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66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MSBA UT Dallas since Aug. 2016\2017 Spring Class\BUAN 6398 _Prescriptive Ana_Kuo\HW\4-6\"/>
    </mc:Choice>
  </mc:AlternateContent>
  <bookViews>
    <workbookView xWindow="480" yWindow="75" windowWidth="18195" windowHeight="11760" firstSheet="13" activeTab="18"/>
  </bookViews>
  <sheets>
    <sheet name="Answer Report 1" sheetId="4" r:id="rId1"/>
    <sheet name="Sensitivity Report 1" sheetId="5" r:id="rId2"/>
    <sheet name="Answer Report 2" sheetId="6" r:id="rId3"/>
    <sheet name="Sensitivity Report 2" sheetId="7" r:id="rId4"/>
    <sheet name="Answer Report 3" sheetId="8" r:id="rId5"/>
    <sheet name="Sensitivity Report 3" sheetId="9" r:id="rId6"/>
    <sheet name="Answer Report 4" sheetId="10" r:id="rId7"/>
    <sheet name="Sensitivity Report 4" sheetId="11" r:id="rId8"/>
    <sheet name="Answer Report 5" sheetId="12" r:id="rId9"/>
    <sheet name="Sensitivity Report 5" sheetId="13" r:id="rId10"/>
    <sheet name="Answer Report 7" sheetId="16" r:id="rId11"/>
    <sheet name="Sensitivity Report 7" sheetId="17" r:id="rId12"/>
    <sheet name="Sheet1" sheetId="1" r:id="rId13"/>
    <sheet name="HW4" sheetId="2" r:id="rId14"/>
    <sheet name="Answer Report 6" sheetId="18" r:id="rId15"/>
    <sheet name="Answer Report 8" sheetId="19" r:id="rId16"/>
    <sheet name="Answer Report 9" sheetId="20" r:id="rId17"/>
    <sheet name="Answer Report 10" sheetId="21" r:id="rId18"/>
    <sheet name="HW5" sheetId="3" r:id="rId19"/>
  </sheets>
  <definedNames>
    <definedName name="solver_adj" localSheetId="18" hidden="1">'HW5'!$B$30:$M$30</definedName>
    <definedName name="solver_adj" localSheetId="12" hidden="1">Sheet1!$B$12:$C$12</definedName>
    <definedName name="solver_cvg" localSheetId="18" hidden="1">0.0001</definedName>
    <definedName name="solver_cvg" localSheetId="12" hidden="1">0.0001</definedName>
    <definedName name="solver_drv" localSheetId="18" hidden="1">1</definedName>
    <definedName name="solver_drv" localSheetId="12" hidden="1">1</definedName>
    <definedName name="solver_eng" localSheetId="13" hidden="1">1</definedName>
    <definedName name="solver_eng" localSheetId="18" hidden="1">1</definedName>
    <definedName name="solver_eng" localSheetId="12" hidden="1">2</definedName>
    <definedName name="solver_est" localSheetId="18" hidden="1">1</definedName>
    <definedName name="solver_est" localSheetId="12" hidden="1">1</definedName>
    <definedName name="solver_itr" localSheetId="18" hidden="1">2147483647</definedName>
    <definedName name="solver_itr" localSheetId="12" hidden="1">2147483647</definedName>
    <definedName name="solver_lhs1" localSheetId="18" hidden="1">'HW5'!$B$30:$M$30</definedName>
    <definedName name="solver_lhs1" localSheetId="12" hidden="1">Sheet1!$D$13:$D$14</definedName>
    <definedName name="solver_lhs2" localSheetId="18" hidden="1">'HW5'!$N$31</definedName>
    <definedName name="solver_lhs2" localSheetId="12" hidden="1">Sheet1!$F$5</definedName>
    <definedName name="solver_lhs3" localSheetId="18" hidden="1">'HW5'!$N$32:$N$56</definedName>
    <definedName name="solver_lhs3" localSheetId="12" hidden="1">Sheet1!$F$6</definedName>
    <definedName name="solver_lhs4" localSheetId="12" hidden="1">Sheet1!$F$7</definedName>
    <definedName name="solver_mip" localSheetId="18" hidden="1">2147483647</definedName>
    <definedName name="solver_mip" localSheetId="12" hidden="1">2147483647</definedName>
    <definedName name="solver_mni" localSheetId="18" hidden="1">30</definedName>
    <definedName name="solver_mni" localSheetId="12" hidden="1">30</definedName>
    <definedName name="solver_mrt" localSheetId="18" hidden="1">0.075</definedName>
    <definedName name="solver_mrt" localSheetId="12" hidden="1">0.075</definedName>
    <definedName name="solver_msl" localSheetId="18" hidden="1">2</definedName>
    <definedName name="solver_msl" localSheetId="12" hidden="1">2</definedName>
    <definedName name="solver_neg" localSheetId="13" hidden="1">1</definedName>
    <definedName name="solver_neg" localSheetId="18" hidden="1">1</definedName>
    <definedName name="solver_neg" localSheetId="12" hidden="1">1</definedName>
    <definedName name="solver_nod" localSheetId="18" hidden="1">2147483647</definedName>
    <definedName name="solver_nod" localSheetId="12" hidden="1">2147483647</definedName>
    <definedName name="solver_num" localSheetId="13" hidden="1">0</definedName>
    <definedName name="solver_num" localSheetId="18" hidden="1">3</definedName>
    <definedName name="solver_num" localSheetId="12" hidden="1">1</definedName>
    <definedName name="solver_nwt" localSheetId="18" hidden="1">1</definedName>
    <definedName name="solver_nwt" localSheetId="12" hidden="1">1</definedName>
    <definedName name="solver_opt" localSheetId="13" hidden="1">'HW4'!$B$3</definedName>
    <definedName name="solver_opt" localSheetId="18" hidden="1">'HW5'!$A$30</definedName>
    <definedName name="solver_opt" localSheetId="12" hidden="1">Sheet1!$A$12</definedName>
    <definedName name="solver_pre" localSheetId="18" hidden="1">0.000001</definedName>
    <definedName name="solver_pre" localSheetId="12" hidden="1">0.000001</definedName>
    <definedName name="solver_rbv" localSheetId="18" hidden="1">1</definedName>
    <definedName name="solver_rbv" localSheetId="12" hidden="1">1</definedName>
    <definedName name="solver_rel1" localSheetId="18" hidden="1">5</definedName>
    <definedName name="solver_rel1" localSheetId="12" hidden="1">1</definedName>
    <definedName name="solver_rel2" localSheetId="18" hidden="1">2</definedName>
    <definedName name="solver_rel2" localSheetId="12" hidden="1">2</definedName>
    <definedName name="solver_rel3" localSheetId="18" hidden="1">3</definedName>
    <definedName name="solver_rel3" localSheetId="12" hidden="1">1</definedName>
    <definedName name="solver_rel4" localSheetId="12" hidden="1">3</definedName>
    <definedName name="solver_rhs1" localSheetId="18" hidden="1">binary</definedName>
    <definedName name="solver_rhs1" localSheetId="12" hidden="1">Sheet1!$F$13:$F$14</definedName>
    <definedName name="solver_rhs2" localSheetId="18" hidden="1">'HW5'!$P$31</definedName>
    <definedName name="solver_rhs2" localSheetId="12" hidden="1">Sheet1!$H$5</definedName>
    <definedName name="solver_rhs3" localSheetId="18" hidden="1">'HW5'!$P$32:$P$56</definedName>
    <definedName name="solver_rhs3" localSheetId="12" hidden="1">Sheet1!$H$6</definedName>
    <definedName name="solver_rhs4" localSheetId="12" hidden="1">Sheet1!$H$7</definedName>
    <definedName name="solver_rlx" localSheetId="18" hidden="1">2</definedName>
    <definedName name="solver_rlx" localSheetId="12" hidden="1">2</definedName>
    <definedName name="solver_rsd" localSheetId="18" hidden="1">0</definedName>
    <definedName name="solver_rsd" localSheetId="12" hidden="1">0</definedName>
    <definedName name="solver_scl" localSheetId="18" hidden="1">1</definedName>
    <definedName name="solver_scl" localSheetId="12" hidden="1">1</definedName>
    <definedName name="solver_sho" localSheetId="18" hidden="1">2</definedName>
    <definedName name="solver_sho" localSheetId="12" hidden="1">2</definedName>
    <definedName name="solver_ssz" localSheetId="18" hidden="1">100</definedName>
    <definedName name="solver_ssz" localSheetId="12" hidden="1">100</definedName>
    <definedName name="solver_tim" localSheetId="18" hidden="1">2147483647</definedName>
    <definedName name="solver_tim" localSheetId="12" hidden="1">2147483647</definedName>
    <definedName name="solver_tol" localSheetId="18" hidden="1">0.01</definedName>
    <definedName name="solver_tol" localSheetId="12" hidden="1">0.01</definedName>
    <definedName name="solver_typ" localSheetId="13" hidden="1">1</definedName>
    <definedName name="solver_typ" localSheetId="18" hidden="1">2</definedName>
    <definedName name="solver_typ" localSheetId="12" hidden="1">1</definedName>
    <definedName name="solver_val" localSheetId="13" hidden="1">0</definedName>
    <definedName name="solver_val" localSheetId="18" hidden="1">0</definedName>
    <definedName name="solver_val" localSheetId="12" hidden="1">0</definedName>
    <definedName name="solver_ver" localSheetId="13" hidden="1">3</definedName>
    <definedName name="solver_ver" localSheetId="18" hidden="1">3</definedName>
    <definedName name="solver_ver" localSheetId="12" hidden="1">3</definedName>
  </definedNames>
  <calcPr calcId="171027"/>
</workbook>
</file>

<file path=xl/calcChain.xml><?xml version="1.0" encoding="utf-8"?>
<calcChain xmlns="http://schemas.openxmlformats.org/spreadsheetml/2006/main">
  <c r="N32" i="3" l="1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31" i="3"/>
  <c r="A30" i="3"/>
  <c r="R20" i="3"/>
  <c r="R21" i="3"/>
  <c r="R22" i="3"/>
  <c r="R23" i="3"/>
  <c r="R24" i="3"/>
  <c r="R25" i="3"/>
  <c r="R26" i="3"/>
  <c r="R19" i="3"/>
  <c r="A18" i="3"/>
  <c r="D12" i="3"/>
  <c r="D14" i="3"/>
  <c r="D13" i="3"/>
  <c r="A11" i="3"/>
  <c r="D6" i="3"/>
  <c r="D5" i="3"/>
  <c r="A4" i="3"/>
  <c r="E6" i="2" l="1"/>
  <c r="E5" i="2"/>
  <c r="B3" i="2"/>
  <c r="H11" i="1" l="1"/>
  <c r="D20" i="1" l="1"/>
  <c r="D19" i="1"/>
  <c r="A18" i="1"/>
  <c r="D14" i="1"/>
  <c r="D13" i="1"/>
  <c r="A12" i="1"/>
  <c r="F5" i="1"/>
  <c r="F6" i="1"/>
  <c r="F7" i="1"/>
  <c r="F4" i="1"/>
  <c r="A3" i="1"/>
</calcChain>
</file>

<file path=xl/sharedStrings.xml><?xml version="1.0" encoding="utf-8"?>
<sst xmlns="http://schemas.openxmlformats.org/spreadsheetml/2006/main" count="978" uniqueCount="269">
  <si>
    <t>Z</t>
  </si>
  <si>
    <t>t</t>
  </si>
  <si>
    <t>y</t>
  </si>
  <si>
    <t>u</t>
  </si>
  <si>
    <t>v</t>
  </si>
  <si>
    <t>LHS</t>
  </si>
  <si>
    <t>min</t>
  </si>
  <si>
    <t>&gt;</t>
  </si>
  <si>
    <t>=</t>
  </si>
  <si>
    <t>&lt;</t>
  </si>
  <si>
    <t>Microsoft Excel 14.0 Answer Report</t>
  </si>
  <si>
    <t>Worksheet: [Book1]Sheet1</t>
  </si>
  <si>
    <t>Report Created: 2/18/2017 5:20:02 PM</t>
  </si>
  <si>
    <t>Result: Solver found a solution.  All Constraints and optimality conditions are satisfied.</t>
  </si>
  <si>
    <t>Solver Engine</t>
  </si>
  <si>
    <t>Engine: GRG Nonlinear</t>
  </si>
  <si>
    <t>Solution Time: 0.172 Seconds.</t>
  </si>
  <si>
    <t>Iterations: 9 Subproblems: 0</t>
  </si>
  <si>
    <t>Solver Options</t>
  </si>
  <si>
    <t>Max Time Unlimited,  Iterations Unlimited, Precision 0.000001</t>
  </si>
  <si>
    <t xml:space="preserve"> Convergence 0.0001, Population Size 100, Random Seed 0, Derivatives Central</t>
  </si>
  <si>
    <t>Max Subproblems Unlimited, Max Integer Sols Unlimited, Integer Tolerance 1%, Assume NonNegative</t>
  </si>
  <si>
    <t>Objective Cell (Min)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</si>
  <si>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</si>
  <si>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</si>
  <si>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</si>
  <si>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</si>
  <si>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</si>
  <si>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</si>
  <si>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</si>
  <si>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</si>
  <si>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</si>
  <si>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</si>
  <si>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Slack</t>
  </si>
  <si>
    <t>$A$3</t>
  </si>
  <si>
    <t>$B$3</t>
  </si>
  <si>
    <t>Contin</t>
  </si>
  <si>
    <t>$C$3</t>
  </si>
  <si>
    <t>$D$3</t>
  </si>
  <si>
    <t>$E$3</t>
  </si>
  <si>
    <t>$F$4</t>
  </si>
  <si>
    <t>$F$4&gt;=$H$4</t>
  </si>
  <si>
    <t>Not Binding</t>
  </si>
  <si>
    <t>$F$5</t>
  </si>
  <si>
    <t>$F$5=$H$5</t>
  </si>
  <si>
    <t>Binding</t>
  </si>
  <si>
    <t>$F$6</t>
  </si>
  <si>
    <t>$F$6&lt;=$H$6</t>
  </si>
  <si>
    <t>$F$7</t>
  </si>
  <si>
    <t>$F$7&gt;=$H$7</t>
  </si>
  <si>
    <t>Microsoft Excel 14.0 Sensitivity Report</t>
  </si>
  <si>
    <t>Final</t>
  </si>
  <si>
    <t>Value</t>
  </si>
  <si>
    <t>Reduced</t>
  </si>
  <si>
    <t>Gradient</t>
  </si>
  <si>
    <t>Lagrange</t>
  </si>
  <si>
    <t>Multiplier</t>
  </si>
  <si>
    <t>4. max</t>
  </si>
  <si>
    <t>CN</t>
  </si>
  <si>
    <t>LS</t>
  </si>
  <si>
    <t>Report Created: 2/18/2017 5:35:10 PM</t>
  </si>
  <si>
    <t>Solution Time: 0.031 Seconds.</t>
  </si>
  <si>
    <t>Iterations: 3 Subproblems: 0</t>
  </si>
  <si>
    <t>Max Time Unlimited,  Iterations Unlimited, Precision 0.000001, Use Automatic Scaling</t>
  </si>
  <si>
    <t xml:space="preserve"> Convergence 0.0001, Population Size 100, Random Seed 0, Derivatives Forward, Require Bounds</t>
  </si>
  <si>
    <t>Objective Cell (Max)</t>
  </si>
  <si>
    <t>$A$12</t>
  </si>
  <si>
    <t>$B$12</t>
  </si>
  <si>
    <t>$C$12</t>
  </si>
  <si>
    <t>$D$13</t>
  </si>
  <si>
    <t>$D$13&lt;=$F$13</t>
  </si>
  <si>
    <t>$D$14</t>
  </si>
  <si>
    <t>$D$14&lt;=$F$14</t>
  </si>
  <si>
    <t>dual</t>
  </si>
  <si>
    <t>a</t>
  </si>
  <si>
    <t>b</t>
  </si>
  <si>
    <t>Report Created: 2/18/2017 5:41:42 PM</t>
  </si>
  <si>
    <t>Solution Time: 0.047 Seconds.</t>
  </si>
  <si>
    <t>Iterations: 4 Subproblems: 0</t>
  </si>
  <si>
    <t>$A$18</t>
  </si>
  <si>
    <t>$B$18</t>
  </si>
  <si>
    <t>$C$18</t>
  </si>
  <si>
    <t>$D$19</t>
  </si>
  <si>
    <t>$D$19&gt;=$F$19</t>
  </si>
  <si>
    <t>$D$20</t>
  </si>
  <si>
    <t>$D$20&gt;=$F$20</t>
  </si>
  <si>
    <t>Report Created: 2/18/2017 5:47:57 PM</t>
  </si>
  <si>
    <t>Solution Time: 0 Seconds.</t>
  </si>
  <si>
    <t>Iterations: 0 Subproblems: 0</t>
  </si>
  <si>
    <t>Report Created: 2/18/2017 5:47:58 PM</t>
  </si>
  <si>
    <t>Report Created: 2/18/2017 5:49:30 PM</t>
  </si>
  <si>
    <t>Engine: Simplex LP</t>
  </si>
  <si>
    <t>Solution Time: 0.016 Seconds.</t>
  </si>
  <si>
    <t>Cost</t>
  </si>
  <si>
    <t>Objective</t>
  </si>
  <si>
    <t>Coefficient</t>
  </si>
  <si>
    <t>Allowable</t>
  </si>
  <si>
    <t>Increase</t>
  </si>
  <si>
    <t>Decrease</t>
  </si>
  <si>
    <t>Shadow</t>
  </si>
  <si>
    <t>Price</t>
  </si>
  <si>
    <t>Constraint</t>
  </si>
  <si>
    <t>R.H. Side</t>
  </si>
  <si>
    <t>Iterations: 2 Subproblems: 0</t>
  </si>
  <si>
    <t>Report Created: 2/18/2017 6:03:28 PM</t>
  </si>
  <si>
    <t>3.(4) max</t>
  </si>
  <si>
    <t>c</t>
  </si>
  <si>
    <t>d</t>
  </si>
  <si>
    <t>x</t>
  </si>
  <si>
    <t>X</t>
  </si>
  <si>
    <t>Y</t>
  </si>
  <si>
    <t>&lt;=</t>
  </si>
  <si>
    <t>Microsoft Excel 16.0 Answer Report</t>
  </si>
  <si>
    <t>Worksheet: [HW4-my solver.xlsx]HW5</t>
  </si>
  <si>
    <t>Report Created: 2/25/2017 8:10:40 PM</t>
  </si>
  <si>
    <t>Result: Solver found an integer solution within tolerance.  All Constraints are satisfied.</t>
  </si>
  <si>
    <t>Solution Time: 0.141 Seconds.</t>
  </si>
  <si>
    <t>Iterations: 6 Subproblems: 10</t>
  </si>
  <si>
    <t>$A$4</t>
  </si>
  <si>
    <t>$B$4</t>
  </si>
  <si>
    <t>$C$4</t>
  </si>
  <si>
    <t>$D$5</t>
  </si>
  <si>
    <t>$D$5&lt;=$F$5</t>
  </si>
  <si>
    <t>$D$6</t>
  </si>
  <si>
    <t>$D$6&lt;=$F$6</t>
  </si>
  <si>
    <t>$B$4:$C$4=Integer</t>
  </si>
  <si>
    <t>Ans: 6</t>
  </si>
  <si>
    <t>Report Created: 2/25/2017 8:52:15 PM</t>
  </si>
  <si>
    <t>Iterations: 2 Subproblems: 2</t>
  </si>
  <si>
    <t>$A$11</t>
  </si>
  <si>
    <t>$B$11</t>
  </si>
  <si>
    <t>$C$11</t>
  </si>
  <si>
    <t>$D$12</t>
  </si>
  <si>
    <t>$D$12&lt;=$F$12</t>
  </si>
  <si>
    <t>Ans: 7 LHS</t>
  </si>
  <si>
    <t>$B$11=Integer</t>
  </si>
  <si>
    <t>Ans: 8</t>
  </si>
  <si>
    <t>X11</t>
  </si>
  <si>
    <t>X12</t>
  </si>
  <si>
    <t>X13</t>
  </si>
  <si>
    <t>X14</t>
  </si>
  <si>
    <t>X2</t>
  </si>
  <si>
    <t>X21</t>
  </si>
  <si>
    <t>X22</t>
  </si>
  <si>
    <t>X23</t>
  </si>
  <si>
    <t>X24</t>
  </si>
  <si>
    <t>X31</t>
  </si>
  <si>
    <t>X32</t>
  </si>
  <si>
    <t>X33</t>
  </si>
  <si>
    <t>X34</t>
  </si>
  <si>
    <t>X41</t>
  </si>
  <si>
    <t>X42</t>
  </si>
  <si>
    <t>X43</t>
  </si>
  <si>
    <t>X44</t>
  </si>
  <si>
    <t>Report Created: 2/25/2017 9:24:05 PM</t>
  </si>
  <si>
    <t>Solution Time: 0.109 Seconds.</t>
  </si>
  <si>
    <t>Iterations: 10 Subproblems: 0</t>
  </si>
  <si>
    <t>$D$18</t>
  </si>
  <si>
    <t>$E$18</t>
  </si>
  <si>
    <t>$F$18</t>
  </si>
  <si>
    <t>$G$18</t>
  </si>
  <si>
    <t>$H$18</t>
  </si>
  <si>
    <t>$I$18</t>
  </si>
  <si>
    <t>$J$18</t>
  </si>
  <si>
    <t>$K$18</t>
  </si>
  <si>
    <t>$L$18</t>
  </si>
  <si>
    <t>$M$18</t>
  </si>
  <si>
    <t>$N$18</t>
  </si>
  <si>
    <t>$O$18</t>
  </si>
  <si>
    <t>$P$18</t>
  </si>
  <si>
    <t>$Q$18</t>
  </si>
  <si>
    <t>$R$19</t>
  </si>
  <si>
    <t>$R$19=$T$19</t>
  </si>
  <si>
    <t>$R$20</t>
  </si>
  <si>
    <t>$R$20=$T$20</t>
  </si>
  <si>
    <t>$R$21</t>
  </si>
  <si>
    <t>$R$21=$T$21</t>
  </si>
  <si>
    <t>$R$22</t>
  </si>
  <si>
    <t>$R$22=$T$22</t>
  </si>
  <si>
    <t>$R$23</t>
  </si>
  <si>
    <t>$R$23=$T$23</t>
  </si>
  <si>
    <t>$R$24</t>
  </si>
  <si>
    <t>$R$24=$T$24</t>
  </si>
  <si>
    <t>$R$25</t>
  </si>
  <si>
    <t>$R$25=$T$25</t>
  </si>
  <si>
    <t>$R$26</t>
  </si>
  <si>
    <t>$R$26=$T$26</t>
  </si>
  <si>
    <t>$B$18:$Q$18=Binary</t>
  </si>
  <si>
    <t>Binary</t>
  </si>
  <si>
    <t>Ans 9</t>
  </si>
  <si>
    <t>X1</t>
  </si>
  <si>
    <t>X3</t>
  </si>
  <si>
    <t>X4</t>
  </si>
  <si>
    <t>X5</t>
  </si>
  <si>
    <t>X6</t>
  </si>
  <si>
    <t>X7</t>
  </si>
  <si>
    <t>X8</t>
  </si>
  <si>
    <t>X9</t>
  </si>
  <si>
    <t>X10</t>
  </si>
  <si>
    <t>Report Created: 2/25/2017 10:25:49 PM</t>
  </si>
  <si>
    <t>Iterations: 5 Subproblems: 2</t>
  </si>
  <si>
    <t>$A$30</t>
  </si>
  <si>
    <t>$B$30</t>
  </si>
  <si>
    <t>$C$30</t>
  </si>
  <si>
    <t>$D$30</t>
  </si>
  <si>
    <t>$E$30</t>
  </si>
  <si>
    <t>$F$30</t>
  </si>
  <si>
    <t>$G$30</t>
  </si>
  <si>
    <t>$H$30</t>
  </si>
  <si>
    <t>$I$30</t>
  </si>
  <si>
    <t>$J$30</t>
  </si>
  <si>
    <t>$K$30</t>
  </si>
  <si>
    <t>$L$30</t>
  </si>
  <si>
    <t>$M$30</t>
  </si>
  <si>
    <t>$N$31</t>
  </si>
  <si>
    <t>$N$31=$P$31</t>
  </si>
  <si>
    <t>$N$32</t>
  </si>
  <si>
    <t>$N$32&gt;=$P$32</t>
  </si>
  <si>
    <t>$N$33</t>
  </si>
  <si>
    <t>$N$33&gt;=$P$33</t>
  </si>
  <si>
    <t>$N$34</t>
  </si>
  <si>
    <t>$N$34&gt;=$P$34</t>
  </si>
  <si>
    <t>$N$35</t>
  </si>
  <si>
    <t>$N$35&gt;=$P$35</t>
  </si>
  <si>
    <t>$N$36</t>
  </si>
  <si>
    <t>$N$36&gt;=$P$36</t>
  </si>
  <si>
    <t>$N$37</t>
  </si>
  <si>
    <t>$N$37&gt;=$P$37</t>
  </si>
  <si>
    <t>$N$38</t>
  </si>
  <si>
    <t>$N$38&gt;=$P$38</t>
  </si>
  <si>
    <t>$N$39</t>
  </si>
  <si>
    <t>$N$39&gt;=$P$39</t>
  </si>
  <si>
    <t>$N$40</t>
  </si>
  <si>
    <t>$N$40&gt;=$P$40</t>
  </si>
  <si>
    <t>$N$41</t>
  </si>
  <si>
    <t>$N$41&gt;=$P$41</t>
  </si>
  <si>
    <t>$N$42</t>
  </si>
  <si>
    <t>$N$42&gt;=$P$42</t>
  </si>
  <si>
    <t>$N$43</t>
  </si>
  <si>
    <t>$N$43&gt;=$P$43</t>
  </si>
  <si>
    <t>$N$44</t>
  </si>
  <si>
    <t>$N$44&gt;=$P$44</t>
  </si>
  <si>
    <t>$N$45</t>
  </si>
  <si>
    <t>$N$45&gt;=$P$45</t>
  </si>
  <si>
    <t>$N$46</t>
  </si>
  <si>
    <t>$N$46&gt;=$P$46</t>
  </si>
  <si>
    <t>$N$47</t>
  </si>
  <si>
    <t>$N$47&gt;=$P$47</t>
  </si>
  <si>
    <t>$N$48</t>
  </si>
  <si>
    <t>$N$48&gt;=$P$48</t>
  </si>
  <si>
    <t>$N$49</t>
  </si>
  <si>
    <t>$N$49&gt;=$P$49</t>
  </si>
  <si>
    <t>$N$50</t>
  </si>
  <si>
    <t>$N$50&gt;=$P$50</t>
  </si>
  <si>
    <t>$N$51</t>
  </si>
  <si>
    <t>$N$51&gt;=$P$51</t>
  </si>
  <si>
    <t>$N$52</t>
  </si>
  <si>
    <t>$N$52&gt;=$P$52</t>
  </si>
  <si>
    <t>$N$53</t>
  </si>
  <si>
    <t>$N$53&gt;=$P$53</t>
  </si>
  <si>
    <t>$N$54</t>
  </si>
  <si>
    <t>$N$54&gt;=$P$54</t>
  </si>
  <si>
    <t>$N$55</t>
  </si>
  <si>
    <t>$N$55&gt;=$P$55</t>
  </si>
  <si>
    <t>$N$56</t>
  </si>
  <si>
    <t>Ans  LHS</t>
  </si>
  <si>
    <t>$N$56&gt;=$P$56</t>
  </si>
  <si>
    <t>$B$30:$M$30=Binary</t>
  </si>
  <si>
    <t>Ans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</si>
</sst>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/>
    <xf numFmtId="0" fontId="0" fillId="0" borderId="4" xfId="0" applyFill="1" applyBorder="1" applyAlignment="1"/>
    <xf numFmtId="0" fontId="2" fillId="0" borderId="3" xfId="0" applyFont="1" applyFill="1" applyBorder="1" applyAlignment="1">
      <alignment horizontal="center"/>
    </xf>
    <xf numFmtId="0" fontId="0" fillId="0" borderId="5" xfId="0" applyFill="1" applyBorder="1" applyAlignment="1"/>
    <xf numFmtId="0" fontId="0" fillId="0" borderId="4" xfId="0" applyNumberFormat="1" applyFill="1" applyBorder="1" applyAlignment="1"/>
    <xf numFmtId="0" fontId="0" fillId="0" borderId="5" xfId="0" applyNumberFormat="1" applyFill="1" applyBorder="1" applyAlignment="1"/>
    <xf numFmtId="0" fontId="2" fillId="0" borderId="1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10" xfId="0" applyBorder="1" applyAlignment="1">
      <alignment horizontal="right"/>
    </xf>
    <xf numFmtId="0" fontId="0" fillId="0" borderId="9" xfId="0" applyBorder="1"/>
    <xf numFmtId="0" fontId="0" fillId="0" borderId="0" xfId="0" applyBorder="1"/>
    <xf numFmtId="0" fontId="0" fillId="0" borderId="10" xfId="0" applyBorder="1"/>
    <xf numFmtId="0" fontId="0" fillId="0" borderId="0" xfId="0" quotePrefix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2" xfId="0" quotePrefix="1" applyBorder="1"/>
    <xf numFmtId="0" fontId="3" fillId="0" borderId="3" xfId="0" applyFont="1" applyFill="1" applyBorder="1" applyAlignment="1">
      <alignment horizontal="center"/>
    </xf>
    <xf numFmtId="0" fontId="0" fillId="0" borderId="0" xfId="0" applyFill="1" applyBorder="1"/>
    <xf numFmtId="0" fontId="0" fillId="0" borderId="1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showGridLines="0" workbookViewId="0">
      <selection activeCell="K32" sqref="K32"/>
    </sheetView>
  </sheetViews>
  <sheetFormatPr defaultRowHeight="15" x14ac:dyDescent="0.25"/>
  <cols>
    <col min="1" max="1" width="2.28515625" customWidth="1"/>
    <col min="2" max="2" width="5" customWidth="1"/>
    <col min="3" max="3" width="6.28515625" customWidth="1"/>
    <col min="4" max="4" width="13.7109375" bestFit="1" customWidth="1"/>
    <col min="5" max="5" width="12.7109375" bestFit="1" customWidth="1"/>
    <col min="6" max="6" width="11.42578125" customWidth="1"/>
    <col min="7" max="7" width="12" bestFit="1" customWidth="1"/>
  </cols>
  <sheetData>
    <row r="1" spans="1:5" x14ac:dyDescent="0.25">
      <c r="A1" s="2" t="s">
        <v>10</v>
      </c>
    </row>
    <row r="2" spans="1:5" x14ac:dyDescent="0.25">
      <c r="A2" s="2" t="s">
        <v>11</v>
      </c>
    </row>
    <row r="3" spans="1:5" x14ac:dyDescent="0.25">
      <c r="A3" s="2" t="s">
        <v>12</v>
      </c>
    </row>
    <row r="4" spans="1:5" x14ac:dyDescent="0.25">
      <c r="A4" s="2" t="s">
        <v>13</v>
      </c>
    </row>
    <row r="5" spans="1:5" x14ac:dyDescent="0.25">
      <c r="A5" s="2" t="s">
        <v>14</v>
      </c>
    </row>
    <row r="6" spans="1:5" x14ac:dyDescent="0.25">
      <c r="A6" s="2"/>
      <c r="B6" t="s">
        <v>15</v>
      </c>
    </row>
    <row r="7" spans="1:5" x14ac:dyDescent="0.25">
      <c r="A7" s="2"/>
      <c r="B7" t="s">
        <v>16</v>
      </c>
    </row>
    <row r="8" spans="1:5" x14ac:dyDescent="0.25">
      <c r="A8" s="2"/>
      <c r="B8" t="s">
        <v>17</v>
      </c>
    </row>
    <row r="9" spans="1:5" x14ac:dyDescent="0.25">
      <c r="A9" s="2" t="s">
        <v>18</v>
      </c>
    </row>
    <row r="10" spans="1:5" x14ac:dyDescent="0.25">
      <c r="B10" t="s">
        <v>19</v>
      </c>
    </row>
    <row r="11" spans="1:5" x14ac:dyDescent="0.25">
      <c r="B11" t="s">
        <v>20</v>
      </c>
    </row>
    <row r="12" spans="1:5" x14ac:dyDescent="0.25">
      <c r="B12" t="s">
        <v>21</v>
      </c>
    </row>
    <row r="14" spans="1:5" ht="15.75" thickBot="1" x14ac:dyDescent="0.3">
      <c r="A14" t="s">
        <v>22</v>
      </c>
    </row>
    <row r="15" spans="1:5" ht="15.75" thickBot="1" x14ac:dyDescent="0.3">
      <c r="B15" s="4" t="s">
        <v>23</v>
      </c>
      <c r="C15" s="4" t="s">
        <v>24</v>
      </c>
      <c r="D15" s="4" t="s">
        <v>25</v>
      </c>
      <c r="E15" s="4" t="s">
        <v>26</v>
      </c>
    </row>
    <row r="16" spans="1:5" ht="15.75" thickBot="1" x14ac:dyDescent="0.3">
      <c r="B16" s="3" t="s">
        <v>34</v>
      </c>
      <c r="C16" s="3" t="s">
        <v>0</v>
      </c>
      <c r="D16" s="6">
        <v>0</v>
      </c>
      <c r="E16" s="6">
        <v>-43.850678733031693</v>
      </c>
    </row>
    <row r="19" spans="1:7" ht="15.75" thickBot="1" x14ac:dyDescent="0.3">
      <c r="A19" t="s">
        <v>27</v>
      </c>
    </row>
    <row r="20" spans="1:7" ht="15.75" thickBot="1" x14ac:dyDescent="0.3">
      <c r="B20" s="4" t="s">
        <v>23</v>
      </c>
      <c r="C20" s="4" t="s">
        <v>24</v>
      </c>
      <c r="D20" s="4" t="s">
        <v>25</v>
      </c>
      <c r="E20" s="4" t="s">
        <v>26</v>
      </c>
      <c r="F20" s="4" t="s">
        <v>28</v>
      </c>
    </row>
    <row r="21" spans="1:7" x14ac:dyDescent="0.25">
      <c r="B21" s="5" t="s">
        <v>35</v>
      </c>
      <c r="C21" s="5" t="s">
        <v>1</v>
      </c>
      <c r="D21" s="7">
        <v>0</v>
      </c>
      <c r="E21" s="7">
        <v>31.375565610859731</v>
      </c>
      <c r="F21" s="5" t="s">
        <v>36</v>
      </c>
    </row>
    <row r="22" spans="1:7" x14ac:dyDescent="0.25">
      <c r="B22" s="5" t="s">
        <v>37</v>
      </c>
      <c r="C22" s="5" t="s">
        <v>2</v>
      </c>
      <c r="D22" s="7">
        <v>0</v>
      </c>
      <c r="E22" s="7">
        <v>14.21266968325792</v>
      </c>
      <c r="F22" s="5" t="s">
        <v>36</v>
      </c>
    </row>
    <row r="23" spans="1:7" x14ac:dyDescent="0.25">
      <c r="B23" s="5" t="s">
        <v>38</v>
      </c>
      <c r="C23" s="5" t="s">
        <v>3</v>
      </c>
      <c r="D23" s="7">
        <v>0</v>
      </c>
      <c r="E23" s="7">
        <v>0</v>
      </c>
      <c r="F23" s="5" t="s">
        <v>36</v>
      </c>
    </row>
    <row r="24" spans="1:7" ht="15.75" thickBot="1" x14ac:dyDescent="0.3">
      <c r="B24" s="3" t="s">
        <v>39</v>
      </c>
      <c r="C24" s="3" t="s">
        <v>4</v>
      </c>
      <c r="D24" s="6">
        <v>0</v>
      </c>
      <c r="E24" s="6">
        <v>7.9773755656108598</v>
      </c>
      <c r="F24" s="3" t="s">
        <v>36</v>
      </c>
    </row>
    <row r="27" spans="1:7" ht="15.75" thickBot="1" x14ac:dyDescent="0.3">
      <c r="A27" t="s">
        <v>29</v>
      </c>
    </row>
    <row r="28" spans="1:7" ht="15.75" thickBot="1" x14ac:dyDescent="0.3">
      <c r="B28" s="4" t="s">
        <v>23</v>
      </c>
      <c r="C28" s="4" t="s">
        <v>24</v>
      </c>
      <c r="D28" s="4" t="s">
        <v>30</v>
      </c>
      <c r="E28" s="4" t="s">
        <v>31</v>
      </c>
      <c r="F28" s="4" t="s">
        <v>32</v>
      </c>
      <c r="G28" s="4" t="s">
        <v>33</v>
      </c>
    </row>
    <row r="29" spans="1:7" x14ac:dyDescent="0.25">
      <c r="B29" s="5" t="s">
        <v>40</v>
      </c>
      <c r="C29" s="5" t="s">
        <v>5</v>
      </c>
      <c r="D29" s="7">
        <v>65.782805429864254</v>
      </c>
      <c r="E29" s="5" t="s">
        <v>41</v>
      </c>
      <c r="F29" s="5" t="s">
        <v>42</v>
      </c>
      <c r="G29" s="7">
        <v>48.782805429864254</v>
      </c>
    </row>
    <row r="30" spans="1:7" x14ac:dyDescent="0.25">
      <c r="B30" s="5" t="s">
        <v>43</v>
      </c>
      <c r="C30" s="5" t="s">
        <v>5</v>
      </c>
      <c r="D30" s="7">
        <v>25</v>
      </c>
      <c r="E30" s="5" t="s">
        <v>44</v>
      </c>
      <c r="F30" s="5" t="s">
        <v>45</v>
      </c>
      <c r="G30" s="5">
        <v>0</v>
      </c>
    </row>
    <row r="31" spans="1:7" x14ac:dyDescent="0.25">
      <c r="B31" s="5" t="s">
        <v>46</v>
      </c>
      <c r="C31" s="5" t="s">
        <v>5</v>
      </c>
      <c r="D31" s="7">
        <v>191.00000000000003</v>
      </c>
      <c r="E31" s="5" t="s">
        <v>47</v>
      </c>
      <c r="F31" s="5" t="s">
        <v>45</v>
      </c>
      <c r="G31" s="5">
        <v>0</v>
      </c>
    </row>
    <row r="32" spans="1:7" ht="15.75" thickBot="1" x14ac:dyDescent="0.3">
      <c r="B32" s="3" t="s">
        <v>48</v>
      </c>
      <c r="C32" s="3" t="s">
        <v>5</v>
      </c>
      <c r="D32" s="6">
        <v>48</v>
      </c>
      <c r="E32" s="3" t="s">
        <v>49</v>
      </c>
      <c r="F32" s="3" t="s">
        <v>45</v>
      </c>
      <c r="G32" s="6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showGridLines="0" workbookViewId="0">
      <selection activeCell="A6" sqref="A6:H16"/>
    </sheetView>
  </sheetViews>
  <sheetFormatPr defaultRowHeight="15" x14ac:dyDescent="0.25"/>
  <cols>
    <col min="1" max="1" width="2.28515625" customWidth="1"/>
    <col min="2" max="2" width="6.28515625" bestFit="1" customWidth="1"/>
    <col min="3" max="3" width="6.28515625" customWidth="1"/>
    <col min="4" max="4" width="6.140625" customWidth="1"/>
    <col min="5" max="5" width="8.7109375" bestFit="1" customWidth="1"/>
    <col min="6" max="6" width="10.85546875" bestFit="1" customWidth="1"/>
    <col min="7" max="8" width="10" bestFit="1" customWidth="1"/>
  </cols>
  <sheetData>
    <row r="1" spans="1:8" x14ac:dyDescent="0.25">
      <c r="A1" s="2" t="s">
        <v>50</v>
      </c>
    </row>
    <row r="2" spans="1:8" x14ac:dyDescent="0.25">
      <c r="A2" s="2" t="s">
        <v>11</v>
      </c>
    </row>
    <row r="3" spans="1:8" x14ac:dyDescent="0.25">
      <c r="A3" s="2" t="s">
        <v>90</v>
      </c>
    </row>
    <row r="6" spans="1:8" ht="15.75" thickBot="1" x14ac:dyDescent="0.3">
      <c r="A6" t="s">
        <v>27</v>
      </c>
    </row>
    <row r="7" spans="1:8" x14ac:dyDescent="0.25">
      <c r="B7" s="8"/>
      <c r="C7" s="8"/>
      <c r="D7" s="8" t="s">
        <v>51</v>
      </c>
      <c r="E7" s="8" t="s">
        <v>53</v>
      </c>
      <c r="F7" s="8" t="s">
        <v>94</v>
      </c>
      <c r="G7" s="8" t="s">
        <v>96</v>
      </c>
      <c r="H7" s="8" t="s">
        <v>96</v>
      </c>
    </row>
    <row r="8" spans="1:8" ht="15.75" thickBot="1" x14ac:dyDescent="0.3">
      <c r="B8" s="9" t="s">
        <v>23</v>
      </c>
      <c r="C8" s="9" t="s">
        <v>24</v>
      </c>
      <c r="D8" s="9" t="s">
        <v>52</v>
      </c>
      <c r="E8" s="9" t="s">
        <v>93</v>
      </c>
      <c r="F8" s="9" t="s">
        <v>95</v>
      </c>
      <c r="G8" s="9" t="s">
        <v>97</v>
      </c>
      <c r="H8" s="9" t="s">
        <v>98</v>
      </c>
    </row>
    <row r="9" spans="1:8" x14ac:dyDescent="0.25">
      <c r="B9" s="5" t="s">
        <v>80</v>
      </c>
      <c r="C9" s="5" t="s">
        <v>74</v>
      </c>
      <c r="D9" s="5">
        <v>21</v>
      </c>
      <c r="E9" s="5">
        <v>0</v>
      </c>
      <c r="F9" s="5">
        <v>300</v>
      </c>
      <c r="G9" s="5">
        <v>140</v>
      </c>
      <c r="H9" s="5">
        <v>80</v>
      </c>
    </row>
    <row r="10" spans="1:8" ht="15.75" thickBot="1" x14ac:dyDescent="0.3">
      <c r="B10" s="3" t="s">
        <v>81</v>
      </c>
      <c r="C10" s="3" t="s">
        <v>75</v>
      </c>
      <c r="D10" s="3">
        <v>140</v>
      </c>
      <c r="E10" s="3">
        <v>0</v>
      </c>
      <c r="F10" s="3">
        <v>22</v>
      </c>
      <c r="G10" s="3">
        <v>8</v>
      </c>
      <c r="H10" s="3">
        <v>7</v>
      </c>
    </row>
    <row r="12" spans="1:8" ht="15.75" thickBot="1" x14ac:dyDescent="0.3">
      <c r="A12" t="s">
        <v>29</v>
      </c>
    </row>
    <row r="13" spans="1:8" x14ac:dyDescent="0.25">
      <c r="B13" s="8"/>
      <c r="C13" s="8"/>
      <c r="D13" s="8" t="s">
        <v>51</v>
      </c>
      <c r="E13" s="8" t="s">
        <v>99</v>
      </c>
      <c r="F13" s="8" t="s">
        <v>101</v>
      </c>
      <c r="G13" s="8" t="s">
        <v>96</v>
      </c>
      <c r="H13" s="8" t="s">
        <v>96</v>
      </c>
    </row>
    <row r="14" spans="1:8" ht="15.75" thickBot="1" x14ac:dyDescent="0.3">
      <c r="B14" s="9" t="s">
        <v>23</v>
      </c>
      <c r="C14" s="9" t="s">
        <v>24</v>
      </c>
      <c r="D14" s="9" t="s">
        <v>52</v>
      </c>
      <c r="E14" s="9" t="s">
        <v>100</v>
      </c>
      <c r="F14" s="9" t="s">
        <v>102</v>
      </c>
      <c r="G14" s="9" t="s">
        <v>97</v>
      </c>
      <c r="H14" s="9" t="s">
        <v>98</v>
      </c>
    </row>
    <row r="15" spans="1:8" x14ac:dyDescent="0.25">
      <c r="B15" s="5" t="s">
        <v>82</v>
      </c>
      <c r="C15" s="5" t="s">
        <v>5</v>
      </c>
      <c r="D15" s="5">
        <v>140</v>
      </c>
      <c r="E15" s="5">
        <v>32</v>
      </c>
      <c r="F15" s="5">
        <v>140</v>
      </c>
      <c r="G15" s="5">
        <v>35</v>
      </c>
      <c r="H15" s="5">
        <v>52.5</v>
      </c>
    </row>
    <row r="16" spans="1:8" ht="15.75" thickBot="1" x14ac:dyDescent="0.3">
      <c r="B16" s="3" t="s">
        <v>84</v>
      </c>
      <c r="C16" s="3" t="s">
        <v>5</v>
      </c>
      <c r="D16" s="3">
        <v>350</v>
      </c>
      <c r="E16" s="3">
        <v>14</v>
      </c>
      <c r="F16" s="3">
        <v>350</v>
      </c>
      <c r="G16" s="3">
        <v>210</v>
      </c>
      <c r="H16" s="3">
        <v>70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showGridLines="0" topLeftCell="A22" workbookViewId="0">
      <selection activeCell="A14" sqref="A14:G28"/>
    </sheetView>
  </sheetViews>
  <sheetFormatPr defaultRowHeight="15" x14ac:dyDescent="0.25"/>
  <cols>
    <col min="1" max="1" width="2.28515625" customWidth="1"/>
    <col min="2" max="3" width="6.28515625" customWidth="1"/>
    <col min="4" max="4" width="13.7109375" bestFit="1" customWidth="1"/>
    <col min="5" max="5" width="13.42578125" bestFit="1" customWidth="1"/>
    <col min="6" max="6" width="7.7109375" customWidth="1"/>
    <col min="7" max="7" width="5.42578125" customWidth="1"/>
  </cols>
  <sheetData>
    <row r="1" spans="1:5" x14ac:dyDescent="0.25">
      <c r="A1" s="2" t="s">
        <v>10</v>
      </c>
    </row>
    <row r="2" spans="1:5" x14ac:dyDescent="0.25">
      <c r="A2" s="2" t="s">
        <v>11</v>
      </c>
    </row>
    <row r="3" spans="1:5" x14ac:dyDescent="0.25">
      <c r="A3" s="2" t="s">
        <v>104</v>
      </c>
    </row>
    <row r="4" spans="1:5" x14ac:dyDescent="0.25">
      <c r="A4" s="2" t="s">
        <v>13</v>
      </c>
    </row>
    <row r="5" spans="1:5" x14ac:dyDescent="0.25">
      <c r="A5" s="2" t="s">
        <v>14</v>
      </c>
    </row>
    <row r="6" spans="1:5" x14ac:dyDescent="0.25">
      <c r="A6" s="2"/>
      <c r="B6" t="s">
        <v>91</v>
      </c>
    </row>
    <row r="7" spans="1:5" x14ac:dyDescent="0.25">
      <c r="A7" s="2"/>
      <c r="B7" t="s">
        <v>92</v>
      </c>
    </row>
    <row r="8" spans="1:5" x14ac:dyDescent="0.25">
      <c r="A8" s="2"/>
      <c r="B8" t="s">
        <v>103</v>
      </c>
    </row>
    <row r="9" spans="1:5" x14ac:dyDescent="0.25">
      <c r="A9" s="2" t="s">
        <v>18</v>
      </c>
    </row>
    <row r="10" spans="1:5" x14ac:dyDescent="0.25">
      <c r="B10" t="s">
        <v>63</v>
      </c>
    </row>
    <row r="11" spans="1:5" x14ac:dyDescent="0.25">
      <c r="B11" t="s">
        <v>21</v>
      </c>
    </row>
    <row r="14" spans="1:5" ht="15.75" thickBot="1" x14ac:dyDescent="0.3">
      <c r="A14" t="s">
        <v>65</v>
      </c>
    </row>
    <row r="15" spans="1:5" ht="15.75" thickBot="1" x14ac:dyDescent="0.3">
      <c r="B15" s="4" t="s">
        <v>23</v>
      </c>
      <c r="C15" s="4" t="s">
        <v>24</v>
      </c>
      <c r="D15" s="4" t="s">
        <v>25</v>
      </c>
      <c r="E15" s="4" t="s">
        <v>26</v>
      </c>
    </row>
    <row r="16" spans="1:5" ht="15.75" thickBot="1" x14ac:dyDescent="0.3">
      <c r="B16" s="3" t="s">
        <v>66</v>
      </c>
      <c r="C16" s="3" t="s">
        <v>0</v>
      </c>
      <c r="D16" s="6">
        <v>0</v>
      </c>
      <c r="E16" s="6">
        <v>9380</v>
      </c>
    </row>
    <row r="19" spans="1:7" ht="15.75" thickBot="1" x14ac:dyDescent="0.3">
      <c r="A19" t="s">
        <v>27</v>
      </c>
    </row>
    <row r="20" spans="1:7" ht="15.75" thickBot="1" x14ac:dyDescent="0.3">
      <c r="B20" s="4" t="s">
        <v>23</v>
      </c>
      <c r="C20" s="4" t="s">
        <v>24</v>
      </c>
      <c r="D20" s="4" t="s">
        <v>25</v>
      </c>
      <c r="E20" s="4" t="s">
        <v>26</v>
      </c>
      <c r="F20" s="4" t="s">
        <v>28</v>
      </c>
    </row>
    <row r="21" spans="1:7" x14ac:dyDescent="0.25">
      <c r="B21" s="5" t="s">
        <v>67</v>
      </c>
      <c r="C21" s="5" t="s">
        <v>58</v>
      </c>
      <c r="D21" s="7">
        <v>0</v>
      </c>
      <c r="E21" s="7">
        <v>32</v>
      </c>
      <c r="F21" s="5" t="s">
        <v>36</v>
      </c>
    </row>
    <row r="22" spans="1:7" ht="15.75" thickBot="1" x14ac:dyDescent="0.3">
      <c r="B22" s="3" t="s">
        <v>68</v>
      </c>
      <c r="C22" s="3" t="s">
        <v>59</v>
      </c>
      <c r="D22" s="6">
        <v>0</v>
      </c>
      <c r="E22" s="6">
        <v>14</v>
      </c>
      <c r="F22" s="3" t="s">
        <v>36</v>
      </c>
    </row>
    <row r="25" spans="1:7" ht="15.75" thickBot="1" x14ac:dyDescent="0.3">
      <c r="A25" t="s">
        <v>29</v>
      </c>
    </row>
    <row r="26" spans="1:7" ht="15.75" thickBot="1" x14ac:dyDescent="0.3">
      <c r="B26" s="4" t="s">
        <v>23</v>
      </c>
      <c r="C26" s="4" t="s">
        <v>24</v>
      </c>
      <c r="D26" s="4" t="s">
        <v>30</v>
      </c>
      <c r="E26" s="4" t="s">
        <v>31</v>
      </c>
      <c r="F26" s="4" t="s">
        <v>32</v>
      </c>
      <c r="G26" s="4" t="s">
        <v>33</v>
      </c>
    </row>
    <row r="27" spans="1:7" x14ac:dyDescent="0.25">
      <c r="B27" s="5" t="s">
        <v>69</v>
      </c>
      <c r="C27" s="5" t="s">
        <v>5</v>
      </c>
      <c r="D27" s="7">
        <v>300</v>
      </c>
      <c r="E27" s="5" t="s">
        <v>70</v>
      </c>
      <c r="F27" s="5" t="s">
        <v>45</v>
      </c>
      <c r="G27" s="5">
        <v>0</v>
      </c>
    </row>
    <row r="28" spans="1:7" ht="15.75" thickBot="1" x14ac:dyDescent="0.3">
      <c r="B28" s="3" t="s">
        <v>71</v>
      </c>
      <c r="C28" s="3" t="s">
        <v>5</v>
      </c>
      <c r="D28" s="6">
        <v>22</v>
      </c>
      <c r="E28" s="3" t="s">
        <v>72</v>
      </c>
      <c r="F28" s="3" t="s">
        <v>45</v>
      </c>
      <c r="G28" s="3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showGridLines="0" workbookViewId="0">
      <selection activeCell="A6" sqref="A6:H16"/>
    </sheetView>
  </sheetViews>
  <sheetFormatPr defaultRowHeight="15" x14ac:dyDescent="0.25"/>
  <cols>
    <col min="1" max="1" width="2.28515625" customWidth="1"/>
    <col min="2" max="2" width="6.28515625" bestFit="1" customWidth="1"/>
    <col min="3" max="3" width="6.28515625" customWidth="1"/>
    <col min="4" max="4" width="6.140625" customWidth="1"/>
    <col min="5" max="5" width="8.7109375" bestFit="1" customWidth="1"/>
    <col min="6" max="6" width="10.85546875" bestFit="1" customWidth="1"/>
    <col min="7" max="8" width="10" bestFit="1" customWidth="1"/>
  </cols>
  <sheetData>
    <row r="1" spans="1:8" x14ac:dyDescent="0.25">
      <c r="A1" s="2" t="s">
        <v>50</v>
      </c>
    </row>
    <row r="2" spans="1:8" x14ac:dyDescent="0.25">
      <c r="A2" s="2" t="s">
        <v>11</v>
      </c>
    </row>
    <row r="3" spans="1:8" x14ac:dyDescent="0.25">
      <c r="A3" s="2" t="s">
        <v>104</v>
      </c>
    </row>
    <row r="6" spans="1:8" ht="15.75" thickBot="1" x14ac:dyDescent="0.3">
      <c r="A6" t="s">
        <v>27</v>
      </c>
    </row>
    <row r="7" spans="1:8" x14ac:dyDescent="0.25">
      <c r="B7" s="8"/>
      <c r="C7" s="8"/>
      <c r="D7" s="8" t="s">
        <v>51</v>
      </c>
      <c r="E7" s="8" t="s">
        <v>53</v>
      </c>
      <c r="F7" s="8" t="s">
        <v>94</v>
      </c>
      <c r="G7" s="8" t="s">
        <v>96</v>
      </c>
      <c r="H7" s="8" t="s">
        <v>96</v>
      </c>
    </row>
    <row r="8" spans="1:8" ht="15.75" thickBot="1" x14ac:dyDescent="0.3">
      <c r="B8" s="9" t="s">
        <v>23</v>
      </c>
      <c r="C8" s="9" t="s">
        <v>24</v>
      </c>
      <c r="D8" s="9" t="s">
        <v>52</v>
      </c>
      <c r="E8" s="9" t="s">
        <v>93</v>
      </c>
      <c r="F8" s="9" t="s">
        <v>95</v>
      </c>
      <c r="G8" s="9" t="s">
        <v>97</v>
      </c>
      <c r="H8" s="9" t="s">
        <v>98</v>
      </c>
    </row>
    <row r="9" spans="1:8" x14ac:dyDescent="0.25">
      <c r="B9" s="5" t="s">
        <v>67</v>
      </c>
      <c r="C9" s="5" t="s">
        <v>58</v>
      </c>
      <c r="D9" s="5">
        <v>32</v>
      </c>
      <c r="E9" s="5">
        <v>0</v>
      </c>
      <c r="F9" s="5">
        <v>140</v>
      </c>
      <c r="G9" s="5">
        <v>35</v>
      </c>
      <c r="H9" s="5">
        <v>52.5</v>
      </c>
    </row>
    <row r="10" spans="1:8" ht="15.75" thickBot="1" x14ac:dyDescent="0.3">
      <c r="B10" s="3" t="s">
        <v>68</v>
      </c>
      <c r="C10" s="3" t="s">
        <v>59</v>
      </c>
      <c r="D10" s="3">
        <v>14</v>
      </c>
      <c r="E10" s="3">
        <v>0</v>
      </c>
      <c r="F10" s="3">
        <v>350</v>
      </c>
      <c r="G10" s="3">
        <v>210</v>
      </c>
      <c r="H10" s="3">
        <v>70</v>
      </c>
    </row>
    <row r="12" spans="1:8" ht="15.75" thickBot="1" x14ac:dyDescent="0.3">
      <c r="A12" t="s">
        <v>29</v>
      </c>
    </row>
    <row r="13" spans="1:8" x14ac:dyDescent="0.25">
      <c r="B13" s="8"/>
      <c r="C13" s="8"/>
      <c r="D13" s="8" t="s">
        <v>51</v>
      </c>
      <c r="E13" s="8" t="s">
        <v>99</v>
      </c>
      <c r="F13" s="8" t="s">
        <v>101</v>
      </c>
      <c r="G13" s="8" t="s">
        <v>96</v>
      </c>
      <c r="H13" s="8" t="s">
        <v>96</v>
      </c>
    </row>
    <row r="14" spans="1:8" ht="15.75" thickBot="1" x14ac:dyDescent="0.3">
      <c r="B14" s="9" t="s">
        <v>23</v>
      </c>
      <c r="C14" s="9" t="s">
        <v>24</v>
      </c>
      <c r="D14" s="9" t="s">
        <v>52</v>
      </c>
      <c r="E14" s="9" t="s">
        <v>100</v>
      </c>
      <c r="F14" s="9" t="s">
        <v>102</v>
      </c>
      <c r="G14" s="9" t="s">
        <v>97</v>
      </c>
      <c r="H14" s="9" t="s">
        <v>98</v>
      </c>
    </row>
    <row r="15" spans="1:8" x14ac:dyDescent="0.25">
      <c r="B15" s="5" t="s">
        <v>69</v>
      </c>
      <c r="C15" s="5" t="s">
        <v>5</v>
      </c>
      <c r="D15" s="5">
        <v>300</v>
      </c>
      <c r="E15" s="5">
        <v>21</v>
      </c>
      <c r="F15" s="5">
        <v>300</v>
      </c>
      <c r="G15" s="5">
        <v>140</v>
      </c>
      <c r="H15" s="5">
        <v>80</v>
      </c>
    </row>
    <row r="16" spans="1:8" ht="15.75" thickBot="1" x14ac:dyDescent="0.3">
      <c r="B16" s="3" t="s">
        <v>71</v>
      </c>
      <c r="C16" s="3" t="s">
        <v>5</v>
      </c>
      <c r="D16" s="3">
        <v>22</v>
      </c>
      <c r="E16" s="3">
        <v>140</v>
      </c>
      <c r="F16" s="3">
        <v>22</v>
      </c>
      <c r="G16" s="3">
        <v>8</v>
      </c>
      <c r="H16" s="3">
        <v>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"/>
  <sheetViews>
    <sheetView topLeftCell="G4" workbookViewId="0">
      <selection activeCell="L17" sqref="L17"/>
    </sheetView>
  </sheetViews>
  <sheetFormatPr defaultRowHeight="15" x14ac:dyDescent="0.25"/>
  <sheetData>
    <row r="1" spans="1:15" x14ac:dyDescent="0.25">
      <c r="A1" s="10" t="s">
        <v>6</v>
      </c>
      <c r="B1" s="11">
        <v>-7</v>
      </c>
      <c r="C1" s="11">
        <v>9</v>
      </c>
      <c r="D1" s="11">
        <v>-6</v>
      </c>
      <c r="E1" s="11">
        <v>6</v>
      </c>
      <c r="F1" s="11"/>
      <c r="G1" s="11"/>
      <c r="H1" s="12"/>
    </row>
    <row r="2" spans="1:15" s="1" customFormat="1" x14ac:dyDescent="0.25">
      <c r="A2" s="13" t="s">
        <v>0</v>
      </c>
      <c r="B2" s="14" t="s">
        <v>1</v>
      </c>
      <c r="C2" s="14" t="s">
        <v>2</v>
      </c>
      <c r="D2" s="14" t="s">
        <v>3</v>
      </c>
      <c r="E2" s="14" t="s">
        <v>4</v>
      </c>
      <c r="F2" s="14"/>
      <c r="G2" s="14"/>
      <c r="H2" s="15"/>
    </row>
    <row r="3" spans="1:15" x14ac:dyDescent="0.25">
      <c r="A3" s="16">
        <f>SUMPRODUCT(B3:E3,B1:E1)</f>
        <v>-43.850678733031693</v>
      </c>
      <c r="B3" s="17">
        <v>31.375565610859731</v>
      </c>
      <c r="C3" s="17">
        <v>14.21266968325792</v>
      </c>
      <c r="D3" s="17">
        <v>0</v>
      </c>
      <c r="E3" s="17">
        <v>7.9773755656108598</v>
      </c>
      <c r="F3" s="17" t="s">
        <v>5</v>
      </c>
      <c r="G3" s="17"/>
      <c r="H3" s="18"/>
    </row>
    <row r="4" spans="1:15" x14ac:dyDescent="0.25">
      <c r="A4" s="16"/>
      <c r="B4" s="17">
        <v>8</v>
      </c>
      <c r="C4" s="17">
        <v>1</v>
      </c>
      <c r="D4" s="17">
        <v>25</v>
      </c>
      <c r="E4" s="17">
        <v>-25</v>
      </c>
      <c r="F4" s="17">
        <f>SUMPRODUCT(B4:E4,$B$3:$E$3)</f>
        <v>65.782805429864254</v>
      </c>
      <c r="G4" s="17" t="s">
        <v>7</v>
      </c>
      <c r="H4" s="18">
        <v>17</v>
      </c>
    </row>
    <row r="5" spans="1:15" x14ac:dyDescent="0.25">
      <c r="A5" s="16"/>
      <c r="B5" s="17">
        <v>-2</v>
      </c>
      <c r="C5" s="17"/>
      <c r="D5" s="17">
        <v>-11</v>
      </c>
      <c r="E5" s="17">
        <v>11</v>
      </c>
      <c r="F5" s="17">
        <f t="shared" ref="F5:F7" si="0">SUMPRODUCT(B5:E5,$B$3:$E$3)</f>
        <v>25</v>
      </c>
      <c r="G5" s="19" t="s">
        <v>8</v>
      </c>
      <c r="H5" s="18">
        <v>25</v>
      </c>
    </row>
    <row r="6" spans="1:15" x14ac:dyDescent="0.25">
      <c r="A6" s="16"/>
      <c r="B6" s="17"/>
      <c r="C6" s="17">
        <v>14</v>
      </c>
      <c r="D6" s="17">
        <v>1</v>
      </c>
      <c r="E6" s="17">
        <v>-1</v>
      </c>
      <c r="F6" s="17">
        <f t="shared" si="0"/>
        <v>191.00000000000003</v>
      </c>
      <c r="G6" s="17" t="s">
        <v>9</v>
      </c>
      <c r="H6" s="18">
        <v>191</v>
      </c>
    </row>
    <row r="7" spans="1:15" ht="15.75" thickBot="1" x14ac:dyDescent="0.3">
      <c r="A7" s="20"/>
      <c r="B7" s="21">
        <v>-3</v>
      </c>
      <c r="C7" s="21">
        <v>10</v>
      </c>
      <c r="D7" s="21"/>
      <c r="E7" s="21"/>
      <c r="F7" s="21">
        <f t="shared" si="0"/>
        <v>48</v>
      </c>
      <c r="G7" s="21" t="s">
        <v>7</v>
      </c>
      <c r="H7" s="22">
        <v>48</v>
      </c>
    </row>
    <row r="8" spans="1:15" ht="15.75" thickBot="1" x14ac:dyDescent="0.3"/>
    <row r="9" spans="1:15" ht="15.75" thickBot="1" x14ac:dyDescent="0.3">
      <c r="H9" s="10" t="s">
        <v>105</v>
      </c>
      <c r="I9" s="11">
        <v>17</v>
      </c>
      <c r="J9" s="11">
        <v>25</v>
      </c>
      <c r="K9" s="11">
        <v>191</v>
      </c>
      <c r="L9" s="11">
        <v>48</v>
      </c>
      <c r="M9" s="11"/>
      <c r="N9" s="11"/>
      <c r="O9" s="12"/>
    </row>
    <row r="10" spans="1:15" x14ac:dyDescent="0.25">
      <c r="A10" s="10" t="s">
        <v>57</v>
      </c>
      <c r="B10" s="11">
        <v>140</v>
      </c>
      <c r="C10" s="11">
        <v>350</v>
      </c>
      <c r="D10" s="11"/>
      <c r="E10" s="11"/>
      <c r="F10" s="12"/>
      <c r="H10" s="16" t="s">
        <v>0</v>
      </c>
      <c r="I10" s="17" t="s">
        <v>74</v>
      </c>
      <c r="J10" s="17" t="s">
        <v>75</v>
      </c>
      <c r="K10" s="17" t="s">
        <v>106</v>
      </c>
      <c r="L10" s="17" t="s">
        <v>107</v>
      </c>
      <c r="M10" s="17"/>
      <c r="N10" s="17"/>
      <c r="O10" s="18"/>
    </row>
    <row r="11" spans="1:15" x14ac:dyDescent="0.25">
      <c r="A11" s="16" t="s">
        <v>0</v>
      </c>
      <c r="B11" s="17" t="s">
        <v>58</v>
      </c>
      <c r="C11" s="17" t="s">
        <v>59</v>
      </c>
      <c r="D11" s="17"/>
      <c r="E11" s="17"/>
      <c r="F11" s="18"/>
      <c r="H11" s="16">
        <f>SUMPRODUCT(I11:L11,I9:L9)</f>
        <v>0</v>
      </c>
      <c r="I11" s="17"/>
      <c r="J11" s="17"/>
      <c r="K11" s="17"/>
      <c r="L11" s="17"/>
      <c r="M11" s="17" t="s">
        <v>5</v>
      </c>
      <c r="N11" s="17"/>
      <c r="O11" s="18"/>
    </row>
    <row r="12" spans="1:15" x14ac:dyDescent="0.25">
      <c r="A12" s="16">
        <f>SUMPRODUCT(B12:C12,B10:C10)</f>
        <v>9380</v>
      </c>
      <c r="B12" s="17">
        <v>32</v>
      </c>
      <c r="C12" s="17">
        <v>14</v>
      </c>
      <c r="D12" s="17" t="s">
        <v>5</v>
      </c>
      <c r="E12" s="17"/>
      <c r="F12" s="18"/>
      <c r="H12" s="16"/>
      <c r="I12" s="17">
        <v>-8</v>
      </c>
      <c r="J12" s="17">
        <v>2</v>
      </c>
      <c r="K12" s="17"/>
      <c r="L12" s="17">
        <v>3</v>
      </c>
      <c r="M12" s="17"/>
      <c r="N12" s="17" t="s">
        <v>7</v>
      </c>
      <c r="O12" s="18">
        <v>7</v>
      </c>
    </row>
    <row r="13" spans="1:15" x14ac:dyDescent="0.25">
      <c r="A13" s="16"/>
      <c r="B13" s="17">
        <v>5</v>
      </c>
      <c r="C13" s="17">
        <v>10</v>
      </c>
      <c r="D13" s="17">
        <f>SUMPRODUCT(B12:C12,B13:C13)</f>
        <v>300</v>
      </c>
      <c r="E13" s="17" t="s">
        <v>9</v>
      </c>
      <c r="F13" s="18">
        <v>300</v>
      </c>
      <c r="H13" s="16"/>
      <c r="I13" s="17">
        <v>1</v>
      </c>
      <c r="J13" s="17"/>
      <c r="K13" s="17">
        <v>14</v>
      </c>
      <c r="L13" s="17">
        <v>10</v>
      </c>
      <c r="M13" s="17"/>
      <c r="N13" s="17" t="s">
        <v>9</v>
      </c>
      <c r="O13" s="18">
        <v>9</v>
      </c>
    </row>
    <row r="14" spans="1:15" ht="15.75" thickBot="1" x14ac:dyDescent="0.3">
      <c r="A14" s="20"/>
      <c r="B14" s="21">
        <v>0.25</v>
      </c>
      <c r="C14" s="21">
        <v>1</v>
      </c>
      <c r="D14" s="21">
        <f>SUMPRODUCT(B14:C14,B12:C12)</f>
        <v>22</v>
      </c>
      <c r="E14" s="21" t="s">
        <v>9</v>
      </c>
      <c r="F14" s="22">
        <v>22</v>
      </c>
      <c r="H14" s="20"/>
      <c r="I14" s="21">
        <v>25</v>
      </c>
      <c r="J14" s="21">
        <v>11</v>
      </c>
      <c r="K14" s="21">
        <v>1</v>
      </c>
      <c r="L14" s="21"/>
      <c r="M14" s="21"/>
      <c r="N14" s="23" t="s">
        <v>8</v>
      </c>
      <c r="O14" s="22">
        <v>-6</v>
      </c>
    </row>
    <row r="15" spans="1:15" ht="15.75" thickBot="1" x14ac:dyDescent="0.3"/>
    <row r="16" spans="1:15" x14ac:dyDescent="0.25">
      <c r="A16" s="10" t="s">
        <v>73</v>
      </c>
      <c r="B16" s="11">
        <v>300</v>
      </c>
      <c r="C16" s="11">
        <v>22</v>
      </c>
      <c r="D16" s="11"/>
      <c r="E16" s="11"/>
      <c r="F16" s="12"/>
    </row>
    <row r="17" spans="1:6" x14ac:dyDescent="0.25">
      <c r="A17" s="16" t="s">
        <v>0</v>
      </c>
      <c r="B17" s="17" t="s">
        <v>74</v>
      </c>
      <c r="C17" s="17" t="s">
        <v>75</v>
      </c>
      <c r="D17" s="17"/>
      <c r="E17" s="17"/>
      <c r="F17" s="18"/>
    </row>
    <row r="18" spans="1:6" x14ac:dyDescent="0.25">
      <c r="A18" s="16">
        <f>SUMPRODUCT(B18:C18,B16:C16)</f>
        <v>9380</v>
      </c>
      <c r="B18" s="17">
        <v>21</v>
      </c>
      <c r="C18" s="17">
        <v>140</v>
      </c>
      <c r="D18" s="17" t="s">
        <v>5</v>
      </c>
      <c r="E18" s="17"/>
      <c r="F18" s="18"/>
    </row>
    <row r="19" spans="1:6" x14ac:dyDescent="0.25">
      <c r="A19" s="16"/>
      <c r="B19" s="17">
        <v>5</v>
      </c>
      <c r="C19" s="17">
        <v>0.25</v>
      </c>
      <c r="D19" s="17">
        <f>SUMPRODUCT(B19:C19,B18:C18)</f>
        <v>140</v>
      </c>
      <c r="E19" s="17" t="s">
        <v>7</v>
      </c>
      <c r="F19" s="18">
        <v>140</v>
      </c>
    </row>
    <row r="20" spans="1:6" ht="15.75" thickBot="1" x14ac:dyDescent="0.3">
      <c r="A20" s="20"/>
      <c r="B20" s="21">
        <v>10</v>
      </c>
      <c r="C20" s="21">
        <v>1</v>
      </c>
      <c r="D20" s="21">
        <f>SUMPRODUCT(B20:C20,B18:C18)</f>
        <v>350</v>
      </c>
      <c r="E20" s="21" t="s">
        <v>7</v>
      </c>
      <c r="F20" s="22">
        <v>350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6"/>
  <sheetViews>
    <sheetView workbookViewId="0">
      <selection activeCell="G14" sqref="G14"/>
    </sheetView>
  </sheetViews>
  <sheetFormatPr defaultRowHeight="15" x14ac:dyDescent="0.25"/>
  <cols>
    <col min="2" max="2" width="11" customWidth="1"/>
  </cols>
  <sheetData>
    <row r="1" spans="2:7" x14ac:dyDescent="0.25">
      <c r="B1" s="10"/>
      <c r="C1" s="11">
        <v>2</v>
      </c>
      <c r="D1" s="11">
        <v>1</v>
      </c>
      <c r="E1" s="11"/>
      <c r="F1" s="11"/>
      <c r="G1" s="12"/>
    </row>
    <row r="2" spans="2:7" x14ac:dyDescent="0.25">
      <c r="B2" s="16" t="s">
        <v>0</v>
      </c>
      <c r="C2" s="17" t="s">
        <v>108</v>
      </c>
      <c r="D2" s="17" t="s">
        <v>2</v>
      </c>
      <c r="E2" s="17"/>
      <c r="F2" s="17"/>
      <c r="G2" s="18"/>
    </row>
    <row r="3" spans="2:7" x14ac:dyDescent="0.25">
      <c r="B3" s="16">
        <f>SUMPRODUCT(C3:D3,C1:D1)</f>
        <v>0</v>
      </c>
      <c r="C3" s="17"/>
      <c r="D3" s="17"/>
      <c r="E3" s="17"/>
      <c r="F3" s="17"/>
      <c r="G3" s="18"/>
    </row>
    <row r="4" spans="2:7" x14ac:dyDescent="0.25">
      <c r="B4" s="16"/>
      <c r="C4" s="17"/>
      <c r="D4" s="17"/>
      <c r="E4" s="17" t="s">
        <v>5</v>
      </c>
      <c r="F4" s="17"/>
      <c r="G4" s="18"/>
    </row>
    <row r="5" spans="2:7" x14ac:dyDescent="0.25">
      <c r="B5" s="16"/>
      <c r="C5" s="17">
        <v>5</v>
      </c>
      <c r="D5" s="17">
        <v>2</v>
      </c>
      <c r="E5" s="17">
        <f>SUMPRODUCT(C3:D3,C5:D5)</f>
        <v>0</v>
      </c>
      <c r="F5" s="17" t="s">
        <v>9</v>
      </c>
      <c r="G5" s="18">
        <v>8</v>
      </c>
    </row>
    <row r="6" spans="2:7" ht="15.75" thickBot="1" x14ac:dyDescent="0.3">
      <c r="B6" s="20"/>
      <c r="C6" s="21">
        <v>1</v>
      </c>
      <c r="D6" s="21">
        <v>3</v>
      </c>
      <c r="E6" s="21">
        <f>SUMPRODUCT(C6:D6,C3:D3)</f>
        <v>0</v>
      </c>
      <c r="F6" s="21" t="s">
        <v>9</v>
      </c>
      <c r="G6" s="22">
        <v>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showGridLines="0" topLeftCell="A10" workbookViewId="0">
      <selection activeCell="A14" sqref="A14:G29"/>
    </sheetView>
  </sheetViews>
  <sheetFormatPr defaultRowHeight="15" x14ac:dyDescent="0.25"/>
  <cols>
    <col min="1" max="1" width="2.28515625" customWidth="1"/>
    <col min="2" max="2" width="17.5703125" customWidth="1"/>
    <col min="3" max="3" width="6.28515625" customWidth="1"/>
    <col min="4" max="4" width="13.7109375" bestFit="1" customWidth="1"/>
    <col min="5" max="5" width="11.28515625" bestFit="1" customWidth="1"/>
    <col min="6" max="6" width="11.42578125" customWidth="1"/>
    <col min="7" max="7" width="5.42578125" customWidth="1"/>
  </cols>
  <sheetData>
    <row r="1" spans="1:5" x14ac:dyDescent="0.25">
      <c r="A1" s="2" t="s">
        <v>112</v>
      </c>
    </row>
    <row r="2" spans="1:5" x14ac:dyDescent="0.25">
      <c r="A2" s="2" t="s">
        <v>113</v>
      </c>
    </row>
    <row r="3" spans="1:5" x14ac:dyDescent="0.25">
      <c r="A3" s="2" t="s">
        <v>114</v>
      </c>
    </row>
    <row r="4" spans="1:5" x14ac:dyDescent="0.25">
      <c r="A4" s="2" t="s">
        <v>115</v>
      </c>
    </row>
    <row r="5" spans="1:5" x14ac:dyDescent="0.25">
      <c r="A5" s="2" t="s">
        <v>14</v>
      </c>
    </row>
    <row r="6" spans="1:5" x14ac:dyDescent="0.25">
      <c r="A6" s="2"/>
      <c r="B6" t="s">
        <v>15</v>
      </c>
    </row>
    <row r="7" spans="1:5" x14ac:dyDescent="0.25">
      <c r="A7" s="2"/>
      <c r="B7" t="s">
        <v>116</v>
      </c>
    </row>
    <row r="8" spans="1:5" x14ac:dyDescent="0.25">
      <c r="A8" s="2"/>
      <c r="B8" t="s">
        <v>117</v>
      </c>
    </row>
    <row r="9" spans="1:5" x14ac:dyDescent="0.25">
      <c r="A9" s="2" t="s">
        <v>18</v>
      </c>
    </row>
    <row r="10" spans="1:5" x14ac:dyDescent="0.25">
      <c r="B10" t="s">
        <v>63</v>
      </c>
    </row>
    <row r="11" spans="1:5" x14ac:dyDescent="0.25">
      <c r="B11" t="s">
        <v>64</v>
      </c>
    </row>
    <row r="12" spans="1:5" x14ac:dyDescent="0.25">
      <c r="B12" t="s">
        <v>21</v>
      </c>
    </row>
    <row r="14" spans="1:5" ht="15.75" thickBot="1" x14ac:dyDescent="0.3">
      <c r="A14" t="s">
        <v>65</v>
      </c>
    </row>
    <row r="15" spans="1:5" ht="15.75" thickBot="1" x14ac:dyDescent="0.3">
      <c r="B15" s="24" t="s">
        <v>23</v>
      </c>
      <c r="C15" s="24" t="s">
        <v>24</v>
      </c>
      <c r="D15" s="24" t="s">
        <v>25</v>
      </c>
      <c r="E15" s="24" t="s">
        <v>26</v>
      </c>
    </row>
    <row r="16" spans="1:5" ht="15.75" thickBot="1" x14ac:dyDescent="0.3">
      <c r="B16" s="3" t="s">
        <v>118</v>
      </c>
      <c r="C16" s="3" t="s">
        <v>0</v>
      </c>
      <c r="D16" s="6">
        <v>0</v>
      </c>
      <c r="E16" s="6">
        <v>2670</v>
      </c>
    </row>
    <row r="19" spans="1:7" ht="15.75" thickBot="1" x14ac:dyDescent="0.3">
      <c r="A19" t="s">
        <v>27</v>
      </c>
    </row>
    <row r="20" spans="1:7" ht="15.75" thickBot="1" x14ac:dyDescent="0.3">
      <c r="B20" s="24" t="s">
        <v>23</v>
      </c>
      <c r="C20" s="24" t="s">
        <v>24</v>
      </c>
      <c r="D20" s="24" t="s">
        <v>25</v>
      </c>
      <c r="E20" s="24" t="s">
        <v>26</v>
      </c>
      <c r="F20" s="24" t="s">
        <v>28</v>
      </c>
    </row>
    <row r="21" spans="1:7" x14ac:dyDescent="0.25">
      <c r="B21" s="5" t="s">
        <v>119</v>
      </c>
      <c r="C21" s="5" t="s">
        <v>109</v>
      </c>
      <c r="D21" s="7">
        <v>0</v>
      </c>
      <c r="E21" s="7">
        <v>7</v>
      </c>
      <c r="F21" s="5" t="s">
        <v>28</v>
      </c>
    </row>
    <row r="22" spans="1:7" ht="15.75" thickBot="1" x14ac:dyDescent="0.3">
      <c r="B22" s="3" t="s">
        <v>120</v>
      </c>
      <c r="C22" s="3" t="s">
        <v>110</v>
      </c>
      <c r="D22" s="6">
        <v>0</v>
      </c>
      <c r="E22" s="6">
        <v>1</v>
      </c>
      <c r="F22" s="3" t="s">
        <v>28</v>
      </c>
    </row>
    <row r="25" spans="1:7" ht="15.75" thickBot="1" x14ac:dyDescent="0.3">
      <c r="A25" t="s">
        <v>29</v>
      </c>
    </row>
    <row r="26" spans="1:7" ht="15.75" thickBot="1" x14ac:dyDescent="0.3">
      <c r="B26" s="24" t="s">
        <v>23</v>
      </c>
      <c r="C26" s="24" t="s">
        <v>24</v>
      </c>
      <c r="D26" s="24" t="s">
        <v>30</v>
      </c>
      <c r="E26" s="24" t="s">
        <v>31</v>
      </c>
      <c r="F26" s="24" t="s">
        <v>32</v>
      </c>
      <c r="G26" s="24" t="s">
        <v>33</v>
      </c>
    </row>
    <row r="27" spans="1:7" x14ac:dyDescent="0.25">
      <c r="B27" s="5" t="s">
        <v>121</v>
      </c>
      <c r="C27" s="5" t="s">
        <v>5</v>
      </c>
      <c r="D27" s="7">
        <v>111</v>
      </c>
      <c r="E27" s="5" t="s">
        <v>122</v>
      </c>
      <c r="F27" s="5" t="s">
        <v>42</v>
      </c>
      <c r="G27" s="5">
        <v>1.0000000000000142</v>
      </c>
    </row>
    <row r="28" spans="1:7" x14ac:dyDescent="0.25">
      <c r="B28" s="5" t="s">
        <v>123</v>
      </c>
      <c r="C28" s="5" t="s">
        <v>5</v>
      </c>
      <c r="D28" s="7">
        <v>27</v>
      </c>
      <c r="E28" s="5" t="s">
        <v>124</v>
      </c>
      <c r="F28" s="5" t="s">
        <v>42</v>
      </c>
      <c r="G28" s="5">
        <v>23</v>
      </c>
    </row>
    <row r="29" spans="1:7" ht="15.75" thickBot="1" x14ac:dyDescent="0.3">
      <c r="B29" s="3" t="s">
        <v>125</v>
      </c>
      <c r="C29" s="3"/>
      <c r="D29" s="3"/>
      <c r="E29" s="3"/>
      <c r="F29" s="3"/>
      <c r="G29" s="3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showGridLines="0" topLeftCell="A16" workbookViewId="0"/>
  </sheetViews>
  <sheetFormatPr defaultRowHeight="15" x14ac:dyDescent="0.25"/>
  <cols>
    <col min="1" max="1" width="2.28515625" customWidth="1"/>
    <col min="2" max="2" width="13.7109375" customWidth="1"/>
    <col min="3" max="3" width="9.85546875" customWidth="1"/>
    <col min="4" max="4" width="13.7109375" bestFit="1" customWidth="1"/>
    <col min="5" max="5" width="13.42578125" bestFit="1" customWidth="1"/>
    <col min="6" max="6" width="11.42578125" customWidth="1"/>
    <col min="7" max="7" width="12" bestFit="1" customWidth="1"/>
  </cols>
  <sheetData>
    <row r="1" spans="1:5" x14ac:dyDescent="0.25">
      <c r="A1" s="2" t="s">
        <v>112</v>
      </c>
    </row>
    <row r="2" spans="1:5" x14ac:dyDescent="0.25">
      <c r="A2" s="2" t="s">
        <v>113</v>
      </c>
    </row>
    <row r="3" spans="1:5" x14ac:dyDescent="0.25">
      <c r="A3" s="2" t="s">
        <v>127</v>
      </c>
    </row>
    <row r="4" spans="1:5" x14ac:dyDescent="0.25">
      <c r="A4" s="2" t="s">
        <v>13</v>
      </c>
    </row>
    <row r="5" spans="1:5" x14ac:dyDescent="0.25">
      <c r="A5" s="2" t="s">
        <v>14</v>
      </c>
    </row>
    <row r="6" spans="1:5" x14ac:dyDescent="0.25">
      <c r="A6" s="2"/>
      <c r="B6" t="s">
        <v>15</v>
      </c>
    </row>
    <row r="7" spans="1:5" x14ac:dyDescent="0.25">
      <c r="A7" s="2"/>
      <c r="B7" t="s">
        <v>61</v>
      </c>
    </row>
    <row r="8" spans="1:5" x14ac:dyDescent="0.25">
      <c r="A8" s="2"/>
      <c r="B8" t="s">
        <v>128</v>
      </c>
    </row>
    <row r="9" spans="1:5" x14ac:dyDescent="0.25">
      <c r="A9" s="2" t="s">
        <v>18</v>
      </c>
    </row>
    <row r="10" spans="1:5" x14ac:dyDescent="0.25">
      <c r="B10" t="s">
        <v>63</v>
      </c>
    </row>
    <row r="11" spans="1:5" x14ac:dyDescent="0.25">
      <c r="B11" t="s">
        <v>64</v>
      </c>
    </row>
    <row r="12" spans="1:5" x14ac:dyDescent="0.25">
      <c r="B12" t="s">
        <v>21</v>
      </c>
    </row>
    <row r="14" spans="1:5" ht="15.75" thickBot="1" x14ac:dyDescent="0.3">
      <c r="A14" t="s">
        <v>65</v>
      </c>
    </row>
    <row r="15" spans="1:5" ht="15.75" thickBot="1" x14ac:dyDescent="0.3">
      <c r="B15" s="24" t="s">
        <v>23</v>
      </c>
      <c r="C15" s="24" t="s">
        <v>24</v>
      </c>
      <c r="D15" s="24" t="s">
        <v>25</v>
      </c>
      <c r="E15" s="24" t="s">
        <v>26</v>
      </c>
    </row>
    <row r="16" spans="1:5" ht="15.75" thickBot="1" x14ac:dyDescent="0.3">
      <c r="B16" s="3" t="s">
        <v>129</v>
      </c>
      <c r="C16" s="3" t="s">
        <v>0</v>
      </c>
      <c r="D16" s="6">
        <v>2965.4090828768331</v>
      </c>
      <c r="E16" s="6">
        <v>2965.0852272727275</v>
      </c>
    </row>
    <row r="19" spans="1:7" ht="15.75" thickBot="1" x14ac:dyDescent="0.3">
      <c r="A19" t="s">
        <v>27</v>
      </c>
    </row>
    <row r="20" spans="1:7" ht="15.75" thickBot="1" x14ac:dyDescent="0.3">
      <c r="B20" s="24" t="s">
        <v>23</v>
      </c>
      <c r="C20" s="24" t="s">
        <v>24</v>
      </c>
      <c r="D20" s="24" t="s">
        <v>25</v>
      </c>
      <c r="E20" s="24" t="s">
        <v>26</v>
      </c>
      <c r="F20" s="24" t="s">
        <v>28</v>
      </c>
    </row>
    <row r="21" spans="1:7" x14ac:dyDescent="0.25">
      <c r="B21" s="5" t="s">
        <v>130</v>
      </c>
      <c r="C21" s="5" t="s">
        <v>109</v>
      </c>
      <c r="D21" s="7">
        <v>47.122577604995023</v>
      </c>
      <c r="E21" s="7">
        <v>47</v>
      </c>
      <c r="F21" s="5" t="s">
        <v>28</v>
      </c>
    </row>
    <row r="22" spans="1:7" ht="15.75" thickBot="1" x14ac:dyDescent="0.3">
      <c r="B22" s="3" t="s">
        <v>131</v>
      </c>
      <c r="C22" s="3" t="s">
        <v>110</v>
      </c>
      <c r="D22" s="6">
        <v>487.42416210166556</v>
      </c>
      <c r="E22" s="6">
        <v>492.06818181818193</v>
      </c>
      <c r="F22" s="3" t="s">
        <v>36</v>
      </c>
    </row>
    <row r="25" spans="1:7" ht="15.75" thickBot="1" x14ac:dyDescent="0.3">
      <c r="A25" t="s">
        <v>29</v>
      </c>
    </row>
    <row r="26" spans="1:7" ht="15.75" thickBot="1" x14ac:dyDescent="0.3">
      <c r="B26" s="24" t="s">
        <v>23</v>
      </c>
      <c r="C26" s="24" t="s">
        <v>24</v>
      </c>
      <c r="D26" s="24" t="s">
        <v>30</v>
      </c>
      <c r="E26" s="24" t="s">
        <v>31</v>
      </c>
      <c r="F26" s="24" t="s">
        <v>32</v>
      </c>
      <c r="G26" s="24" t="s">
        <v>33</v>
      </c>
    </row>
    <row r="27" spans="1:7" x14ac:dyDescent="0.25">
      <c r="B27" s="5" t="s">
        <v>132</v>
      </c>
      <c r="C27" s="5" t="s">
        <v>5</v>
      </c>
      <c r="D27" s="7">
        <v>2000.0000000000005</v>
      </c>
      <c r="E27" s="5" t="s">
        <v>133</v>
      </c>
      <c r="F27" s="5" t="s">
        <v>45</v>
      </c>
      <c r="G27" s="5">
        <v>0</v>
      </c>
    </row>
    <row r="28" spans="1:7" x14ac:dyDescent="0.25">
      <c r="B28" s="5" t="s">
        <v>69</v>
      </c>
      <c r="C28" s="5" t="s">
        <v>5</v>
      </c>
      <c r="D28" s="7">
        <v>1499.054090909091</v>
      </c>
      <c r="E28" s="5" t="s">
        <v>70</v>
      </c>
      <c r="F28" s="5" t="s">
        <v>42</v>
      </c>
      <c r="G28" s="5">
        <v>0.94590909090902642</v>
      </c>
    </row>
    <row r="29" spans="1:7" x14ac:dyDescent="0.25">
      <c r="B29" s="5" t="s">
        <v>71</v>
      </c>
      <c r="C29" s="5" t="s">
        <v>134</v>
      </c>
      <c r="D29" s="7">
        <v>89.185454545454547</v>
      </c>
      <c r="E29" s="5" t="s">
        <v>72</v>
      </c>
      <c r="F29" s="5" t="s">
        <v>42</v>
      </c>
      <c r="G29" s="5">
        <v>70.814545454545453</v>
      </c>
    </row>
    <row r="30" spans="1:7" ht="15.75" thickBot="1" x14ac:dyDescent="0.3">
      <c r="B30" s="3" t="s">
        <v>135</v>
      </c>
      <c r="C30" s="3"/>
      <c r="D30" s="3"/>
      <c r="E30" s="3"/>
      <c r="F30" s="3"/>
      <c r="G30" s="3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9"/>
  <sheetViews>
    <sheetView showGridLines="0" topLeftCell="A15" workbookViewId="0">
      <selection activeCell="A14" sqref="A14:G49"/>
    </sheetView>
  </sheetViews>
  <sheetFormatPr defaultRowHeight="15" x14ac:dyDescent="0.25"/>
  <cols>
    <col min="1" max="1" width="2.28515625" customWidth="1"/>
    <col min="2" max="2" width="19" customWidth="1"/>
    <col min="3" max="3" width="6.28515625" customWidth="1"/>
    <col min="4" max="4" width="13.7109375" bestFit="1" customWidth="1"/>
    <col min="5" max="5" width="12.140625" bestFit="1" customWidth="1"/>
    <col min="6" max="6" width="7.7109375" customWidth="1"/>
    <col min="7" max="7" width="5.42578125" customWidth="1"/>
  </cols>
  <sheetData>
    <row r="1" spans="1:5" x14ac:dyDescent="0.25">
      <c r="A1" s="2" t="s">
        <v>112</v>
      </c>
    </row>
    <row r="2" spans="1:5" x14ac:dyDescent="0.25">
      <c r="A2" s="2" t="s">
        <v>113</v>
      </c>
    </row>
    <row r="3" spans="1:5" x14ac:dyDescent="0.25">
      <c r="A3" s="2" t="s">
        <v>154</v>
      </c>
    </row>
    <row r="4" spans="1:5" x14ac:dyDescent="0.25">
      <c r="A4" s="2" t="s">
        <v>13</v>
      </c>
    </row>
    <row r="5" spans="1:5" x14ac:dyDescent="0.25">
      <c r="A5" s="2" t="s">
        <v>14</v>
      </c>
    </row>
    <row r="6" spans="1:5" x14ac:dyDescent="0.25">
      <c r="A6" s="2"/>
      <c r="B6" t="s">
        <v>15</v>
      </c>
    </row>
    <row r="7" spans="1:5" x14ac:dyDescent="0.25">
      <c r="A7" s="2"/>
      <c r="B7" t="s">
        <v>155</v>
      </c>
    </row>
    <row r="8" spans="1:5" x14ac:dyDescent="0.25">
      <c r="A8" s="2"/>
      <c r="B8" t="s">
        <v>156</v>
      </c>
    </row>
    <row r="9" spans="1:5" x14ac:dyDescent="0.25">
      <c r="A9" s="2" t="s">
        <v>18</v>
      </c>
    </row>
    <row r="10" spans="1:5" x14ac:dyDescent="0.25">
      <c r="B10" t="s">
        <v>63</v>
      </c>
    </row>
    <row r="11" spans="1:5" x14ac:dyDescent="0.25">
      <c r="B11" t="s">
        <v>64</v>
      </c>
    </row>
    <row r="12" spans="1:5" x14ac:dyDescent="0.25">
      <c r="B12" t="s">
        <v>21</v>
      </c>
    </row>
    <row r="14" spans="1:5" ht="15.75" thickBot="1" x14ac:dyDescent="0.3">
      <c r="A14" t="s">
        <v>22</v>
      </c>
    </row>
    <row r="15" spans="1:5" ht="15.75" thickBot="1" x14ac:dyDescent="0.3">
      <c r="B15" s="24" t="s">
        <v>23</v>
      </c>
      <c r="C15" s="24" t="s">
        <v>24</v>
      </c>
      <c r="D15" s="24" t="s">
        <v>25</v>
      </c>
      <c r="E15" s="24" t="s">
        <v>26</v>
      </c>
    </row>
    <row r="16" spans="1:5" ht="15.75" thickBot="1" x14ac:dyDescent="0.3">
      <c r="B16" s="3" t="s">
        <v>79</v>
      </c>
      <c r="C16" s="3" t="s">
        <v>0</v>
      </c>
      <c r="D16" s="6">
        <v>0</v>
      </c>
      <c r="E16" s="6">
        <v>211</v>
      </c>
    </row>
    <row r="19" spans="1:6" ht="15.75" thickBot="1" x14ac:dyDescent="0.3">
      <c r="A19" t="s">
        <v>27</v>
      </c>
    </row>
    <row r="20" spans="1:6" ht="15.75" thickBot="1" x14ac:dyDescent="0.3">
      <c r="B20" s="24" t="s">
        <v>23</v>
      </c>
      <c r="C20" s="24" t="s">
        <v>24</v>
      </c>
      <c r="D20" s="24" t="s">
        <v>25</v>
      </c>
      <c r="E20" s="24" t="s">
        <v>26</v>
      </c>
      <c r="F20" s="24" t="s">
        <v>28</v>
      </c>
    </row>
    <row r="21" spans="1:6" x14ac:dyDescent="0.25">
      <c r="B21" s="5" t="s">
        <v>80</v>
      </c>
      <c r="C21" s="5" t="s">
        <v>137</v>
      </c>
      <c r="D21" s="7">
        <v>0</v>
      </c>
      <c r="E21" s="7">
        <v>0</v>
      </c>
      <c r="F21" s="5" t="s">
        <v>188</v>
      </c>
    </row>
    <row r="22" spans="1:6" x14ac:dyDescent="0.25">
      <c r="B22" s="5" t="s">
        <v>81</v>
      </c>
      <c r="C22" s="5" t="s">
        <v>138</v>
      </c>
      <c r="D22" s="7">
        <v>0</v>
      </c>
      <c r="E22" s="7">
        <v>0</v>
      </c>
      <c r="F22" s="5" t="s">
        <v>188</v>
      </c>
    </row>
    <row r="23" spans="1:6" x14ac:dyDescent="0.25">
      <c r="B23" s="5" t="s">
        <v>157</v>
      </c>
      <c r="C23" s="5" t="s">
        <v>139</v>
      </c>
      <c r="D23" s="7">
        <v>0</v>
      </c>
      <c r="E23" s="7">
        <v>1</v>
      </c>
      <c r="F23" s="5" t="s">
        <v>188</v>
      </c>
    </row>
    <row r="24" spans="1:6" x14ac:dyDescent="0.25">
      <c r="B24" s="5" t="s">
        <v>158</v>
      </c>
      <c r="C24" s="5" t="s">
        <v>140</v>
      </c>
      <c r="D24" s="7">
        <v>0</v>
      </c>
      <c r="E24" s="7">
        <v>0</v>
      </c>
      <c r="F24" s="5" t="s">
        <v>188</v>
      </c>
    </row>
    <row r="25" spans="1:6" x14ac:dyDescent="0.25">
      <c r="B25" s="5" t="s">
        <v>159</v>
      </c>
      <c r="C25" s="5" t="s">
        <v>142</v>
      </c>
      <c r="D25" s="7">
        <v>0</v>
      </c>
      <c r="E25" s="7">
        <v>0</v>
      </c>
      <c r="F25" s="5" t="s">
        <v>188</v>
      </c>
    </row>
    <row r="26" spans="1:6" x14ac:dyDescent="0.25">
      <c r="B26" s="5" t="s">
        <v>160</v>
      </c>
      <c r="C26" s="5" t="s">
        <v>143</v>
      </c>
      <c r="D26" s="7">
        <v>0</v>
      </c>
      <c r="E26" s="7">
        <v>0</v>
      </c>
      <c r="F26" s="5" t="s">
        <v>188</v>
      </c>
    </row>
    <row r="27" spans="1:6" x14ac:dyDescent="0.25">
      <c r="B27" s="5" t="s">
        <v>161</v>
      </c>
      <c r="C27" s="5" t="s">
        <v>144</v>
      </c>
      <c r="D27" s="7">
        <v>0</v>
      </c>
      <c r="E27" s="7">
        <v>0</v>
      </c>
      <c r="F27" s="5" t="s">
        <v>188</v>
      </c>
    </row>
    <row r="28" spans="1:6" x14ac:dyDescent="0.25">
      <c r="B28" s="5" t="s">
        <v>162</v>
      </c>
      <c r="C28" s="5" t="s">
        <v>145</v>
      </c>
      <c r="D28" s="7">
        <v>0</v>
      </c>
      <c r="E28" s="7">
        <v>1</v>
      </c>
      <c r="F28" s="5" t="s">
        <v>188</v>
      </c>
    </row>
    <row r="29" spans="1:6" x14ac:dyDescent="0.25">
      <c r="B29" s="5" t="s">
        <v>163</v>
      </c>
      <c r="C29" s="5" t="s">
        <v>146</v>
      </c>
      <c r="D29" s="7">
        <v>0</v>
      </c>
      <c r="E29" s="7">
        <v>1</v>
      </c>
      <c r="F29" s="5" t="s">
        <v>188</v>
      </c>
    </row>
    <row r="30" spans="1:6" x14ac:dyDescent="0.25">
      <c r="B30" s="5" t="s">
        <v>164</v>
      </c>
      <c r="C30" s="5" t="s">
        <v>147</v>
      </c>
      <c r="D30" s="7">
        <v>0</v>
      </c>
      <c r="E30" s="7">
        <v>0</v>
      </c>
      <c r="F30" s="5" t="s">
        <v>188</v>
      </c>
    </row>
    <row r="31" spans="1:6" x14ac:dyDescent="0.25">
      <c r="B31" s="5" t="s">
        <v>165</v>
      </c>
      <c r="C31" s="5" t="s">
        <v>148</v>
      </c>
      <c r="D31" s="7">
        <v>0</v>
      </c>
      <c r="E31" s="7">
        <v>0</v>
      </c>
      <c r="F31" s="5" t="s">
        <v>188</v>
      </c>
    </row>
    <row r="32" spans="1:6" x14ac:dyDescent="0.25">
      <c r="B32" s="5" t="s">
        <v>166</v>
      </c>
      <c r="C32" s="5" t="s">
        <v>149</v>
      </c>
      <c r="D32" s="7">
        <v>0</v>
      </c>
      <c r="E32" s="7">
        <v>0</v>
      </c>
      <c r="F32" s="5" t="s">
        <v>188</v>
      </c>
    </row>
    <row r="33" spans="1:7" x14ac:dyDescent="0.25">
      <c r="B33" s="5" t="s">
        <v>167</v>
      </c>
      <c r="C33" s="5" t="s">
        <v>150</v>
      </c>
      <c r="D33" s="7">
        <v>0</v>
      </c>
      <c r="E33" s="7">
        <v>0</v>
      </c>
      <c r="F33" s="5" t="s">
        <v>188</v>
      </c>
    </row>
    <row r="34" spans="1:7" x14ac:dyDescent="0.25">
      <c r="B34" s="5" t="s">
        <v>168</v>
      </c>
      <c r="C34" s="5" t="s">
        <v>151</v>
      </c>
      <c r="D34" s="7">
        <v>0</v>
      </c>
      <c r="E34" s="7">
        <v>1</v>
      </c>
      <c r="F34" s="5" t="s">
        <v>188</v>
      </c>
    </row>
    <row r="35" spans="1:7" x14ac:dyDescent="0.25">
      <c r="B35" s="5" t="s">
        <v>169</v>
      </c>
      <c r="C35" s="5" t="s">
        <v>152</v>
      </c>
      <c r="D35" s="7">
        <v>0</v>
      </c>
      <c r="E35" s="7">
        <v>0</v>
      </c>
      <c r="F35" s="5" t="s">
        <v>188</v>
      </c>
    </row>
    <row r="36" spans="1:7" ht="15.75" thickBot="1" x14ac:dyDescent="0.3">
      <c r="B36" s="3" t="s">
        <v>170</v>
      </c>
      <c r="C36" s="3" t="s">
        <v>153</v>
      </c>
      <c r="D36" s="6">
        <v>0</v>
      </c>
      <c r="E36" s="6">
        <v>0</v>
      </c>
      <c r="F36" s="3" t="s">
        <v>188</v>
      </c>
    </row>
    <row r="39" spans="1:7" ht="15.75" thickBot="1" x14ac:dyDescent="0.3">
      <c r="A39" t="s">
        <v>29</v>
      </c>
    </row>
    <row r="40" spans="1:7" ht="15.75" thickBot="1" x14ac:dyDescent="0.3">
      <c r="B40" s="24" t="s">
        <v>23</v>
      </c>
      <c r="C40" s="24" t="s">
        <v>24</v>
      </c>
      <c r="D40" s="24" t="s">
        <v>30</v>
      </c>
      <c r="E40" s="24" t="s">
        <v>31</v>
      </c>
      <c r="F40" s="24" t="s">
        <v>32</v>
      </c>
      <c r="G40" s="24" t="s">
        <v>33</v>
      </c>
    </row>
    <row r="41" spans="1:7" x14ac:dyDescent="0.25">
      <c r="B41" s="5" t="s">
        <v>171</v>
      </c>
      <c r="C41" s="5" t="s">
        <v>5</v>
      </c>
      <c r="D41" s="7">
        <v>1</v>
      </c>
      <c r="E41" s="5" t="s">
        <v>172</v>
      </c>
      <c r="F41" s="5" t="s">
        <v>45</v>
      </c>
      <c r="G41" s="5">
        <v>0</v>
      </c>
    </row>
    <row r="42" spans="1:7" x14ac:dyDescent="0.25">
      <c r="B42" s="5" t="s">
        <v>173</v>
      </c>
      <c r="C42" s="5" t="s">
        <v>5</v>
      </c>
      <c r="D42" s="7">
        <v>1</v>
      </c>
      <c r="E42" s="5" t="s">
        <v>174</v>
      </c>
      <c r="F42" s="5" t="s">
        <v>45</v>
      </c>
      <c r="G42" s="5">
        <v>0</v>
      </c>
    </row>
    <row r="43" spans="1:7" x14ac:dyDescent="0.25">
      <c r="B43" s="5" t="s">
        <v>175</v>
      </c>
      <c r="C43" s="5" t="s">
        <v>5</v>
      </c>
      <c r="D43" s="7">
        <v>1</v>
      </c>
      <c r="E43" s="5" t="s">
        <v>176</v>
      </c>
      <c r="F43" s="5" t="s">
        <v>45</v>
      </c>
      <c r="G43" s="5">
        <v>0</v>
      </c>
    </row>
    <row r="44" spans="1:7" x14ac:dyDescent="0.25">
      <c r="B44" s="5" t="s">
        <v>177</v>
      </c>
      <c r="C44" s="5" t="s">
        <v>5</v>
      </c>
      <c r="D44" s="7">
        <v>1</v>
      </c>
      <c r="E44" s="5" t="s">
        <v>178</v>
      </c>
      <c r="F44" s="5" t="s">
        <v>45</v>
      </c>
      <c r="G44" s="5">
        <v>0</v>
      </c>
    </row>
    <row r="45" spans="1:7" x14ac:dyDescent="0.25">
      <c r="B45" s="5" t="s">
        <v>179</v>
      </c>
      <c r="C45" s="5" t="s">
        <v>5</v>
      </c>
      <c r="D45" s="7">
        <v>1</v>
      </c>
      <c r="E45" s="5" t="s">
        <v>180</v>
      </c>
      <c r="F45" s="5" t="s">
        <v>45</v>
      </c>
      <c r="G45" s="5">
        <v>0</v>
      </c>
    </row>
    <row r="46" spans="1:7" x14ac:dyDescent="0.25">
      <c r="B46" s="5" t="s">
        <v>181</v>
      </c>
      <c r="C46" s="5" t="s">
        <v>5</v>
      </c>
      <c r="D46" s="7">
        <v>1</v>
      </c>
      <c r="E46" s="5" t="s">
        <v>182</v>
      </c>
      <c r="F46" s="5" t="s">
        <v>45</v>
      </c>
      <c r="G46" s="5">
        <v>0</v>
      </c>
    </row>
    <row r="47" spans="1:7" x14ac:dyDescent="0.25">
      <c r="B47" s="5" t="s">
        <v>183</v>
      </c>
      <c r="C47" s="5" t="s">
        <v>5</v>
      </c>
      <c r="D47" s="7">
        <v>1</v>
      </c>
      <c r="E47" s="5" t="s">
        <v>184</v>
      </c>
      <c r="F47" s="5" t="s">
        <v>45</v>
      </c>
      <c r="G47" s="5">
        <v>0</v>
      </c>
    </row>
    <row r="48" spans="1:7" x14ac:dyDescent="0.25">
      <c r="B48" s="5" t="s">
        <v>185</v>
      </c>
      <c r="C48" s="5" t="s">
        <v>5</v>
      </c>
      <c r="D48" s="7">
        <v>1</v>
      </c>
      <c r="E48" s="5" t="s">
        <v>186</v>
      </c>
      <c r="F48" s="5" t="s">
        <v>45</v>
      </c>
      <c r="G48" s="5">
        <v>0</v>
      </c>
    </row>
    <row r="49" spans="2:7" ht="15.75" thickBot="1" x14ac:dyDescent="0.3">
      <c r="B49" s="3" t="s">
        <v>187</v>
      </c>
      <c r="C49" s="3"/>
      <c r="D49" s="3"/>
      <c r="E49" s="3"/>
      <c r="F49" s="3"/>
      <c r="G49" s="3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3"/>
  <sheetViews>
    <sheetView showGridLines="0" topLeftCell="A24" workbookViewId="0">
      <selection activeCell="H59" sqref="H59"/>
    </sheetView>
  </sheetViews>
  <sheetFormatPr defaultRowHeight="15" x14ac:dyDescent="0.25"/>
  <cols>
    <col min="1" max="1" width="2.28515625" customWidth="1"/>
    <col min="2" max="2" width="19.28515625" customWidth="1"/>
    <col min="3" max="3" width="8.28515625" customWidth="1"/>
    <col min="4" max="5" width="13.7109375" bestFit="1" customWidth="1"/>
    <col min="6" max="6" width="11.42578125" customWidth="1"/>
    <col min="7" max="7" width="5.42578125" customWidth="1"/>
  </cols>
  <sheetData>
    <row r="1" spans="1:5" x14ac:dyDescent="0.25">
      <c r="A1" s="2" t="s">
        <v>112</v>
      </c>
    </row>
    <row r="2" spans="1:5" x14ac:dyDescent="0.25">
      <c r="A2" s="2" t="s">
        <v>113</v>
      </c>
    </row>
    <row r="3" spans="1:5" x14ac:dyDescent="0.25">
      <c r="A3" s="2" t="s">
        <v>199</v>
      </c>
    </row>
    <row r="4" spans="1:5" x14ac:dyDescent="0.25">
      <c r="A4" s="2" t="s">
        <v>115</v>
      </c>
    </row>
    <row r="5" spans="1:5" x14ac:dyDescent="0.25">
      <c r="A5" s="2" t="s">
        <v>14</v>
      </c>
    </row>
    <row r="6" spans="1:5" x14ac:dyDescent="0.25">
      <c r="A6" s="2"/>
      <c r="B6" t="s">
        <v>15</v>
      </c>
    </row>
    <row r="7" spans="1:5" x14ac:dyDescent="0.25">
      <c r="A7" s="2"/>
      <c r="B7" t="s">
        <v>116</v>
      </c>
    </row>
    <row r="8" spans="1:5" x14ac:dyDescent="0.25">
      <c r="A8" s="2"/>
      <c r="B8" t="s">
        <v>200</v>
      </c>
    </row>
    <row r="9" spans="1:5" x14ac:dyDescent="0.25">
      <c r="A9" s="2" t="s">
        <v>18</v>
      </c>
    </row>
    <row r="10" spans="1:5" x14ac:dyDescent="0.25">
      <c r="B10" t="s">
        <v>63</v>
      </c>
    </row>
    <row r="11" spans="1:5" x14ac:dyDescent="0.25">
      <c r="B11" t="s">
        <v>64</v>
      </c>
    </row>
    <row r="12" spans="1:5" x14ac:dyDescent="0.25">
      <c r="B12" t="s">
        <v>21</v>
      </c>
    </row>
    <row r="14" spans="1:5" ht="15.75" thickBot="1" x14ac:dyDescent="0.3">
      <c r="A14" t="s">
        <v>22</v>
      </c>
    </row>
    <row r="15" spans="1:5" ht="15.75" thickBot="1" x14ac:dyDescent="0.3">
      <c r="B15" s="24" t="s">
        <v>23</v>
      </c>
      <c r="C15" s="24" t="s">
        <v>24</v>
      </c>
      <c r="D15" s="24" t="s">
        <v>25</v>
      </c>
      <c r="E15" s="24" t="s">
        <v>26</v>
      </c>
    </row>
    <row r="16" spans="1:5" ht="15.75" thickBot="1" x14ac:dyDescent="0.3">
      <c r="B16" s="3" t="s">
        <v>201</v>
      </c>
      <c r="C16" s="3" t="s">
        <v>0</v>
      </c>
      <c r="D16" s="6">
        <v>0</v>
      </c>
      <c r="E16" s="6">
        <v>7</v>
      </c>
    </row>
    <row r="19" spans="1:6" ht="15.75" thickBot="1" x14ac:dyDescent="0.3">
      <c r="A19" t="s">
        <v>27</v>
      </c>
    </row>
    <row r="20" spans="1:6" ht="15.75" thickBot="1" x14ac:dyDescent="0.3">
      <c r="B20" s="24" t="s">
        <v>23</v>
      </c>
      <c r="C20" s="24" t="s">
        <v>24</v>
      </c>
      <c r="D20" s="24" t="s">
        <v>25</v>
      </c>
      <c r="E20" s="24" t="s">
        <v>26</v>
      </c>
      <c r="F20" s="24" t="s">
        <v>28</v>
      </c>
    </row>
    <row r="21" spans="1:6" x14ac:dyDescent="0.25">
      <c r="B21" s="5" t="s">
        <v>202</v>
      </c>
      <c r="C21" s="5" t="s">
        <v>190</v>
      </c>
      <c r="D21" s="7">
        <v>0</v>
      </c>
      <c r="E21" s="7">
        <v>1</v>
      </c>
      <c r="F21" s="5" t="s">
        <v>188</v>
      </c>
    </row>
    <row r="22" spans="1:6" x14ac:dyDescent="0.25">
      <c r="B22" s="5" t="s">
        <v>203</v>
      </c>
      <c r="C22" s="5" t="s">
        <v>141</v>
      </c>
      <c r="D22" s="7">
        <v>0</v>
      </c>
      <c r="E22" s="7">
        <v>0</v>
      </c>
      <c r="F22" s="5" t="s">
        <v>188</v>
      </c>
    </row>
    <row r="23" spans="1:6" x14ac:dyDescent="0.25">
      <c r="B23" s="5" t="s">
        <v>204</v>
      </c>
      <c r="C23" s="5" t="s">
        <v>191</v>
      </c>
      <c r="D23" s="7">
        <v>0</v>
      </c>
      <c r="E23" s="7">
        <v>1</v>
      </c>
      <c r="F23" s="5" t="s">
        <v>188</v>
      </c>
    </row>
    <row r="24" spans="1:6" x14ac:dyDescent="0.25">
      <c r="B24" s="5" t="s">
        <v>205</v>
      </c>
      <c r="C24" s="5" t="s">
        <v>192</v>
      </c>
      <c r="D24" s="7">
        <v>0</v>
      </c>
      <c r="E24" s="7">
        <v>0</v>
      </c>
      <c r="F24" s="5" t="s">
        <v>188</v>
      </c>
    </row>
    <row r="25" spans="1:6" x14ac:dyDescent="0.25">
      <c r="B25" s="5" t="s">
        <v>206</v>
      </c>
      <c r="C25" s="5" t="s">
        <v>193</v>
      </c>
      <c r="D25" s="7">
        <v>0</v>
      </c>
      <c r="E25" s="7">
        <v>1</v>
      </c>
      <c r="F25" s="5" t="s">
        <v>188</v>
      </c>
    </row>
    <row r="26" spans="1:6" x14ac:dyDescent="0.25">
      <c r="B26" s="5" t="s">
        <v>207</v>
      </c>
      <c r="C26" s="5" t="s">
        <v>194</v>
      </c>
      <c r="D26" s="7">
        <v>0</v>
      </c>
      <c r="E26" s="7">
        <v>0</v>
      </c>
      <c r="F26" s="5" t="s">
        <v>188</v>
      </c>
    </row>
    <row r="27" spans="1:6" x14ac:dyDescent="0.25">
      <c r="B27" s="5" t="s">
        <v>208</v>
      </c>
      <c r="C27" s="5" t="s">
        <v>195</v>
      </c>
      <c r="D27" s="7">
        <v>0</v>
      </c>
      <c r="E27" s="7">
        <v>1</v>
      </c>
      <c r="F27" s="5" t="s">
        <v>188</v>
      </c>
    </row>
    <row r="28" spans="1:6" x14ac:dyDescent="0.25">
      <c r="B28" s="5" t="s">
        <v>209</v>
      </c>
      <c r="C28" s="5" t="s">
        <v>196</v>
      </c>
      <c r="D28" s="7">
        <v>0</v>
      </c>
      <c r="E28" s="7">
        <v>0</v>
      </c>
      <c r="F28" s="5" t="s">
        <v>188</v>
      </c>
    </row>
    <row r="29" spans="1:6" x14ac:dyDescent="0.25">
      <c r="B29" s="5" t="s">
        <v>210</v>
      </c>
      <c r="C29" s="5" t="s">
        <v>197</v>
      </c>
      <c r="D29" s="7">
        <v>0</v>
      </c>
      <c r="E29" s="7">
        <v>1</v>
      </c>
      <c r="F29" s="5" t="s">
        <v>188</v>
      </c>
    </row>
    <row r="30" spans="1:6" x14ac:dyDescent="0.25">
      <c r="B30" s="5" t="s">
        <v>211</v>
      </c>
      <c r="C30" s="5" t="s">
        <v>198</v>
      </c>
      <c r="D30" s="7">
        <v>0</v>
      </c>
      <c r="E30" s="7">
        <v>1</v>
      </c>
      <c r="F30" s="5" t="s">
        <v>188</v>
      </c>
    </row>
    <row r="31" spans="1:6" x14ac:dyDescent="0.25">
      <c r="B31" s="5" t="s">
        <v>212</v>
      </c>
      <c r="C31" s="5" t="s">
        <v>137</v>
      </c>
      <c r="D31" s="7">
        <v>0</v>
      </c>
      <c r="E31" s="7">
        <v>0</v>
      </c>
      <c r="F31" s="5" t="s">
        <v>188</v>
      </c>
    </row>
    <row r="32" spans="1:6" ht="15.75" thickBot="1" x14ac:dyDescent="0.3">
      <c r="B32" s="3" t="s">
        <v>213</v>
      </c>
      <c r="C32" s="3" t="s">
        <v>138</v>
      </c>
      <c r="D32" s="6">
        <v>0</v>
      </c>
      <c r="E32" s="6">
        <v>1</v>
      </c>
      <c r="F32" s="3" t="s">
        <v>188</v>
      </c>
    </row>
    <row r="35" spans="1:7" ht="15.75" thickBot="1" x14ac:dyDescent="0.3">
      <c r="A35" t="s">
        <v>29</v>
      </c>
    </row>
    <row r="36" spans="1:7" ht="15.75" thickBot="1" x14ac:dyDescent="0.3">
      <c r="B36" s="24" t="s">
        <v>23</v>
      </c>
      <c r="C36" s="24" t="s">
        <v>24</v>
      </c>
      <c r="D36" s="24" t="s">
        <v>30</v>
      </c>
      <c r="E36" s="24" t="s">
        <v>31</v>
      </c>
      <c r="F36" s="24" t="s">
        <v>32</v>
      </c>
      <c r="G36" s="24" t="s">
        <v>33</v>
      </c>
    </row>
    <row r="37" spans="1:7" x14ac:dyDescent="0.25">
      <c r="B37" s="5" t="s">
        <v>214</v>
      </c>
      <c r="C37" s="5" t="s">
        <v>5</v>
      </c>
      <c r="D37" s="7">
        <v>1</v>
      </c>
      <c r="E37" s="5" t="s">
        <v>215</v>
      </c>
      <c r="F37" s="5" t="s">
        <v>45</v>
      </c>
      <c r="G37" s="5">
        <v>0</v>
      </c>
    </row>
    <row r="38" spans="1:7" x14ac:dyDescent="0.25">
      <c r="B38" s="5" t="s">
        <v>216</v>
      </c>
      <c r="C38" s="5" t="s">
        <v>5</v>
      </c>
      <c r="D38" s="7">
        <v>3</v>
      </c>
      <c r="E38" s="5" t="s">
        <v>217</v>
      </c>
      <c r="F38" s="5" t="s">
        <v>42</v>
      </c>
      <c r="G38" s="7">
        <v>1</v>
      </c>
    </row>
    <row r="39" spans="1:7" x14ac:dyDescent="0.25">
      <c r="B39" s="5" t="s">
        <v>218</v>
      </c>
      <c r="C39" s="5" t="s">
        <v>5</v>
      </c>
      <c r="D39" s="7">
        <v>3</v>
      </c>
      <c r="E39" s="5" t="s">
        <v>219</v>
      </c>
      <c r="F39" s="5" t="s">
        <v>42</v>
      </c>
      <c r="G39" s="7">
        <v>1</v>
      </c>
    </row>
    <row r="40" spans="1:7" x14ac:dyDescent="0.25">
      <c r="B40" s="5" t="s">
        <v>220</v>
      </c>
      <c r="C40" s="5" t="s">
        <v>5</v>
      </c>
      <c r="D40" s="7">
        <v>1</v>
      </c>
      <c r="E40" s="5" t="s">
        <v>221</v>
      </c>
      <c r="F40" s="5" t="s">
        <v>45</v>
      </c>
      <c r="G40" s="7">
        <v>0</v>
      </c>
    </row>
    <row r="41" spans="1:7" x14ac:dyDescent="0.25">
      <c r="B41" s="5" t="s">
        <v>222</v>
      </c>
      <c r="C41" s="5" t="s">
        <v>5</v>
      </c>
      <c r="D41" s="7">
        <v>1</v>
      </c>
      <c r="E41" s="5" t="s">
        <v>223</v>
      </c>
      <c r="F41" s="5" t="s">
        <v>45</v>
      </c>
      <c r="G41" s="7">
        <v>0</v>
      </c>
    </row>
    <row r="42" spans="1:7" x14ac:dyDescent="0.25">
      <c r="B42" s="5" t="s">
        <v>224</v>
      </c>
      <c r="C42" s="5" t="s">
        <v>5</v>
      </c>
      <c r="D42" s="7">
        <v>1</v>
      </c>
      <c r="E42" s="5" t="s">
        <v>225</v>
      </c>
      <c r="F42" s="5" t="s">
        <v>45</v>
      </c>
      <c r="G42" s="7">
        <v>0</v>
      </c>
    </row>
    <row r="43" spans="1:7" x14ac:dyDescent="0.25">
      <c r="B43" s="5" t="s">
        <v>226</v>
      </c>
      <c r="C43" s="5" t="s">
        <v>5</v>
      </c>
      <c r="D43" s="7">
        <v>2</v>
      </c>
      <c r="E43" s="5" t="s">
        <v>227</v>
      </c>
      <c r="F43" s="5" t="s">
        <v>42</v>
      </c>
      <c r="G43" s="7">
        <v>1</v>
      </c>
    </row>
    <row r="44" spans="1:7" x14ac:dyDescent="0.25">
      <c r="B44" s="5" t="s">
        <v>228</v>
      </c>
      <c r="C44" s="5" t="s">
        <v>5</v>
      </c>
      <c r="D44" s="7">
        <v>1</v>
      </c>
      <c r="E44" s="5" t="s">
        <v>229</v>
      </c>
      <c r="F44" s="5" t="s">
        <v>45</v>
      </c>
      <c r="G44" s="7">
        <v>0</v>
      </c>
    </row>
    <row r="45" spans="1:7" x14ac:dyDescent="0.25">
      <c r="B45" s="5" t="s">
        <v>230</v>
      </c>
      <c r="C45" s="5" t="s">
        <v>5</v>
      </c>
      <c r="D45" s="7">
        <v>1</v>
      </c>
      <c r="E45" s="5" t="s">
        <v>231</v>
      </c>
      <c r="F45" s="5" t="s">
        <v>45</v>
      </c>
      <c r="G45" s="7">
        <v>0</v>
      </c>
    </row>
    <row r="46" spans="1:7" x14ac:dyDescent="0.25">
      <c r="B46" s="5" t="s">
        <v>232</v>
      </c>
      <c r="C46" s="5" t="s">
        <v>5</v>
      </c>
      <c r="D46" s="7">
        <v>1</v>
      </c>
      <c r="E46" s="5" t="s">
        <v>233</v>
      </c>
      <c r="F46" s="5" t="s">
        <v>45</v>
      </c>
      <c r="G46" s="7">
        <v>0</v>
      </c>
    </row>
    <row r="47" spans="1:7" x14ac:dyDescent="0.25">
      <c r="B47" s="5" t="s">
        <v>234</v>
      </c>
      <c r="C47" s="5" t="s">
        <v>5</v>
      </c>
      <c r="D47" s="7">
        <v>1</v>
      </c>
      <c r="E47" s="5" t="s">
        <v>235</v>
      </c>
      <c r="F47" s="5" t="s">
        <v>45</v>
      </c>
      <c r="G47" s="7">
        <v>0</v>
      </c>
    </row>
    <row r="48" spans="1:7" x14ac:dyDescent="0.25">
      <c r="B48" s="5" t="s">
        <v>236</v>
      </c>
      <c r="C48" s="5" t="s">
        <v>5</v>
      </c>
      <c r="D48" s="7">
        <v>1</v>
      </c>
      <c r="E48" s="5" t="s">
        <v>237</v>
      </c>
      <c r="F48" s="5" t="s">
        <v>45</v>
      </c>
      <c r="G48" s="7">
        <v>0</v>
      </c>
    </row>
    <row r="49" spans="2:7" x14ac:dyDescent="0.25">
      <c r="B49" s="5" t="s">
        <v>238</v>
      </c>
      <c r="C49" s="5" t="s">
        <v>5</v>
      </c>
      <c r="D49" s="7">
        <v>1</v>
      </c>
      <c r="E49" s="5" t="s">
        <v>239</v>
      </c>
      <c r="F49" s="5" t="s">
        <v>45</v>
      </c>
      <c r="G49" s="7">
        <v>0</v>
      </c>
    </row>
    <row r="50" spans="2:7" x14ac:dyDescent="0.25">
      <c r="B50" s="5" t="s">
        <v>240</v>
      </c>
      <c r="C50" s="5" t="s">
        <v>5</v>
      </c>
      <c r="D50" s="7">
        <v>1</v>
      </c>
      <c r="E50" s="5" t="s">
        <v>241</v>
      </c>
      <c r="F50" s="5" t="s">
        <v>45</v>
      </c>
      <c r="G50" s="7">
        <v>0</v>
      </c>
    </row>
    <row r="51" spans="2:7" x14ac:dyDescent="0.25">
      <c r="B51" s="5" t="s">
        <v>242</v>
      </c>
      <c r="C51" s="5" t="s">
        <v>5</v>
      </c>
      <c r="D51" s="7">
        <v>1</v>
      </c>
      <c r="E51" s="5" t="s">
        <v>243</v>
      </c>
      <c r="F51" s="5" t="s">
        <v>45</v>
      </c>
      <c r="G51" s="7">
        <v>0</v>
      </c>
    </row>
    <row r="52" spans="2:7" x14ac:dyDescent="0.25">
      <c r="B52" s="5" t="s">
        <v>244</v>
      </c>
      <c r="C52" s="5" t="s">
        <v>5</v>
      </c>
      <c r="D52" s="7">
        <v>1</v>
      </c>
      <c r="E52" s="5" t="s">
        <v>245</v>
      </c>
      <c r="F52" s="5" t="s">
        <v>45</v>
      </c>
      <c r="G52" s="7">
        <v>0</v>
      </c>
    </row>
    <row r="53" spans="2:7" x14ac:dyDescent="0.25">
      <c r="B53" s="5" t="s">
        <v>246</v>
      </c>
      <c r="C53" s="5" t="s">
        <v>5</v>
      </c>
      <c r="D53" s="7">
        <v>2</v>
      </c>
      <c r="E53" s="5" t="s">
        <v>247</v>
      </c>
      <c r="F53" s="5" t="s">
        <v>42</v>
      </c>
      <c r="G53" s="7">
        <v>1</v>
      </c>
    </row>
    <row r="54" spans="2:7" x14ac:dyDescent="0.25">
      <c r="B54" s="5" t="s">
        <v>248</v>
      </c>
      <c r="C54" s="5" t="s">
        <v>5</v>
      </c>
      <c r="D54" s="7">
        <v>2</v>
      </c>
      <c r="E54" s="5" t="s">
        <v>249</v>
      </c>
      <c r="F54" s="5" t="s">
        <v>42</v>
      </c>
      <c r="G54" s="7">
        <v>1</v>
      </c>
    </row>
    <row r="55" spans="2:7" x14ac:dyDescent="0.25">
      <c r="B55" s="5" t="s">
        <v>250</v>
      </c>
      <c r="C55" s="5" t="s">
        <v>5</v>
      </c>
      <c r="D55" s="7">
        <v>1</v>
      </c>
      <c r="E55" s="5" t="s">
        <v>251</v>
      </c>
      <c r="F55" s="5" t="s">
        <v>45</v>
      </c>
      <c r="G55" s="7">
        <v>0</v>
      </c>
    </row>
    <row r="56" spans="2:7" x14ac:dyDescent="0.25">
      <c r="B56" s="5" t="s">
        <v>252</v>
      </c>
      <c r="C56" s="5" t="s">
        <v>5</v>
      </c>
      <c r="D56" s="7">
        <v>1</v>
      </c>
      <c r="E56" s="5" t="s">
        <v>253</v>
      </c>
      <c r="F56" s="5" t="s">
        <v>45</v>
      </c>
      <c r="G56" s="7">
        <v>0</v>
      </c>
    </row>
    <row r="57" spans="2:7" x14ac:dyDescent="0.25">
      <c r="B57" s="5" t="s">
        <v>254</v>
      </c>
      <c r="C57" s="5" t="s">
        <v>5</v>
      </c>
      <c r="D57" s="7">
        <v>1</v>
      </c>
      <c r="E57" s="5" t="s">
        <v>255</v>
      </c>
      <c r="F57" s="5" t="s">
        <v>45</v>
      </c>
      <c r="G57" s="7">
        <v>0</v>
      </c>
    </row>
    <row r="58" spans="2:7" x14ac:dyDescent="0.25">
      <c r="B58" s="5" t="s">
        <v>256</v>
      </c>
      <c r="C58" s="5" t="s">
        <v>5</v>
      </c>
      <c r="D58" s="7">
        <v>1</v>
      </c>
      <c r="E58" s="5" t="s">
        <v>257</v>
      </c>
      <c r="F58" s="5" t="s">
        <v>45</v>
      </c>
      <c r="G58" s="7">
        <v>0</v>
      </c>
    </row>
    <row r="59" spans="2:7" x14ac:dyDescent="0.25">
      <c r="B59" s="5" t="s">
        <v>258</v>
      </c>
      <c r="C59" s="5" t="s">
        <v>5</v>
      </c>
      <c r="D59" s="7">
        <v>1</v>
      </c>
      <c r="E59" s="5" t="s">
        <v>259</v>
      </c>
      <c r="F59" s="5" t="s">
        <v>45</v>
      </c>
      <c r="G59" s="7">
        <v>0</v>
      </c>
    </row>
    <row r="60" spans="2:7" x14ac:dyDescent="0.25">
      <c r="B60" s="5" t="s">
        <v>260</v>
      </c>
      <c r="C60" s="5" t="s">
        <v>5</v>
      </c>
      <c r="D60" s="7">
        <v>1</v>
      </c>
      <c r="E60" s="5" t="s">
        <v>261</v>
      </c>
      <c r="F60" s="5" t="s">
        <v>45</v>
      </c>
      <c r="G60" s="7">
        <v>0</v>
      </c>
    </row>
    <row r="61" spans="2:7" x14ac:dyDescent="0.25">
      <c r="B61" s="5" t="s">
        <v>262</v>
      </c>
      <c r="C61" s="5" t="s">
        <v>5</v>
      </c>
      <c r="D61" s="7">
        <v>1</v>
      </c>
      <c r="E61" s="5" t="s">
        <v>263</v>
      </c>
      <c r="F61" s="5" t="s">
        <v>45</v>
      </c>
      <c r="G61" s="7">
        <v>0</v>
      </c>
    </row>
    <row r="62" spans="2:7" x14ac:dyDescent="0.25">
      <c r="B62" s="5" t="s">
        <v>264</v>
      </c>
      <c r="C62" s="5" t="s">
        <v>265</v>
      </c>
      <c r="D62" s="7">
        <v>1</v>
      </c>
      <c r="E62" s="5" t="s">
        <v>266</v>
      </c>
      <c r="F62" s="5" t="s">
        <v>45</v>
      </c>
      <c r="G62" s="7">
        <v>0</v>
      </c>
    </row>
    <row r="63" spans="2:7" ht="15.75" thickBot="1" x14ac:dyDescent="0.3">
      <c r="B63" s="3" t="s">
        <v>267</v>
      </c>
      <c r="C63" s="3"/>
      <c r="D63" s="3"/>
      <c r="E63" s="3"/>
      <c r="F63" s="3"/>
      <c r="G63" s="3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6"/>
  <sheetViews>
    <sheetView tabSelected="1" topLeftCell="A42" workbookViewId="0">
      <selection activeCell="A57" sqref="A57"/>
    </sheetView>
  </sheetViews>
  <sheetFormatPr defaultRowHeight="15" x14ac:dyDescent="0.25"/>
  <sheetData>
    <row r="1" spans="1:20" ht="15.75" thickBot="1" x14ac:dyDescent="0.3"/>
    <row r="2" spans="1:20" x14ac:dyDescent="0.25">
      <c r="A2" s="10"/>
      <c r="B2" s="11">
        <v>360</v>
      </c>
      <c r="C2" s="11">
        <v>150</v>
      </c>
      <c r="D2" s="11"/>
      <c r="E2" s="11"/>
      <c r="F2" s="12"/>
    </row>
    <row r="3" spans="1:20" x14ac:dyDescent="0.25">
      <c r="A3" s="16" t="s">
        <v>0</v>
      </c>
      <c r="B3" s="17" t="s">
        <v>109</v>
      </c>
      <c r="C3" s="17" t="s">
        <v>110</v>
      </c>
      <c r="D3" s="17"/>
      <c r="E3" s="17"/>
      <c r="F3" s="18"/>
    </row>
    <row r="4" spans="1:20" x14ac:dyDescent="0.25">
      <c r="A4" s="16">
        <f>SUMPRODUCT(B4:C4,B2:C2)</f>
        <v>2670</v>
      </c>
      <c r="B4" s="17">
        <v>7</v>
      </c>
      <c r="C4" s="17">
        <v>1</v>
      </c>
      <c r="D4" s="17" t="s">
        <v>5</v>
      </c>
      <c r="E4" s="17"/>
      <c r="F4" s="18"/>
    </row>
    <row r="5" spans="1:20" x14ac:dyDescent="0.25">
      <c r="A5" s="16"/>
      <c r="B5" s="17">
        <v>15</v>
      </c>
      <c r="C5" s="17">
        <v>6</v>
      </c>
      <c r="D5" s="17">
        <f>SUMPRODUCT(B4:C4,B5:C5)</f>
        <v>111</v>
      </c>
      <c r="E5" s="17" t="s">
        <v>111</v>
      </c>
      <c r="F5" s="18">
        <v>112</v>
      </c>
    </row>
    <row r="6" spans="1:20" ht="15.75" thickBot="1" x14ac:dyDescent="0.3">
      <c r="A6" s="20" t="s">
        <v>126</v>
      </c>
      <c r="B6" s="21">
        <v>3</v>
      </c>
      <c r="C6" s="21">
        <v>6</v>
      </c>
      <c r="D6" s="21">
        <f>SUMPRODUCT(B6:C6,B4:C4)</f>
        <v>27</v>
      </c>
      <c r="E6" s="21" t="s">
        <v>111</v>
      </c>
      <c r="F6" s="22">
        <v>50</v>
      </c>
    </row>
    <row r="8" spans="1:20" ht="15.75" thickBot="1" x14ac:dyDescent="0.3"/>
    <row r="9" spans="1:20" x14ac:dyDescent="0.25">
      <c r="A9" s="10"/>
      <c r="B9" s="11">
        <v>50</v>
      </c>
      <c r="C9" s="11">
        <v>1.25</v>
      </c>
      <c r="D9" s="11"/>
      <c r="E9" s="11"/>
      <c r="F9" s="12"/>
    </row>
    <row r="10" spans="1:20" x14ac:dyDescent="0.25">
      <c r="A10" s="16" t="s">
        <v>0</v>
      </c>
      <c r="B10" s="17" t="s">
        <v>109</v>
      </c>
      <c r="C10" s="17" t="s">
        <v>110</v>
      </c>
      <c r="D10" s="17"/>
      <c r="E10" s="17"/>
      <c r="F10" s="18"/>
    </row>
    <row r="11" spans="1:20" x14ac:dyDescent="0.25">
      <c r="A11" s="16">
        <f>SUMPRODUCT(B11:C11,B9:C9)</f>
        <v>2965.0852272727275</v>
      </c>
      <c r="B11" s="17">
        <v>47</v>
      </c>
      <c r="C11" s="17">
        <v>492.06818181818193</v>
      </c>
      <c r="D11" s="17" t="s">
        <v>5</v>
      </c>
      <c r="E11" s="17"/>
      <c r="F11" s="18"/>
    </row>
    <row r="12" spans="1:20" x14ac:dyDescent="0.25">
      <c r="A12" s="16"/>
      <c r="B12" s="17">
        <v>33.340000000000003</v>
      </c>
      <c r="C12" s="17">
        <v>0.88</v>
      </c>
      <c r="D12" s="17">
        <f>SUMPRODUCT(B12:C12,B11:C11)</f>
        <v>2000.0000000000005</v>
      </c>
      <c r="E12" s="17" t="s">
        <v>111</v>
      </c>
      <c r="F12" s="18">
        <v>2000</v>
      </c>
    </row>
    <row r="13" spans="1:20" x14ac:dyDescent="0.25">
      <c r="A13" s="16"/>
      <c r="B13" s="17">
        <v>26.66</v>
      </c>
      <c r="C13" s="17">
        <v>0.5</v>
      </c>
      <c r="D13" s="17">
        <f>SUMPRODUCT(B11:C11,B13:C13)</f>
        <v>1499.054090909091</v>
      </c>
      <c r="E13" s="17" t="s">
        <v>111</v>
      </c>
      <c r="F13" s="18">
        <v>1500</v>
      </c>
    </row>
    <row r="14" spans="1:20" ht="15.75" thickBot="1" x14ac:dyDescent="0.3">
      <c r="A14" s="20" t="s">
        <v>136</v>
      </c>
      <c r="B14" s="21">
        <v>1.06</v>
      </c>
      <c r="C14" s="21">
        <v>0.08</v>
      </c>
      <c r="D14" s="21">
        <f>SUMPRODUCT(B14:C14,B11:C11)</f>
        <v>89.185454545454547</v>
      </c>
      <c r="E14" s="21" t="s">
        <v>111</v>
      </c>
      <c r="F14" s="22">
        <v>160</v>
      </c>
    </row>
    <row r="15" spans="1:20" ht="15.75" thickBot="1" x14ac:dyDescent="0.3"/>
    <row r="16" spans="1:20" x14ac:dyDescent="0.25">
      <c r="A16" s="10"/>
      <c r="B16" s="11">
        <v>55</v>
      </c>
      <c r="C16" s="11">
        <v>55</v>
      </c>
      <c r="D16" s="11">
        <v>52</v>
      </c>
      <c r="E16" s="11">
        <v>54</v>
      </c>
      <c r="F16" s="11">
        <v>52</v>
      </c>
      <c r="G16" s="11">
        <v>58</v>
      </c>
      <c r="H16" s="11">
        <v>53</v>
      </c>
      <c r="I16" s="11">
        <v>53</v>
      </c>
      <c r="J16" s="11">
        <v>51</v>
      </c>
      <c r="K16" s="11">
        <v>54</v>
      </c>
      <c r="L16" s="11">
        <v>55</v>
      </c>
      <c r="M16" s="11">
        <v>57</v>
      </c>
      <c r="N16" s="11">
        <v>57</v>
      </c>
      <c r="O16" s="11">
        <v>55</v>
      </c>
      <c r="P16" s="11">
        <v>56</v>
      </c>
      <c r="Q16" s="11">
        <v>54</v>
      </c>
      <c r="R16" s="11"/>
      <c r="S16" s="11"/>
      <c r="T16" s="12"/>
    </row>
    <row r="17" spans="1:20" x14ac:dyDescent="0.25">
      <c r="A17" s="16" t="s">
        <v>0</v>
      </c>
      <c r="B17" s="17" t="s">
        <v>137</v>
      </c>
      <c r="C17" s="17" t="s">
        <v>138</v>
      </c>
      <c r="D17" s="17" t="s">
        <v>139</v>
      </c>
      <c r="E17" s="17" t="s">
        <v>140</v>
      </c>
      <c r="F17" s="17" t="s">
        <v>142</v>
      </c>
      <c r="G17" s="17" t="s">
        <v>143</v>
      </c>
      <c r="H17" s="17" t="s">
        <v>144</v>
      </c>
      <c r="I17" s="17" t="s">
        <v>145</v>
      </c>
      <c r="J17" s="17" t="s">
        <v>146</v>
      </c>
      <c r="K17" s="17" t="s">
        <v>147</v>
      </c>
      <c r="L17" s="17" t="s">
        <v>148</v>
      </c>
      <c r="M17" s="17" t="s">
        <v>149</v>
      </c>
      <c r="N17" s="17" t="s">
        <v>150</v>
      </c>
      <c r="O17" s="17" t="s">
        <v>151</v>
      </c>
      <c r="P17" s="17" t="s">
        <v>152</v>
      </c>
      <c r="Q17" s="17" t="s">
        <v>153</v>
      </c>
      <c r="R17" s="17"/>
      <c r="S17" s="17"/>
      <c r="T17" s="18"/>
    </row>
    <row r="18" spans="1:20" x14ac:dyDescent="0.25">
      <c r="A18" s="16">
        <f>SUMPRODUCT(B16:Q16,B18:Q18)</f>
        <v>211</v>
      </c>
      <c r="B18" s="17">
        <v>0</v>
      </c>
      <c r="C18" s="17">
        <v>0</v>
      </c>
      <c r="D18" s="17">
        <v>1</v>
      </c>
      <c r="E18" s="17">
        <v>0</v>
      </c>
      <c r="F18" s="17">
        <v>0</v>
      </c>
      <c r="G18" s="17">
        <v>0</v>
      </c>
      <c r="H18" s="17">
        <v>0</v>
      </c>
      <c r="I18" s="17">
        <v>1</v>
      </c>
      <c r="J18" s="17">
        <v>1</v>
      </c>
      <c r="K18" s="17">
        <v>0</v>
      </c>
      <c r="L18" s="17">
        <v>0</v>
      </c>
      <c r="M18" s="17">
        <v>0</v>
      </c>
      <c r="N18" s="17">
        <v>0</v>
      </c>
      <c r="O18" s="17">
        <v>1</v>
      </c>
      <c r="P18" s="17">
        <v>0</v>
      </c>
      <c r="Q18" s="17">
        <v>0</v>
      </c>
      <c r="R18" s="17" t="s">
        <v>5</v>
      </c>
      <c r="S18" s="17"/>
      <c r="T18" s="18"/>
    </row>
    <row r="19" spans="1:20" x14ac:dyDescent="0.25">
      <c r="A19" s="16"/>
      <c r="B19" s="17">
        <v>1</v>
      </c>
      <c r="C19" s="17">
        <v>1</v>
      </c>
      <c r="D19" s="17">
        <v>1</v>
      </c>
      <c r="E19" s="17">
        <v>1</v>
      </c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>
        <f>SUMPRODUCT(B19:Q19,$B$18:$Q$18)</f>
        <v>1</v>
      </c>
      <c r="S19" s="19" t="s">
        <v>8</v>
      </c>
      <c r="T19" s="18">
        <v>1</v>
      </c>
    </row>
    <row r="20" spans="1:20" x14ac:dyDescent="0.25">
      <c r="A20" s="16"/>
      <c r="B20" s="17"/>
      <c r="C20" s="17"/>
      <c r="D20" s="17"/>
      <c r="E20" s="17"/>
      <c r="F20" s="17">
        <v>1</v>
      </c>
      <c r="G20" s="17">
        <v>1</v>
      </c>
      <c r="H20" s="17">
        <v>1</v>
      </c>
      <c r="I20" s="17">
        <v>1</v>
      </c>
      <c r="J20" s="17"/>
      <c r="K20" s="17"/>
      <c r="L20" s="17"/>
      <c r="M20" s="17"/>
      <c r="N20" s="17"/>
      <c r="O20" s="17"/>
      <c r="P20" s="17"/>
      <c r="Q20" s="17"/>
      <c r="R20" s="17">
        <f t="shared" ref="R20:R26" si="0">SUMPRODUCT(B20:Q20,$B$18:$Q$18)</f>
        <v>1</v>
      </c>
      <c r="S20" s="19" t="s">
        <v>8</v>
      </c>
      <c r="T20" s="18">
        <v>1</v>
      </c>
    </row>
    <row r="21" spans="1:20" x14ac:dyDescent="0.25">
      <c r="A21" s="16"/>
      <c r="B21" s="17"/>
      <c r="C21" s="17"/>
      <c r="D21" s="17"/>
      <c r="E21" s="17"/>
      <c r="F21" s="17"/>
      <c r="G21" s="17"/>
      <c r="H21" s="17"/>
      <c r="I21" s="17"/>
      <c r="J21" s="17">
        <v>1</v>
      </c>
      <c r="K21" s="17">
        <v>1</v>
      </c>
      <c r="L21" s="17">
        <v>1</v>
      </c>
      <c r="M21" s="17">
        <v>1</v>
      </c>
      <c r="N21" s="17"/>
      <c r="O21" s="17"/>
      <c r="P21" s="17"/>
      <c r="Q21" s="17"/>
      <c r="R21" s="17">
        <f t="shared" si="0"/>
        <v>1</v>
      </c>
      <c r="S21" s="19" t="s">
        <v>8</v>
      </c>
      <c r="T21" s="18">
        <v>1</v>
      </c>
    </row>
    <row r="22" spans="1:20" x14ac:dyDescent="0.25">
      <c r="A22" s="16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>
        <v>1</v>
      </c>
      <c r="O22" s="17">
        <v>1</v>
      </c>
      <c r="P22" s="17">
        <v>1</v>
      </c>
      <c r="Q22" s="17">
        <v>1</v>
      </c>
      <c r="R22" s="17">
        <f t="shared" si="0"/>
        <v>1</v>
      </c>
      <c r="S22" s="19" t="s">
        <v>8</v>
      </c>
      <c r="T22" s="18">
        <v>1</v>
      </c>
    </row>
    <row r="23" spans="1:20" x14ac:dyDescent="0.25">
      <c r="A23" s="16"/>
      <c r="B23" s="17">
        <v>1</v>
      </c>
      <c r="C23" s="17"/>
      <c r="D23" s="17"/>
      <c r="E23" s="17"/>
      <c r="F23" s="17">
        <v>1</v>
      </c>
      <c r="G23" s="17"/>
      <c r="H23" s="17"/>
      <c r="I23" s="17"/>
      <c r="J23" s="17">
        <v>1</v>
      </c>
      <c r="K23" s="17"/>
      <c r="L23" s="17"/>
      <c r="M23" s="17"/>
      <c r="N23" s="17">
        <v>1</v>
      </c>
      <c r="O23" s="17"/>
      <c r="P23" s="17"/>
      <c r="Q23" s="17"/>
      <c r="R23" s="17">
        <f t="shared" si="0"/>
        <v>1</v>
      </c>
      <c r="S23" s="19" t="s">
        <v>8</v>
      </c>
      <c r="T23" s="18">
        <v>1</v>
      </c>
    </row>
    <row r="24" spans="1:20" x14ac:dyDescent="0.25">
      <c r="A24" s="16"/>
      <c r="B24" s="17"/>
      <c r="C24" s="17">
        <v>1</v>
      </c>
      <c r="D24" s="17"/>
      <c r="E24" s="17"/>
      <c r="F24" s="17"/>
      <c r="G24" s="17">
        <v>1</v>
      </c>
      <c r="H24" s="17"/>
      <c r="I24" s="17"/>
      <c r="J24" s="17"/>
      <c r="K24" s="17">
        <v>1</v>
      </c>
      <c r="L24" s="17"/>
      <c r="M24" s="17"/>
      <c r="N24" s="17"/>
      <c r="O24" s="17">
        <v>1</v>
      </c>
      <c r="P24" s="17"/>
      <c r="Q24" s="17"/>
      <c r="R24" s="17">
        <f t="shared" si="0"/>
        <v>1</v>
      </c>
      <c r="S24" s="19" t="s">
        <v>8</v>
      </c>
      <c r="T24" s="18">
        <v>1</v>
      </c>
    </row>
    <row r="25" spans="1:20" x14ac:dyDescent="0.25">
      <c r="A25" s="16"/>
      <c r="B25" s="17"/>
      <c r="C25" s="17"/>
      <c r="D25" s="17">
        <v>1</v>
      </c>
      <c r="E25" s="17"/>
      <c r="F25" s="17"/>
      <c r="G25" s="17"/>
      <c r="H25" s="17">
        <v>1</v>
      </c>
      <c r="I25" s="17"/>
      <c r="J25" s="17"/>
      <c r="K25" s="17"/>
      <c r="L25" s="17">
        <v>1</v>
      </c>
      <c r="M25" s="17"/>
      <c r="N25" s="17"/>
      <c r="O25" s="17"/>
      <c r="P25" s="17">
        <v>1</v>
      </c>
      <c r="Q25" s="17"/>
      <c r="R25" s="17">
        <f t="shared" si="0"/>
        <v>1</v>
      </c>
      <c r="S25" s="19" t="s">
        <v>8</v>
      </c>
      <c r="T25" s="18">
        <v>1</v>
      </c>
    </row>
    <row r="26" spans="1:20" ht="15.75" thickBot="1" x14ac:dyDescent="0.3">
      <c r="A26" s="20" t="s">
        <v>189</v>
      </c>
      <c r="B26" s="21"/>
      <c r="C26" s="21"/>
      <c r="D26" s="21"/>
      <c r="E26" s="21">
        <v>1</v>
      </c>
      <c r="F26" s="21"/>
      <c r="G26" s="21"/>
      <c r="H26" s="21"/>
      <c r="I26" s="21">
        <v>1</v>
      </c>
      <c r="J26" s="21"/>
      <c r="K26" s="21"/>
      <c r="L26" s="21"/>
      <c r="M26" s="21">
        <v>1</v>
      </c>
      <c r="N26" s="21"/>
      <c r="O26" s="21"/>
      <c r="P26" s="21"/>
      <c r="Q26" s="21">
        <v>1</v>
      </c>
      <c r="R26" s="21">
        <f t="shared" si="0"/>
        <v>1</v>
      </c>
      <c r="S26" s="23" t="s">
        <v>8</v>
      </c>
      <c r="T26" s="22">
        <v>1</v>
      </c>
    </row>
    <row r="27" spans="1:20" ht="15.75" thickBot="1" x14ac:dyDescent="0.3"/>
    <row r="28" spans="1:20" x14ac:dyDescent="0.25">
      <c r="A28" s="10"/>
      <c r="B28" s="11">
        <v>1</v>
      </c>
      <c r="C28" s="11">
        <v>1</v>
      </c>
      <c r="D28" s="11">
        <v>1</v>
      </c>
      <c r="E28" s="11">
        <v>1</v>
      </c>
      <c r="F28" s="11">
        <v>1</v>
      </c>
      <c r="G28" s="11">
        <v>1</v>
      </c>
      <c r="H28" s="11">
        <v>1</v>
      </c>
      <c r="I28" s="11">
        <v>1</v>
      </c>
      <c r="J28" s="11">
        <v>1</v>
      </c>
      <c r="K28" s="11">
        <v>1</v>
      </c>
      <c r="L28" s="11">
        <v>1</v>
      </c>
      <c r="M28" s="11">
        <v>1</v>
      </c>
      <c r="N28" s="11"/>
      <c r="O28" s="11"/>
      <c r="P28" s="12"/>
      <c r="Q28" s="17"/>
      <c r="R28" s="17"/>
      <c r="S28" s="17"/>
      <c r="T28" s="17"/>
    </row>
    <row r="29" spans="1:20" x14ac:dyDescent="0.25">
      <c r="A29" s="16" t="s">
        <v>0</v>
      </c>
      <c r="B29" s="17" t="s">
        <v>190</v>
      </c>
      <c r="C29" s="17" t="s">
        <v>141</v>
      </c>
      <c r="D29" s="17" t="s">
        <v>191</v>
      </c>
      <c r="E29" s="17" t="s">
        <v>192</v>
      </c>
      <c r="F29" s="17" t="s">
        <v>193</v>
      </c>
      <c r="G29" s="17" t="s">
        <v>194</v>
      </c>
      <c r="H29" s="17" t="s">
        <v>195</v>
      </c>
      <c r="I29" s="17" t="s">
        <v>196</v>
      </c>
      <c r="J29" s="17" t="s">
        <v>197</v>
      </c>
      <c r="K29" s="17" t="s">
        <v>198</v>
      </c>
      <c r="L29" s="17" t="s">
        <v>137</v>
      </c>
      <c r="M29" s="17" t="s">
        <v>138</v>
      </c>
      <c r="N29" s="17"/>
      <c r="O29" s="17"/>
      <c r="P29" s="18"/>
      <c r="Q29" s="17"/>
      <c r="R29" s="17"/>
      <c r="S29" s="17"/>
      <c r="T29" s="17"/>
    </row>
    <row r="30" spans="1:20" x14ac:dyDescent="0.25">
      <c r="A30" s="16">
        <f>SUMPRODUCT(B30:M30,B28:M28)</f>
        <v>7</v>
      </c>
      <c r="B30" s="17">
        <v>1</v>
      </c>
      <c r="C30" s="17">
        <v>0</v>
      </c>
      <c r="D30" s="17">
        <v>1</v>
      </c>
      <c r="E30" s="17">
        <v>0</v>
      </c>
      <c r="F30" s="17">
        <v>1</v>
      </c>
      <c r="G30" s="17">
        <v>0</v>
      </c>
      <c r="H30" s="17">
        <v>1</v>
      </c>
      <c r="I30" s="17">
        <v>0</v>
      </c>
      <c r="J30" s="17">
        <v>1</v>
      </c>
      <c r="K30" s="17">
        <v>1</v>
      </c>
      <c r="L30" s="17">
        <v>0</v>
      </c>
      <c r="M30" s="17">
        <v>1</v>
      </c>
      <c r="N30" s="17" t="s">
        <v>5</v>
      </c>
      <c r="O30" s="17"/>
      <c r="P30" s="18"/>
      <c r="Q30" s="17"/>
      <c r="R30" s="17"/>
      <c r="S30" s="17"/>
      <c r="T30" s="17"/>
    </row>
    <row r="31" spans="1:20" x14ac:dyDescent="0.25">
      <c r="A31" s="16"/>
      <c r="B31" s="17"/>
      <c r="C31" s="17"/>
      <c r="D31" s="17"/>
      <c r="E31" s="17"/>
      <c r="F31" s="17"/>
      <c r="G31" s="17"/>
      <c r="H31" s="17"/>
      <c r="I31" s="17"/>
      <c r="J31" s="17">
        <v>1</v>
      </c>
      <c r="K31" s="17"/>
      <c r="L31" s="17"/>
      <c r="M31" s="17"/>
      <c r="N31" s="17">
        <f>SUMPRODUCT(B31:M31,$B$30:$M$30)</f>
        <v>1</v>
      </c>
      <c r="O31" s="19" t="s">
        <v>8</v>
      </c>
      <c r="P31" s="18">
        <v>1</v>
      </c>
    </row>
    <row r="32" spans="1:20" x14ac:dyDescent="0.25">
      <c r="A32" s="16"/>
      <c r="B32" s="17">
        <v>1</v>
      </c>
      <c r="C32" s="17"/>
      <c r="D32" s="17"/>
      <c r="E32" s="17"/>
      <c r="F32" s="17"/>
      <c r="G32" s="17"/>
      <c r="H32" s="17"/>
      <c r="I32" s="17"/>
      <c r="J32" s="25">
        <v>1</v>
      </c>
      <c r="K32" s="17"/>
      <c r="L32" s="17"/>
      <c r="M32" s="17">
        <v>1</v>
      </c>
      <c r="N32" s="17">
        <f t="shared" ref="N32:N56" si="1">SUMPRODUCT(B32:M32,$B$30:$M$30)</f>
        <v>3</v>
      </c>
      <c r="O32" s="19" t="s">
        <v>7</v>
      </c>
      <c r="P32" s="18">
        <v>2</v>
      </c>
    </row>
    <row r="33" spans="1:16" x14ac:dyDescent="0.25">
      <c r="A33" s="16"/>
      <c r="B33" s="17"/>
      <c r="C33" s="17">
        <v>1</v>
      </c>
      <c r="D33" s="17"/>
      <c r="E33" s="17"/>
      <c r="F33" s="17">
        <v>1</v>
      </c>
      <c r="G33" s="17"/>
      <c r="H33" s="17"/>
      <c r="I33" s="17"/>
      <c r="J33" s="25">
        <v>1</v>
      </c>
      <c r="K33" s="17">
        <v>1</v>
      </c>
      <c r="L33" s="17"/>
      <c r="M33" s="17"/>
      <c r="N33" s="17">
        <f t="shared" si="1"/>
        <v>3</v>
      </c>
      <c r="O33" s="19" t="s">
        <v>7</v>
      </c>
      <c r="P33" s="18">
        <v>2</v>
      </c>
    </row>
    <row r="34" spans="1:16" x14ac:dyDescent="0.25">
      <c r="A34" s="16"/>
      <c r="B34" s="17"/>
      <c r="C34" s="17"/>
      <c r="D34" s="17"/>
      <c r="E34" s="17"/>
      <c r="F34" s="17"/>
      <c r="G34" s="17"/>
      <c r="H34" s="17"/>
      <c r="I34" s="17">
        <v>1</v>
      </c>
      <c r="J34" s="17"/>
      <c r="K34" s="17"/>
      <c r="L34" s="17"/>
      <c r="M34" s="17">
        <v>1</v>
      </c>
      <c r="N34" s="17">
        <f t="shared" si="1"/>
        <v>1</v>
      </c>
      <c r="O34" s="19" t="s">
        <v>7</v>
      </c>
      <c r="P34" s="18">
        <v>1</v>
      </c>
    </row>
    <row r="35" spans="1:16" x14ac:dyDescent="0.25">
      <c r="A35" s="16"/>
      <c r="B35" s="17"/>
      <c r="C35" s="17">
        <v>1</v>
      </c>
      <c r="D35" s="17"/>
      <c r="E35" s="17"/>
      <c r="F35" s="17"/>
      <c r="G35" s="17"/>
      <c r="H35" s="17"/>
      <c r="I35" s="17"/>
      <c r="J35" s="17"/>
      <c r="K35" s="17"/>
      <c r="L35" s="17">
        <v>1</v>
      </c>
      <c r="M35" s="25">
        <v>1</v>
      </c>
      <c r="N35" s="17">
        <f t="shared" si="1"/>
        <v>1</v>
      </c>
      <c r="O35" s="19" t="s">
        <v>7</v>
      </c>
      <c r="P35" s="18">
        <v>1</v>
      </c>
    </row>
    <row r="36" spans="1:16" x14ac:dyDescent="0.25">
      <c r="A36" s="16"/>
      <c r="B36" s="17"/>
      <c r="C36" s="17"/>
      <c r="D36" s="17"/>
      <c r="E36" s="17"/>
      <c r="F36" s="17"/>
      <c r="G36" s="17"/>
      <c r="H36" s="17"/>
      <c r="I36" s="17"/>
      <c r="J36" s="17"/>
      <c r="K36" s="17">
        <v>1</v>
      </c>
      <c r="L36" s="17"/>
      <c r="M36" s="17"/>
      <c r="N36" s="17">
        <f t="shared" si="1"/>
        <v>1</v>
      </c>
      <c r="O36" s="19" t="s">
        <v>7</v>
      </c>
      <c r="P36" s="18">
        <v>1</v>
      </c>
    </row>
    <row r="37" spans="1:16" x14ac:dyDescent="0.25">
      <c r="A37" s="16"/>
      <c r="B37" s="17">
        <v>1</v>
      </c>
      <c r="C37" s="17">
        <v>1</v>
      </c>
      <c r="D37" s="17"/>
      <c r="E37" s="17">
        <v>1</v>
      </c>
      <c r="F37" s="17"/>
      <c r="G37" s="17"/>
      <c r="H37" s="17"/>
      <c r="I37" s="17">
        <v>1</v>
      </c>
      <c r="J37" s="17"/>
      <c r="K37" s="17"/>
      <c r="L37" s="17"/>
      <c r="M37" s="25">
        <v>1</v>
      </c>
      <c r="N37" s="17">
        <f t="shared" si="1"/>
        <v>2</v>
      </c>
      <c r="O37" s="19" t="s">
        <v>7</v>
      </c>
      <c r="P37" s="18">
        <v>1</v>
      </c>
    </row>
    <row r="38" spans="1:16" x14ac:dyDescent="0.25">
      <c r="A38" s="16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>
        <v>1</v>
      </c>
      <c r="M38" s="25">
        <v>1</v>
      </c>
      <c r="N38" s="17">
        <f t="shared" si="1"/>
        <v>1</v>
      </c>
      <c r="O38" s="19" t="s">
        <v>7</v>
      </c>
      <c r="P38" s="18">
        <v>1</v>
      </c>
    </row>
    <row r="39" spans="1:16" x14ac:dyDescent="0.25">
      <c r="A39" s="16"/>
      <c r="B39" s="17"/>
      <c r="C39" s="17">
        <v>1</v>
      </c>
      <c r="D39" s="17"/>
      <c r="E39" s="17"/>
      <c r="F39" s="17"/>
      <c r="G39" s="17"/>
      <c r="H39" s="17">
        <v>1</v>
      </c>
      <c r="I39" s="17"/>
      <c r="J39" s="17"/>
      <c r="K39" s="17"/>
      <c r="L39" s="17">
        <v>1</v>
      </c>
      <c r="M39" s="17"/>
      <c r="N39" s="17">
        <f t="shared" si="1"/>
        <v>1</v>
      </c>
      <c r="O39" s="19" t="s">
        <v>7</v>
      </c>
      <c r="P39" s="18">
        <v>1</v>
      </c>
    </row>
    <row r="40" spans="1:16" x14ac:dyDescent="0.25">
      <c r="A40" s="16"/>
      <c r="B40" s="17"/>
      <c r="C40" s="17"/>
      <c r="D40" s="17"/>
      <c r="E40" s="17"/>
      <c r="F40" s="17"/>
      <c r="G40" s="17"/>
      <c r="H40" s="17"/>
      <c r="I40" s="17"/>
      <c r="J40" s="17"/>
      <c r="K40" s="17">
        <v>1</v>
      </c>
      <c r="L40" s="17"/>
      <c r="M40" s="17"/>
      <c r="N40" s="17">
        <f t="shared" si="1"/>
        <v>1</v>
      </c>
      <c r="O40" s="19" t="s">
        <v>7</v>
      </c>
      <c r="P40" s="18">
        <v>1</v>
      </c>
    </row>
    <row r="41" spans="1:16" x14ac:dyDescent="0.25">
      <c r="A41" s="16"/>
      <c r="B41" s="17"/>
      <c r="C41" s="17"/>
      <c r="D41" s="17"/>
      <c r="E41" s="17"/>
      <c r="F41" s="17">
        <v>1</v>
      </c>
      <c r="G41" s="17"/>
      <c r="H41" s="17"/>
      <c r="I41" s="17"/>
      <c r="J41" s="17"/>
      <c r="K41" s="17"/>
      <c r="L41" s="17"/>
      <c r="M41" s="17"/>
      <c r="N41" s="17">
        <f t="shared" si="1"/>
        <v>1</v>
      </c>
      <c r="O41" s="19" t="s">
        <v>7</v>
      </c>
      <c r="P41" s="18">
        <v>1</v>
      </c>
    </row>
    <row r="42" spans="1:16" x14ac:dyDescent="0.25">
      <c r="A42" s="16"/>
      <c r="B42" s="17"/>
      <c r="C42" s="17"/>
      <c r="D42" s="17"/>
      <c r="E42" s="17">
        <v>1</v>
      </c>
      <c r="F42" s="17"/>
      <c r="G42" s="17"/>
      <c r="H42" s="17"/>
      <c r="I42" s="17"/>
      <c r="J42" s="17"/>
      <c r="K42" s="17">
        <v>1</v>
      </c>
      <c r="L42" s="17"/>
      <c r="M42" s="17"/>
      <c r="N42" s="17">
        <f t="shared" si="1"/>
        <v>1</v>
      </c>
      <c r="O42" s="19" t="s">
        <v>7</v>
      </c>
      <c r="P42" s="18">
        <v>1</v>
      </c>
    </row>
    <row r="43" spans="1:16" x14ac:dyDescent="0.25">
      <c r="A43" s="16"/>
      <c r="B43" s="17">
        <v>1</v>
      </c>
      <c r="C43" s="17"/>
      <c r="D43" s="17"/>
      <c r="E43" s="17"/>
      <c r="F43" s="17"/>
      <c r="G43" s="17"/>
      <c r="H43" s="17"/>
      <c r="I43" s="17">
        <v>1</v>
      </c>
      <c r="J43" s="17"/>
      <c r="K43" s="17"/>
      <c r="L43" s="17">
        <v>1</v>
      </c>
      <c r="M43" s="17"/>
      <c r="N43" s="17">
        <f t="shared" si="1"/>
        <v>1</v>
      </c>
      <c r="O43" s="19" t="s">
        <v>7</v>
      </c>
      <c r="P43" s="18">
        <v>1</v>
      </c>
    </row>
    <row r="44" spans="1:16" x14ac:dyDescent="0.25">
      <c r="A44" s="16"/>
      <c r="B44" s="17"/>
      <c r="C44" s="17"/>
      <c r="D44" s="17"/>
      <c r="E44" s="17"/>
      <c r="F44" s="17"/>
      <c r="G44" s="17"/>
      <c r="H44" s="17"/>
      <c r="I44" s="17"/>
      <c r="J44" s="17"/>
      <c r="K44" s="17">
        <v>1</v>
      </c>
      <c r="L44" s="17"/>
      <c r="M44" s="17"/>
      <c r="N44" s="17">
        <f t="shared" si="1"/>
        <v>1</v>
      </c>
      <c r="O44" s="19" t="s">
        <v>7</v>
      </c>
      <c r="P44" s="18">
        <v>1</v>
      </c>
    </row>
    <row r="45" spans="1:16" x14ac:dyDescent="0.25">
      <c r="A45" s="16"/>
      <c r="B45" s="17"/>
      <c r="C45" s="17"/>
      <c r="D45" s="17"/>
      <c r="E45" s="17"/>
      <c r="F45" s="17"/>
      <c r="G45" s="17"/>
      <c r="H45" s="17">
        <v>1</v>
      </c>
      <c r="I45" s="17">
        <v>1</v>
      </c>
      <c r="J45" s="17"/>
      <c r="K45" s="17"/>
      <c r="L45" s="17"/>
      <c r="M45" s="17"/>
      <c r="N45" s="17">
        <f t="shared" si="1"/>
        <v>1</v>
      </c>
      <c r="O45" s="19" t="s">
        <v>7</v>
      </c>
      <c r="P45" s="18">
        <v>1</v>
      </c>
    </row>
    <row r="46" spans="1:16" x14ac:dyDescent="0.25">
      <c r="A46" s="16"/>
      <c r="B46" s="17"/>
      <c r="C46" s="17"/>
      <c r="D46" s="17"/>
      <c r="E46" s="17"/>
      <c r="F46" s="17"/>
      <c r="G46" s="17"/>
      <c r="H46" s="17">
        <v>1</v>
      </c>
      <c r="I46" s="17"/>
      <c r="J46" s="17"/>
      <c r="K46" s="17"/>
      <c r="L46" s="17"/>
      <c r="M46" s="17"/>
      <c r="N46" s="17">
        <f t="shared" si="1"/>
        <v>1</v>
      </c>
      <c r="O46" s="19" t="s">
        <v>7</v>
      </c>
      <c r="P46" s="18">
        <v>1</v>
      </c>
    </row>
    <row r="47" spans="1:16" x14ac:dyDescent="0.25">
      <c r="A47" s="16"/>
      <c r="B47" s="17"/>
      <c r="C47" s="17"/>
      <c r="D47" s="17"/>
      <c r="E47" s="17"/>
      <c r="F47" s="17">
        <v>1</v>
      </c>
      <c r="G47" s="17"/>
      <c r="H47" s="17">
        <v>1</v>
      </c>
      <c r="I47" s="17"/>
      <c r="J47" s="17"/>
      <c r="K47" s="17"/>
      <c r="L47" s="17"/>
      <c r="M47" s="17"/>
      <c r="N47" s="17">
        <f t="shared" si="1"/>
        <v>2</v>
      </c>
      <c r="O47" s="19" t="s">
        <v>7</v>
      </c>
      <c r="P47" s="18">
        <v>1</v>
      </c>
    </row>
    <row r="48" spans="1:16" x14ac:dyDescent="0.25">
      <c r="A48" s="16"/>
      <c r="B48" s="17">
        <v>1</v>
      </c>
      <c r="C48" s="17"/>
      <c r="D48" s="17"/>
      <c r="E48" s="17"/>
      <c r="F48" s="17"/>
      <c r="G48" s="17"/>
      <c r="H48" s="25">
        <v>1</v>
      </c>
      <c r="I48" s="17"/>
      <c r="J48" s="17"/>
      <c r="K48" s="17"/>
      <c r="L48" s="17"/>
      <c r="M48" s="17"/>
      <c r="N48" s="17">
        <f t="shared" si="1"/>
        <v>2</v>
      </c>
      <c r="O48" s="19" t="s">
        <v>7</v>
      </c>
      <c r="P48" s="18">
        <v>1</v>
      </c>
    </row>
    <row r="49" spans="1:16" x14ac:dyDescent="0.25">
      <c r="A49" s="16"/>
      <c r="B49" s="17"/>
      <c r="C49" s="17"/>
      <c r="D49" s="17"/>
      <c r="E49" s="17"/>
      <c r="F49" s="17"/>
      <c r="G49" s="17">
        <v>1</v>
      </c>
      <c r="H49" s="17"/>
      <c r="I49" s="17"/>
      <c r="J49" s="17">
        <v>1</v>
      </c>
      <c r="K49" s="17"/>
      <c r="L49" s="17"/>
      <c r="M49" s="17"/>
      <c r="N49" s="17">
        <f t="shared" si="1"/>
        <v>1</v>
      </c>
      <c r="O49" s="19" t="s">
        <v>7</v>
      </c>
      <c r="P49" s="18">
        <v>1</v>
      </c>
    </row>
    <row r="50" spans="1:16" x14ac:dyDescent="0.25">
      <c r="A50" s="16"/>
      <c r="B50" s="17"/>
      <c r="C50" s="17"/>
      <c r="D50" s="17"/>
      <c r="E50" s="17"/>
      <c r="F50" s="17"/>
      <c r="G50" s="17"/>
      <c r="H50" s="17"/>
      <c r="I50" s="17"/>
      <c r="J50" s="17">
        <v>1</v>
      </c>
      <c r="K50" s="17"/>
      <c r="L50" s="17"/>
      <c r="M50" s="17"/>
      <c r="N50" s="17">
        <f t="shared" si="1"/>
        <v>1</v>
      </c>
      <c r="O50" s="19" t="s">
        <v>7</v>
      </c>
      <c r="P50" s="18">
        <v>1</v>
      </c>
    </row>
    <row r="51" spans="1:16" x14ac:dyDescent="0.25">
      <c r="A51" s="16"/>
      <c r="B51" s="17"/>
      <c r="C51" s="17"/>
      <c r="D51" s="17">
        <v>1</v>
      </c>
      <c r="E51" s="17"/>
      <c r="F51" s="17"/>
      <c r="G51" s="17"/>
      <c r="H51" s="17"/>
      <c r="I51" s="17"/>
      <c r="J51" s="17"/>
      <c r="K51" s="17"/>
      <c r="L51" s="17"/>
      <c r="M51" s="17"/>
      <c r="N51" s="17">
        <f t="shared" si="1"/>
        <v>1</v>
      </c>
      <c r="O51" s="19" t="s">
        <v>7</v>
      </c>
      <c r="P51" s="18">
        <v>1</v>
      </c>
    </row>
    <row r="52" spans="1:16" x14ac:dyDescent="0.25">
      <c r="A52" s="16"/>
      <c r="B52" s="17"/>
      <c r="C52" s="17"/>
      <c r="D52" s="17"/>
      <c r="E52" s="17"/>
      <c r="F52" s="17"/>
      <c r="G52" s="17">
        <v>1</v>
      </c>
      <c r="H52" s="17"/>
      <c r="I52" s="17"/>
      <c r="J52" s="17">
        <v>1</v>
      </c>
      <c r="K52" s="17"/>
      <c r="L52" s="17"/>
      <c r="M52" s="17"/>
      <c r="N52" s="17">
        <f t="shared" si="1"/>
        <v>1</v>
      </c>
      <c r="O52" s="19" t="s">
        <v>7</v>
      </c>
      <c r="P52" s="18">
        <v>1</v>
      </c>
    </row>
    <row r="53" spans="1:16" x14ac:dyDescent="0.25">
      <c r="A53" s="16"/>
      <c r="B53" s="17"/>
      <c r="C53" s="17"/>
      <c r="D53" s="17">
        <v>1</v>
      </c>
      <c r="E53" s="17"/>
      <c r="F53" s="17"/>
      <c r="G53" s="17"/>
      <c r="H53" s="17"/>
      <c r="I53" s="17"/>
      <c r="J53" s="17"/>
      <c r="K53" s="17"/>
      <c r="L53" s="17"/>
      <c r="M53" s="17"/>
      <c r="N53" s="17">
        <f t="shared" si="1"/>
        <v>1</v>
      </c>
      <c r="O53" s="19" t="s">
        <v>7</v>
      </c>
      <c r="P53" s="18">
        <v>1</v>
      </c>
    </row>
    <row r="54" spans="1:16" x14ac:dyDescent="0.25">
      <c r="A54" s="16"/>
      <c r="B54" s="17"/>
      <c r="C54" s="17"/>
      <c r="D54" s="17"/>
      <c r="E54" s="17"/>
      <c r="F54" s="17">
        <v>1</v>
      </c>
      <c r="G54" s="17"/>
      <c r="H54" s="17"/>
      <c r="I54" s="17"/>
      <c r="J54" s="17"/>
      <c r="K54" s="17"/>
      <c r="L54" s="17"/>
      <c r="M54" s="17"/>
      <c r="N54" s="17">
        <f t="shared" si="1"/>
        <v>1</v>
      </c>
      <c r="O54" s="19" t="s">
        <v>7</v>
      </c>
      <c r="P54" s="18">
        <v>1</v>
      </c>
    </row>
    <row r="55" spans="1:16" x14ac:dyDescent="0.25">
      <c r="A55" s="16"/>
      <c r="B55" s="17"/>
      <c r="C55" s="17"/>
      <c r="D55" s="17">
        <v>1</v>
      </c>
      <c r="E55" s="17"/>
      <c r="F55" s="17"/>
      <c r="G55" s="17">
        <v>1</v>
      </c>
      <c r="H55" s="17"/>
      <c r="I55" s="17"/>
      <c r="J55" s="17"/>
      <c r="K55" s="17"/>
      <c r="L55" s="17"/>
      <c r="M55" s="17"/>
      <c r="N55" s="17">
        <f t="shared" si="1"/>
        <v>1</v>
      </c>
      <c r="O55" s="19" t="s">
        <v>7</v>
      </c>
      <c r="P55" s="18">
        <v>1</v>
      </c>
    </row>
    <row r="56" spans="1:16" ht="15.75" thickBot="1" x14ac:dyDescent="0.3">
      <c r="A56" s="20" t="s">
        <v>268</v>
      </c>
      <c r="B56" s="21"/>
      <c r="C56" s="21"/>
      <c r="D56" s="26">
        <v>1</v>
      </c>
      <c r="E56" s="21"/>
      <c r="F56" s="21"/>
      <c r="G56" s="21">
        <v>1</v>
      </c>
      <c r="H56" s="21"/>
      <c r="I56" s="21"/>
      <c r="J56" s="21"/>
      <c r="K56" s="21"/>
      <c r="L56" s="21"/>
      <c r="M56" s="21"/>
      <c r="N56" s="17">
        <f t="shared" si="1"/>
        <v>1</v>
      </c>
      <c r="O56" s="23" t="s">
        <v>7</v>
      </c>
      <c r="P56" s="22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showGridLines="0" workbookViewId="0"/>
  </sheetViews>
  <sheetFormatPr defaultRowHeight="15" x14ac:dyDescent="0.25"/>
  <cols>
    <col min="1" max="1" width="2.28515625" customWidth="1"/>
    <col min="2" max="2" width="5.28515625" bestFit="1" customWidth="1"/>
    <col min="3" max="3" width="6.28515625" customWidth="1"/>
    <col min="4" max="4" width="12" bestFit="1" customWidth="1"/>
    <col min="5" max="5" width="12.7109375" bestFit="1" customWidth="1"/>
  </cols>
  <sheetData>
    <row r="1" spans="1:5" x14ac:dyDescent="0.25">
      <c r="A1" s="2" t="s">
        <v>50</v>
      </c>
    </row>
    <row r="2" spans="1:5" x14ac:dyDescent="0.25">
      <c r="A2" s="2" t="s">
        <v>11</v>
      </c>
    </row>
    <row r="3" spans="1:5" x14ac:dyDescent="0.25">
      <c r="A3" s="2" t="s">
        <v>12</v>
      </c>
    </row>
    <row r="6" spans="1:5" ht="15.75" thickBot="1" x14ac:dyDescent="0.3">
      <c r="A6" t="s">
        <v>27</v>
      </c>
    </row>
    <row r="7" spans="1:5" x14ac:dyDescent="0.25">
      <c r="B7" s="8"/>
      <c r="C7" s="8"/>
      <c r="D7" s="8" t="s">
        <v>51</v>
      </c>
      <c r="E7" s="8" t="s">
        <v>53</v>
      </c>
    </row>
    <row r="8" spans="1:5" ht="15.75" thickBot="1" x14ac:dyDescent="0.3">
      <c r="B8" s="9" t="s">
        <v>23</v>
      </c>
      <c r="C8" s="9" t="s">
        <v>24</v>
      </c>
      <c r="D8" s="9" t="s">
        <v>52</v>
      </c>
      <c r="E8" s="9" t="s">
        <v>54</v>
      </c>
    </row>
    <row r="9" spans="1:5" x14ac:dyDescent="0.25">
      <c r="B9" s="5" t="s">
        <v>35</v>
      </c>
      <c r="C9" s="5" t="s">
        <v>1</v>
      </c>
      <c r="D9" s="5">
        <v>31.375565610859731</v>
      </c>
      <c r="E9" s="5">
        <v>0</v>
      </c>
    </row>
    <row r="10" spans="1:5" x14ac:dyDescent="0.25">
      <c r="B10" s="5" t="s">
        <v>37</v>
      </c>
      <c r="C10" s="5" t="s">
        <v>2</v>
      </c>
      <c r="D10" s="5">
        <v>14.21266968325792</v>
      </c>
      <c r="E10" s="5">
        <v>0</v>
      </c>
    </row>
    <row r="11" spans="1:5" x14ac:dyDescent="0.25">
      <c r="B11" s="5" t="s">
        <v>38</v>
      </c>
      <c r="C11" s="5" t="s">
        <v>3</v>
      </c>
      <c r="D11" s="5">
        <v>0</v>
      </c>
      <c r="E11" s="5">
        <v>0</v>
      </c>
    </row>
    <row r="12" spans="1:5" ht="15.75" thickBot="1" x14ac:dyDescent="0.3">
      <c r="B12" s="3" t="s">
        <v>39</v>
      </c>
      <c r="C12" s="3" t="s">
        <v>4</v>
      </c>
      <c r="D12" s="3">
        <v>7.9773755656108598</v>
      </c>
      <c r="E12" s="3">
        <v>0</v>
      </c>
    </row>
    <row r="14" spans="1:5" ht="15.75" thickBot="1" x14ac:dyDescent="0.3">
      <c r="A14" t="s">
        <v>29</v>
      </c>
    </row>
    <row r="15" spans="1:5" x14ac:dyDescent="0.25">
      <c r="B15" s="8"/>
      <c r="C15" s="8"/>
      <c r="D15" s="8" t="s">
        <v>51</v>
      </c>
      <c r="E15" s="8" t="s">
        <v>55</v>
      </c>
    </row>
    <row r="16" spans="1:5" ht="15.75" thickBot="1" x14ac:dyDescent="0.3">
      <c r="B16" s="9" t="s">
        <v>23</v>
      </c>
      <c r="C16" s="9" t="s">
        <v>24</v>
      </c>
      <c r="D16" s="9" t="s">
        <v>52</v>
      </c>
      <c r="E16" s="9" t="s">
        <v>56</v>
      </c>
    </row>
    <row r="17" spans="2:5" x14ac:dyDescent="0.25">
      <c r="B17" s="5" t="s">
        <v>40</v>
      </c>
      <c r="C17" s="5" t="s">
        <v>5</v>
      </c>
      <c r="D17" s="5">
        <v>65.782805429864254</v>
      </c>
      <c r="E17" s="5">
        <v>0</v>
      </c>
    </row>
    <row r="18" spans="2:5" x14ac:dyDescent="0.25">
      <c r="B18" s="5" t="s">
        <v>43</v>
      </c>
      <c r="C18" s="5" t="s">
        <v>5</v>
      </c>
      <c r="D18" s="5">
        <v>25</v>
      </c>
      <c r="E18" s="5">
        <v>0.47285067873303166</v>
      </c>
    </row>
    <row r="19" spans="2:5" x14ac:dyDescent="0.25">
      <c r="B19" s="5" t="s">
        <v>46</v>
      </c>
      <c r="C19" s="5" t="s">
        <v>5</v>
      </c>
      <c r="D19" s="5">
        <v>191.00000000000003</v>
      </c>
      <c r="E19" s="5">
        <v>-0.7986425339366513</v>
      </c>
    </row>
    <row r="20" spans="2:5" ht="15.75" thickBot="1" x14ac:dyDescent="0.3">
      <c r="B20" s="3" t="s">
        <v>48</v>
      </c>
      <c r="C20" s="3" t="s">
        <v>5</v>
      </c>
      <c r="D20" s="3">
        <v>48</v>
      </c>
      <c r="E20" s="3">
        <v>2.0180995475113122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showGridLines="0" topLeftCell="A7" workbookViewId="0">
      <selection activeCell="A14" sqref="A14:G28"/>
    </sheetView>
  </sheetViews>
  <sheetFormatPr defaultRowHeight="15" x14ac:dyDescent="0.25"/>
  <cols>
    <col min="1" max="1" width="2.28515625" customWidth="1"/>
    <col min="2" max="3" width="6.28515625" customWidth="1"/>
    <col min="4" max="4" width="13.7109375" bestFit="1" customWidth="1"/>
    <col min="5" max="5" width="13.42578125" bestFit="1" customWidth="1"/>
    <col min="6" max="6" width="7.7109375" customWidth="1"/>
    <col min="7" max="7" width="5.42578125" customWidth="1"/>
  </cols>
  <sheetData>
    <row r="1" spans="1:5" x14ac:dyDescent="0.25">
      <c r="A1" s="2" t="s">
        <v>10</v>
      </c>
    </row>
    <row r="2" spans="1:5" x14ac:dyDescent="0.25">
      <c r="A2" s="2" t="s">
        <v>11</v>
      </c>
    </row>
    <row r="3" spans="1:5" x14ac:dyDescent="0.25">
      <c r="A3" s="2" t="s">
        <v>60</v>
      </c>
    </row>
    <row r="4" spans="1:5" x14ac:dyDescent="0.25">
      <c r="A4" s="2" t="s">
        <v>13</v>
      </c>
    </row>
    <row r="5" spans="1:5" x14ac:dyDescent="0.25">
      <c r="A5" s="2" t="s">
        <v>14</v>
      </c>
    </row>
    <row r="6" spans="1:5" x14ac:dyDescent="0.25">
      <c r="A6" s="2"/>
      <c r="B6" t="s">
        <v>15</v>
      </c>
    </row>
    <row r="7" spans="1:5" x14ac:dyDescent="0.25">
      <c r="A7" s="2"/>
      <c r="B7" t="s">
        <v>61</v>
      </c>
    </row>
    <row r="8" spans="1:5" x14ac:dyDescent="0.25">
      <c r="A8" s="2"/>
      <c r="B8" t="s">
        <v>62</v>
      </c>
    </row>
    <row r="9" spans="1:5" x14ac:dyDescent="0.25">
      <c r="A9" s="2" t="s">
        <v>18</v>
      </c>
    </row>
    <row r="10" spans="1:5" x14ac:dyDescent="0.25">
      <c r="B10" t="s">
        <v>63</v>
      </c>
    </row>
    <row r="11" spans="1:5" x14ac:dyDescent="0.25">
      <c r="B11" t="s">
        <v>64</v>
      </c>
    </row>
    <row r="12" spans="1:5" x14ac:dyDescent="0.25">
      <c r="B12" t="s">
        <v>21</v>
      </c>
    </row>
    <row r="14" spans="1:5" ht="15.75" thickBot="1" x14ac:dyDescent="0.3">
      <c r="A14" t="s">
        <v>65</v>
      </c>
    </row>
    <row r="15" spans="1:5" ht="15.75" thickBot="1" x14ac:dyDescent="0.3">
      <c r="B15" s="4" t="s">
        <v>23</v>
      </c>
      <c r="C15" s="4" t="s">
        <v>24</v>
      </c>
      <c r="D15" s="4" t="s">
        <v>25</v>
      </c>
      <c r="E15" s="4" t="s">
        <v>26</v>
      </c>
    </row>
    <row r="16" spans="1:5" ht="15.75" thickBot="1" x14ac:dyDescent="0.3">
      <c r="B16" s="3" t="s">
        <v>66</v>
      </c>
      <c r="C16" s="3" t="s">
        <v>0</v>
      </c>
      <c r="D16" s="6">
        <v>0</v>
      </c>
      <c r="E16" s="6">
        <v>9800</v>
      </c>
    </row>
    <row r="19" spans="1:7" ht="15.75" thickBot="1" x14ac:dyDescent="0.3">
      <c r="A19" t="s">
        <v>27</v>
      </c>
    </row>
    <row r="20" spans="1:7" ht="15.75" thickBot="1" x14ac:dyDescent="0.3">
      <c r="B20" s="4" t="s">
        <v>23</v>
      </c>
      <c r="C20" s="4" t="s">
        <v>24</v>
      </c>
      <c r="D20" s="4" t="s">
        <v>25</v>
      </c>
      <c r="E20" s="4" t="s">
        <v>26</v>
      </c>
      <c r="F20" s="4" t="s">
        <v>28</v>
      </c>
    </row>
    <row r="21" spans="1:7" x14ac:dyDescent="0.25">
      <c r="B21" s="5" t="s">
        <v>67</v>
      </c>
      <c r="C21" s="5" t="s">
        <v>58</v>
      </c>
      <c r="D21" s="7">
        <v>0</v>
      </c>
      <c r="E21" s="7">
        <v>40</v>
      </c>
      <c r="F21" s="5" t="s">
        <v>36</v>
      </c>
    </row>
    <row r="22" spans="1:7" ht="15.75" thickBot="1" x14ac:dyDescent="0.3">
      <c r="B22" s="3" t="s">
        <v>68</v>
      </c>
      <c r="C22" s="3" t="s">
        <v>59</v>
      </c>
      <c r="D22" s="6">
        <v>0</v>
      </c>
      <c r="E22" s="6">
        <v>12.000000000000002</v>
      </c>
      <c r="F22" s="3" t="s">
        <v>36</v>
      </c>
    </row>
    <row r="25" spans="1:7" ht="15.75" thickBot="1" x14ac:dyDescent="0.3">
      <c r="A25" t="s">
        <v>29</v>
      </c>
    </row>
    <row r="26" spans="1:7" ht="15.75" thickBot="1" x14ac:dyDescent="0.3">
      <c r="B26" s="4" t="s">
        <v>23</v>
      </c>
      <c r="C26" s="4" t="s">
        <v>24</v>
      </c>
      <c r="D26" s="4" t="s">
        <v>30</v>
      </c>
      <c r="E26" s="4" t="s">
        <v>31</v>
      </c>
      <c r="F26" s="4" t="s">
        <v>32</v>
      </c>
      <c r="G26" s="4" t="s">
        <v>33</v>
      </c>
    </row>
    <row r="27" spans="1:7" x14ac:dyDescent="0.25">
      <c r="B27" s="5" t="s">
        <v>69</v>
      </c>
      <c r="C27" s="5" t="s">
        <v>5</v>
      </c>
      <c r="D27" s="7">
        <v>320</v>
      </c>
      <c r="E27" s="5" t="s">
        <v>70</v>
      </c>
      <c r="F27" s="5" t="s">
        <v>45</v>
      </c>
      <c r="G27" s="5">
        <v>0</v>
      </c>
    </row>
    <row r="28" spans="1:7" ht="15.75" thickBot="1" x14ac:dyDescent="0.3">
      <c r="B28" s="3" t="s">
        <v>71</v>
      </c>
      <c r="C28" s="3" t="s">
        <v>5</v>
      </c>
      <c r="D28" s="6">
        <v>22</v>
      </c>
      <c r="E28" s="3" t="s">
        <v>72</v>
      </c>
      <c r="F28" s="3" t="s">
        <v>45</v>
      </c>
      <c r="G28" s="3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showGridLines="0" workbookViewId="0">
      <selection activeCell="A6" sqref="A6:E16"/>
    </sheetView>
  </sheetViews>
  <sheetFormatPr defaultRowHeight="15" x14ac:dyDescent="0.25"/>
  <cols>
    <col min="1" max="1" width="2.28515625" customWidth="1"/>
    <col min="2" max="2" width="6.28515625" bestFit="1" customWidth="1"/>
    <col min="3" max="3" width="6.28515625" customWidth="1"/>
    <col min="4" max="4" width="6.140625" customWidth="1"/>
    <col min="5" max="5" width="10" customWidth="1"/>
  </cols>
  <sheetData>
    <row r="1" spans="1:5" x14ac:dyDescent="0.25">
      <c r="A1" s="2" t="s">
        <v>50</v>
      </c>
    </row>
    <row r="2" spans="1:5" x14ac:dyDescent="0.25">
      <c r="A2" s="2" t="s">
        <v>11</v>
      </c>
    </row>
    <row r="3" spans="1:5" x14ac:dyDescent="0.25">
      <c r="A3" s="2" t="s">
        <v>60</v>
      </c>
    </row>
    <row r="6" spans="1:5" ht="15.75" thickBot="1" x14ac:dyDescent="0.3">
      <c r="A6" t="s">
        <v>27</v>
      </c>
    </row>
    <row r="7" spans="1:5" x14ac:dyDescent="0.25">
      <c r="B7" s="8"/>
      <c r="C7" s="8"/>
      <c r="D7" s="8" t="s">
        <v>51</v>
      </c>
      <c r="E7" s="8" t="s">
        <v>53</v>
      </c>
    </row>
    <row r="8" spans="1:5" ht="15.75" thickBot="1" x14ac:dyDescent="0.3">
      <c r="B8" s="9" t="s">
        <v>23</v>
      </c>
      <c r="C8" s="9" t="s">
        <v>24</v>
      </c>
      <c r="D8" s="9" t="s">
        <v>52</v>
      </c>
      <c r="E8" s="9" t="s">
        <v>54</v>
      </c>
    </row>
    <row r="9" spans="1:5" x14ac:dyDescent="0.25">
      <c r="B9" s="5" t="s">
        <v>67</v>
      </c>
      <c r="C9" s="5" t="s">
        <v>58</v>
      </c>
      <c r="D9" s="5">
        <v>40</v>
      </c>
      <c r="E9" s="5">
        <v>0</v>
      </c>
    </row>
    <row r="10" spans="1:5" ht="15.75" thickBot="1" x14ac:dyDescent="0.3">
      <c r="B10" s="3" t="s">
        <v>68</v>
      </c>
      <c r="C10" s="3" t="s">
        <v>59</v>
      </c>
      <c r="D10" s="3">
        <v>12.000000000000002</v>
      </c>
      <c r="E10" s="3">
        <v>0</v>
      </c>
    </row>
    <row r="12" spans="1:5" ht="15.75" thickBot="1" x14ac:dyDescent="0.3">
      <c r="A12" t="s">
        <v>29</v>
      </c>
    </row>
    <row r="13" spans="1:5" x14ac:dyDescent="0.25">
      <c r="B13" s="8"/>
      <c r="C13" s="8"/>
      <c r="D13" s="8" t="s">
        <v>51</v>
      </c>
      <c r="E13" s="8" t="s">
        <v>55</v>
      </c>
    </row>
    <row r="14" spans="1:5" ht="15.75" thickBot="1" x14ac:dyDescent="0.3">
      <c r="B14" s="9" t="s">
        <v>23</v>
      </c>
      <c r="C14" s="9" t="s">
        <v>24</v>
      </c>
      <c r="D14" s="9" t="s">
        <v>52</v>
      </c>
      <c r="E14" s="9" t="s">
        <v>56</v>
      </c>
    </row>
    <row r="15" spans="1:5" x14ac:dyDescent="0.25">
      <c r="B15" s="5" t="s">
        <v>69</v>
      </c>
      <c r="C15" s="5" t="s">
        <v>5</v>
      </c>
      <c r="D15" s="5">
        <v>320</v>
      </c>
      <c r="E15" s="5">
        <v>21</v>
      </c>
    </row>
    <row r="16" spans="1:5" ht="15.75" thickBot="1" x14ac:dyDescent="0.3">
      <c r="B16" s="3" t="s">
        <v>71</v>
      </c>
      <c r="C16" s="3" t="s">
        <v>5</v>
      </c>
      <c r="D16" s="3">
        <v>22</v>
      </c>
      <c r="E16" s="3">
        <v>140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showGridLines="0" workbookViewId="0">
      <selection activeCell="A14" sqref="A14:G28"/>
    </sheetView>
  </sheetViews>
  <sheetFormatPr defaultRowHeight="15" x14ac:dyDescent="0.25"/>
  <cols>
    <col min="1" max="1" width="2.28515625" customWidth="1"/>
    <col min="2" max="3" width="6.28515625" customWidth="1"/>
    <col min="4" max="4" width="13.7109375" bestFit="1" customWidth="1"/>
    <col min="5" max="5" width="13.42578125" bestFit="1" customWidth="1"/>
    <col min="6" max="6" width="7.7109375" customWidth="1"/>
    <col min="7" max="7" width="5.42578125" customWidth="1"/>
  </cols>
  <sheetData>
    <row r="1" spans="1:5" x14ac:dyDescent="0.25">
      <c r="A1" s="2" t="s">
        <v>10</v>
      </c>
    </row>
    <row r="2" spans="1:5" x14ac:dyDescent="0.25">
      <c r="A2" s="2" t="s">
        <v>11</v>
      </c>
    </row>
    <row r="3" spans="1:5" x14ac:dyDescent="0.25">
      <c r="A3" s="2" t="s">
        <v>76</v>
      </c>
    </row>
    <row r="4" spans="1:5" x14ac:dyDescent="0.25">
      <c r="A4" s="2" t="s">
        <v>13</v>
      </c>
    </row>
    <row r="5" spans="1:5" x14ac:dyDescent="0.25">
      <c r="A5" s="2" t="s">
        <v>14</v>
      </c>
    </row>
    <row r="6" spans="1:5" x14ac:dyDescent="0.25">
      <c r="A6" s="2"/>
      <c r="B6" t="s">
        <v>15</v>
      </c>
    </row>
    <row r="7" spans="1:5" x14ac:dyDescent="0.25">
      <c r="A7" s="2"/>
      <c r="B7" t="s">
        <v>77</v>
      </c>
    </row>
    <row r="8" spans="1:5" x14ac:dyDescent="0.25">
      <c r="A8" s="2"/>
      <c r="B8" t="s">
        <v>78</v>
      </c>
    </row>
    <row r="9" spans="1:5" x14ac:dyDescent="0.25">
      <c r="A9" s="2" t="s">
        <v>18</v>
      </c>
    </row>
    <row r="10" spans="1:5" x14ac:dyDescent="0.25">
      <c r="B10" t="s">
        <v>63</v>
      </c>
    </row>
    <row r="11" spans="1:5" x14ac:dyDescent="0.25">
      <c r="B11" t="s">
        <v>64</v>
      </c>
    </row>
    <row r="12" spans="1:5" x14ac:dyDescent="0.25">
      <c r="B12" t="s">
        <v>21</v>
      </c>
    </row>
    <row r="14" spans="1:5" ht="15.75" thickBot="1" x14ac:dyDescent="0.3">
      <c r="A14" t="s">
        <v>22</v>
      </c>
    </row>
    <row r="15" spans="1:5" ht="15.75" thickBot="1" x14ac:dyDescent="0.3">
      <c r="B15" s="4" t="s">
        <v>23</v>
      </c>
      <c r="C15" s="4" t="s">
        <v>24</v>
      </c>
      <c r="D15" s="4" t="s">
        <v>25</v>
      </c>
      <c r="E15" s="4" t="s">
        <v>26</v>
      </c>
    </row>
    <row r="16" spans="1:5" ht="15.75" thickBot="1" x14ac:dyDescent="0.3">
      <c r="B16" s="3" t="s">
        <v>79</v>
      </c>
      <c r="C16" s="3" t="s">
        <v>0</v>
      </c>
      <c r="D16" s="6">
        <v>0</v>
      </c>
      <c r="E16" s="6">
        <v>9380</v>
      </c>
    </row>
    <row r="19" spans="1:7" ht="15.75" thickBot="1" x14ac:dyDescent="0.3">
      <c r="A19" t="s">
        <v>27</v>
      </c>
    </row>
    <row r="20" spans="1:7" ht="15.75" thickBot="1" x14ac:dyDescent="0.3">
      <c r="B20" s="4" t="s">
        <v>23</v>
      </c>
      <c r="C20" s="4" t="s">
        <v>24</v>
      </c>
      <c r="D20" s="4" t="s">
        <v>25</v>
      </c>
      <c r="E20" s="4" t="s">
        <v>26</v>
      </c>
      <c r="F20" s="4" t="s">
        <v>28</v>
      </c>
    </row>
    <row r="21" spans="1:7" x14ac:dyDescent="0.25">
      <c r="B21" s="5" t="s">
        <v>80</v>
      </c>
      <c r="C21" s="5" t="s">
        <v>74</v>
      </c>
      <c r="D21" s="7">
        <v>0</v>
      </c>
      <c r="E21" s="7">
        <v>21</v>
      </c>
      <c r="F21" s="5" t="s">
        <v>36</v>
      </c>
    </row>
    <row r="22" spans="1:7" ht="15.75" thickBot="1" x14ac:dyDescent="0.3">
      <c r="B22" s="3" t="s">
        <v>81</v>
      </c>
      <c r="C22" s="3" t="s">
        <v>75</v>
      </c>
      <c r="D22" s="6">
        <v>0</v>
      </c>
      <c r="E22" s="6">
        <v>140</v>
      </c>
      <c r="F22" s="3" t="s">
        <v>36</v>
      </c>
    </row>
    <row r="25" spans="1:7" ht="15.75" thickBot="1" x14ac:dyDescent="0.3">
      <c r="A25" t="s">
        <v>29</v>
      </c>
    </row>
    <row r="26" spans="1:7" ht="15.75" thickBot="1" x14ac:dyDescent="0.3">
      <c r="B26" s="4" t="s">
        <v>23</v>
      </c>
      <c r="C26" s="4" t="s">
        <v>24</v>
      </c>
      <c r="D26" s="4" t="s">
        <v>30</v>
      </c>
      <c r="E26" s="4" t="s">
        <v>31</v>
      </c>
      <c r="F26" s="4" t="s">
        <v>32</v>
      </c>
      <c r="G26" s="4" t="s">
        <v>33</v>
      </c>
    </row>
    <row r="27" spans="1:7" x14ac:dyDescent="0.25">
      <c r="B27" s="5" t="s">
        <v>82</v>
      </c>
      <c r="C27" s="5" t="s">
        <v>5</v>
      </c>
      <c r="D27" s="7">
        <v>140</v>
      </c>
      <c r="E27" s="5" t="s">
        <v>83</v>
      </c>
      <c r="F27" s="5" t="s">
        <v>45</v>
      </c>
      <c r="G27" s="7">
        <v>0</v>
      </c>
    </row>
    <row r="28" spans="1:7" ht="15.75" thickBot="1" x14ac:dyDescent="0.3">
      <c r="B28" s="3" t="s">
        <v>84</v>
      </c>
      <c r="C28" s="3" t="s">
        <v>5</v>
      </c>
      <c r="D28" s="6">
        <v>350</v>
      </c>
      <c r="E28" s="3" t="s">
        <v>85</v>
      </c>
      <c r="F28" s="3" t="s">
        <v>45</v>
      </c>
      <c r="G28" s="6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showGridLines="0" workbookViewId="0">
      <selection activeCell="G15" sqref="G15"/>
    </sheetView>
  </sheetViews>
  <sheetFormatPr defaultRowHeight="15" x14ac:dyDescent="0.25"/>
  <cols>
    <col min="1" max="1" width="2.28515625" customWidth="1"/>
    <col min="2" max="2" width="9.42578125" customWidth="1"/>
    <col min="3" max="3" width="9" customWidth="1"/>
    <col min="4" max="4" width="8.28515625" customWidth="1"/>
    <col min="5" max="5" width="10" customWidth="1"/>
  </cols>
  <sheetData>
    <row r="1" spans="1:5" x14ac:dyDescent="0.25">
      <c r="A1" s="2" t="s">
        <v>50</v>
      </c>
    </row>
    <row r="2" spans="1:5" x14ac:dyDescent="0.25">
      <c r="A2" s="2" t="s">
        <v>11</v>
      </c>
    </row>
    <row r="3" spans="1:5" x14ac:dyDescent="0.25">
      <c r="A3" s="2" t="s">
        <v>76</v>
      </c>
    </row>
    <row r="6" spans="1:5" ht="15.75" thickBot="1" x14ac:dyDescent="0.3">
      <c r="A6" t="s">
        <v>27</v>
      </c>
    </row>
    <row r="7" spans="1:5" x14ac:dyDescent="0.25">
      <c r="B7" s="8"/>
      <c r="C7" s="8"/>
      <c r="D7" s="8" t="s">
        <v>51</v>
      </c>
      <c r="E7" s="8" t="s">
        <v>53</v>
      </c>
    </row>
    <row r="8" spans="1:5" ht="15.75" thickBot="1" x14ac:dyDescent="0.3">
      <c r="B8" s="9" t="s">
        <v>23</v>
      </c>
      <c r="C8" s="9" t="s">
        <v>24</v>
      </c>
      <c r="D8" s="9" t="s">
        <v>52</v>
      </c>
      <c r="E8" s="9" t="s">
        <v>54</v>
      </c>
    </row>
    <row r="9" spans="1:5" x14ac:dyDescent="0.25">
      <c r="B9" s="5" t="s">
        <v>80</v>
      </c>
      <c r="C9" s="5" t="s">
        <v>74</v>
      </c>
      <c r="D9" s="5">
        <v>21</v>
      </c>
      <c r="E9" s="5">
        <v>0</v>
      </c>
    </row>
    <row r="10" spans="1:5" ht="15.75" thickBot="1" x14ac:dyDescent="0.3">
      <c r="B10" s="3" t="s">
        <v>81</v>
      </c>
      <c r="C10" s="3" t="s">
        <v>75</v>
      </c>
      <c r="D10" s="3">
        <v>140</v>
      </c>
      <c r="E10" s="3">
        <v>0</v>
      </c>
    </row>
    <row r="12" spans="1:5" ht="15.75" thickBot="1" x14ac:dyDescent="0.3">
      <c r="A12" t="s">
        <v>29</v>
      </c>
    </row>
    <row r="13" spans="1:5" x14ac:dyDescent="0.25">
      <c r="B13" s="8"/>
      <c r="C13" s="8"/>
      <c r="D13" s="8" t="s">
        <v>51</v>
      </c>
      <c r="E13" s="8" t="s">
        <v>55</v>
      </c>
    </row>
    <row r="14" spans="1:5" ht="15.75" thickBot="1" x14ac:dyDescent="0.3">
      <c r="B14" s="9" t="s">
        <v>23</v>
      </c>
      <c r="C14" s="9" t="s">
        <v>24</v>
      </c>
      <c r="D14" s="9" t="s">
        <v>52</v>
      </c>
      <c r="E14" s="9" t="s">
        <v>56</v>
      </c>
    </row>
    <row r="15" spans="1:5" x14ac:dyDescent="0.25">
      <c r="B15" s="5" t="s">
        <v>82</v>
      </c>
      <c r="C15" s="5" t="s">
        <v>5</v>
      </c>
      <c r="D15" s="5">
        <v>140</v>
      </c>
      <c r="E15" s="5">
        <v>32</v>
      </c>
    </row>
    <row r="16" spans="1:5" ht="15.75" thickBot="1" x14ac:dyDescent="0.3">
      <c r="B16" s="3" t="s">
        <v>84</v>
      </c>
      <c r="C16" s="3" t="s">
        <v>5</v>
      </c>
      <c r="D16" s="3">
        <v>350</v>
      </c>
      <c r="E16" s="3">
        <v>14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showGridLines="0" topLeftCell="A4" workbookViewId="0"/>
  </sheetViews>
  <sheetFormatPr defaultRowHeight="15" x14ac:dyDescent="0.25"/>
  <cols>
    <col min="1" max="1" width="2.28515625" customWidth="1"/>
    <col min="2" max="3" width="6.28515625" customWidth="1"/>
    <col min="4" max="4" width="13.7109375" bestFit="1" customWidth="1"/>
    <col min="5" max="5" width="13.42578125" bestFit="1" customWidth="1"/>
    <col min="6" max="6" width="7.7109375" customWidth="1"/>
    <col min="7" max="7" width="5.42578125" customWidth="1"/>
  </cols>
  <sheetData>
    <row r="1" spans="1:5" x14ac:dyDescent="0.25">
      <c r="A1" s="2" t="s">
        <v>10</v>
      </c>
    </row>
    <row r="2" spans="1:5" x14ac:dyDescent="0.25">
      <c r="A2" s="2" t="s">
        <v>11</v>
      </c>
    </row>
    <row r="3" spans="1:5" x14ac:dyDescent="0.25">
      <c r="A3" s="2" t="s">
        <v>86</v>
      </c>
    </row>
    <row r="4" spans="1:5" x14ac:dyDescent="0.25">
      <c r="A4" s="2" t="s">
        <v>13</v>
      </c>
    </row>
    <row r="5" spans="1:5" x14ac:dyDescent="0.25">
      <c r="A5" s="2" t="s">
        <v>14</v>
      </c>
    </row>
    <row r="6" spans="1:5" x14ac:dyDescent="0.25">
      <c r="A6" s="2"/>
      <c r="B6" t="s">
        <v>15</v>
      </c>
    </row>
    <row r="7" spans="1:5" x14ac:dyDescent="0.25">
      <c r="A7" s="2"/>
      <c r="B7" t="s">
        <v>87</v>
      </c>
    </row>
    <row r="8" spans="1:5" x14ac:dyDescent="0.25">
      <c r="A8" s="2"/>
      <c r="B8" t="s">
        <v>88</v>
      </c>
    </row>
    <row r="9" spans="1:5" x14ac:dyDescent="0.25">
      <c r="A9" s="2" t="s">
        <v>18</v>
      </c>
    </row>
    <row r="10" spans="1:5" x14ac:dyDescent="0.25">
      <c r="B10" t="s">
        <v>63</v>
      </c>
    </row>
    <row r="11" spans="1:5" x14ac:dyDescent="0.25">
      <c r="B11" t="s">
        <v>64</v>
      </c>
    </row>
    <row r="12" spans="1:5" x14ac:dyDescent="0.25">
      <c r="B12" t="s">
        <v>21</v>
      </c>
    </row>
    <row r="14" spans="1:5" ht="15.75" thickBot="1" x14ac:dyDescent="0.3">
      <c r="A14" t="s">
        <v>22</v>
      </c>
    </row>
    <row r="15" spans="1:5" ht="15.75" thickBot="1" x14ac:dyDescent="0.3">
      <c r="B15" s="4" t="s">
        <v>23</v>
      </c>
      <c r="C15" s="4" t="s">
        <v>24</v>
      </c>
      <c r="D15" s="4" t="s">
        <v>25</v>
      </c>
      <c r="E15" s="4" t="s">
        <v>26</v>
      </c>
    </row>
    <row r="16" spans="1:5" ht="15.75" thickBot="1" x14ac:dyDescent="0.3">
      <c r="B16" s="3" t="s">
        <v>79</v>
      </c>
      <c r="C16" s="3" t="s">
        <v>0</v>
      </c>
      <c r="D16" s="6">
        <v>9380</v>
      </c>
      <c r="E16" s="6">
        <v>9380</v>
      </c>
    </row>
    <row r="19" spans="1:7" ht="15.75" thickBot="1" x14ac:dyDescent="0.3">
      <c r="A19" t="s">
        <v>27</v>
      </c>
    </row>
    <row r="20" spans="1:7" ht="15.75" thickBot="1" x14ac:dyDescent="0.3">
      <c r="B20" s="4" t="s">
        <v>23</v>
      </c>
      <c r="C20" s="4" t="s">
        <v>24</v>
      </c>
      <c r="D20" s="4" t="s">
        <v>25</v>
      </c>
      <c r="E20" s="4" t="s">
        <v>26</v>
      </c>
      <c r="F20" s="4" t="s">
        <v>28</v>
      </c>
    </row>
    <row r="21" spans="1:7" x14ac:dyDescent="0.25">
      <c r="B21" s="5" t="s">
        <v>80</v>
      </c>
      <c r="C21" s="5" t="s">
        <v>74</v>
      </c>
      <c r="D21" s="7">
        <v>21</v>
      </c>
      <c r="E21" s="7">
        <v>21</v>
      </c>
      <c r="F21" s="5" t="s">
        <v>36</v>
      </c>
    </row>
    <row r="22" spans="1:7" ht="15.75" thickBot="1" x14ac:dyDescent="0.3">
      <c r="B22" s="3" t="s">
        <v>81</v>
      </c>
      <c r="C22" s="3" t="s">
        <v>75</v>
      </c>
      <c r="D22" s="6">
        <v>140</v>
      </c>
      <c r="E22" s="6">
        <v>140</v>
      </c>
      <c r="F22" s="3" t="s">
        <v>36</v>
      </c>
    </row>
    <row r="25" spans="1:7" ht="15.75" thickBot="1" x14ac:dyDescent="0.3">
      <c r="A25" t="s">
        <v>29</v>
      </c>
    </row>
    <row r="26" spans="1:7" ht="15.75" thickBot="1" x14ac:dyDescent="0.3">
      <c r="B26" s="4" t="s">
        <v>23</v>
      </c>
      <c r="C26" s="4" t="s">
        <v>24</v>
      </c>
      <c r="D26" s="4" t="s">
        <v>30</v>
      </c>
      <c r="E26" s="4" t="s">
        <v>31</v>
      </c>
      <c r="F26" s="4" t="s">
        <v>32</v>
      </c>
      <c r="G26" s="4" t="s">
        <v>33</v>
      </c>
    </row>
    <row r="27" spans="1:7" x14ac:dyDescent="0.25">
      <c r="B27" s="5" t="s">
        <v>82</v>
      </c>
      <c r="C27" s="5" t="s">
        <v>5</v>
      </c>
      <c r="D27" s="7">
        <v>140</v>
      </c>
      <c r="E27" s="5" t="s">
        <v>83</v>
      </c>
      <c r="F27" s="5" t="s">
        <v>45</v>
      </c>
      <c r="G27" s="7">
        <v>0</v>
      </c>
    </row>
    <row r="28" spans="1:7" ht="15.75" thickBot="1" x14ac:dyDescent="0.3">
      <c r="B28" s="3" t="s">
        <v>84</v>
      </c>
      <c r="C28" s="3" t="s">
        <v>5</v>
      </c>
      <c r="D28" s="6">
        <v>350</v>
      </c>
      <c r="E28" s="3" t="s">
        <v>85</v>
      </c>
      <c r="F28" s="3" t="s">
        <v>45</v>
      </c>
      <c r="G28" s="6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showGridLines="0" workbookViewId="0"/>
  </sheetViews>
  <sheetFormatPr defaultRowHeight="15" x14ac:dyDescent="0.25"/>
  <cols>
    <col min="1" max="1" width="2.28515625" customWidth="1"/>
    <col min="2" max="2" width="6.28515625" bestFit="1" customWidth="1"/>
    <col min="3" max="3" width="6.28515625" customWidth="1"/>
    <col min="4" max="4" width="6.140625" customWidth="1"/>
    <col min="5" max="5" width="12" bestFit="1" customWidth="1"/>
  </cols>
  <sheetData>
    <row r="1" spans="1:5" x14ac:dyDescent="0.25">
      <c r="A1" s="2" t="s">
        <v>50</v>
      </c>
    </row>
    <row r="2" spans="1:5" x14ac:dyDescent="0.25">
      <c r="A2" s="2" t="s">
        <v>11</v>
      </c>
    </row>
    <row r="3" spans="1:5" x14ac:dyDescent="0.25">
      <c r="A3" s="2" t="s">
        <v>89</v>
      </c>
    </row>
    <row r="6" spans="1:5" ht="15.75" thickBot="1" x14ac:dyDescent="0.3">
      <c r="A6" t="s">
        <v>27</v>
      </c>
    </row>
    <row r="7" spans="1:5" x14ac:dyDescent="0.25">
      <c r="B7" s="8"/>
      <c r="C7" s="8"/>
      <c r="D7" s="8" t="s">
        <v>51</v>
      </c>
      <c r="E7" s="8" t="s">
        <v>53</v>
      </c>
    </row>
    <row r="8" spans="1:5" ht="15.75" thickBot="1" x14ac:dyDescent="0.3">
      <c r="B8" s="9" t="s">
        <v>23</v>
      </c>
      <c r="C8" s="9" t="s">
        <v>24</v>
      </c>
      <c r="D8" s="9" t="s">
        <v>52</v>
      </c>
      <c r="E8" s="9" t="s">
        <v>54</v>
      </c>
    </row>
    <row r="9" spans="1:5" x14ac:dyDescent="0.25">
      <c r="B9" s="5" t="s">
        <v>80</v>
      </c>
      <c r="C9" s="5" t="s">
        <v>74</v>
      </c>
      <c r="D9" s="5">
        <v>21</v>
      </c>
      <c r="E9" s="5">
        <v>0</v>
      </c>
    </row>
    <row r="10" spans="1:5" ht="15.75" thickBot="1" x14ac:dyDescent="0.3">
      <c r="B10" s="3" t="s">
        <v>81</v>
      </c>
      <c r="C10" s="3" t="s">
        <v>75</v>
      </c>
      <c r="D10" s="3">
        <v>140</v>
      </c>
      <c r="E10" s="3">
        <v>0</v>
      </c>
    </row>
    <row r="12" spans="1:5" ht="15.75" thickBot="1" x14ac:dyDescent="0.3">
      <c r="A12" t="s">
        <v>29</v>
      </c>
    </row>
    <row r="13" spans="1:5" x14ac:dyDescent="0.25">
      <c r="B13" s="8"/>
      <c r="C13" s="8"/>
      <c r="D13" s="8" t="s">
        <v>51</v>
      </c>
      <c r="E13" s="8" t="s">
        <v>55</v>
      </c>
    </row>
    <row r="14" spans="1:5" ht="15.75" thickBot="1" x14ac:dyDescent="0.3">
      <c r="B14" s="9" t="s">
        <v>23</v>
      </c>
      <c r="C14" s="9" t="s">
        <v>24</v>
      </c>
      <c r="D14" s="9" t="s">
        <v>52</v>
      </c>
      <c r="E14" s="9" t="s">
        <v>56</v>
      </c>
    </row>
    <row r="15" spans="1:5" x14ac:dyDescent="0.25">
      <c r="B15" s="5" t="s">
        <v>82</v>
      </c>
      <c r="C15" s="5" t="s">
        <v>5</v>
      </c>
      <c r="D15" s="5">
        <v>140</v>
      </c>
      <c r="E15" s="5">
        <v>31.999995867411247</v>
      </c>
    </row>
    <row r="16" spans="1:5" ht="15.75" thickBot="1" x14ac:dyDescent="0.3">
      <c r="B16" s="3" t="s">
        <v>84</v>
      </c>
      <c r="C16" s="3" t="s">
        <v>5</v>
      </c>
      <c r="D16" s="3">
        <v>350</v>
      </c>
      <c r="E16" s="3">
        <v>14.000000437100734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showGridLines="0" topLeftCell="A7" workbookViewId="0">
      <selection activeCell="D16" sqref="D16"/>
    </sheetView>
  </sheetViews>
  <sheetFormatPr defaultRowHeight="15" x14ac:dyDescent="0.25"/>
  <cols>
    <col min="1" max="1" width="2.28515625" customWidth="1"/>
    <col min="2" max="3" width="6.28515625" customWidth="1"/>
    <col min="4" max="4" width="13.7109375" bestFit="1" customWidth="1"/>
    <col min="5" max="5" width="13.42578125" bestFit="1" customWidth="1"/>
    <col min="6" max="6" width="7.7109375" customWidth="1"/>
    <col min="7" max="7" width="5.42578125" customWidth="1"/>
  </cols>
  <sheetData>
    <row r="1" spans="1:5" x14ac:dyDescent="0.25">
      <c r="A1" s="2" t="s">
        <v>10</v>
      </c>
    </row>
    <row r="2" spans="1:5" x14ac:dyDescent="0.25">
      <c r="A2" s="2" t="s">
        <v>11</v>
      </c>
    </row>
    <row r="3" spans="1:5" x14ac:dyDescent="0.25">
      <c r="A3" s="2" t="s">
        <v>90</v>
      </c>
    </row>
    <row r="4" spans="1:5" x14ac:dyDescent="0.25">
      <c r="A4" s="2" t="s">
        <v>13</v>
      </c>
    </row>
    <row r="5" spans="1:5" x14ac:dyDescent="0.25">
      <c r="A5" s="2" t="s">
        <v>14</v>
      </c>
    </row>
    <row r="6" spans="1:5" x14ac:dyDescent="0.25">
      <c r="A6" s="2"/>
      <c r="B6" t="s">
        <v>91</v>
      </c>
    </row>
    <row r="7" spans="1:5" x14ac:dyDescent="0.25">
      <c r="A7" s="2"/>
      <c r="B7" t="s">
        <v>92</v>
      </c>
    </row>
    <row r="8" spans="1:5" x14ac:dyDescent="0.25">
      <c r="A8" s="2"/>
      <c r="B8" t="s">
        <v>62</v>
      </c>
    </row>
    <row r="9" spans="1:5" x14ac:dyDescent="0.25">
      <c r="A9" s="2" t="s">
        <v>18</v>
      </c>
    </row>
    <row r="10" spans="1:5" x14ac:dyDescent="0.25">
      <c r="B10" t="s">
        <v>63</v>
      </c>
    </row>
    <row r="11" spans="1:5" x14ac:dyDescent="0.25">
      <c r="B11" t="s">
        <v>21</v>
      </c>
    </row>
    <row r="14" spans="1:5" ht="15.75" thickBot="1" x14ac:dyDescent="0.3">
      <c r="A14" t="s">
        <v>22</v>
      </c>
    </row>
    <row r="15" spans="1:5" ht="15.75" thickBot="1" x14ac:dyDescent="0.3">
      <c r="B15" s="4" t="s">
        <v>23</v>
      </c>
      <c r="C15" s="4" t="s">
        <v>24</v>
      </c>
      <c r="D15" s="4" t="s">
        <v>25</v>
      </c>
      <c r="E15" s="4" t="s">
        <v>26</v>
      </c>
    </row>
    <row r="16" spans="1:5" ht="15.75" thickBot="1" x14ac:dyDescent="0.3">
      <c r="B16" s="3" t="s">
        <v>79</v>
      </c>
      <c r="C16" s="3" t="s">
        <v>0</v>
      </c>
      <c r="D16" s="6">
        <v>9380</v>
      </c>
      <c r="E16" s="6">
        <v>9380</v>
      </c>
    </row>
    <row r="19" spans="1:7" ht="15.75" thickBot="1" x14ac:dyDescent="0.3">
      <c r="A19" t="s">
        <v>27</v>
      </c>
    </row>
    <row r="20" spans="1:7" ht="15.75" thickBot="1" x14ac:dyDescent="0.3">
      <c r="B20" s="4" t="s">
        <v>23</v>
      </c>
      <c r="C20" s="4" t="s">
        <v>24</v>
      </c>
      <c r="D20" s="4" t="s">
        <v>25</v>
      </c>
      <c r="E20" s="4" t="s">
        <v>26</v>
      </c>
      <c r="F20" s="4" t="s">
        <v>28</v>
      </c>
    </row>
    <row r="21" spans="1:7" x14ac:dyDescent="0.25">
      <c r="B21" s="5" t="s">
        <v>80</v>
      </c>
      <c r="C21" s="5" t="s">
        <v>74</v>
      </c>
      <c r="D21" s="7">
        <v>21</v>
      </c>
      <c r="E21" s="7">
        <v>21</v>
      </c>
      <c r="F21" s="5" t="s">
        <v>36</v>
      </c>
    </row>
    <row r="22" spans="1:7" ht="15.75" thickBot="1" x14ac:dyDescent="0.3">
      <c r="B22" s="3" t="s">
        <v>81</v>
      </c>
      <c r="C22" s="3" t="s">
        <v>75</v>
      </c>
      <c r="D22" s="6">
        <v>140</v>
      </c>
      <c r="E22" s="6">
        <v>140</v>
      </c>
      <c r="F22" s="3" t="s">
        <v>36</v>
      </c>
    </row>
    <row r="25" spans="1:7" ht="15.75" thickBot="1" x14ac:dyDescent="0.3">
      <c r="A25" t="s">
        <v>29</v>
      </c>
    </row>
    <row r="26" spans="1:7" ht="15.75" thickBot="1" x14ac:dyDescent="0.3">
      <c r="B26" s="4" t="s">
        <v>23</v>
      </c>
      <c r="C26" s="4" t="s">
        <v>24</v>
      </c>
      <c r="D26" s="4" t="s">
        <v>30</v>
      </c>
      <c r="E26" s="4" t="s">
        <v>31</v>
      </c>
      <c r="F26" s="4" t="s">
        <v>32</v>
      </c>
      <c r="G26" s="4" t="s">
        <v>33</v>
      </c>
    </row>
    <row r="27" spans="1:7" x14ac:dyDescent="0.25">
      <c r="B27" s="5" t="s">
        <v>82</v>
      </c>
      <c r="C27" s="5" t="s">
        <v>5</v>
      </c>
      <c r="D27" s="7">
        <v>140</v>
      </c>
      <c r="E27" s="5" t="s">
        <v>83</v>
      </c>
      <c r="F27" s="5" t="s">
        <v>45</v>
      </c>
      <c r="G27" s="7">
        <v>0</v>
      </c>
    </row>
    <row r="28" spans="1:7" ht="15.75" thickBot="1" x14ac:dyDescent="0.3">
      <c r="B28" s="3" t="s">
        <v>84</v>
      </c>
      <c r="C28" s="3" t="s">
        <v>5</v>
      </c>
      <c r="D28" s="6">
        <v>350</v>
      </c>
      <c r="E28" s="3" t="s">
        <v>85</v>
      </c>
      <c r="F28" s="3" t="s">
        <v>45</v>
      </c>
      <c r="G28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Answer Report 1</vt:lpstr>
      <vt:lpstr>Sensitivity Report 1</vt:lpstr>
      <vt:lpstr>Answer Report 2</vt:lpstr>
      <vt:lpstr>Sensitivity Report 2</vt:lpstr>
      <vt:lpstr>Answer Report 3</vt:lpstr>
      <vt:lpstr>Sensitivity Report 3</vt:lpstr>
      <vt:lpstr>Answer Report 4</vt:lpstr>
      <vt:lpstr>Sensitivity Report 4</vt:lpstr>
      <vt:lpstr>Answer Report 5</vt:lpstr>
      <vt:lpstr>Sensitivity Report 5</vt:lpstr>
      <vt:lpstr>Answer Report 7</vt:lpstr>
      <vt:lpstr>Sensitivity Report 7</vt:lpstr>
      <vt:lpstr>Sheet1</vt:lpstr>
      <vt:lpstr>HW4</vt:lpstr>
      <vt:lpstr>Answer Report 6</vt:lpstr>
      <vt:lpstr>Answer Report 8</vt:lpstr>
      <vt:lpstr>Answer Report 9</vt:lpstr>
      <vt:lpstr>Answer Report 10</vt:lpstr>
      <vt:lpstr>HW5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t420</cp:lastModifiedBy>
  <dcterms:created xsi:type="dcterms:W3CDTF">2017-02-18T23:15:24Z</dcterms:created>
  <dcterms:modified xsi:type="dcterms:W3CDTF">2017-02-26T04:32:23Z</dcterms:modified>
</cp:coreProperties>
</file>