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petergs/Downloads/"/>
    </mc:Choice>
  </mc:AlternateContent>
  <xr:revisionPtr revIDLastSave="0" documentId="13_ncr:1_{A2023577-D03D-1647-A38F-A35B99155FCD}" xr6:coauthVersionLast="47" xr6:coauthVersionMax="47" xr10:uidLastSave="{00000000-0000-0000-0000-000000000000}"/>
  <bookViews>
    <workbookView xWindow="0" yWindow="500" windowWidth="31300" windowHeight="19040" xr2:uid="{00000000-000D-0000-FFFF-FFFF00000000}"/>
  </bookViews>
  <sheets>
    <sheet name="Sheet1" sheetId="1" r:id="rId1"/>
  </sheets>
  <definedNames>
    <definedName name="_xlnm._FilterDatabase" localSheetId="0" hidden="1">Sheet1!$A$1:$CP$98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37" i="1" l="1"/>
  <c r="CJ37" i="1" s="1"/>
  <c r="CE37" i="1"/>
  <c r="CC37" i="1"/>
  <c r="CI64" i="1"/>
  <c r="CJ64" i="1" s="1"/>
  <c r="CE64" i="1"/>
  <c r="CC64" i="1"/>
  <c r="CI97" i="1"/>
  <c r="CJ97" i="1" s="1"/>
  <c r="CE97" i="1"/>
  <c r="CC97" i="1"/>
  <c r="CI56" i="1"/>
  <c r="CJ56" i="1" s="1"/>
  <c r="CE56" i="1"/>
  <c r="CC56" i="1"/>
  <c r="CI61" i="1"/>
  <c r="CJ61" i="1" s="1"/>
  <c r="CE61" i="1"/>
  <c r="CC61" i="1"/>
  <c r="CI83" i="1"/>
  <c r="CJ83" i="1" s="1"/>
  <c r="CE83" i="1"/>
  <c r="CC83" i="1"/>
  <c r="CI95" i="1"/>
  <c r="CJ95" i="1" s="1"/>
  <c r="CE95" i="1"/>
  <c r="CC95" i="1"/>
  <c r="CI51" i="1"/>
  <c r="CJ51" i="1" s="1"/>
  <c r="CE51" i="1"/>
  <c r="CC51" i="1"/>
  <c r="CI77" i="1"/>
  <c r="CJ77" i="1" s="1"/>
  <c r="CE77" i="1"/>
  <c r="CC77" i="1"/>
  <c r="CI82" i="1"/>
  <c r="CJ82" i="1" s="1"/>
  <c r="CE82" i="1"/>
  <c r="CC82" i="1"/>
  <c r="CI70" i="1"/>
  <c r="CJ70" i="1" s="1"/>
  <c r="CE70" i="1"/>
  <c r="CC70" i="1"/>
  <c r="CI68" i="1"/>
  <c r="CJ68" i="1" s="1"/>
  <c r="CE68" i="1"/>
  <c r="CC68" i="1"/>
  <c r="CI76" i="1"/>
  <c r="CJ76" i="1" s="1"/>
  <c r="CE76" i="1"/>
  <c r="CC76" i="1"/>
  <c r="CI75" i="1"/>
  <c r="CJ75" i="1" s="1"/>
  <c r="CE75" i="1"/>
  <c r="CC75" i="1"/>
  <c r="CI96" i="1"/>
  <c r="CJ96" i="1" s="1"/>
  <c r="CE96" i="1"/>
  <c r="CC96" i="1"/>
  <c r="CI72" i="1"/>
  <c r="CJ72" i="1" s="1"/>
  <c r="CE72" i="1"/>
  <c r="CC72" i="1"/>
  <c r="CI89" i="1"/>
  <c r="CJ89" i="1" s="1"/>
  <c r="CE89" i="1"/>
  <c r="CC89" i="1"/>
  <c r="CI87" i="1"/>
  <c r="CJ87" i="1" s="1"/>
  <c r="CE87" i="1"/>
  <c r="CC87" i="1"/>
  <c r="CI46" i="1"/>
  <c r="CJ46" i="1" s="1"/>
  <c r="CE46" i="1"/>
  <c r="CC46" i="1"/>
  <c r="CI60" i="1"/>
  <c r="CJ60" i="1" s="1"/>
  <c r="CE60" i="1"/>
  <c r="CC60" i="1"/>
  <c r="CI45" i="1"/>
  <c r="CJ45" i="1" s="1"/>
  <c r="CE45" i="1"/>
  <c r="CC45" i="1"/>
  <c r="CI86" i="1"/>
  <c r="CJ86" i="1" s="1"/>
  <c r="CE86" i="1"/>
  <c r="CC86" i="1"/>
  <c r="CI81" i="1"/>
  <c r="CJ81" i="1" s="1"/>
  <c r="CE81" i="1"/>
  <c r="CC81" i="1"/>
  <c r="CI85" i="1"/>
  <c r="CJ85" i="1" s="1"/>
  <c r="CE85" i="1"/>
  <c r="CC85" i="1"/>
  <c r="CI93" i="1"/>
  <c r="CJ93" i="1" s="1"/>
  <c r="CE93" i="1"/>
  <c r="CC93" i="1"/>
  <c r="CI67" i="1"/>
  <c r="CJ67" i="1" s="1"/>
  <c r="CE67" i="1"/>
  <c r="CC67" i="1"/>
  <c r="CI80" i="1"/>
  <c r="CJ80" i="1" s="1"/>
  <c r="CE80" i="1"/>
  <c r="CC80" i="1"/>
  <c r="CI84" i="1"/>
  <c r="CJ84" i="1" s="1"/>
  <c r="CE84" i="1"/>
  <c r="CC84" i="1"/>
  <c r="CI21" i="1"/>
  <c r="CJ21" i="1" s="1"/>
  <c r="CE21" i="1"/>
  <c r="CC21" i="1"/>
  <c r="CI91" i="1"/>
  <c r="CJ91" i="1" s="1"/>
  <c r="CE91" i="1"/>
  <c r="CC91" i="1"/>
  <c r="CI63" i="1"/>
  <c r="CJ63" i="1" s="1"/>
  <c r="CE63" i="1"/>
  <c r="CC63" i="1"/>
  <c r="CI79" i="1"/>
  <c r="CJ79" i="1" s="1"/>
  <c r="CE79" i="1"/>
  <c r="CC79" i="1"/>
  <c r="CI42" i="1"/>
  <c r="CJ42" i="1" s="1"/>
  <c r="CE42" i="1"/>
  <c r="CC42" i="1"/>
  <c r="CI58" i="1"/>
  <c r="CJ58" i="1" s="1"/>
  <c r="CE58" i="1"/>
  <c r="CC58" i="1"/>
  <c r="CI71" i="1"/>
  <c r="CJ71" i="1" s="1"/>
  <c r="CE71" i="1"/>
  <c r="CC71" i="1"/>
  <c r="CI29" i="1"/>
  <c r="CJ29" i="1" s="1"/>
  <c r="CE29" i="1"/>
  <c r="CC29" i="1"/>
  <c r="CI74" i="1"/>
  <c r="CJ74" i="1" s="1"/>
  <c r="CE74" i="1"/>
  <c r="CC74" i="1"/>
  <c r="CI92" i="1"/>
  <c r="CJ92" i="1" s="1"/>
  <c r="CE92" i="1"/>
  <c r="CC92" i="1"/>
  <c r="CI19" i="1"/>
  <c r="CJ19" i="1" s="1"/>
  <c r="CE19" i="1"/>
  <c r="CC19" i="1"/>
  <c r="CI18" i="1"/>
  <c r="CJ18" i="1" s="1"/>
  <c r="CE18" i="1"/>
  <c r="CC18" i="1"/>
  <c r="CI66" i="1"/>
  <c r="CJ66" i="1" s="1"/>
  <c r="CE66" i="1"/>
  <c r="CC66" i="1"/>
  <c r="CI20" i="1"/>
  <c r="CJ20" i="1" s="1"/>
  <c r="CE20" i="1"/>
  <c r="CC20" i="1"/>
  <c r="CI69" i="1"/>
  <c r="CJ69" i="1" s="1"/>
  <c r="CE69" i="1"/>
  <c r="CC69" i="1"/>
  <c r="CI32" i="1"/>
  <c r="CJ32" i="1" s="1"/>
  <c r="CE32" i="1"/>
  <c r="CC32" i="1"/>
  <c r="CI36" i="1"/>
  <c r="CJ36" i="1" s="1"/>
  <c r="CE36" i="1"/>
  <c r="CC36" i="1"/>
  <c r="CI73" i="1"/>
  <c r="CJ73" i="1" s="1"/>
  <c r="CE73" i="1"/>
  <c r="CC73" i="1"/>
  <c r="CI35" i="1"/>
  <c r="CJ35" i="1" s="1"/>
  <c r="CE35" i="1"/>
  <c r="CC35" i="1"/>
  <c r="CI50" i="1"/>
  <c r="CJ50" i="1" s="1"/>
  <c r="CE50" i="1"/>
  <c r="CC50" i="1"/>
  <c r="CI49" i="1"/>
  <c r="CJ49" i="1" s="1"/>
  <c r="CE49" i="1"/>
  <c r="CC49" i="1"/>
  <c r="CI41" i="1"/>
  <c r="CJ41" i="1" s="1"/>
  <c r="CE41" i="1"/>
  <c r="CC41" i="1"/>
  <c r="CI6" i="1"/>
  <c r="CJ6" i="1" s="1"/>
  <c r="CE6" i="1"/>
  <c r="CC6" i="1"/>
  <c r="CI88" i="1"/>
  <c r="CJ88" i="1" s="1"/>
  <c r="CE88" i="1"/>
  <c r="CC88" i="1"/>
  <c r="CI44" i="1"/>
  <c r="CJ44" i="1" s="1"/>
  <c r="CE44" i="1"/>
  <c r="CC44" i="1"/>
  <c r="CI94" i="1"/>
  <c r="CJ94" i="1" s="1"/>
  <c r="CE94" i="1"/>
  <c r="CC94" i="1"/>
  <c r="CI54" i="1"/>
  <c r="CJ54" i="1" s="1"/>
  <c r="CE54" i="1"/>
  <c r="CC54" i="1"/>
  <c r="CI40" i="1"/>
  <c r="CJ40" i="1" s="1"/>
  <c r="CE40" i="1"/>
  <c r="CC40" i="1"/>
  <c r="CI53" i="1"/>
  <c r="CJ53" i="1" s="1"/>
  <c r="CE53" i="1"/>
  <c r="CC53" i="1"/>
  <c r="CI7" i="1"/>
  <c r="CJ7" i="1" s="1"/>
  <c r="CE7" i="1"/>
  <c r="CC7" i="1"/>
  <c r="CI90" i="1"/>
  <c r="CJ90" i="1" s="1"/>
  <c r="CE90" i="1"/>
  <c r="CC90" i="1"/>
  <c r="CI24" i="1"/>
  <c r="CJ24" i="1" s="1"/>
  <c r="CE24" i="1"/>
  <c r="CC24" i="1"/>
  <c r="CI65" i="1"/>
  <c r="CJ65" i="1" s="1"/>
  <c r="CE65" i="1"/>
  <c r="CC65" i="1"/>
  <c r="CI52" i="1"/>
  <c r="CJ52" i="1" s="1"/>
  <c r="CE52" i="1"/>
  <c r="CC52" i="1"/>
  <c r="CI62" i="1"/>
  <c r="CJ62" i="1" s="1"/>
  <c r="CE62" i="1"/>
  <c r="CC62" i="1"/>
  <c r="CI25" i="1"/>
  <c r="CJ25" i="1" s="1"/>
  <c r="CE25" i="1"/>
  <c r="CC25" i="1"/>
  <c r="CI48" i="1"/>
  <c r="CJ48" i="1" s="1"/>
  <c r="CE48" i="1"/>
  <c r="CC48" i="1"/>
  <c r="CI55" i="1"/>
  <c r="CJ55" i="1" s="1"/>
  <c r="CE55" i="1"/>
  <c r="CC55" i="1"/>
  <c r="CI9" i="1"/>
  <c r="CJ9" i="1" s="1"/>
  <c r="CE9" i="1"/>
  <c r="CC9" i="1"/>
  <c r="CI34" i="1"/>
  <c r="CJ34" i="1" s="1"/>
  <c r="CE34" i="1"/>
  <c r="CC34" i="1"/>
  <c r="CI39" i="1"/>
  <c r="CJ39" i="1" s="1"/>
  <c r="CE39" i="1"/>
  <c r="CC39" i="1"/>
  <c r="CI38" i="1"/>
  <c r="CJ38" i="1" s="1"/>
  <c r="CE38" i="1"/>
  <c r="CC38" i="1"/>
  <c r="CI28" i="1"/>
  <c r="CJ28" i="1" s="1"/>
  <c r="CE28" i="1"/>
  <c r="CC28" i="1"/>
  <c r="CI23" i="1"/>
  <c r="CJ23" i="1" s="1"/>
  <c r="CE23" i="1"/>
  <c r="CC23" i="1"/>
  <c r="CI22" i="1"/>
  <c r="CJ22" i="1" s="1"/>
  <c r="CE22" i="1"/>
  <c r="CC22" i="1"/>
  <c r="CI27" i="1"/>
  <c r="CJ27" i="1" s="1"/>
  <c r="CE27" i="1"/>
  <c r="CC27" i="1"/>
  <c r="CI98" i="1"/>
  <c r="CJ98" i="1" s="1"/>
  <c r="CE98" i="1"/>
  <c r="CC98" i="1"/>
  <c r="CI33" i="1"/>
  <c r="CJ33" i="1" s="1"/>
  <c r="CE33" i="1"/>
  <c r="CC33" i="1"/>
  <c r="CI59" i="1"/>
  <c r="CJ59" i="1" s="1"/>
  <c r="CE59" i="1"/>
  <c r="CC59" i="1"/>
  <c r="CI47" i="1"/>
  <c r="CJ47" i="1" s="1"/>
  <c r="CE47" i="1"/>
  <c r="CC47" i="1"/>
  <c r="CI3" i="1"/>
  <c r="CJ3" i="1" s="1"/>
  <c r="CE3" i="1"/>
  <c r="CC3" i="1"/>
  <c r="CI57" i="1"/>
  <c r="CJ57" i="1" s="1"/>
  <c r="CE57" i="1"/>
  <c r="CC57" i="1"/>
  <c r="CI4" i="1"/>
  <c r="CJ4" i="1" s="1"/>
  <c r="CE4" i="1"/>
  <c r="CC4" i="1"/>
  <c r="CI15" i="1"/>
  <c r="CJ15" i="1" s="1"/>
  <c r="CE15" i="1"/>
  <c r="CC15" i="1"/>
  <c r="CI14" i="1"/>
  <c r="CJ14" i="1" s="1"/>
  <c r="CE14" i="1"/>
  <c r="CC14" i="1"/>
  <c r="CI78" i="1"/>
  <c r="CJ78" i="1" s="1"/>
  <c r="CE78" i="1"/>
  <c r="CC78" i="1"/>
  <c r="CI10" i="1"/>
  <c r="CJ10" i="1" s="1"/>
  <c r="CE10" i="1"/>
  <c r="CC10" i="1"/>
  <c r="CI13" i="1"/>
  <c r="CJ13" i="1" s="1"/>
  <c r="CE13" i="1"/>
  <c r="CC13" i="1"/>
  <c r="CI43" i="1"/>
  <c r="CJ43" i="1" s="1"/>
  <c r="CE43" i="1"/>
  <c r="CC43" i="1"/>
  <c r="CI5" i="1"/>
  <c r="CJ5" i="1" s="1"/>
  <c r="CE5" i="1"/>
  <c r="CC5" i="1"/>
  <c r="CI31" i="1"/>
  <c r="CJ31" i="1" s="1"/>
  <c r="CE31" i="1"/>
  <c r="CC31" i="1"/>
  <c r="CI30" i="1"/>
  <c r="CJ30" i="1" s="1"/>
  <c r="CE30" i="1"/>
  <c r="CC30" i="1"/>
  <c r="CI26" i="1"/>
  <c r="CJ26" i="1" s="1"/>
  <c r="CE26" i="1"/>
  <c r="CC26" i="1"/>
  <c r="CI17" i="1"/>
  <c r="CJ17" i="1" s="1"/>
  <c r="CE17" i="1"/>
  <c r="CC17" i="1"/>
  <c r="CI16" i="1"/>
  <c r="CJ16" i="1" s="1"/>
  <c r="CE16" i="1"/>
  <c r="CC16" i="1"/>
  <c r="CI2" i="1"/>
  <c r="CJ2" i="1" s="1"/>
  <c r="CE2" i="1"/>
  <c r="CC2" i="1"/>
  <c r="CI12" i="1"/>
  <c r="CJ12" i="1" s="1"/>
  <c r="CE12" i="1"/>
  <c r="CC12" i="1"/>
  <c r="CI8" i="1"/>
  <c r="CJ8" i="1" s="1"/>
  <c r="CE8" i="1"/>
  <c r="CC8" i="1"/>
  <c r="CI11" i="1"/>
  <c r="CJ11" i="1" s="1"/>
  <c r="CE11" i="1"/>
  <c r="CC11" i="1"/>
</calcChain>
</file>

<file path=xl/sharedStrings.xml><?xml version="1.0" encoding="utf-8"?>
<sst xmlns="http://schemas.openxmlformats.org/spreadsheetml/2006/main" count="147" uniqueCount="101">
  <si>
    <t>ICDSC</t>
  </si>
  <si>
    <t>NLR</t>
  </si>
  <si>
    <t>PLR</t>
  </si>
  <si>
    <t>PWR</t>
  </si>
  <si>
    <t>hight</t>
  </si>
  <si>
    <t>BMI</t>
  </si>
  <si>
    <t>ASA</t>
  </si>
  <si>
    <t>ASA23</t>
  </si>
  <si>
    <t>osseous</t>
  </si>
  <si>
    <t>T</t>
  </si>
  <si>
    <t>T34</t>
  </si>
  <si>
    <t>N</t>
  </si>
  <si>
    <t>M</t>
  </si>
  <si>
    <t>chemo</t>
  </si>
  <si>
    <t>radi</t>
  </si>
  <si>
    <t>HTN</t>
  </si>
  <si>
    <t>DM</t>
  </si>
  <si>
    <t>stroke</t>
  </si>
  <si>
    <t>Af</t>
  </si>
  <si>
    <t>DL</t>
  </si>
  <si>
    <t>CAD</t>
  </si>
  <si>
    <t>COPD</t>
  </si>
  <si>
    <t>Hb</t>
  </si>
  <si>
    <t>Plt</t>
  </si>
  <si>
    <t>BUN</t>
  </si>
  <si>
    <t>Cre</t>
  </si>
  <si>
    <t>GFR</t>
  </si>
  <si>
    <t>colloid</t>
  </si>
  <si>
    <t>total fluid</t>
  </si>
  <si>
    <t>RBC</t>
  </si>
  <si>
    <t>RBC1/0</t>
  </si>
  <si>
    <t>FFP</t>
  </si>
  <si>
    <t>2ｂ</t>
  </si>
  <si>
    <t xml:space="preserve">2c </t>
  </si>
  <si>
    <t>4a</t>
  </si>
  <si>
    <t>2b</t>
  </si>
  <si>
    <t>2c</t>
  </si>
  <si>
    <t>4b</t>
  </si>
  <si>
    <t>ACCI</t>
    <phoneticPr fontId="1"/>
  </si>
  <si>
    <t>N123</t>
    <phoneticPr fontId="1"/>
  </si>
  <si>
    <t>CKD</t>
    <phoneticPr fontId="1"/>
  </si>
  <si>
    <t>CKD score</t>
    <phoneticPr fontId="1"/>
  </si>
  <si>
    <t>MAP</t>
    <phoneticPr fontId="1"/>
  </si>
  <si>
    <t>UN( mmol/L)</t>
    <phoneticPr fontId="1"/>
  </si>
  <si>
    <t>sBP</t>
    <phoneticPr fontId="1"/>
  </si>
  <si>
    <t>dBP</t>
    <phoneticPr fontId="1"/>
  </si>
  <si>
    <t>graft trouble</t>
    <phoneticPr fontId="1"/>
  </si>
  <si>
    <t>E-PRE-DELIRIC score</t>
    <phoneticPr fontId="1"/>
  </si>
  <si>
    <t>Hb ≦10</t>
    <phoneticPr fontId="1"/>
  </si>
  <si>
    <t>E-PRE-DELIRIC</t>
    <phoneticPr fontId="1"/>
  </si>
  <si>
    <t>ASA3</t>
    <phoneticPr fontId="1"/>
  </si>
  <si>
    <t>NLR &gt;3.0</t>
    <phoneticPr fontId="1"/>
  </si>
  <si>
    <t>BMI&lt; 21</t>
    <phoneticPr fontId="1"/>
  </si>
  <si>
    <t>2(1)</t>
    <phoneticPr fontId="1"/>
  </si>
  <si>
    <t>fentanyl (ml/day)</t>
    <phoneticPr fontId="1"/>
  </si>
  <si>
    <t>Ketamine (mg/day)</t>
    <phoneticPr fontId="1"/>
  </si>
  <si>
    <t>BE</t>
    <phoneticPr fontId="1"/>
  </si>
  <si>
    <t>HCO3</t>
    <phoneticPr fontId="1"/>
  </si>
  <si>
    <t>pH</t>
    <phoneticPr fontId="1"/>
  </si>
  <si>
    <t>fentanyl (µg/hr)</t>
    <phoneticPr fontId="1"/>
  </si>
  <si>
    <t>fentanyl (µg/kg/hr)</t>
    <phoneticPr fontId="1"/>
  </si>
  <si>
    <t>fentanyl &gt;0.38(µg/kg/hr)</t>
    <phoneticPr fontId="1"/>
  </si>
  <si>
    <t>Ketamine &gt;5(mg/day)</t>
    <phoneticPr fontId="1"/>
  </si>
  <si>
    <t>Metabolic acidosis</t>
    <phoneticPr fontId="1"/>
  </si>
  <si>
    <t>hospital days</t>
    <phoneticPr fontId="1"/>
  </si>
  <si>
    <t>WBC</t>
    <phoneticPr fontId="1"/>
  </si>
  <si>
    <t>WBC＞4600</t>
    <phoneticPr fontId="1"/>
  </si>
  <si>
    <t>Neutrophil</t>
    <phoneticPr fontId="1"/>
  </si>
  <si>
    <t>Lymphocytes</t>
    <phoneticPr fontId="1"/>
  </si>
  <si>
    <t>Platelet</t>
    <phoneticPr fontId="1"/>
  </si>
  <si>
    <t>Lymphocyte</t>
    <phoneticPr fontId="1"/>
  </si>
  <si>
    <t>Age</t>
    <phoneticPr fontId="1"/>
  </si>
  <si>
    <t>Age≧73</t>
    <phoneticPr fontId="1"/>
  </si>
  <si>
    <t>Dobutamine</t>
    <phoneticPr fontId="1"/>
  </si>
  <si>
    <t>landiolol</t>
    <phoneticPr fontId="1"/>
  </si>
  <si>
    <t>Noradrenaline</t>
    <phoneticPr fontId="1"/>
  </si>
  <si>
    <t>ICU days</t>
    <phoneticPr fontId="1"/>
  </si>
  <si>
    <t>Anesthesia time≧１３</t>
    <phoneticPr fontId="1"/>
  </si>
  <si>
    <t>Anesthesia time</t>
    <phoneticPr fontId="1"/>
  </si>
  <si>
    <t>Operation time≧12</t>
    <phoneticPr fontId="1"/>
  </si>
  <si>
    <t>Operation time</t>
    <phoneticPr fontId="1"/>
  </si>
  <si>
    <t>Body Weight</t>
    <phoneticPr fontId="1"/>
  </si>
  <si>
    <t>Albumine</t>
    <phoneticPr fontId="1"/>
  </si>
  <si>
    <t>Albumine &lt; 3.8</t>
    <phoneticPr fontId="1"/>
  </si>
  <si>
    <t>Male:1/Female:0</t>
    <phoneticPr fontId="1"/>
  </si>
  <si>
    <t>Platelet＞200000</t>
    <phoneticPr fontId="1"/>
  </si>
  <si>
    <t>DeliriumType Active:1 Mix:2 Hypoactive:3</t>
    <phoneticPr fontId="1"/>
  </si>
  <si>
    <t>Delirium +:1, -:0</t>
    <phoneticPr fontId="1"/>
  </si>
  <si>
    <t>Blood Out</t>
    <phoneticPr fontId="1"/>
  </si>
  <si>
    <t>Urine Out</t>
    <phoneticPr fontId="1"/>
  </si>
  <si>
    <t>Urine out ml/hr</t>
    <phoneticPr fontId="1"/>
  </si>
  <si>
    <t>Urine out ml/hr/kg</t>
    <phoneticPr fontId="1"/>
  </si>
  <si>
    <t xml:space="preserve">Fluid ml/hr/kg </t>
    <phoneticPr fontId="1"/>
  </si>
  <si>
    <t>fluid  &lt;7.5 ml/kg/hr</t>
    <phoneticPr fontId="1"/>
  </si>
  <si>
    <t>crystalloid</t>
    <phoneticPr fontId="1"/>
  </si>
  <si>
    <t>crystalloid ml/hr</t>
    <phoneticPr fontId="1"/>
  </si>
  <si>
    <t>crystalloid ml/hr/kg</t>
    <phoneticPr fontId="1"/>
  </si>
  <si>
    <t>ACCI ≧5</t>
    <phoneticPr fontId="1"/>
  </si>
  <si>
    <t>Blood Out &gt;230 g</t>
    <phoneticPr fontId="1"/>
  </si>
  <si>
    <t>Blood Out g/kg</t>
    <phoneticPr fontId="1"/>
  </si>
  <si>
    <t>Blood Out  g/kg&gt; 6,1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</si>
</sst>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8"/>
  <sheetViews>
    <sheetView tabSelected="1" zoomScale="115" zoomScaleNormal="115" workbookViewId="0"/>
  </sheetViews>
  <sheetFormatPr baseColWidth="10" defaultColWidth="8.83203125" defaultRowHeight="15" x14ac:dyDescent="0.2"/>
  <cols>
    <col min="1" max="1" width="8.5" customWidth="1"/>
    <col min="2" max="2" width="17.5" bestFit="1" customWidth="1"/>
    <col min="3" max="3" width="40.83203125" bestFit="1" customWidth="1"/>
    <col min="5" max="5" width="14.33203125" bestFit="1" customWidth="1"/>
    <col min="6" max="6" width="12.33203125" bestFit="1" customWidth="1"/>
    <col min="7" max="7" width="15.1640625" bestFit="1" customWidth="1"/>
    <col min="9" max="9" width="11.83203125" bestFit="1" customWidth="1"/>
    <col min="10" max="10" width="10.1640625" bestFit="1" customWidth="1"/>
    <col min="11" max="11" width="18.83203125" bestFit="1" customWidth="1"/>
    <col min="16" max="16" width="16.1640625" bestFit="1" customWidth="1"/>
    <col min="17" max="17" width="10.1640625" bestFit="1" customWidth="1"/>
    <col min="18" max="18" width="14.1640625" bestFit="1" customWidth="1"/>
    <col min="20" max="20" width="9.33203125" customWidth="1"/>
    <col min="41" max="41" width="16.5" bestFit="1" customWidth="1"/>
    <col min="42" max="42" width="20.83203125" bestFit="1" customWidth="1"/>
    <col min="43" max="43" width="17.5" bestFit="1" customWidth="1"/>
    <col min="44" max="44" width="22.5" bestFit="1" customWidth="1"/>
    <col min="45" max="45" width="6.1640625" bestFit="1" customWidth="1"/>
    <col min="46" max="46" width="10.6640625" bestFit="1" customWidth="1"/>
    <col min="53" max="53" width="11.6640625" bestFit="1" customWidth="1"/>
    <col min="55" max="55" width="17.83203125" bestFit="1" customWidth="1"/>
    <col min="56" max="56" width="21" bestFit="1" customWidth="1"/>
    <col min="61" max="61" width="11.83203125" bestFit="1" customWidth="1"/>
    <col min="62" max="62" width="17" bestFit="1" customWidth="1"/>
    <col min="67" max="67" width="21.83203125" bestFit="1" customWidth="1"/>
    <col min="72" max="72" width="14.83203125" bestFit="1" customWidth="1"/>
    <col min="73" max="73" width="15.6640625" bestFit="1" customWidth="1"/>
    <col min="74" max="74" width="10.5" bestFit="1" customWidth="1"/>
    <col min="75" max="75" width="13.83203125" bestFit="1" customWidth="1"/>
    <col min="76" max="76" width="12.1640625" bestFit="1" customWidth="1"/>
    <col min="77" max="77" width="5.1640625" bestFit="1" customWidth="1"/>
    <col min="83" max="83" width="13.1640625" bestFit="1" customWidth="1"/>
    <col min="84" max="84" width="12.5" bestFit="1" customWidth="1"/>
    <col min="85" max="85" width="15.83203125" bestFit="1" customWidth="1"/>
    <col min="86" max="86" width="16.33203125" bestFit="1" customWidth="1"/>
    <col min="87" max="87" width="15" bestFit="1" customWidth="1"/>
    <col min="88" max="88" width="18.1640625" bestFit="1" customWidth="1"/>
    <col min="89" max="89" width="23.33203125" bestFit="1" customWidth="1"/>
    <col min="90" max="90" width="20.1640625" bestFit="1" customWidth="1"/>
    <col min="91" max="91" width="22.5" bestFit="1" customWidth="1"/>
    <col min="95" max="95" width="17.5" bestFit="1" customWidth="1"/>
  </cols>
  <sheetData>
    <row r="1" spans="1:95" x14ac:dyDescent="0.2">
      <c r="A1" t="s">
        <v>0</v>
      </c>
      <c r="B1" t="s">
        <v>87</v>
      </c>
      <c r="C1" t="s">
        <v>86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51</v>
      </c>
      <c r="J1" t="s">
        <v>69</v>
      </c>
      <c r="K1" t="s">
        <v>85</v>
      </c>
      <c r="L1" t="s">
        <v>70</v>
      </c>
      <c r="M1" t="s">
        <v>2</v>
      </c>
      <c r="N1" t="s">
        <v>3</v>
      </c>
      <c r="O1" t="s">
        <v>82</v>
      </c>
      <c r="P1" t="s">
        <v>83</v>
      </c>
      <c r="Q1" t="s">
        <v>84</v>
      </c>
      <c r="R1" t="s">
        <v>81</v>
      </c>
      <c r="S1" t="s">
        <v>4</v>
      </c>
      <c r="T1" t="s">
        <v>5</v>
      </c>
      <c r="U1" t="s">
        <v>52</v>
      </c>
      <c r="V1" t="s">
        <v>6</v>
      </c>
      <c r="W1" t="s">
        <v>7</v>
      </c>
      <c r="X1" t="s">
        <v>50</v>
      </c>
      <c r="Y1" t="s">
        <v>8</v>
      </c>
      <c r="Z1" t="s">
        <v>9</v>
      </c>
      <c r="AA1" t="s">
        <v>10</v>
      </c>
      <c r="AB1" t="s">
        <v>11</v>
      </c>
      <c r="AC1" t="s">
        <v>39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40</v>
      </c>
      <c r="AO1" t="s">
        <v>80</v>
      </c>
      <c r="AP1" t="s">
        <v>79</v>
      </c>
      <c r="AQ1" t="s">
        <v>78</v>
      </c>
      <c r="AR1" t="s">
        <v>77</v>
      </c>
      <c r="AS1" t="s">
        <v>22</v>
      </c>
      <c r="AT1" t="s">
        <v>48</v>
      </c>
      <c r="AU1" t="s">
        <v>23</v>
      </c>
      <c r="AV1" t="s">
        <v>24</v>
      </c>
      <c r="AW1" t="s">
        <v>25</v>
      </c>
      <c r="AX1" t="s">
        <v>26</v>
      </c>
      <c r="AY1" t="s">
        <v>41</v>
      </c>
      <c r="AZ1" t="s">
        <v>38</v>
      </c>
      <c r="BA1" t="s">
        <v>97</v>
      </c>
      <c r="BB1" t="s">
        <v>94</v>
      </c>
      <c r="BC1" t="s">
        <v>95</v>
      </c>
      <c r="BD1" t="s">
        <v>96</v>
      </c>
      <c r="BE1" t="s">
        <v>27</v>
      </c>
      <c r="BF1" t="s">
        <v>28</v>
      </c>
      <c r="BG1" t="s">
        <v>92</v>
      </c>
      <c r="BH1" t="s">
        <v>93</v>
      </c>
      <c r="BI1" t="s">
        <v>89</v>
      </c>
      <c r="BJ1" t="s">
        <v>90</v>
      </c>
      <c r="BK1" t="s">
        <v>91</v>
      </c>
      <c r="BL1" t="s">
        <v>88</v>
      </c>
      <c r="BM1" t="s">
        <v>98</v>
      </c>
      <c r="BN1" t="s">
        <v>99</v>
      </c>
      <c r="BO1" t="s">
        <v>100</v>
      </c>
      <c r="BP1" t="s">
        <v>29</v>
      </c>
      <c r="BQ1" t="s">
        <v>30</v>
      </c>
      <c r="BR1" t="s">
        <v>31</v>
      </c>
      <c r="BS1" t="s">
        <v>76</v>
      </c>
      <c r="BT1" t="s">
        <v>64</v>
      </c>
      <c r="BU1" t="s">
        <v>75</v>
      </c>
      <c r="BV1" t="s">
        <v>74</v>
      </c>
      <c r="BW1" t="s">
        <v>73</v>
      </c>
      <c r="BX1" t="s">
        <v>46</v>
      </c>
      <c r="BY1" t="s">
        <v>71</v>
      </c>
      <c r="BZ1" t="s">
        <v>72</v>
      </c>
      <c r="CA1" t="s">
        <v>44</v>
      </c>
      <c r="CB1" t="s">
        <v>45</v>
      </c>
      <c r="CC1" t="s">
        <v>42</v>
      </c>
      <c r="CD1" t="s">
        <v>24</v>
      </c>
      <c r="CE1" t="s">
        <v>43</v>
      </c>
      <c r="CF1" t="s">
        <v>47</v>
      </c>
      <c r="CG1" t="s">
        <v>49</v>
      </c>
      <c r="CH1" t="s">
        <v>54</v>
      </c>
      <c r="CI1" t="s">
        <v>59</v>
      </c>
      <c r="CJ1" t="s">
        <v>60</v>
      </c>
      <c r="CK1" t="s">
        <v>61</v>
      </c>
      <c r="CL1" t="s">
        <v>55</v>
      </c>
      <c r="CM1" t="s">
        <v>62</v>
      </c>
      <c r="CN1" t="s">
        <v>56</v>
      </c>
      <c r="CO1" t="s">
        <v>57</v>
      </c>
      <c r="CP1" t="s">
        <v>58</v>
      </c>
      <c r="CQ1" t="s">
        <v>63</v>
      </c>
    </row>
    <row r="2" spans="1:95" x14ac:dyDescent="0.2">
      <c r="A2">
        <v>0</v>
      </c>
      <c r="B2">
        <v>0</v>
      </c>
      <c r="D2">
        <v>4520</v>
      </c>
      <c r="E2">
        <v>0</v>
      </c>
      <c r="F2">
        <v>58.4</v>
      </c>
      <c r="G2">
        <v>33.200000000000003</v>
      </c>
      <c r="H2">
        <v>1.7590361450000001</v>
      </c>
      <c r="I2">
        <v>0</v>
      </c>
      <c r="J2">
        <v>115000</v>
      </c>
      <c r="K2">
        <v>0</v>
      </c>
      <c r="L2">
        <v>1500.64</v>
      </c>
      <c r="M2">
        <v>76.63396951</v>
      </c>
      <c r="N2">
        <v>25.442477879999998</v>
      </c>
      <c r="O2">
        <v>4.4000000000000004</v>
      </c>
      <c r="P2">
        <v>0</v>
      </c>
      <c r="Q2">
        <v>1</v>
      </c>
      <c r="R2">
        <v>47.4</v>
      </c>
      <c r="S2">
        <v>1.589</v>
      </c>
      <c r="T2">
        <v>18.77286458</v>
      </c>
      <c r="U2">
        <v>1</v>
      </c>
      <c r="V2">
        <v>3</v>
      </c>
      <c r="W2">
        <v>1</v>
      </c>
      <c r="X2">
        <v>1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11.48</v>
      </c>
      <c r="AP2">
        <v>0</v>
      </c>
      <c r="AQ2">
        <v>12.8</v>
      </c>
      <c r="AR2">
        <v>0</v>
      </c>
      <c r="AS2">
        <v>9.6999999999999993</v>
      </c>
      <c r="AT2">
        <v>1</v>
      </c>
      <c r="AU2">
        <v>8.5</v>
      </c>
      <c r="AV2">
        <v>26</v>
      </c>
      <c r="AW2">
        <v>1.75</v>
      </c>
      <c r="AX2">
        <v>30.5</v>
      </c>
      <c r="AY2">
        <v>2</v>
      </c>
      <c r="AZ2">
        <v>6</v>
      </c>
      <c r="BA2">
        <v>1</v>
      </c>
      <c r="BB2">
        <v>6800</v>
      </c>
      <c r="BC2">
        <v>531.25</v>
      </c>
      <c r="BD2">
        <v>11.207805909999999</v>
      </c>
      <c r="BE2">
        <v>0</v>
      </c>
      <c r="BF2">
        <v>6800</v>
      </c>
      <c r="BG2">
        <v>11.207805909999999</v>
      </c>
      <c r="BH2">
        <v>0</v>
      </c>
      <c r="BI2">
        <v>775</v>
      </c>
      <c r="BJ2">
        <v>60.546875</v>
      </c>
      <c r="BK2">
        <v>1.2773602319999999</v>
      </c>
      <c r="BL2">
        <v>980</v>
      </c>
      <c r="BM2">
        <v>1</v>
      </c>
      <c r="BN2">
        <v>17.642316149999999</v>
      </c>
      <c r="BO2">
        <v>1</v>
      </c>
      <c r="BP2">
        <v>280</v>
      </c>
      <c r="BQ2">
        <v>1</v>
      </c>
      <c r="BR2">
        <v>0</v>
      </c>
      <c r="BS2">
        <v>4</v>
      </c>
      <c r="BT2">
        <v>61</v>
      </c>
      <c r="BU2">
        <v>1</v>
      </c>
      <c r="BV2">
        <v>0</v>
      </c>
      <c r="BW2">
        <v>0</v>
      </c>
      <c r="BX2">
        <v>0</v>
      </c>
      <c r="BY2">
        <v>75</v>
      </c>
      <c r="BZ2">
        <v>1</v>
      </c>
      <c r="CA2">
        <v>116</v>
      </c>
      <c r="CB2">
        <v>60</v>
      </c>
      <c r="CC2">
        <f t="shared" ref="CC2:CC33" si="0">(CA2+2*CB2)/3</f>
        <v>78.666666666666671</v>
      </c>
      <c r="CD2">
        <v>26</v>
      </c>
      <c r="CE2">
        <f t="shared" ref="CE2:CE33" si="1">CD2/2.8</f>
        <v>9.2857142857142865</v>
      </c>
      <c r="CF2">
        <v>0.09</v>
      </c>
      <c r="CG2">
        <v>1</v>
      </c>
      <c r="CH2">
        <v>10</v>
      </c>
      <c r="CI2">
        <f t="shared" ref="CI2:CI33" si="2">CH2*50/24</f>
        <v>20.833333333333332</v>
      </c>
      <c r="CJ2">
        <f t="shared" ref="CJ2:CJ33" si="3">CI2/R2</f>
        <v>0.43952180028129395</v>
      </c>
      <c r="CK2">
        <v>1</v>
      </c>
      <c r="CL2">
        <v>10</v>
      </c>
      <c r="CM2">
        <v>1</v>
      </c>
      <c r="CN2">
        <v>-4.5</v>
      </c>
      <c r="CO2">
        <v>20.100000000000001</v>
      </c>
      <c r="CP2">
        <v>7.3490000000000002</v>
      </c>
      <c r="CQ2">
        <v>1</v>
      </c>
    </row>
    <row r="3" spans="1:95" x14ac:dyDescent="0.2">
      <c r="A3">
        <v>3</v>
      </c>
      <c r="B3">
        <v>0</v>
      </c>
      <c r="D3">
        <v>3380</v>
      </c>
      <c r="E3">
        <v>0</v>
      </c>
      <c r="F3">
        <v>57.1</v>
      </c>
      <c r="G3">
        <v>31.4</v>
      </c>
      <c r="H3">
        <v>1.8184713379999999</v>
      </c>
      <c r="I3">
        <v>0</v>
      </c>
      <c r="J3">
        <v>158000</v>
      </c>
      <c r="K3">
        <v>0</v>
      </c>
      <c r="L3">
        <v>1061.32</v>
      </c>
      <c r="M3">
        <v>148.871217</v>
      </c>
      <c r="N3">
        <v>46.745562130000003</v>
      </c>
      <c r="O3">
        <v>3.7</v>
      </c>
      <c r="P3">
        <v>1</v>
      </c>
      <c r="Q3">
        <v>1</v>
      </c>
      <c r="R3">
        <v>56.1</v>
      </c>
      <c r="S3">
        <v>1.579</v>
      </c>
      <c r="T3">
        <v>22.500833249999999</v>
      </c>
      <c r="U3">
        <v>0</v>
      </c>
      <c r="V3">
        <v>2</v>
      </c>
      <c r="W3">
        <v>0</v>
      </c>
      <c r="X3">
        <v>0</v>
      </c>
      <c r="Y3">
        <v>1</v>
      </c>
      <c r="Z3" t="s">
        <v>34</v>
      </c>
      <c r="AA3">
        <v>1</v>
      </c>
      <c r="AB3" t="s">
        <v>35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12.87</v>
      </c>
      <c r="AP3">
        <v>1</v>
      </c>
      <c r="AQ3">
        <v>11.52</v>
      </c>
      <c r="AR3">
        <v>0</v>
      </c>
      <c r="AS3">
        <v>11</v>
      </c>
      <c r="AT3">
        <v>0</v>
      </c>
      <c r="AU3">
        <v>11.9</v>
      </c>
      <c r="AV3">
        <v>15</v>
      </c>
      <c r="AW3">
        <v>0.78</v>
      </c>
      <c r="AX3">
        <v>73.2</v>
      </c>
      <c r="AY3">
        <v>0</v>
      </c>
      <c r="AZ3">
        <v>4</v>
      </c>
      <c r="BA3">
        <v>0</v>
      </c>
      <c r="BB3">
        <v>3400</v>
      </c>
      <c r="BC3">
        <v>295.13888889999998</v>
      </c>
      <c r="BD3">
        <v>5.2609427609999999</v>
      </c>
      <c r="BE3">
        <v>1000</v>
      </c>
      <c r="BF3">
        <v>4400</v>
      </c>
      <c r="BG3">
        <v>6.8082788670000003</v>
      </c>
      <c r="BH3">
        <v>1</v>
      </c>
      <c r="BI3">
        <v>1160</v>
      </c>
      <c r="BJ3">
        <v>100.69444439999999</v>
      </c>
      <c r="BK3">
        <v>1.7949098830000001</v>
      </c>
      <c r="BL3">
        <v>1100</v>
      </c>
      <c r="BM3">
        <v>1</v>
      </c>
      <c r="BN3">
        <v>20.054218590000001</v>
      </c>
      <c r="BO3">
        <v>1</v>
      </c>
      <c r="BP3">
        <v>280</v>
      </c>
      <c r="BQ3">
        <v>1</v>
      </c>
      <c r="BR3">
        <v>0</v>
      </c>
      <c r="BS3">
        <v>6</v>
      </c>
      <c r="BT3">
        <v>189</v>
      </c>
      <c r="BU3">
        <v>1</v>
      </c>
      <c r="BV3">
        <v>0</v>
      </c>
      <c r="BW3">
        <v>0</v>
      </c>
      <c r="BX3">
        <v>0</v>
      </c>
      <c r="BY3">
        <v>77</v>
      </c>
      <c r="BZ3">
        <v>1</v>
      </c>
      <c r="CA3">
        <v>95</v>
      </c>
      <c r="CB3">
        <v>47</v>
      </c>
      <c r="CC3">
        <f t="shared" si="0"/>
        <v>63</v>
      </c>
      <c r="CD3">
        <v>15</v>
      </c>
      <c r="CE3">
        <f t="shared" si="1"/>
        <v>5.3571428571428577</v>
      </c>
      <c r="CF3">
        <v>0.09</v>
      </c>
      <c r="CG3">
        <v>1</v>
      </c>
      <c r="CH3">
        <v>6</v>
      </c>
      <c r="CI3">
        <f t="shared" si="2"/>
        <v>12.5</v>
      </c>
      <c r="CJ3">
        <f t="shared" si="3"/>
        <v>0.22281639928698752</v>
      </c>
      <c r="CK3">
        <v>0</v>
      </c>
      <c r="CL3">
        <v>10</v>
      </c>
      <c r="CM3">
        <v>1</v>
      </c>
      <c r="CN3">
        <v>-3.9</v>
      </c>
      <c r="CO3">
        <v>20.2</v>
      </c>
      <c r="CP3">
        <v>7.38</v>
      </c>
      <c r="CQ3">
        <v>1</v>
      </c>
    </row>
    <row r="4" spans="1:95" x14ac:dyDescent="0.2">
      <c r="A4">
        <v>0</v>
      </c>
      <c r="B4">
        <v>0</v>
      </c>
      <c r="D4">
        <v>4130</v>
      </c>
      <c r="E4">
        <v>0</v>
      </c>
      <c r="F4">
        <v>59.6</v>
      </c>
      <c r="G4">
        <v>31</v>
      </c>
      <c r="H4">
        <v>1.922580645</v>
      </c>
      <c r="I4">
        <v>0</v>
      </c>
      <c r="J4">
        <v>213000</v>
      </c>
      <c r="K4">
        <v>1</v>
      </c>
      <c r="L4">
        <v>1280.3</v>
      </c>
      <c r="M4">
        <v>166.36725770000001</v>
      </c>
      <c r="N4">
        <v>51.573849879999997</v>
      </c>
      <c r="O4">
        <v>4.0999999999999996</v>
      </c>
      <c r="P4">
        <v>0</v>
      </c>
      <c r="Q4">
        <v>0</v>
      </c>
      <c r="R4">
        <v>72.099999999999994</v>
      </c>
      <c r="S4">
        <v>1.6060000000000001</v>
      </c>
      <c r="T4">
        <v>27.95401429</v>
      </c>
      <c r="U4">
        <v>0</v>
      </c>
      <c r="V4">
        <v>2</v>
      </c>
      <c r="W4">
        <v>0</v>
      </c>
      <c r="X4">
        <v>0</v>
      </c>
      <c r="Y4">
        <v>0</v>
      </c>
      <c r="Z4">
        <v>3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8.77</v>
      </c>
      <c r="AP4">
        <v>0</v>
      </c>
      <c r="AQ4">
        <v>10.199999999999999</v>
      </c>
      <c r="AR4">
        <v>0</v>
      </c>
      <c r="AS4">
        <v>12.4</v>
      </c>
      <c r="AT4">
        <v>0</v>
      </c>
      <c r="AU4">
        <v>22.6</v>
      </c>
      <c r="AV4">
        <v>11</v>
      </c>
      <c r="AW4">
        <v>0.57999999999999996</v>
      </c>
      <c r="AX4">
        <v>78.5</v>
      </c>
      <c r="AY4">
        <v>0</v>
      </c>
      <c r="AZ4">
        <v>3</v>
      </c>
      <c r="BA4">
        <v>0</v>
      </c>
      <c r="BB4">
        <v>2900</v>
      </c>
      <c r="BC4">
        <v>284.31372549999998</v>
      </c>
      <c r="BD4">
        <v>3.9433249030000002</v>
      </c>
      <c r="BE4">
        <v>1500</v>
      </c>
      <c r="BF4">
        <v>4400</v>
      </c>
      <c r="BG4">
        <v>5.9829757150000002</v>
      </c>
      <c r="BH4">
        <v>1</v>
      </c>
      <c r="BI4">
        <v>1570</v>
      </c>
      <c r="BJ4">
        <v>153.9215686</v>
      </c>
      <c r="BK4">
        <v>2.1348345160000002</v>
      </c>
      <c r="BL4">
        <v>280</v>
      </c>
      <c r="BM4">
        <v>1</v>
      </c>
      <c r="BN4">
        <v>4.9345126720000003</v>
      </c>
      <c r="BO4">
        <v>0</v>
      </c>
      <c r="BP4">
        <v>0</v>
      </c>
      <c r="BQ4">
        <v>0</v>
      </c>
      <c r="BR4">
        <v>0</v>
      </c>
      <c r="BS4">
        <v>4</v>
      </c>
      <c r="BT4">
        <v>51</v>
      </c>
      <c r="BU4">
        <v>1</v>
      </c>
      <c r="BV4">
        <v>0</v>
      </c>
      <c r="BW4">
        <v>0</v>
      </c>
      <c r="BX4">
        <v>0</v>
      </c>
      <c r="BY4">
        <v>65</v>
      </c>
      <c r="BZ4">
        <v>0</v>
      </c>
      <c r="CA4">
        <v>178</v>
      </c>
      <c r="CB4">
        <v>84</v>
      </c>
      <c r="CC4">
        <f t="shared" si="0"/>
        <v>115.33333333333333</v>
      </c>
      <c r="CD4">
        <v>11</v>
      </c>
      <c r="CE4">
        <f t="shared" si="1"/>
        <v>3.9285714285714288</v>
      </c>
      <c r="CF4">
        <v>0.05</v>
      </c>
      <c r="CG4">
        <v>0</v>
      </c>
      <c r="CH4">
        <v>6</v>
      </c>
      <c r="CI4">
        <f t="shared" si="2"/>
        <v>12.5</v>
      </c>
      <c r="CJ4">
        <f t="shared" si="3"/>
        <v>0.17337031900138697</v>
      </c>
      <c r="CK4">
        <v>0</v>
      </c>
      <c r="CL4">
        <v>10</v>
      </c>
      <c r="CM4">
        <v>1</v>
      </c>
      <c r="CN4">
        <v>-2.9</v>
      </c>
      <c r="CO4">
        <v>21.1</v>
      </c>
      <c r="CP4">
        <v>7.38</v>
      </c>
      <c r="CQ4">
        <v>1</v>
      </c>
    </row>
    <row r="5" spans="1:95" x14ac:dyDescent="0.2">
      <c r="A5">
        <v>4</v>
      </c>
      <c r="B5">
        <v>1</v>
      </c>
      <c r="C5" t="s">
        <v>53</v>
      </c>
      <c r="D5">
        <v>3760</v>
      </c>
      <c r="E5">
        <v>0</v>
      </c>
      <c r="F5">
        <v>50.3</v>
      </c>
      <c r="G5">
        <v>9.8000000000000007</v>
      </c>
      <c r="H5">
        <v>5.1326530610000001</v>
      </c>
      <c r="I5">
        <v>1</v>
      </c>
      <c r="J5">
        <v>113000</v>
      </c>
      <c r="K5">
        <v>0</v>
      </c>
      <c r="L5">
        <v>368.48</v>
      </c>
      <c r="M5">
        <v>306.66521929999999</v>
      </c>
      <c r="N5">
        <v>30.05319149</v>
      </c>
      <c r="O5">
        <v>4.3</v>
      </c>
      <c r="P5">
        <v>0</v>
      </c>
      <c r="Q5">
        <v>1</v>
      </c>
      <c r="R5">
        <v>47.9</v>
      </c>
      <c r="S5">
        <v>1.61</v>
      </c>
      <c r="T5">
        <v>18.479225339999999</v>
      </c>
      <c r="U5">
        <v>1</v>
      </c>
      <c r="V5">
        <v>3</v>
      </c>
      <c r="W5">
        <v>1</v>
      </c>
      <c r="X5">
        <v>1</v>
      </c>
      <c r="Y5">
        <v>0</v>
      </c>
      <c r="Z5">
        <v>3</v>
      </c>
      <c r="AA5">
        <v>1</v>
      </c>
      <c r="AB5">
        <v>2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14.35</v>
      </c>
      <c r="AP5">
        <v>1</v>
      </c>
      <c r="AQ5">
        <v>15.55</v>
      </c>
      <c r="AR5">
        <v>1</v>
      </c>
      <c r="AS5">
        <v>13.1</v>
      </c>
      <c r="AT5">
        <v>0</v>
      </c>
      <c r="AU5">
        <v>11.3</v>
      </c>
      <c r="AV5">
        <v>9</v>
      </c>
      <c r="AW5">
        <v>0.78</v>
      </c>
      <c r="AX5">
        <v>75.2</v>
      </c>
      <c r="AY5">
        <v>0</v>
      </c>
      <c r="AZ5">
        <v>5</v>
      </c>
      <c r="BA5">
        <v>1</v>
      </c>
      <c r="BB5">
        <v>3450</v>
      </c>
      <c r="BC5">
        <v>221.8649518</v>
      </c>
      <c r="BD5">
        <v>4.6318361540000001</v>
      </c>
      <c r="BE5">
        <v>2000</v>
      </c>
      <c r="BF5">
        <v>5450</v>
      </c>
      <c r="BG5">
        <v>7.3169585619999999</v>
      </c>
      <c r="BH5">
        <v>1</v>
      </c>
      <c r="BI5">
        <v>2275</v>
      </c>
      <c r="BJ5">
        <v>146.3022508</v>
      </c>
      <c r="BK5">
        <v>3.054326739</v>
      </c>
      <c r="BL5">
        <v>620</v>
      </c>
      <c r="BM5">
        <v>1</v>
      </c>
      <c r="BN5">
        <v>12.94363257</v>
      </c>
      <c r="BO5">
        <v>1</v>
      </c>
      <c r="BP5">
        <v>0</v>
      </c>
      <c r="BQ5">
        <v>0</v>
      </c>
      <c r="BR5">
        <v>0</v>
      </c>
      <c r="BS5">
        <v>6</v>
      </c>
      <c r="BT5">
        <v>174</v>
      </c>
      <c r="BU5">
        <v>1</v>
      </c>
      <c r="BV5">
        <v>0</v>
      </c>
      <c r="BW5">
        <v>0</v>
      </c>
      <c r="BX5">
        <v>0</v>
      </c>
      <c r="BY5">
        <v>71</v>
      </c>
      <c r="BZ5">
        <v>0</v>
      </c>
      <c r="CA5">
        <v>138</v>
      </c>
      <c r="CB5">
        <v>73</v>
      </c>
      <c r="CC5">
        <f t="shared" si="0"/>
        <v>94.666666666666671</v>
      </c>
      <c r="CD5">
        <v>9</v>
      </c>
      <c r="CE5">
        <f t="shared" si="1"/>
        <v>3.2142857142857144</v>
      </c>
      <c r="CF5">
        <v>7.0000000000000007E-2</v>
      </c>
      <c r="CG5">
        <v>0</v>
      </c>
      <c r="CH5">
        <v>10</v>
      </c>
      <c r="CI5">
        <f t="shared" si="2"/>
        <v>20.833333333333332</v>
      </c>
      <c r="CJ5">
        <f t="shared" si="3"/>
        <v>0.43493389004871258</v>
      </c>
      <c r="CK5">
        <v>1</v>
      </c>
      <c r="CL5">
        <v>10</v>
      </c>
      <c r="CM5">
        <v>1</v>
      </c>
      <c r="CN5">
        <v>-2.8</v>
      </c>
      <c r="CO5">
        <v>21.7</v>
      </c>
      <c r="CP5">
        <v>7.3650000000000002</v>
      </c>
      <c r="CQ5">
        <v>1</v>
      </c>
    </row>
    <row r="6" spans="1:95" x14ac:dyDescent="0.2">
      <c r="A6">
        <v>1</v>
      </c>
      <c r="B6">
        <v>0</v>
      </c>
      <c r="D6">
        <v>8890</v>
      </c>
      <c r="E6">
        <v>1</v>
      </c>
      <c r="F6">
        <v>74.3</v>
      </c>
      <c r="G6">
        <v>17.100000000000001</v>
      </c>
      <c r="H6">
        <v>4.3450292399999997</v>
      </c>
      <c r="I6">
        <v>1</v>
      </c>
      <c r="J6">
        <v>388000</v>
      </c>
      <c r="K6">
        <v>1</v>
      </c>
      <c r="L6">
        <v>1520.19</v>
      </c>
      <c r="M6">
        <v>255.23125400000001</v>
      </c>
      <c r="N6">
        <v>43.644544430000003</v>
      </c>
      <c r="O6">
        <v>2.6</v>
      </c>
      <c r="P6">
        <v>1</v>
      </c>
      <c r="Q6">
        <v>1</v>
      </c>
      <c r="R6">
        <v>43.4</v>
      </c>
      <c r="S6">
        <v>1.66</v>
      </c>
      <c r="T6">
        <v>15.749745969999999</v>
      </c>
      <c r="U6">
        <v>1</v>
      </c>
      <c r="V6">
        <v>2</v>
      </c>
      <c r="W6">
        <v>0</v>
      </c>
      <c r="X6">
        <v>0</v>
      </c>
      <c r="Y6">
        <v>0</v>
      </c>
      <c r="Z6" t="s">
        <v>34</v>
      </c>
      <c r="AA6">
        <v>1</v>
      </c>
      <c r="AB6" t="s">
        <v>33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11.2</v>
      </c>
      <c r="AP6">
        <v>0</v>
      </c>
      <c r="AQ6">
        <v>12.266666669999999</v>
      </c>
      <c r="AR6">
        <v>0</v>
      </c>
      <c r="AS6">
        <v>11.2</v>
      </c>
      <c r="AT6">
        <v>0</v>
      </c>
      <c r="AU6">
        <v>20.399999999999999</v>
      </c>
      <c r="AV6">
        <v>13</v>
      </c>
      <c r="AW6">
        <v>0.67</v>
      </c>
      <c r="AX6">
        <v>90.3</v>
      </c>
      <c r="AY6">
        <v>0</v>
      </c>
      <c r="AZ6">
        <v>3</v>
      </c>
      <c r="BA6">
        <v>0</v>
      </c>
      <c r="BB6">
        <v>5100</v>
      </c>
      <c r="BC6">
        <v>415.76086959999998</v>
      </c>
      <c r="BD6">
        <v>9.5797435380000007</v>
      </c>
      <c r="BE6">
        <v>1000</v>
      </c>
      <c r="BF6">
        <v>6100</v>
      </c>
      <c r="BG6">
        <v>11.45812462</v>
      </c>
      <c r="BH6">
        <v>0</v>
      </c>
      <c r="BI6">
        <v>1283</v>
      </c>
      <c r="BJ6">
        <v>104.5923913</v>
      </c>
      <c r="BK6">
        <v>2.4099629330000001</v>
      </c>
      <c r="BL6">
        <v>398</v>
      </c>
      <c r="BM6">
        <v>1</v>
      </c>
      <c r="BN6">
        <v>9.1705069120000005</v>
      </c>
      <c r="BO6">
        <v>1</v>
      </c>
      <c r="BP6">
        <v>280</v>
      </c>
      <c r="BQ6">
        <v>1</v>
      </c>
      <c r="BR6">
        <v>0</v>
      </c>
      <c r="BS6">
        <v>6</v>
      </c>
      <c r="BT6">
        <v>108</v>
      </c>
      <c r="BU6">
        <v>1</v>
      </c>
      <c r="BV6">
        <v>0</v>
      </c>
      <c r="BW6">
        <v>0</v>
      </c>
      <c r="BX6">
        <v>0</v>
      </c>
      <c r="BY6">
        <v>65</v>
      </c>
      <c r="BZ6">
        <v>0</v>
      </c>
      <c r="CA6">
        <v>123</v>
      </c>
      <c r="CB6">
        <v>52</v>
      </c>
      <c r="CC6">
        <f t="shared" si="0"/>
        <v>75.666666666666671</v>
      </c>
      <c r="CD6">
        <v>13</v>
      </c>
      <c r="CE6">
        <f t="shared" si="1"/>
        <v>4.6428571428571432</v>
      </c>
      <c r="CF6">
        <v>7.0000000000000007E-2</v>
      </c>
      <c r="CG6">
        <v>0</v>
      </c>
      <c r="CH6">
        <v>15</v>
      </c>
      <c r="CI6">
        <f t="shared" si="2"/>
        <v>31.25</v>
      </c>
      <c r="CJ6">
        <f t="shared" si="3"/>
        <v>0.72004608294930883</v>
      </c>
      <c r="CK6">
        <v>1</v>
      </c>
      <c r="CL6">
        <v>12.5</v>
      </c>
      <c r="CM6">
        <v>1</v>
      </c>
      <c r="CN6">
        <v>-2</v>
      </c>
      <c r="CO6">
        <v>21.6</v>
      </c>
      <c r="CP6">
        <v>7.415</v>
      </c>
      <c r="CQ6">
        <v>1</v>
      </c>
    </row>
    <row r="7" spans="1:95" x14ac:dyDescent="0.2">
      <c r="A7">
        <v>1</v>
      </c>
      <c r="B7">
        <v>0</v>
      </c>
      <c r="D7">
        <v>8870</v>
      </c>
      <c r="E7">
        <v>1</v>
      </c>
      <c r="F7">
        <v>65.3</v>
      </c>
      <c r="G7">
        <v>26.9</v>
      </c>
      <c r="H7">
        <v>2.427509294</v>
      </c>
      <c r="I7">
        <v>0</v>
      </c>
      <c r="J7">
        <v>262000</v>
      </c>
      <c r="K7">
        <v>1</v>
      </c>
      <c r="L7">
        <v>2386.0300000000002</v>
      </c>
      <c r="M7">
        <v>109.8058281</v>
      </c>
      <c r="N7">
        <v>29.537767760000001</v>
      </c>
      <c r="O7">
        <v>4.3</v>
      </c>
      <c r="P7">
        <v>0</v>
      </c>
      <c r="Q7">
        <v>0</v>
      </c>
      <c r="R7">
        <v>68.599999999999994</v>
      </c>
      <c r="S7">
        <v>1.57</v>
      </c>
      <c r="T7">
        <v>27.830743640000001</v>
      </c>
      <c r="U7">
        <v>0</v>
      </c>
      <c r="V7">
        <v>2</v>
      </c>
      <c r="W7">
        <v>0</v>
      </c>
      <c r="X7">
        <v>0</v>
      </c>
      <c r="Y7">
        <v>0</v>
      </c>
      <c r="Z7">
        <v>3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12.25</v>
      </c>
      <c r="AP7">
        <v>1</v>
      </c>
      <c r="AQ7">
        <v>13.72</v>
      </c>
      <c r="AR7">
        <v>1</v>
      </c>
      <c r="AS7">
        <v>12.3</v>
      </c>
      <c r="AT7">
        <v>0</v>
      </c>
      <c r="AU7">
        <v>20.5</v>
      </c>
      <c r="AV7">
        <v>12</v>
      </c>
      <c r="AW7">
        <v>0.6</v>
      </c>
      <c r="AX7">
        <v>87</v>
      </c>
      <c r="AY7">
        <v>0</v>
      </c>
      <c r="AZ7">
        <v>1</v>
      </c>
      <c r="BA7">
        <v>0</v>
      </c>
      <c r="BB7">
        <v>4100</v>
      </c>
      <c r="BC7">
        <v>298.83381919999999</v>
      </c>
      <c r="BD7">
        <v>4.3561781230000003</v>
      </c>
      <c r="BE7">
        <v>1500</v>
      </c>
      <c r="BF7">
        <v>5600</v>
      </c>
      <c r="BG7">
        <v>5.9499018269999997</v>
      </c>
      <c r="BH7">
        <v>1</v>
      </c>
      <c r="BI7">
        <v>2292</v>
      </c>
      <c r="BJ7">
        <v>167.0553936</v>
      </c>
      <c r="BK7">
        <v>2.4352098190000002</v>
      </c>
      <c r="BL7">
        <v>420</v>
      </c>
      <c r="BM7">
        <v>1</v>
      </c>
      <c r="BN7">
        <v>7.7451049090000001</v>
      </c>
      <c r="BO7">
        <v>1</v>
      </c>
      <c r="BP7">
        <v>0</v>
      </c>
      <c r="BQ7">
        <v>0</v>
      </c>
      <c r="BR7">
        <v>0</v>
      </c>
      <c r="BS7">
        <v>5</v>
      </c>
      <c r="BT7">
        <v>64</v>
      </c>
      <c r="BU7">
        <v>0</v>
      </c>
      <c r="BV7">
        <v>0</v>
      </c>
      <c r="BW7">
        <v>0</v>
      </c>
      <c r="BX7">
        <v>0</v>
      </c>
      <c r="BY7">
        <v>40</v>
      </c>
      <c r="BZ7">
        <v>0</v>
      </c>
      <c r="CA7">
        <v>123</v>
      </c>
      <c r="CB7">
        <v>53</v>
      </c>
      <c r="CC7">
        <f t="shared" si="0"/>
        <v>76.333333333333329</v>
      </c>
      <c r="CD7">
        <v>12</v>
      </c>
      <c r="CE7">
        <f t="shared" si="1"/>
        <v>4.2857142857142856</v>
      </c>
      <c r="CF7">
        <v>0.04</v>
      </c>
      <c r="CG7">
        <v>0</v>
      </c>
      <c r="CH7">
        <v>6</v>
      </c>
      <c r="CI7">
        <f t="shared" si="2"/>
        <v>12.5</v>
      </c>
      <c r="CJ7">
        <f t="shared" si="3"/>
        <v>0.18221574344023325</v>
      </c>
      <c r="CK7">
        <v>0</v>
      </c>
      <c r="CL7">
        <v>10</v>
      </c>
      <c r="CM7">
        <v>1</v>
      </c>
      <c r="CN7">
        <v>-1.8</v>
      </c>
      <c r="CO7">
        <v>22.1</v>
      </c>
      <c r="CP7">
        <v>7.4050000000000002</v>
      </c>
      <c r="CQ7">
        <v>0</v>
      </c>
    </row>
    <row r="8" spans="1:95" x14ac:dyDescent="0.2">
      <c r="A8">
        <v>1</v>
      </c>
      <c r="B8">
        <v>0</v>
      </c>
      <c r="D8">
        <v>4770</v>
      </c>
      <c r="E8">
        <v>1</v>
      </c>
      <c r="F8">
        <v>40.4</v>
      </c>
      <c r="G8">
        <v>46.8</v>
      </c>
      <c r="H8">
        <v>0.863247863</v>
      </c>
      <c r="I8">
        <v>0</v>
      </c>
      <c r="J8">
        <v>175000</v>
      </c>
      <c r="K8">
        <v>0</v>
      </c>
      <c r="L8">
        <v>2232.36</v>
      </c>
      <c r="M8">
        <v>78.392373989999996</v>
      </c>
      <c r="N8">
        <v>36.687631029999999</v>
      </c>
      <c r="O8">
        <v>3.2</v>
      </c>
      <c r="P8">
        <v>1</v>
      </c>
      <c r="Q8">
        <v>1</v>
      </c>
      <c r="R8">
        <v>50</v>
      </c>
      <c r="S8">
        <v>1.633</v>
      </c>
      <c r="T8">
        <v>18.74984297</v>
      </c>
      <c r="U8">
        <v>1</v>
      </c>
      <c r="V8">
        <v>2</v>
      </c>
      <c r="W8">
        <v>0</v>
      </c>
      <c r="X8">
        <v>0</v>
      </c>
      <c r="Y8">
        <v>0</v>
      </c>
      <c r="Z8">
        <v>2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10.97</v>
      </c>
      <c r="AP8">
        <v>0</v>
      </c>
      <c r="AQ8">
        <v>12.03</v>
      </c>
      <c r="AR8">
        <v>0</v>
      </c>
      <c r="AS8">
        <v>10.4</v>
      </c>
      <c r="AT8">
        <v>0</v>
      </c>
      <c r="AU8">
        <v>11.4</v>
      </c>
      <c r="AV8">
        <v>10</v>
      </c>
      <c r="AW8">
        <v>0.86</v>
      </c>
      <c r="AX8">
        <v>66</v>
      </c>
      <c r="AY8">
        <v>0</v>
      </c>
      <c r="AZ8">
        <v>4</v>
      </c>
      <c r="BA8">
        <v>0</v>
      </c>
      <c r="BB8">
        <v>3850</v>
      </c>
      <c r="BC8">
        <v>320.0332502</v>
      </c>
      <c r="BD8">
        <v>6.4006650040000004</v>
      </c>
      <c r="BE8">
        <v>1500</v>
      </c>
      <c r="BF8">
        <v>5350</v>
      </c>
      <c r="BG8">
        <v>8.8944305900000007</v>
      </c>
      <c r="BH8">
        <v>0</v>
      </c>
      <c r="BI8">
        <v>3105</v>
      </c>
      <c r="BJ8">
        <v>258.10473819999999</v>
      </c>
      <c r="BK8">
        <v>5.1620947629999998</v>
      </c>
      <c r="BL8">
        <v>450</v>
      </c>
      <c r="BM8">
        <v>1</v>
      </c>
      <c r="BN8">
        <v>7.6703903059999998</v>
      </c>
      <c r="BO8">
        <v>1</v>
      </c>
      <c r="BP8">
        <v>0</v>
      </c>
      <c r="BQ8">
        <v>0</v>
      </c>
      <c r="BR8">
        <v>0</v>
      </c>
      <c r="BS8">
        <v>2</v>
      </c>
      <c r="BT8">
        <v>59</v>
      </c>
      <c r="BU8">
        <v>1</v>
      </c>
      <c r="BV8">
        <v>0</v>
      </c>
      <c r="BW8">
        <v>0</v>
      </c>
      <c r="BX8">
        <v>0</v>
      </c>
      <c r="BY8">
        <v>76</v>
      </c>
      <c r="BZ8">
        <v>1</v>
      </c>
      <c r="CA8">
        <v>118</v>
      </c>
      <c r="CB8">
        <v>67</v>
      </c>
      <c r="CC8">
        <f t="shared" si="0"/>
        <v>84</v>
      </c>
      <c r="CD8">
        <v>10</v>
      </c>
      <c r="CE8">
        <f t="shared" si="1"/>
        <v>3.5714285714285716</v>
      </c>
      <c r="CF8">
        <v>0.08</v>
      </c>
      <c r="CG8">
        <v>1</v>
      </c>
      <c r="CH8">
        <v>6</v>
      </c>
      <c r="CI8">
        <f t="shared" si="2"/>
        <v>12.5</v>
      </c>
      <c r="CJ8">
        <f t="shared" si="3"/>
        <v>0.25</v>
      </c>
      <c r="CK8">
        <v>0</v>
      </c>
      <c r="CL8">
        <v>10</v>
      </c>
      <c r="CM8">
        <v>1</v>
      </c>
      <c r="CN8">
        <v>-1.5</v>
      </c>
      <c r="CO8">
        <v>23.9</v>
      </c>
      <c r="CP8">
        <v>7.3440000000000003</v>
      </c>
      <c r="CQ8">
        <v>0</v>
      </c>
    </row>
    <row r="9" spans="1:95" x14ac:dyDescent="0.2">
      <c r="A9">
        <v>4</v>
      </c>
      <c r="B9">
        <v>1</v>
      </c>
      <c r="C9" t="s">
        <v>53</v>
      </c>
      <c r="D9">
        <v>5860</v>
      </c>
      <c r="E9">
        <v>1</v>
      </c>
      <c r="F9">
        <v>61.7</v>
      </c>
      <c r="G9">
        <v>28.7</v>
      </c>
      <c r="H9">
        <v>2.1498257839999999</v>
      </c>
      <c r="I9">
        <v>0</v>
      </c>
      <c r="J9">
        <v>203000</v>
      </c>
      <c r="K9">
        <v>1</v>
      </c>
      <c r="L9">
        <v>1681.82</v>
      </c>
      <c r="M9">
        <v>120.70257220000001</v>
      </c>
      <c r="N9">
        <v>34.641638229999998</v>
      </c>
      <c r="O9">
        <v>3.7</v>
      </c>
      <c r="P9">
        <v>1</v>
      </c>
      <c r="Q9">
        <v>0</v>
      </c>
      <c r="R9">
        <v>36.4</v>
      </c>
      <c r="S9">
        <v>1.494</v>
      </c>
      <c r="T9">
        <v>16.307980700000002</v>
      </c>
      <c r="U9">
        <v>1</v>
      </c>
      <c r="V9">
        <v>2</v>
      </c>
      <c r="W9">
        <v>0</v>
      </c>
      <c r="X9">
        <v>0</v>
      </c>
      <c r="Y9">
        <v>0</v>
      </c>
      <c r="Z9">
        <v>3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9.2200000000000006</v>
      </c>
      <c r="AP9">
        <v>0</v>
      </c>
      <c r="AQ9">
        <v>10.42</v>
      </c>
      <c r="AR9">
        <v>0</v>
      </c>
      <c r="AS9">
        <v>9</v>
      </c>
      <c r="AT9">
        <v>1</v>
      </c>
      <c r="AU9">
        <v>17.899999999999999</v>
      </c>
      <c r="AV9">
        <v>10</v>
      </c>
      <c r="AW9">
        <v>1.08</v>
      </c>
      <c r="AX9">
        <v>50.1</v>
      </c>
      <c r="AY9">
        <v>2</v>
      </c>
      <c r="AZ9">
        <v>6</v>
      </c>
      <c r="BA9">
        <v>1</v>
      </c>
      <c r="BB9">
        <v>4700</v>
      </c>
      <c r="BC9">
        <v>451.05566219999997</v>
      </c>
      <c r="BD9">
        <v>12.39163907</v>
      </c>
      <c r="BE9">
        <v>0</v>
      </c>
      <c r="BF9">
        <v>4700</v>
      </c>
      <c r="BG9">
        <v>12.39163907</v>
      </c>
      <c r="BH9">
        <v>0</v>
      </c>
      <c r="BI9">
        <v>1410</v>
      </c>
      <c r="BJ9">
        <v>135.31669869999999</v>
      </c>
      <c r="BK9">
        <v>3.717491721</v>
      </c>
      <c r="BL9">
        <v>300</v>
      </c>
      <c r="BM9">
        <v>1</v>
      </c>
      <c r="BN9">
        <v>6.1093833770000003</v>
      </c>
      <c r="BO9">
        <v>1</v>
      </c>
      <c r="BP9">
        <v>0</v>
      </c>
      <c r="BQ9">
        <v>0</v>
      </c>
      <c r="BR9">
        <v>0</v>
      </c>
      <c r="BS9">
        <v>5</v>
      </c>
      <c r="BT9">
        <v>44</v>
      </c>
      <c r="BU9">
        <v>1</v>
      </c>
      <c r="BV9">
        <v>1</v>
      </c>
      <c r="BW9">
        <v>0</v>
      </c>
      <c r="BX9">
        <v>0</v>
      </c>
      <c r="BY9">
        <v>76</v>
      </c>
      <c r="BZ9">
        <v>1</v>
      </c>
      <c r="CA9">
        <v>143</v>
      </c>
      <c r="CB9">
        <v>60</v>
      </c>
      <c r="CC9">
        <f t="shared" si="0"/>
        <v>87.666666666666671</v>
      </c>
      <c r="CD9">
        <v>10</v>
      </c>
      <c r="CE9">
        <f t="shared" si="1"/>
        <v>3.5714285714285716</v>
      </c>
      <c r="CF9">
        <v>0.08</v>
      </c>
      <c r="CG9">
        <v>1</v>
      </c>
      <c r="CH9">
        <v>3</v>
      </c>
      <c r="CI9">
        <f t="shared" si="2"/>
        <v>6.25</v>
      </c>
      <c r="CJ9">
        <f t="shared" si="3"/>
        <v>0.1717032967032967</v>
      </c>
      <c r="CK9">
        <v>0</v>
      </c>
      <c r="CL9">
        <v>5</v>
      </c>
      <c r="CM9">
        <v>1</v>
      </c>
      <c r="CN9">
        <v>-1.4</v>
      </c>
      <c r="CO9">
        <v>22.6</v>
      </c>
      <c r="CP9">
        <v>7.3940000000000001</v>
      </c>
      <c r="CQ9">
        <v>0</v>
      </c>
    </row>
    <row r="10" spans="1:95" x14ac:dyDescent="0.2">
      <c r="A10">
        <v>1</v>
      </c>
      <c r="B10">
        <v>0</v>
      </c>
      <c r="D10">
        <v>4270</v>
      </c>
      <c r="E10">
        <v>0</v>
      </c>
      <c r="F10">
        <v>43.1</v>
      </c>
      <c r="G10">
        <v>44</v>
      </c>
      <c r="H10">
        <v>0.97954545500000001</v>
      </c>
      <c r="I10">
        <v>0</v>
      </c>
      <c r="J10">
        <v>260000</v>
      </c>
      <c r="K10">
        <v>1</v>
      </c>
      <c r="L10">
        <v>1878.8</v>
      </c>
      <c r="M10">
        <v>138.38620399999999</v>
      </c>
      <c r="N10">
        <v>60.889929739999999</v>
      </c>
      <c r="O10">
        <v>4.2</v>
      </c>
      <c r="P10">
        <v>0</v>
      </c>
      <c r="Q10">
        <v>1</v>
      </c>
      <c r="R10">
        <v>54.8</v>
      </c>
      <c r="S10">
        <v>1.444</v>
      </c>
      <c r="T10">
        <v>26.281259349999999</v>
      </c>
      <c r="U10">
        <v>0</v>
      </c>
      <c r="V10">
        <v>2</v>
      </c>
      <c r="W10">
        <v>0</v>
      </c>
      <c r="X10">
        <v>0</v>
      </c>
      <c r="Y10">
        <v>0</v>
      </c>
      <c r="Z10">
        <v>2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11.33</v>
      </c>
      <c r="AP10">
        <v>0</v>
      </c>
      <c r="AQ10">
        <v>12.6</v>
      </c>
      <c r="AR10">
        <v>0</v>
      </c>
      <c r="AS10">
        <v>10.1</v>
      </c>
      <c r="AT10">
        <v>0</v>
      </c>
      <c r="AU10">
        <v>19.100000000000001</v>
      </c>
      <c r="AV10">
        <v>18</v>
      </c>
      <c r="AW10">
        <v>0.93</v>
      </c>
      <c r="AX10">
        <v>47.5</v>
      </c>
      <c r="AY10">
        <v>2</v>
      </c>
      <c r="AZ10">
        <v>6</v>
      </c>
      <c r="BA10">
        <v>1</v>
      </c>
      <c r="BB10">
        <v>5825</v>
      </c>
      <c r="BC10">
        <v>462.30158729999999</v>
      </c>
      <c r="BD10">
        <v>8.4361603519999999</v>
      </c>
      <c r="BE10">
        <v>1000</v>
      </c>
      <c r="BF10">
        <v>6825</v>
      </c>
      <c r="BG10">
        <v>9.8844282240000005</v>
      </c>
      <c r="BH10">
        <v>0</v>
      </c>
      <c r="BI10">
        <v>3253</v>
      </c>
      <c r="BJ10">
        <v>258.17460319999998</v>
      </c>
      <c r="BK10">
        <v>4.7112153860000001</v>
      </c>
      <c r="BL10">
        <v>1225</v>
      </c>
      <c r="BM10">
        <v>1</v>
      </c>
      <c r="BN10">
        <v>26.704166149999999</v>
      </c>
      <c r="BO10">
        <v>1</v>
      </c>
      <c r="BP10">
        <v>0</v>
      </c>
      <c r="BQ10">
        <v>0</v>
      </c>
      <c r="BR10">
        <v>0</v>
      </c>
      <c r="BS10">
        <v>6</v>
      </c>
      <c r="BT10">
        <v>46</v>
      </c>
      <c r="BU10">
        <v>1</v>
      </c>
      <c r="BV10">
        <v>0</v>
      </c>
      <c r="BW10">
        <v>0</v>
      </c>
      <c r="BX10">
        <v>0</v>
      </c>
      <c r="BY10">
        <v>85</v>
      </c>
      <c r="BZ10">
        <v>1</v>
      </c>
      <c r="CA10">
        <v>130</v>
      </c>
      <c r="CB10">
        <v>58</v>
      </c>
      <c r="CC10">
        <f t="shared" si="0"/>
        <v>82</v>
      </c>
      <c r="CD10">
        <v>18</v>
      </c>
      <c r="CE10">
        <f t="shared" si="1"/>
        <v>6.4285714285714288</v>
      </c>
      <c r="CF10">
        <v>0.1</v>
      </c>
      <c r="CG10">
        <v>1</v>
      </c>
      <c r="CH10">
        <v>6</v>
      </c>
      <c r="CI10">
        <f t="shared" si="2"/>
        <v>12.5</v>
      </c>
      <c r="CJ10">
        <f t="shared" si="3"/>
        <v>0.2281021897810219</v>
      </c>
      <c r="CK10">
        <v>0</v>
      </c>
      <c r="CL10">
        <v>10</v>
      </c>
      <c r="CM10">
        <v>1</v>
      </c>
      <c r="CN10">
        <v>-1.3</v>
      </c>
      <c r="CO10">
        <v>23.5</v>
      </c>
      <c r="CP10">
        <v>7.3689999999999998</v>
      </c>
      <c r="CQ10">
        <v>0</v>
      </c>
    </row>
    <row r="11" spans="1:95" x14ac:dyDescent="0.2">
      <c r="A11">
        <v>0</v>
      </c>
      <c r="B11">
        <v>0</v>
      </c>
      <c r="D11">
        <v>2620</v>
      </c>
      <c r="E11">
        <v>0</v>
      </c>
      <c r="F11">
        <v>61.9</v>
      </c>
      <c r="G11">
        <v>30.5</v>
      </c>
      <c r="H11">
        <v>2.0295081970000002</v>
      </c>
      <c r="I11">
        <v>0</v>
      </c>
      <c r="J11">
        <v>104000</v>
      </c>
      <c r="K11">
        <v>0</v>
      </c>
      <c r="L11">
        <v>799.1</v>
      </c>
      <c r="M11">
        <v>130.14641470000001</v>
      </c>
      <c r="N11">
        <v>39.69465649</v>
      </c>
      <c r="O11">
        <v>3.4</v>
      </c>
      <c r="P11">
        <v>1</v>
      </c>
      <c r="Q11">
        <v>1</v>
      </c>
      <c r="R11">
        <v>40</v>
      </c>
      <c r="S11">
        <v>1.49</v>
      </c>
      <c r="T11">
        <v>18.017206430000002</v>
      </c>
      <c r="U11">
        <v>1</v>
      </c>
      <c r="V11">
        <v>3</v>
      </c>
      <c r="W11">
        <v>1</v>
      </c>
      <c r="X11">
        <v>1</v>
      </c>
      <c r="Y11">
        <v>0</v>
      </c>
      <c r="Z11" t="s">
        <v>34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9.2666666670000009</v>
      </c>
      <c r="AP11">
        <v>0</v>
      </c>
      <c r="AQ11">
        <v>10.7</v>
      </c>
      <c r="AR11">
        <v>0</v>
      </c>
      <c r="AS11">
        <v>9.5</v>
      </c>
      <c r="AT11">
        <v>1</v>
      </c>
      <c r="AU11">
        <v>10.4</v>
      </c>
      <c r="AV11">
        <v>13</v>
      </c>
      <c r="AW11">
        <v>0.62</v>
      </c>
      <c r="AX11">
        <v>69.5</v>
      </c>
      <c r="AY11">
        <v>0</v>
      </c>
      <c r="AZ11">
        <v>6</v>
      </c>
      <c r="BA11">
        <v>1</v>
      </c>
      <c r="BB11">
        <v>5200</v>
      </c>
      <c r="BC11">
        <v>485.98130839999999</v>
      </c>
      <c r="BD11">
        <v>12.149532710000001</v>
      </c>
      <c r="BE11">
        <v>650</v>
      </c>
      <c r="BF11">
        <v>5850</v>
      </c>
      <c r="BG11">
        <v>13.6682243</v>
      </c>
      <c r="BH11">
        <v>0</v>
      </c>
      <c r="BI11">
        <v>2496</v>
      </c>
      <c r="BJ11">
        <v>233.271028</v>
      </c>
      <c r="BK11">
        <v>5.8317757009999998</v>
      </c>
      <c r="BL11">
        <v>194</v>
      </c>
      <c r="BM11">
        <v>0</v>
      </c>
      <c r="BN11">
        <v>4.8499999999999996</v>
      </c>
      <c r="BO11">
        <v>0</v>
      </c>
      <c r="BP11">
        <v>560</v>
      </c>
      <c r="BQ11">
        <v>1</v>
      </c>
      <c r="BR11">
        <v>0</v>
      </c>
      <c r="BS11">
        <v>4</v>
      </c>
      <c r="BT11">
        <v>153</v>
      </c>
      <c r="BU11">
        <v>1</v>
      </c>
      <c r="BV11">
        <v>0</v>
      </c>
      <c r="BW11">
        <v>0</v>
      </c>
      <c r="BX11">
        <v>0</v>
      </c>
      <c r="BY11">
        <v>77</v>
      </c>
      <c r="BZ11">
        <v>1</v>
      </c>
      <c r="CA11">
        <v>166</v>
      </c>
      <c r="CB11">
        <v>68</v>
      </c>
      <c r="CC11">
        <f t="shared" si="0"/>
        <v>100.66666666666667</v>
      </c>
      <c r="CD11">
        <v>13</v>
      </c>
      <c r="CE11">
        <f t="shared" si="1"/>
        <v>4.6428571428571432</v>
      </c>
      <c r="CF11">
        <v>0.08</v>
      </c>
      <c r="CG11">
        <v>1</v>
      </c>
      <c r="CH11">
        <v>12</v>
      </c>
      <c r="CI11">
        <f t="shared" si="2"/>
        <v>25</v>
      </c>
      <c r="CJ11">
        <f t="shared" si="3"/>
        <v>0.625</v>
      </c>
      <c r="CK11">
        <v>1</v>
      </c>
      <c r="CL11">
        <v>0</v>
      </c>
      <c r="CM11">
        <v>0</v>
      </c>
      <c r="CN11">
        <v>-1</v>
      </c>
      <c r="CO11">
        <v>24.4</v>
      </c>
      <c r="CP11">
        <v>7.3380000000000001</v>
      </c>
      <c r="CQ11">
        <v>0</v>
      </c>
    </row>
    <row r="12" spans="1:95" x14ac:dyDescent="0.2">
      <c r="A12">
        <v>0</v>
      </c>
      <c r="B12">
        <v>0</v>
      </c>
      <c r="D12">
        <v>3920</v>
      </c>
      <c r="E12">
        <v>0</v>
      </c>
      <c r="F12">
        <v>54.5</v>
      </c>
      <c r="G12">
        <v>37.5</v>
      </c>
      <c r="H12">
        <v>1.453333333</v>
      </c>
      <c r="I12">
        <v>0</v>
      </c>
      <c r="J12">
        <v>167000</v>
      </c>
      <c r="K12">
        <v>0</v>
      </c>
      <c r="L12">
        <v>1470</v>
      </c>
      <c r="M12">
        <v>113.6054422</v>
      </c>
      <c r="N12">
        <v>42.602040819999999</v>
      </c>
      <c r="O12">
        <v>4.0999999999999996</v>
      </c>
      <c r="P12">
        <v>0</v>
      </c>
      <c r="Q12">
        <v>0</v>
      </c>
      <c r="R12">
        <v>60</v>
      </c>
      <c r="S12">
        <v>1.5309999999999999</v>
      </c>
      <c r="T12">
        <v>25.597695519999998</v>
      </c>
      <c r="U12">
        <v>0</v>
      </c>
      <c r="V12">
        <v>3</v>
      </c>
      <c r="W12">
        <v>1</v>
      </c>
      <c r="X12">
        <v>1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10.43</v>
      </c>
      <c r="AP12">
        <v>0</v>
      </c>
      <c r="AQ12">
        <v>11.58</v>
      </c>
      <c r="AR12">
        <v>0</v>
      </c>
      <c r="AS12">
        <v>9</v>
      </c>
      <c r="AT12">
        <v>1</v>
      </c>
      <c r="AU12">
        <v>20</v>
      </c>
      <c r="AV12">
        <v>13</v>
      </c>
      <c r="AW12">
        <v>0.55000000000000004</v>
      </c>
      <c r="AX12">
        <v>83.5</v>
      </c>
      <c r="AY12">
        <v>0</v>
      </c>
      <c r="AZ12">
        <v>3</v>
      </c>
      <c r="BA12">
        <v>0</v>
      </c>
      <c r="BB12">
        <v>2500</v>
      </c>
      <c r="BC12">
        <v>215.8894646</v>
      </c>
      <c r="BD12">
        <v>3.5981577429999998</v>
      </c>
      <c r="BE12">
        <v>1000</v>
      </c>
      <c r="BF12">
        <v>3500</v>
      </c>
      <c r="BG12">
        <v>5.0374208410000003</v>
      </c>
      <c r="BH12">
        <v>1</v>
      </c>
      <c r="BI12">
        <v>2455</v>
      </c>
      <c r="BJ12">
        <v>212.00345419999999</v>
      </c>
      <c r="BK12">
        <v>3.533390904</v>
      </c>
      <c r="BL12">
        <v>700</v>
      </c>
      <c r="BM12">
        <v>1</v>
      </c>
      <c r="BN12">
        <v>13.57453551</v>
      </c>
      <c r="BO12">
        <v>1</v>
      </c>
      <c r="BP12">
        <v>280</v>
      </c>
      <c r="BQ12">
        <v>1</v>
      </c>
      <c r="BR12">
        <v>0</v>
      </c>
      <c r="BS12">
        <v>3</v>
      </c>
      <c r="BT12">
        <v>40</v>
      </c>
      <c r="BU12">
        <v>1</v>
      </c>
      <c r="BV12">
        <v>0</v>
      </c>
      <c r="BW12">
        <v>0</v>
      </c>
      <c r="BX12">
        <v>0</v>
      </c>
      <c r="BY12">
        <v>67</v>
      </c>
      <c r="BZ12">
        <v>0</v>
      </c>
      <c r="CA12">
        <v>126</v>
      </c>
      <c r="CB12">
        <v>55</v>
      </c>
      <c r="CC12">
        <f t="shared" si="0"/>
        <v>78.666666666666671</v>
      </c>
      <c r="CD12">
        <v>13</v>
      </c>
      <c r="CE12">
        <f t="shared" si="1"/>
        <v>4.6428571428571432</v>
      </c>
      <c r="CF12">
        <v>7.0000000000000007E-2</v>
      </c>
      <c r="CG12">
        <v>0</v>
      </c>
      <c r="CH12">
        <v>6</v>
      </c>
      <c r="CI12">
        <f t="shared" si="2"/>
        <v>12.5</v>
      </c>
      <c r="CJ12">
        <f t="shared" si="3"/>
        <v>0.20833333333333334</v>
      </c>
      <c r="CK12">
        <v>0</v>
      </c>
      <c r="CL12">
        <v>10</v>
      </c>
      <c r="CM12">
        <v>1</v>
      </c>
      <c r="CN12">
        <v>-1</v>
      </c>
      <c r="CO12">
        <v>24.5</v>
      </c>
      <c r="CP12">
        <v>7.3479999999999999</v>
      </c>
      <c r="CQ12">
        <v>0</v>
      </c>
    </row>
    <row r="13" spans="1:95" x14ac:dyDescent="0.2">
      <c r="A13">
        <v>4</v>
      </c>
      <c r="B13">
        <v>1</v>
      </c>
      <c r="C13">
        <v>3</v>
      </c>
      <c r="D13">
        <v>4900</v>
      </c>
      <c r="E13">
        <v>1</v>
      </c>
      <c r="F13">
        <v>55.1</v>
      </c>
      <c r="G13">
        <v>5.0999999999999996</v>
      </c>
      <c r="H13">
        <v>10.80392157</v>
      </c>
      <c r="I13">
        <v>0</v>
      </c>
      <c r="J13">
        <v>208000</v>
      </c>
      <c r="K13">
        <v>1</v>
      </c>
      <c r="L13">
        <v>249.9</v>
      </c>
      <c r="M13">
        <v>832.33293319999996</v>
      </c>
      <c r="N13">
        <v>42.44897959</v>
      </c>
      <c r="O13">
        <v>4.3</v>
      </c>
      <c r="P13">
        <v>0</v>
      </c>
      <c r="Q13">
        <v>1</v>
      </c>
      <c r="R13">
        <v>59.4</v>
      </c>
      <c r="S13">
        <v>1.635</v>
      </c>
      <c r="T13">
        <v>22.220351820000001</v>
      </c>
      <c r="U13">
        <v>0</v>
      </c>
      <c r="V13">
        <v>2</v>
      </c>
      <c r="W13">
        <v>0</v>
      </c>
      <c r="X13">
        <v>0</v>
      </c>
      <c r="Y13">
        <v>0</v>
      </c>
      <c r="Z13">
        <v>2</v>
      </c>
      <c r="AA13">
        <v>0</v>
      </c>
      <c r="AB13" t="s">
        <v>36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13.47</v>
      </c>
      <c r="AP13">
        <v>1</v>
      </c>
      <c r="AQ13">
        <v>14.97</v>
      </c>
      <c r="AR13">
        <v>1</v>
      </c>
      <c r="AS13">
        <v>13.1</v>
      </c>
      <c r="AT13">
        <v>0</v>
      </c>
      <c r="AU13">
        <v>14.6</v>
      </c>
      <c r="AV13">
        <v>8</v>
      </c>
      <c r="AW13">
        <v>0.67</v>
      </c>
      <c r="AX13">
        <v>89.2</v>
      </c>
      <c r="AY13">
        <v>0</v>
      </c>
      <c r="AZ13">
        <v>3</v>
      </c>
      <c r="BA13">
        <v>0</v>
      </c>
      <c r="BB13">
        <v>3600</v>
      </c>
      <c r="BC13">
        <v>240.48096190000001</v>
      </c>
      <c r="BD13">
        <v>4.0485010419999998</v>
      </c>
      <c r="BE13">
        <v>2300</v>
      </c>
      <c r="BF13">
        <v>5900</v>
      </c>
      <c r="BG13">
        <v>6.6350433750000004</v>
      </c>
      <c r="BH13">
        <v>1</v>
      </c>
      <c r="BI13">
        <v>4310</v>
      </c>
      <c r="BJ13">
        <v>287.90915159999997</v>
      </c>
      <c r="BK13">
        <v>4.846955415</v>
      </c>
      <c r="BL13">
        <v>390</v>
      </c>
      <c r="BM13">
        <v>1</v>
      </c>
      <c r="BN13">
        <v>6.6314181290000001</v>
      </c>
      <c r="BO13">
        <v>1</v>
      </c>
      <c r="BP13">
        <v>0</v>
      </c>
      <c r="BQ13">
        <v>0</v>
      </c>
      <c r="BR13">
        <v>0</v>
      </c>
      <c r="BS13">
        <v>5</v>
      </c>
      <c r="BT13">
        <v>67</v>
      </c>
      <c r="BU13">
        <v>1</v>
      </c>
      <c r="BV13">
        <v>0</v>
      </c>
      <c r="BW13">
        <v>0</v>
      </c>
      <c r="BX13">
        <v>0</v>
      </c>
      <c r="BY13">
        <v>69</v>
      </c>
      <c r="BZ13">
        <v>0</v>
      </c>
      <c r="CA13">
        <v>131</v>
      </c>
      <c r="CB13">
        <v>53</v>
      </c>
      <c r="CC13">
        <f t="shared" si="0"/>
        <v>79</v>
      </c>
      <c r="CD13">
        <v>8</v>
      </c>
      <c r="CE13">
        <f t="shared" si="1"/>
        <v>2.8571428571428572</v>
      </c>
      <c r="CF13">
        <v>7.0000000000000007E-2</v>
      </c>
      <c r="CG13">
        <v>0</v>
      </c>
      <c r="CH13">
        <v>16</v>
      </c>
      <c r="CI13">
        <f t="shared" si="2"/>
        <v>33.333333333333336</v>
      </c>
      <c r="CJ13">
        <f t="shared" si="3"/>
        <v>0.5611672278338945</v>
      </c>
      <c r="CK13">
        <v>1</v>
      </c>
      <c r="CL13">
        <v>0</v>
      </c>
      <c r="CM13">
        <v>0</v>
      </c>
      <c r="CN13">
        <v>-1</v>
      </c>
      <c r="CO13">
        <v>23.6</v>
      </c>
      <c r="CP13">
        <v>7.3680000000000003</v>
      </c>
      <c r="CQ13">
        <v>0</v>
      </c>
    </row>
    <row r="14" spans="1:95" x14ac:dyDescent="0.2">
      <c r="A14">
        <v>0</v>
      </c>
      <c r="B14">
        <v>0</v>
      </c>
      <c r="D14">
        <v>5430</v>
      </c>
      <c r="E14">
        <v>1</v>
      </c>
      <c r="F14">
        <v>68.099999999999994</v>
      </c>
      <c r="G14">
        <v>23.9</v>
      </c>
      <c r="H14">
        <v>2.8493723850000001</v>
      </c>
      <c r="I14">
        <v>0</v>
      </c>
      <c r="J14">
        <v>171000</v>
      </c>
      <c r="K14">
        <v>0</v>
      </c>
      <c r="L14">
        <v>1297.77</v>
      </c>
      <c r="M14">
        <v>131.76448830000001</v>
      </c>
      <c r="N14">
        <v>31.491712710000002</v>
      </c>
      <c r="O14">
        <v>4.3</v>
      </c>
      <c r="P14">
        <v>0</v>
      </c>
      <c r="Q14">
        <v>1</v>
      </c>
      <c r="R14">
        <v>61.4</v>
      </c>
      <c r="S14">
        <v>1.641</v>
      </c>
      <c r="T14">
        <v>22.80085901</v>
      </c>
      <c r="U14">
        <v>0</v>
      </c>
      <c r="V14">
        <v>2</v>
      </c>
      <c r="W14">
        <v>0</v>
      </c>
      <c r="X14">
        <v>0</v>
      </c>
      <c r="Y14">
        <v>0</v>
      </c>
      <c r="Z14" t="s">
        <v>34</v>
      </c>
      <c r="AA14">
        <v>1</v>
      </c>
      <c r="AB14" t="s">
        <v>35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12.77</v>
      </c>
      <c r="AP14">
        <v>1</v>
      </c>
      <c r="AQ14">
        <v>14.13</v>
      </c>
      <c r="AR14">
        <v>1</v>
      </c>
      <c r="AS14">
        <v>10.8</v>
      </c>
      <c r="AT14">
        <v>0</v>
      </c>
      <c r="AU14">
        <v>17.600000000000001</v>
      </c>
      <c r="AV14">
        <v>17</v>
      </c>
      <c r="AW14">
        <v>1.22</v>
      </c>
      <c r="AX14">
        <v>45.6</v>
      </c>
      <c r="AY14">
        <v>2</v>
      </c>
      <c r="AZ14">
        <v>7</v>
      </c>
      <c r="BA14">
        <v>1</v>
      </c>
      <c r="BB14">
        <v>4000</v>
      </c>
      <c r="BC14">
        <v>283.08563340000001</v>
      </c>
      <c r="BD14">
        <v>4.6105152020000002</v>
      </c>
      <c r="BE14">
        <v>1000</v>
      </c>
      <c r="BF14">
        <v>5000</v>
      </c>
      <c r="BG14">
        <v>5.7631440029999998</v>
      </c>
      <c r="BH14">
        <v>1</v>
      </c>
      <c r="BI14">
        <v>595</v>
      </c>
      <c r="BJ14">
        <v>42.108987970000001</v>
      </c>
      <c r="BK14">
        <v>0.68581413599999996</v>
      </c>
      <c r="BL14">
        <v>400</v>
      </c>
      <c r="BM14">
        <v>1</v>
      </c>
      <c r="BN14">
        <v>6.7518090040000001</v>
      </c>
      <c r="BO14">
        <v>1</v>
      </c>
      <c r="BP14">
        <v>0</v>
      </c>
      <c r="BQ14">
        <v>0</v>
      </c>
      <c r="BR14">
        <v>0</v>
      </c>
      <c r="BS14">
        <v>4</v>
      </c>
      <c r="BT14">
        <v>166</v>
      </c>
      <c r="BU14">
        <v>0</v>
      </c>
      <c r="BV14">
        <v>1</v>
      </c>
      <c r="BW14">
        <v>0</v>
      </c>
      <c r="BX14">
        <v>0</v>
      </c>
      <c r="BY14">
        <v>73</v>
      </c>
      <c r="BZ14">
        <v>1</v>
      </c>
      <c r="CA14">
        <v>138</v>
      </c>
      <c r="CB14">
        <v>40</v>
      </c>
      <c r="CC14">
        <f t="shared" si="0"/>
        <v>72.666666666666671</v>
      </c>
      <c r="CD14">
        <v>17</v>
      </c>
      <c r="CE14">
        <f t="shared" si="1"/>
        <v>6.0714285714285721</v>
      </c>
      <c r="CF14">
        <v>0.08</v>
      </c>
      <c r="CG14">
        <v>1</v>
      </c>
      <c r="CH14">
        <v>6</v>
      </c>
      <c r="CI14">
        <f t="shared" si="2"/>
        <v>12.5</v>
      </c>
      <c r="CJ14">
        <f t="shared" si="3"/>
        <v>0.20358306188925082</v>
      </c>
      <c r="CK14">
        <v>0</v>
      </c>
      <c r="CL14">
        <v>10</v>
      </c>
      <c r="CM14">
        <v>1</v>
      </c>
      <c r="CN14">
        <v>-0.9</v>
      </c>
      <c r="CO14">
        <v>23.7</v>
      </c>
      <c r="CP14">
        <v>7.3760000000000003</v>
      </c>
      <c r="CQ14">
        <v>0</v>
      </c>
    </row>
    <row r="15" spans="1:95" x14ac:dyDescent="0.2">
      <c r="A15">
        <v>1</v>
      </c>
      <c r="B15">
        <v>0</v>
      </c>
      <c r="D15">
        <v>7240</v>
      </c>
      <c r="E15">
        <v>1</v>
      </c>
      <c r="F15">
        <v>66.8</v>
      </c>
      <c r="G15">
        <v>25</v>
      </c>
      <c r="H15">
        <v>2.6720000000000002</v>
      </c>
      <c r="I15">
        <v>0</v>
      </c>
      <c r="J15">
        <v>210000</v>
      </c>
      <c r="K15">
        <v>1</v>
      </c>
      <c r="L15">
        <v>1810</v>
      </c>
      <c r="M15">
        <v>116.0220994</v>
      </c>
      <c r="N15">
        <v>29.005524860000001</v>
      </c>
      <c r="O15">
        <v>3.9</v>
      </c>
      <c r="P15">
        <v>0</v>
      </c>
      <c r="Q15">
        <v>1</v>
      </c>
      <c r="R15">
        <v>79.3</v>
      </c>
      <c r="S15">
        <v>1.7390000000000001</v>
      </c>
      <c r="T15">
        <v>26.222495729999999</v>
      </c>
      <c r="U15">
        <v>0</v>
      </c>
      <c r="V15">
        <v>3</v>
      </c>
      <c r="W15">
        <v>1</v>
      </c>
      <c r="X15">
        <v>1</v>
      </c>
      <c r="Y15">
        <v>0</v>
      </c>
      <c r="Z15">
        <v>2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9.43</v>
      </c>
      <c r="AP15">
        <v>0</v>
      </c>
      <c r="AQ15">
        <v>11.18</v>
      </c>
      <c r="AR15">
        <v>0</v>
      </c>
      <c r="AS15">
        <v>13.6</v>
      </c>
      <c r="AT15">
        <v>0</v>
      </c>
      <c r="AU15">
        <v>27.9</v>
      </c>
      <c r="AV15">
        <v>13</v>
      </c>
      <c r="AW15">
        <v>0.8</v>
      </c>
      <c r="AX15">
        <v>73.2</v>
      </c>
      <c r="AY15">
        <v>0</v>
      </c>
      <c r="AZ15">
        <v>4</v>
      </c>
      <c r="BA15">
        <v>0</v>
      </c>
      <c r="BB15">
        <v>2750</v>
      </c>
      <c r="BC15">
        <v>245.9749553</v>
      </c>
      <c r="BD15">
        <v>3.1018279350000002</v>
      </c>
      <c r="BE15">
        <v>1900</v>
      </c>
      <c r="BF15">
        <v>4650</v>
      </c>
      <c r="BG15">
        <v>5.2449090539999998</v>
      </c>
      <c r="BH15">
        <v>1</v>
      </c>
      <c r="BI15">
        <v>1900</v>
      </c>
      <c r="BJ15">
        <v>169.9463327</v>
      </c>
      <c r="BK15">
        <v>2.1430811190000001</v>
      </c>
      <c r="BL15">
        <v>310</v>
      </c>
      <c r="BM15">
        <v>1</v>
      </c>
      <c r="BN15">
        <v>4.6595057180000001</v>
      </c>
      <c r="BO15">
        <v>0</v>
      </c>
      <c r="BP15">
        <v>0</v>
      </c>
      <c r="BQ15">
        <v>0</v>
      </c>
      <c r="BR15">
        <v>0</v>
      </c>
      <c r="BS15">
        <v>8</v>
      </c>
      <c r="BT15">
        <v>60</v>
      </c>
      <c r="BU15">
        <v>1</v>
      </c>
      <c r="BV15">
        <v>1</v>
      </c>
      <c r="BW15">
        <v>0</v>
      </c>
      <c r="BX15">
        <v>1</v>
      </c>
      <c r="BY15">
        <v>71</v>
      </c>
      <c r="BZ15">
        <v>0</v>
      </c>
      <c r="CA15">
        <v>171</v>
      </c>
      <c r="CB15">
        <v>51</v>
      </c>
      <c r="CC15">
        <f t="shared" si="0"/>
        <v>91</v>
      </c>
      <c r="CD15">
        <v>13</v>
      </c>
      <c r="CE15">
        <f t="shared" si="1"/>
        <v>4.6428571428571432</v>
      </c>
      <c r="CF15">
        <v>7.0000000000000007E-2</v>
      </c>
      <c r="CG15">
        <v>0</v>
      </c>
      <c r="CH15">
        <v>12</v>
      </c>
      <c r="CI15">
        <f t="shared" si="2"/>
        <v>25</v>
      </c>
      <c r="CJ15">
        <f t="shared" si="3"/>
        <v>0.31525851197982346</v>
      </c>
      <c r="CK15">
        <v>0</v>
      </c>
      <c r="CL15">
        <v>20</v>
      </c>
      <c r="CM15">
        <v>1</v>
      </c>
      <c r="CN15">
        <v>-0.9</v>
      </c>
      <c r="CO15">
        <v>23.6</v>
      </c>
      <c r="CP15">
        <v>7.3789999999999996</v>
      </c>
      <c r="CQ15">
        <v>0</v>
      </c>
    </row>
    <row r="16" spans="1:95" x14ac:dyDescent="0.2">
      <c r="A16">
        <v>4</v>
      </c>
      <c r="B16">
        <v>1</v>
      </c>
      <c r="C16">
        <v>3</v>
      </c>
      <c r="D16">
        <v>4720</v>
      </c>
      <c r="E16">
        <v>1</v>
      </c>
      <c r="F16">
        <v>74.3</v>
      </c>
      <c r="G16">
        <v>15.5</v>
      </c>
      <c r="H16">
        <v>4.7935483870000004</v>
      </c>
      <c r="I16">
        <v>1</v>
      </c>
      <c r="J16">
        <v>127000</v>
      </c>
      <c r="K16">
        <v>0</v>
      </c>
      <c r="L16">
        <v>731.6</v>
      </c>
      <c r="M16">
        <v>173.59212679999999</v>
      </c>
      <c r="N16">
        <v>26.906779660000002</v>
      </c>
      <c r="O16">
        <v>4.3</v>
      </c>
      <c r="P16">
        <v>0</v>
      </c>
      <c r="Q16">
        <v>1</v>
      </c>
      <c r="R16">
        <v>70</v>
      </c>
      <c r="S16">
        <v>1.72</v>
      </c>
      <c r="T16">
        <v>23.661438619999998</v>
      </c>
      <c r="U16">
        <v>0</v>
      </c>
      <c r="V16">
        <v>3</v>
      </c>
      <c r="W16">
        <v>1</v>
      </c>
      <c r="X16">
        <v>1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12.73</v>
      </c>
      <c r="AP16">
        <v>1</v>
      </c>
      <c r="AQ16">
        <v>13.88</v>
      </c>
      <c r="AR16">
        <v>1</v>
      </c>
      <c r="AS16">
        <v>11.9</v>
      </c>
      <c r="AT16">
        <v>0</v>
      </c>
      <c r="AU16">
        <v>11.3</v>
      </c>
      <c r="AV16">
        <v>17</v>
      </c>
      <c r="AW16">
        <v>0.96</v>
      </c>
      <c r="AX16">
        <v>58.5</v>
      </c>
      <c r="AY16">
        <v>2</v>
      </c>
      <c r="AZ16">
        <v>7</v>
      </c>
      <c r="BA16">
        <v>1</v>
      </c>
      <c r="BB16">
        <v>3300</v>
      </c>
      <c r="BC16">
        <v>237.75216140000001</v>
      </c>
      <c r="BD16">
        <v>3.3964594479999999</v>
      </c>
      <c r="BE16">
        <v>2100</v>
      </c>
      <c r="BF16">
        <v>5400</v>
      </c>
      <c r="BG16">
        <v>5.5578427340000003</v>
      </c>
      <c r="BH16">
        <v>1</v>
      </c>
      <c r="BI16">
        <v>2175</v>
      </c>
      <c r="BJ16">
        <v>156.70028819999999</v>
      </c>
      <c r="BK16">
        <v>2.2385755449999998</v>
      </c>
      <c r="BL16">
        <v>530</v>
      </c>
      <c r="BM16">
        <v>1</v>
      </c>
      <c r="BN16">
        <v>8.1432223809999993</v>
      </c>
      <c r="BO16">
        <v>1</v>
      </c>
      <c r="BP16">
        <v>0</v>
      </c>
      <c r="BQ16">
        <v>0</v>
      </c>
      <c r="BR16">
        <v>0</v>
      </c>
      <c r="BS16">
        <v>3</v>
      </c>
      <c r="BT16">
        <v>38</v>
      </c>
      <c r="BU16">
        <v>0</v>
      </c>
      <c r="BV16">
        <v>0</v>
      </c>
      <c r="BW16">
        <v>0</v>
      </c>
      <c r="BX16">
        <v>0</v>
      </c>
      <c r="BY16">
        <v>76</v>
      </c>
      <c r="BZ16">
        <v>1</v>
      </c>
      <c r="CA16">
        <v>130</v>
      </c>
      <c r="CB16">
        <v>61</v>
      </c>
      <c r="CC16">
        <f t="shared" si="0"/>
        <v>84</v>
      </c>
      <c r="CD16">
        <v>17</v>
      </c>
      <c r="CE16">
        <f t="shared" si="1"/>
        <v>6.0714285714285721</v>
      </c>
      <c r="CF16">
        <v>0.08</v>
      </c>
      <c r="CG16">
        <v>1</v>
      </c>
      <c r="CH16">
        <v>6</v>
      </c>
      <c r="CI16">
        <f t="shared" si="2"/>
        <v>12.5</v>
      </c>
      <c r="CJ16">
        <f t="shared" si="3"/>
        <v>0.17857142857142858</v>
      </c>
      <c r="CK16">
        <v>0</v>
      </c>
      <c r="CL16">
        <v>10</v>
      </c>
      <c r="CM16">
        <v>1</v>
      </c>
      <c r="CN16">
        <v>-0.7</v>
      </c>
      <c r="CO16">
        <v>24.5</v>
      </c>
      <c r="CP16">
        <v>7.359</v>
      </c>
      <c r="CQ16">
        <v>0</v>
      </c>
    </row>
    <row r="17" spans="1:95" x14ac:dyDescent="0.2">
      <c r="A17">
        <v>2</v>
      </c>
      <c r="B17">
        <v>0</v>
      </c>
      <c r="D17">
        <v>6360</v>
      </c>
      <c r="E17">
        <v>1</v>
      </c>
      <c r="F17">
        <v>79.599999999999994</v>
      </c>
      <c r="G17">
        <v>11.3</v>
      </c>
      <c r="H17">
        <v>7.0442477879999998</v>
      </c>
      <c r="I17">
        <v>1</v>
      </c>
      <c r="J17">
        <v>191000</v>
      </c>
      <c r="K17">
        <v>0</v>
      </c>
      <c r="L17">
        <v>718.68</v>
      </c>
      <c r="M17">
        <v>265.76501359999997</v>
      </c>
      <c r="N17">
        <v>30.031446540000001</v>
      </c>
      <c r="O17">
        <v>3.7</v>
      </c>
      <c r="P17">
        <v>1</v>
      </c>
      <c r="Q17">
        <v>1</v>
      </c>
      <c r="R17">
        <v>69.099999999999994</v>
      </c>
      <c r="S17">
        <v>1.6379999999999999</v>
      </c>
      <c r="T17">
        <v>25.754329779999999</v>
      </c>
      <c r="U17">
        <v>0</v>
      </c>
      <c r="V17">
        <v>2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7.85</v>
      </c>
      <c r="AP17">
        <v>0</v>
      </c>
      <c r="AQ17">
        <v>9</v>
      </c>
      <c r="AR17">
        <v>0</v>
      </c>
      <c r="AS17">
        <v>12</v>
      </c>
      <c r="AT17">
        <v>0</v>
      </c>
      <c r="AU17">
        <v>14.1</v>
      </c>
      <c r="AV17">
        <v>14</v>
      </c>
      <c r="AW17">
        <v>0.63</v>
      </c>
      <c r="AX17">
        <v>91.1</v>
      </c>
      <c r="AY17">
        <v>0</v>
      </c>
      <c r="AZ17">
        <v>4</v>
      </c>
      <c r="BA17">
        <v>0</v>
      </c>
      <c r="BB17">
        <v>2200</v>
      </c>
      <c r="BC17">
        <v>244.44444440000001</v>
      </c>
      <c r="BD17">
        <v>3.5375462290000002</v>
      </c>
      <c r="BE17">
        <v>1000</v>
      </c>
      <c r="BF17">
        <v>3200</v>
      </c>
      <c r="BG17">
        <v>5.1455217879999999</v>
      </c>
      <c r="BH17">
        <v>1</v>
      </c>
      <c r="BI17">
        <v>830</v>
      </c>
      <c r="BJ17">
        <v>92.222222220000006</v>
      </c>
      <c r="BK17">
        <v>1.334619714</v>
      </c>
      <c r="BL17">
        <v>283</v>
      </c>
      <c r="BM17">
        <v>1</v>
      </c>
      <c r="BN17">
        <v>4.7944187139999999</v>
      </c>
      <c r="BO17">
        <v>0</v>
      </c>
      <c r="BP17">
        <v>0</v>
      </c>
      <c r="BQ17">
        <v>0</v>
      </c>
      <c r="BR17">
        <v>0</v>
      </c>
      <c r="BS17">
        <v>4</v>
      </c>
      <c r="BT17">
        <v>39</v>
      </c>
      <c r="BU17">
        <v>1</v>
      </c>
      <c r="BV17">
        <v>0</v>
      </c>
      <c r="BW17">
        <v>0</v>
      </c>
      <c r="BX17">
        <v>0</v>
      </c>
      <c r="BY17">
        <v>81</v>
      </c>
      <c r="BZ17">
        <v>1</v>
      </c>
      <c r="CA17">
        <v>149</v>
      </c>
      <c r="CB17">
        <v>49</v>
      </c>
      <c r="CC17">
        <f t="shared" si="0"/>
        <v>82.333333333333329</v>
      </c>
      <c r="CD17">
        <v>14</v>
      </c>
      <c r="CE17">
        <f t="shared" si="1"/>
        <v>5</v>
      </c>
      <c r="CF17">
        <v>0.09</v>
      </c>
      <c r="CG17">
        <v>1</v>
      </c>
      <c r="CH17">
        <v>10</v>
      </c>
      <c r="CI17">
        <f t="shared" si="2"/>
        <v>20.833333333333332</v>
      </c>
      <c r="CJ17">
        <f t="shared" si="3"/>
        <v>0.30149541726965751</v>
      </c>
      <c r="CK17">
        <v>0</v>
      </c>
      <c r="CL17">
        <v>0</v>
      </c>
      <c r="CM17">
        <v>0</v>
      </c>
      <c r="CN17">
        <v>-0.6</v>
      </c>
      <c r="CO17">
        <v>24.5</v>
      </c>
      <c r="CP17">
        <v>7.36</v>
      </c>
      <c r="CQ17">
        <v>0</v>
      </c>
    </row>
    <row r="18" spans="1:95" x14ac:dyDescent="0.2">
      <c r="A18">
        <v>2</v>
      </c>
      <c r="B18">
        <v>0</v>
      </c>
      <c r="D18">
        <v>4490</v>
      </c>
      <c r="E18">
        <v>0</v>
      </c>
      <c r="F18">
        <v>66.599999999999994</v>
      </c>
      <c r="G18">
        <v>22</v>
      </c>
      <c r="H18">
        <v>3.0272727270000002</v>
      </c>
      <c r="I18">
        <v>1</v>
      </c>
      <c r="J18">
        <v>146000</v>
      </c>
      <c r="K18">
        <v>0</v>
      </c>
      <c r="L18">
        <v>987.8</v>
      </c>
      <c r="M18">
        <v>147.80319900000001</v>
      </c>
      <c r="N18">
        <v>32.516703790000001</v>
      </c>
      <c r="O18">
        <v>4.4000000000000004</v>
      </c>
      <c r="P18">
        <v>0</v>
      </c>
      <c r="Q18">
        <v>1</v>
      </c>
      <c r="R18">
        <v>70</v>
      </c>
      <c r="S18">
        <v>1.621</v>
      </c>
      <c r="T18">
        <v>26.639864429999999</v>
      </c>
      <c r="U18">
        <v>0</v>
      </c>
      <c r="V18">
        <v>3</v>
      </c>
      <c r="W18">
        <v>1</v>
      </c>
      <c r="X18">
        <v>1</v>
      </c>
      <c r="Y18">
        <v>0</v>
      </c>
      <c r="Z18">
        <v>2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11.72</v>
      </c>
      <c r="AP18">
        <v>0</v>
      </c>
      <c r="AQ18">
        <v>12.83</v>
      </c>
      <c r="AR18">
        <v>0</v>
      </c>
      <c r="AS18">
        <v>12</v>
      </c>
      <c r="AT18">
        <v>0</v>
      </c>
      <c r="AU18">
        <v>12.3</v>
      </c>
      <c r="AV18">
        <v>15</v>
      </c>
      <c r="AW18">
        <v>0.99</v>
      </c>
      <c r="AX18">
        <v>57.9</v>
      </c>
      <c r="AY18">
        <v>2</v>
      </c>
      <c r="AZ18">
        <v>6</v>
      </c>
      <c r="BA18">
        <v>1</v>
      </c>
      <c r="BB18">
        <v>4100</v>
      </c>
      <c r="BC18">
        <v>319.56352299999998</v>
      </c>
      <c r="BD18">
        <v>4.5651931860000001</v>
      </c>
      <c r="BE18">
        <v>1200</v>
      </c>
      <c r="BF18">
        <v>5300</v>
      </c>
      <c r="BG18">
        <v>5.9013472890000003</v>
      </c>
      <c r="BH18">
        <v>1</v>
      </c>
      <c r="BI18">
        <v>3600</v>
      </c>
      <c r="BJ18">
        <v>280.59236170000003</v>
      </c>
      <c r="BK18">
        <v>4.0084623089999996</v>
      </c>
      <c r="BL18">
        <v>1000</v>
      </c>
      <c r="BM18">
        <v>1</v>
      </c>
      <c r="BN18">
        <v>17.29861326</v>
      </c>
      <c r="BO18">
        <v>1</v>
      </c>
      <c r="BP18">
        <v>0</v>
      </c>
      <c r="BQ18">
        <v>0</v>
      </c>
      <c r="BR18">
        <v>0</v>
      </c>
      <c r="BS18">
        <v>4</v>
      </c>
      <c r="BT18">
        <v>37</v>
      </c>
      <c r="BU18">
        <v>1</v>
      </c>
      <c r="BV18">
        <v>0</v>
      </c>
      <c r="BW18">
        <v>0</v>
      </c>
      <c r="BX18">
        <v>0</v>
      </c>
      <c r="BY18">
        <v>70</v>
      </c>
      <c r="BZ18">
        <v>0</v>
      </c>
      <c r="CA18">
        <v>85</v>
      </c>
      <c r="CB18">
        <v>44</v>
      </c>
      <c r="CC18">
        <f t="shared" si="0"/>
        <v>57.666666666666664</v>
      </c>
      <c r="CD18">
        <v>15</v>
      </c>
      <c r="CE18">
        <f t="shared" si="1"/>
        <v>5.3571428571428577</v>
      </c>
      <c r="CF18">
        <v>0.08</v>
      </c>
      <c r="CG18">
        <v>1</v>
      </c>
      <c r="CH18">
        <v>6</v>
      </c>
      <c r="CI18">
        <f t="shared" si="2"/>
        <v>12.5</v>
      </c>
      <c r="CJ18">
        <f t="shared" si="3"/>
        <v>0.17857142857142858</v>
      </c>
      <c r="CK18">
        <v>0</v>
      </c>
      <c r="CL18">
        <v>10</v>
      </c>
      <c r="CM18">
        <v>1</v>
      </c>
      <c r="CN18">
        <v>-0.5</v>
      </c>
      <c r="CO18">
        <v>22.8</v>
      </c>
      <c r="CP18">
        <v>7.4240000000000004</v>
      </c>
      <c r="CQ18">
        <v>0</v>
      </c>
    </row>
    <row r="19" spans="1:95" x14ac:dyDescent="0.2">
      <c r="A19">
        <v>1</v>
      </c>
      <c r="B19">
        <v>0</v>
      </c>
      <c r="D19">
        <v>4320</v>
      </c>
      <c r="E19">
        <v>0</v>
      </c>
      <c r="F19">
        <v>58</v>
      </c>
      <c r="G19">
        <v>33.6</v>
      </c>
      <c r="H19">
        <v>1.726190476</v>
      </c>
      <c r="I19">
        <v>0</v>
      </c>
      <c r="J19">
        <v>237000</v>
      </c>
      <c r="K19">
        <v>1</v>
      </c>
      <c r="L19">
        <v>1451.52</v>
      </c>
      <c r="M19">
        <v>163.27711640000001</v>
      </c>
      <c r="N19">
        <v>54.861111110000003</v>
      </c>
      <c r="O19">
        <v>3.9</v>
      </c>
      <c r="P19">
        <v>0</v>
      </c>
      <c r="Q19">
        <v>0</v>
      </c>
      <c r="R19">
        <v>57.5</v>
      </c>
      <c r="S19">
        <v>1.5529999999999999</v>
      </c>
      <c r="T19">
        <v>23.841025550000001</v>
      </c>
      <c r="U19">
        <v>0</v>
      </c>
      <c r="V19">
        <v>2</v>
      </c>
      <c r="W19">
        <v>0</v>
      </c>
      <c r="X19">
        <v>0</v>
      </c>
      <c r="Y19">
        <v>0</v>
      </c>
      <c r="Z19">
        <v>2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10.4</v>
      </c>
      <c r="AP19">
        <v>0</v>
      </c>
      <c r="AQ19">
        <v>11.78</v>
      </c>
      <c r="AR19">
        <v>0</v>
      </c>
      <c r="AS19">
        <v>12.1</v>
      </c>
      <c r="AT19">
        <v>0</v>
      </c>
      <c r="AU19">
        <v>24.9</v>
      </c>
      <c r="AV19">
        <v>11</v>
      </c>
      <c r="AW19">
        <v>0.57999999999999996</v>
      </c>
      <c r="AX19">
        <v>83.7</v>
      </c>
      <c r="AY19">
        <v>0</v>
      </c>
      <c r="AZ19">
        <v>2</v>
      </c>
      <c r="BA19">
        <v>0</v>
      </c>
      <c r="BB19">
        <v>2600</v>
      </c>
      <c r="BC19">
        <v>220.71307300000001</v>
      </c>
      <c r="BD19">
        <v>3.8384882259999999</v>
      </c>
      <c r="BE19">
        <v>1000</v>
      </c>
      <c r="BF19">
        <v>3600</v>
      </c>
      <c r="BG19">
        <v>5.3148298519999999</v>
      </c>
      <c r="BH19">
        <v>1</v>
      </c>
      <c r="BI19">
        <v>1070</v>
      </c>
      <c r="BJ19">
        <v>90.831918509999994</v>
      </c>
      <c r="BK19">
        <v>1.579685539</v>
      </c>
      <c r="BL19">
        <v>500</v>
      </c>
      <c r="BM19">
        <v>1</v>
      </c>
      <c r="BN19">
        <v>9.423330258</v>
      </c>
      <c r="BO19">
        <v>1</v>
      </c>
      <c r="BP19">
        <v>0</v>
      </c>
      <c r="BQ19">
        <v>0</v>
      </c>
      <c r="BR19">
        <v>0</v>
      </c>
      <c r="BS19">
        <v>4</v>
      </c>
      <c r="BT19">
        <v>29</v>
      </c>
      <c r="BU19">
        <v>1</v>
      </c>
      <c r="BV19">
        <v>0</v>
      </c>
      <c r="BW19">
        <v>0</v>
      </c>
      <c r="BX19">
        <v>0</v>
      </c>
      <c r="BY19">
        <v>52</v>
      </c>
      <c r="BZ19">
        <v>0</v>
      </c>
      <c r="CA19">
        <v>112</v>
      </c>
      <c r="CB19">
        <v>53</v>
      </c>
      <c r="CC19">
        <f t="shared" si="0"/>
        <v>72.666666666666671</v>
      </c>
      <c r="CD19">
        <v>11</v>
      </c>
      <c r="CE19">
        <f t="shared" si="1"/>
        <v>3.9285714285714288</v>
      </c>
      <c r="CF19">
        <v>0.05</v>
      </c>
      <c r="CG19">
        <v>0</v>
      </c>
      <c r="CH19">
        <v>10</v>
      </c>
      <c r="CI19">
        <f t="shared" si="2"/>
        <v>20.833333333333332</v>
      </c>
      <c r="CJ19">
        <f t="shared" si="3"/>
        <v>0.36231884057971014</v>
      </c>
      <c r="CK19">
        <v>0</v>
      </c>
      <c r="CL19">
        <v>0</v>
      </c>
      <c r="CM19">
        <v>0</v>
      </c>
      <c r="CN19">
        <v>-0.5</v>
      </c>
      <c r="CO19">
        <v>23.2</v>
      </c>
      <c r="CP19">
        <v>7.4249999999999998</v>
      </c>
      <c r="CQ19">
        <v>0</v>
      </c>
    </row>
    <row r="20" spans="1:95" x14ac:dyDescent="0.2">
      <c r="A20">
        <v>0</v>
      </c>
      <c r="B20">
        <v>0</v>
      </c>
      <c r="D20">
        <v>5730</v>
      </c>
      <c r="E20">
        <v>1</v>
      </c>
      <c r="F20">
        <v>67.099999999999994</v>
      </c>
      <c r="G20">
        <v>27.6</v>
      </c>
      <c r="H20">
        <v>2.4311594200000002</v>
      </c>
      <c r="I20">
        <v>0</v>
      </c>
      <c r="J20">
        <v>165000</v>
      </c>
      <c r="K20">
        <v>0</v>
      </c>
      <c r="L20">
        <v>1581.48</v>
      </c>
      <c r="M20">
        <v>104.33265040000001</v>
      </c>
      <c r="N20">
        <v>28.795811520000001</v>
      </c>
      <c r="O20">
        <v>4.0999999999999996</v>
      </c>
      <c r="P20">
        <v>0</v>
      </c>
      <c r="Q20">
        <v>0</v>
      </c>
      <c r="R20">
        <v>39.1</v>
      </c>
      <c r="S20">
        <v>1.43</v>
      </c>
      <c r="T20">
        <v>19.120739400000001</v>
      </c>
      <c r="U20">
        <v>1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16.399999999999999</v>
      </c>
      <c r="AP20">
        <v>1</v>
      </c>
      <c r="AQ20">
        <v>17.62</v>
      </c>
      <c r="AR20">
        <v>1</v>
      </c>
      <c r="AS20">
        <v>10.1</v>
      </c>
      <c r="AT20">
        <v>0</v>
      </c>
      <c r="AU20">
        <v>18.399999999999999</v>
      </c>
      <c r="AV20">
        <v>7</v>
      </c>
      <c r="AW20">
        <v>0.48</v>
      </c>
      <c r="AX20">
        <v>91.7</v>
      </c>
      <c r="AY20">
        <v>0</v>
      </c>
      <c r="AZ20">
        <v>4</v>
      </c>
      <c r="BA20">
        <v>0</v>
      </c>
      <c r="BB20">
        <v>4750</v>
      </c>
      <c r="BC20">
        <v>269.58002269999997</v>
      </c>
      <c r="BD20">
        <v>6.8946297369999998</v>
      </c>
      <c r="BE20">
        <v>0</v>
      </c>
      <c r="BF20">
        <v>4750</v>
      </c>
      <c r="BG20">
        <v>6.8946297369999998</v>
      </c>
      <c r="BH20">
        <v>1</v>
      </c>
      <c r="BI20">
        <v>2250</v>
      </c>
      <c r="BJ20">
        <v>127.69580019999999</v>
      </c>
      <c r="BK20">
        <v>3.2658772439999999</v>
      </c>
      <c r="BL20">
        <v>490</v>
      </c>
      <c r="BM20">
        <v>1</v>
      </c>
      <c r="BN20">
        <v>10.891841790000001</v>
      </c>
      <c r="BO20">
        <v>1</v>
      </c>
      <c r="BP20">
        <v>280</v>
      </c>
      <c r="BQ20">
        <v>1</v>
      </c>
      <c r="BR20">
        <v>0</v>
      </c>
      <c r="BS20">
        <v>4</v>
      </c>
      <c r="BT20">
        <v>55</v>
      </c>
      <c r="BU20">
        <v>0</v>
      </c>
      <c r="BV20">
        <v>0</v>
      </c>
      <c r="BW20">
        <v>0</v>
      </c>
      <c r="BX20">
        <v>0</v>
      </c>
      <c r="BY20">
        <v>78</v>
      </c>
      <c r="BZ20">
        <v>1</v>
      </c>
      <c r="CA20">
        <v>136</v>
      </c>
      <c r="CB20">
        <v>64</v>
      </c>
      <c r="CC20">
        <f t="shared" si="0"/>
        <v>88</v>
      </c>
      <c r="CD20">
        <v>7</v>
      </c>
      <c r="CE20">
        <f t="shared" si="1"/>
        <v>2.5</v>
      </c>
      <c r="CF20">
        <v>0.08</v>
      </c>
      <c r="CG20">
        <v>1</v>
      </c>
      <c r="CH20">
        <v>6</v>
      </c>
      <c r="CI20">
        <f t="shared" si="2"/>
        <v>12.5</v>
      </c>
      <c r="CJ20">
        <f t="shared" si="3"/>
        <v>0.31969309462915602</v>
      </c>
      <c r="CK20">
        <v>0</v>
      </c>
      <c r="CL20">
        <v>10</v>
      </c>
      <c r="CM20">
        <v>1</v>
      </c>
      <c r="CN20">
        <v>-0.4</v>
      </c>
      <c r="CO20">
        <v>23.1</v>
      </c>
      <c r="CP20">
        <v>7.4210000000000003</v>
      </c>
      <c r="CQ20">
        <v>0</v>
      </c>
    </row>
    <row r="21" spans="1:95" x14ac:dyDescent="0.2">
      <c r="A21">
        <v>0</v>
      </c>
      <c r="B21">
        <v>0</v>
      </c>
      <c r="D21">
        <v>5520</v>
      </c>
      <c r="E21">
        <v>1</v>
      </c>
      <c r="F21">
        <v>55.1</v>
      </c>
      <c r="G21">
        <v>33.700000000000003</v>
      </c>
      <c r="H21">
        <v>1.6350148369999999</v>
      </c>
      <c r="I21">
        <v>0</v>
      </c>
      <c r="J21">
        <v>286000</v>
      </c>
      <c r="K21">
        <v>1</v>
      </c>
      <c r="L21">
        <v>1860.24</v>
      </c>
      <c r="M21">
        <v>153.74360300000001</v>
      </c>
      <c r="N21">
        <v>51.811594200000002</v>
      </c>
      <c r="O21">
        <v>2.9</v>
      </c>
      <c r="P21">
        <v>1</v>
      </c>
      <c r="Q21">
        <v>1</v>
      </c>
      <c r="R21">
        <v>49.3</v>
      </c>
      <c r="S21">
        <v>1.681</v>
      </c>
      <c r="T21">
        <v>17.44662765</v>
      </c>
      <c r="U21">
        <v>1</v>
      </c>
      <c r="V21">
        <v>2</v>
      </c>
      <c r="W21">
        <v>0</v>
      </c>
      <c r="X21">
        <v>0</v>
      </c>
      <c r="Y21">
        <v>0</v>
      </c>
      <c r="Z21" t="s">
        <v>34</v>
      </c>
      <c r="AA21">
        <v>1</v>
      </c>
      <c r="AB21" t="s">
        <v>36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13.4</v>
      </c>
      <c r="AP21">
        <v>1</v>
      </c>
      <c r="AQ21">
        <v>14.6</v>
      </c>
      <c r="AR21">
        <v>1</v>
      </c>
      <c r="AS21">
        <v>8.5</v>
      </c>
      <c r="AT21">
        <v>1</v>
      </c>
      <c r="AU21">
        <v>29.7</v>
      </c>
      <c r="AV21">
        <v>10</v>
      </c>
      <c r="AW21">
        <v>0.64</v>
      </c>
      <c r="AX21">
        <v>95.4</v>
      </c>
      <c r="AY21">
        <v>0</v>
      </c>
      <c r="AZ21">
        <v>4</v>
      </c>
      <c r="BA21">
        <v>0</v>
      </c>
      <c r="BB21">
        <v>4620</v>
      </c>
      <c r="BC21">
        <v>316.43835619999999</v>
      </c>
      <c r="BD21">
        <v>6.418627914</v>
      </c>
      <c r="BE21">
        <v>1500</v>
      </c>
      <c r="BF21">
        <v>6120</v>
      </c>
      <c r="BG21">
        <v>8.5025980160000003</v>
      </c>
      <c r="BH21">
        <v>0</v>
      </c>
      <c r="BI21">
        <v>1460</v>
      </c>
      <c r="BJ21">
        <v>100</v>
      </c>
      <c r="BK21">
        <v>2.0283975660000002</v>
      </c>
      <c r="BL21">
        <v>630</v>
      </c>
      <c r="BM21">
        <v>1</v>
      </c>
      <c r="BN21">
        <v>10.13403598</v>
      </c>
      <c r="BO21">
        <v>1</v>
      </c>
      <c r="BP21">
        <v>560</v>
      </c>
      <c r="BQ21">
        <v>1</v>
      </c>
      <c r="BR21">
        <v>0</v>
      </c>
      <c r="BS21">
        <v>6</v>
      </c>
      <c r="BT21">
        <v>123</v>
      </c>
      <c r="BU21">
        <v>1</v>
      </c>
      <c r="BV21">
        <v>0</v>
      </c>
      <c r="BW21">
        <v>0</v>
      </c>
      <c r="BX21">
        <v>0</v>
      </c>
      <c r="BY21">
        <v>65</v>
      </c>
      <c r="BZ21">
        <v>0</v>
      </c>
      <c r="CA21">
        <v>137</v>
      </c>
      <c r="CB21">
        <v>71</v>
      </c>
      <c r="CC21">
        <f t="shared" si="0"/>
        <v>93</v>
      </c>
      <c r="CD21">
        <v>10</v>
      </c>
      <c r="CE21">
        <f t="shared" si="1"/>
        <v>3.5714285714285716</v>
      </c>
      <c r="CF21">
        <v>0.06</v>
      </c>
      <c r="CG21">
        <v>0</v>
      </c>
      <c r="CH21">
        <v>8</v>
      </c>
      <c r="CI21">
        <f t="shared" si="2"/>
        <v>16.666666666666668</v>
      </c>
      <c r="CJ21">
        <f t="shared" si="3"/>
        <v>0.33806626098715353</v>
      </c>
      <c r="CK21">
        <v>0</v>
      </c>
      <c r="CL21">
        <v>10</v>
      </c>
      <c r="CM21">
        <v>1</v>
      </c>
      <c r="CN21">
        <v>-0.4</v>
      </c>
      <c r="CO21">
        <v>23.1</v>
      </c>
      <c r="CP21">
        <v>7.4349999999999996</v>
      </c>
      <c r="CQ21">
        <v>0</v>
      </c>
    </row>
    <row r="22" spans="1:95" x14ac:dyDescent="0.2">
      <c r="A22">
        <v>3</v>
      </c>
      <c r="B22">
        <v>0</v>
      </c>
      <c r="D22">
        <v>4610</v>
      </c>
      <c r="E22">
        <v>1</v>
      </c>
      <c r="F22">
        <v>52.7</v>
      </c>
      <c r="G22">
        <v>31.5</v>
      </c>
      <c r="H22">
        <v>1.673015873</v>
      </c>
      <c r="I22">
        <v>0</v>
      </c>
      <c r="J22">
        <v>238000</v>
      </c>
      <c r="K22">
        <v>1</v>
      </c>
      <c r="L22">
        <v>1452.15</v>
      </c>
      <c r="M22">
        <v>163.8949144</v>
      </c>
      <c r="N22">
        <v>51.626898050000001</v>
      </c>
      <c r="O22">
        <v>3.6</v>
      </c>
      <c r="P22">
        <v>1</v>
      </c>
      <c r="Q22">
        <v>1</v>
      </c>
      <c r="R22">
        <v>55.4</v>
      </c>
      <c r="S22">
        <v>1.5680000000000001</v>
      </c>
      <c r="T22">
        <v>22.532928989999998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8.3699999999999992</v>
      </c>
      <c r="AP22">
        <v>0</v>
      </c>
      <c r="AQ22">
        <v>9.85</v>
      </c>
      <c r="AR22">
        <v>0</v>
      </c>
      <c r="AS22">
        <v>12.5</v>
      </c>
      <c r="AT22">
        <v>0</v>
      </c>
      <c r="AU22">
        <v>23.2</v>
      </c>
      <c r="AV22">
        <v>16</v>
      </c>
      <c r="AW22">
        <v>0.64</v>
      </c>
      <c r="AX22">
        <v>88.6</v>
      </c>
      <c r="AY22">
        <v>0</v>
      </c>
      <c r="AZ22">
        <v>5</v>
      </c>
      <c r="BA22">
        <v>1</v>
      </c>
      <c r="BB22">
        <v>1700</v>
      </c>
      <c r="BC22">
        <v>172.5888325</v>
      </c>
      <c r="BD22">
        <v>3.1153218859999998</v>
      </c>
      <c r="BE22">
        <v>1500</v>
      </c>
      <c r="BF22">
        <v>3200</v>
      </c>
      <c r="BG22">
        <v>5.8641353150000004</v>
      </c>
      <c r="BH22">
        <v>1</v>
      </c>
      <c r="BI22">
        <v>1320</v>
      </c>
      <c r="BJ22">
        <v>134.01015229999999</v>
      </c>
      <c r="BK22">
        <v>2.4189558170000001</v>
      </c>
      <c r="BL22">
        <v>500</v>
      </c>
      <c r="BM22">
        <v>1</v>
      </c>
      <c r="BN22">
        <v>9.2438993220000008</v>
      </c>
      <c r="BO22">
        <v>1</v>
      </c>
      <c r="BP22">
        <v>0</v>
      </c>
      <c r="BQ22">
        <v>0</v>
      </c>
      <c r="BR22">
        <v>0</v>
      </c>
      <c r="BS22">
        <v>3</v>
      </c>
      <c r="BT22">
        <v>34</v>
      </c>
      <c r="BU22">
        <v>1</v>
      </c>
      <c r="BV22">
        <v>0</v>
      </c>
      <c r="BW22">
        <v>0</v>
      </c>
      <c r="BX22">
        <v>0</v>
      </c>
      <c r="BY22">
        <v>84</v>
      </c>
      <c r="BZ22">
        <v>1</v>
      </c>
      <c r="CA22">
        <v>128</v>
      </c>
      <c r="CB22">
        <v>54</v>
      </c>
      <c r="CC22">
        <f t="shared" si="0"/>
        <v>78.666666666666671</v>
      </c>
      <c r="CD22">
        <v>16</v>
      </c>
      <c r="CE22">
        <f t="shared" si="1"/>
        <v>5.7142857142857144</v>
      </c>
      <c r="CF22">
        <v>0.1</v>
      </c>
      <c r="CG22">
        <v>1</v>
      </c>
      <c r="CH22">
        <v>6</v>
      </c>
      <c r="CI22">
        <f t="shared" si="2"/>
        <v>12.5</v>
      </c>
      <c r="CJ22">
        <f t="shared" si="3"/>
        <v>0.22563176895306861</v>
      </c>
      <c r="CK22">
        <v>0</v>
      </c>
      <c r="CL22">
        <v>0</v>
      </c>
      <c r="CM22">
        <v>0</v>
      </c>
      <c r="CN22">
        <v>-0.3</v>
      </c>
      <c r="CO22">
        <v>24.2</v>
      </c>
      <c r="CP22">
        <v>7.3890000000000002</v>
      </c>
      <c r="CQ22">
        <v>0</v>
      </c>
    </row>
    <row r="23" spans="1:95" x14ac:dyDescent="0.2">
      <c r="A23">
        <v>1</v>
      </c>
      <c r="B23">
        <v>0</v>
      </c>
      <c r="D23">
        <v>4690</v>
      </c>
      <c r="E23">
        <v>1</v>
      </c>
      <c r="F23">
        <v>46.4</v>
      </c>
      <c r="G23">
        <v>36.5</v>
      </c>
      <c r="H23">
        <v>1.2712328770000001</v>
      </c>
      <c r="I23">
        <v>0</v>
      </c>
      <c r="J23">
        <v>186000</v>
      </c>
      <c r="K23">
        <v>0</v>
      </c>
      <c r="L23">
        <v>1711.85</v>
      </c>
      <c r="M23">
        <v>108.6543798</v>
      </c>
      <c r="N23">
        <v>39.65884861</v>
      </c>
      <c r="O23">
        <v>4.2</v>
      </c>
      <c r="P23">
        <v>0</v>
      </c>
      <c r="Q23">
        <v>0</v>
      </c>
      <c r="R23">
        <v>60.6</v>
      </c>
      <c r="S23">
        <v>1.55</v>
      </c>
      <c r="T23">
        <v>25.223725290000001</v>
      </c>
      <c r="U23">
        <v>0</v>
      </c>
      <c r="V23">
        <v>2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8.4700000000000006</v>
      </c>
      <c r="AP23">
        <v>0</v>
      </c>
      <c r="AQ23">
        <v>10.08</v>
      </c>
      <c r="AR23">
        <v>0</v>
      </c>
      <c r="AS23">
        <v>10.4</v>
      </c>
      <c r="AT23">
        <v>0</v>
      </c>
      <c r="AU23">
        <v>16.2</v>
      </c>
      <c r="AV23">
        <v>20</v>
      </c>
      <c r="AW23">
        <v>0.77</v>
      </c>
      <c r="AX23">
        <v>59.5</v>
      </c>
      <c r="AY23">
        <v>2</v>
      </c>
      <c r="AZ23">
        <v>4</v>
      </c>
      <c r="BA23">
        <v>0</v>
      </c>
      <c r="BB23">
        <v>3200</v>
      </c>
      <c r="BC23">
        <v>317.46031749999997</v>
      </c>
      <c r="BD23">
        <v>5.2386191000000002</v>
      </c>
      <c r="BE23">
        <v>1000</v>
      </c>
      <c r="BF23">
        <v>4200</v>
      </c>
      <c r="BG23">
        <v>6.8756875690000001</v>
      </c>
      <c r="BH23">
        <v>1</v>
      </c>
      <c r="BI23">
        <v>2920</v>
      </c>
      <c r="BJ23">
        <v>289.68253970000001</v>
      </c>
      <c r="BK23">
        <v>4.7802399290000004</v>
      </c>
      <c r="BL23">
        <v>240</v>
      </c>
      <c r="BM23">
        <v>1</v>
      </c>
      <c r="BN23">
        <v>4.5407246240000001</v>
      </c>
      <c r="BO23">
        <v>0</v>
      </c>
      <c r="BP23">
        <v>0</v>
      </c>
      <c r="BQ23">
        <v>0</v>
      </c>
      <c r="BR23">
        <v>0</v>
      </c>
      <c r="BS23">
        <v>5</v>
      </c>
      <c r="BT23">
        <v>41</v>
      </c>
      <c r="BU23">
        <v>1</v>
      </c>
      <c r="BV23">
        <v>0</v>
      </c>
      <c r="BW23">
        <v>0</v>
      </c>
      <c r="BX23">
        <v>0</v>
      </c>
      <c r="BY23">
        <v>58</v>
      </c>
      <c r="BZ23">
        <v>0</v>
      </c>
      <c r="CA23">
        <v>104</v>
      </c>
      <c r="CB23">
        <v>55</v>
      </c>
      <c r="CC23">
        <f t="shared" si="0"/>
        <v>71.333333333333329</v>
      </c>
      <c r="CD23">
        <v>20</v>
      </c>
      <c r="CE23">
        <f t="shared" si="1"/>
        <v>7.1428571428571432</v>
      </c>
      <c r="CF23">
        <v>0.06</v>
      </c>
      <c r="CG23">
        <v>0</v>
      </c>
      <c r="CH23">
        <v>6</v>
      </c>
      <c r="CI23">
        <f t="shared" si="2"/>
        <v>12.5</v>
      </c>
      <c r="CJ23">
        <f t="shared" si="3"/>
        <v>0.20627062706270627</v>
      </c>
      <c r="CK23">
        <v>0</v>
      </c>
      <c r="CL23">
        <v>10</v>
      </c>
      <c r="CM23">
        <v>1</v>
      </c>
      <c r="CN23">
        <v>-0.2</v>
      </c>
      <c r="CO23">
        <v>24.3</v>
      </c>
      <c r="CP23">
        <v>7.39</v>
      </c>
      <c r="CQ23">
        <v>0</v>
      </c>
    </row>
    <row r="24" spans="1:95" x14ac:dyDescent="0.2">
      <c r="A24">
        <v>1</v>
      </c>
      <c r="B24">
        <v>0</v>
      </c>
      <c r="D24">
        <v>6740</v>
      </c>
      <c r="E24">
        <v>1</v>
      </c>
      <c r="F24">
        <v>41.8</v>
      </c>
      <c r="G24">
        <v>53.3</v>
      </c>
      <c r="H24">
        <v>0.78424015000000002</v>
      </c>
      <c r="I24">
        <v>0</v>
      </c>
      <c r="J24">
        <v>239000</v>
      </c>
      <c r="K24">
        <v>1</v>
      </c>
      <c r="L24">
        <v>3592.42</v>
      </c>
      <c r="M24">
        <v>66.528969329999995</v>
      </c>
      <c r="N24">
        <v>35.45994065</v>
      </c>
      <c r="O24">
        <v>4.3</v>
      </c>
      <c r="P24">
        <v>0</v>
      </c>
      <c r="Q24">
        <v>0</v>
      </c>
      <c r="R24">
        <v>71.8</v>
      </c>
      <c r="S24">
        <v>1.625</v>
      </c>
      <c r="T24">
        <v>27.19053254</v>
      </c>
      <c r="U24">
        <v>0</v>
      </c>
      <c r="V24">
        <v>2</v>
      </c>
      <c r="W24">
        <v>0</v>
      </c>
      <c r="X24">
        <v>0</v>
      </c>
      <c r="Y24">
        <v>0</v>
      </c>
      <c r="Z24" t="s">
        <v>34</v>
      </c>
      <c r="AA24">
        <v>1</v>
      </c>
      <c r="AB24" t="s">
        <v>35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12.78</v>
      </c>
      <c r="AP24">
        <v>1</v>
      </c>
      <c r="AQ24">
        <v>13.87</v>
      </c>
      <c r="AR24">
        <v>1</v>
      </c>
      <c r="AS24">
        <v>9.9</v>
      </c>
      <c r="AT24">
        <v>1</v>
      </c>
      <c r="AU24">
        <v>21.1</v>
      </c>
      <c r="AV24">
        <v>15</v>
      </c>
      <c r="AW24">
        <v>0.81</v>
      </c>
      <c r="AX24">
        <v>59.6</v>
      </c>
      <c r="AY24">
        <v>2</v>
      </c>
      <c r="AZ24">
        <v>6</v>
      </c>
      <c r="BA24">
        <v>1</v>
      </c>
      <c r="BB24">
        <v>3900</v>
      </c>
      <c r="BC24">
        <v>281.18240809999998</v>
      </c>
      <c r="BD24">
        <v>3.9161895279999999</v>
      </c>
      <c r="BE24">
        <v>1600</v>
      </c>
      <c r="BF24">
        <v>5500</v>
      </c>
      <c r="BG24">
        <v>5.5228313849999999</v>
      </c>
      <c r="BH24">
        <v>1</v>
      </c>
      <c r="BI24">
        <v>3610</v>
      </c>
      <c r="BJ24">
        <v>260.27397259999998</v>
      </c>
      <c r="BK24">
        <v>3.624985691</v>
      </c>
      <c r="BL24">
        <v>350</v>
      </c>
      <c r="BM24">
        <v>1</v>
      </c>
      <c r="BN24">
        <v>6.0247444860000003</v>
      </c>
      <c r="BO24">
        <v>1</v>
      </c>
      <c r="BP24">
        <v>0</v>
      </c>
      <c r="BQ24">
        <v>0</v>
      </c>
      <c r="BR24">
        <v>0</v>
      </c>
      <c r="BS24">
        <v>5</v>
      </c>
      <c r="BT24">
        <v>121</v>
      </c>
      <c r="BU24">
        <v>1</v>
      </c>
      <c r="BV24">
        <v>0</v>
      </c>
      <c r="BW24">
        <v>0</v>
      </c>
      <c r="BX24">
        <v>0</v>
      </c>
      <c r="BY24">
        <v>67</v>
      </c>
      <c r="BZ24">
        <v>0</v>
      </c>
      <c r="CA24">
        <v>181</v>
      </c>
      <c r="CB24">
        <v>73</v>
      </c>
      <c r="CC24">
        <f t="shared" si="0"/>
        <v>109</v>
      </c>
      <c r="CD24">
        <v>15</v>
      </c>
      <c r="CE24">
        <f t="shared" si="1"/>
        <v>5.3571428571428577</v>
      </c>
      <c r="CF24">
        <v>0.06</v>
      </c>
      <c r="CG24">
        <v>0</v>
      </c>
      <c r="CH24">
        <v>6</v>
      </c>
      <c r="CI24">
        <f t="shared" si="2"/>
        <v>12.5</v>
      </c>
      <c r="CJ24">
        <f t="shared" si="3"/>
        <v>0.17409470752089137</v>
      </c>
      <c r="CK24">
        <v>0</v>
      </c>
      <c r="CL24">
        <v>10</v>
      </c>
      <c r="CM24">
        <v>1</v>
      </c>
      <c r="CN24">
        <v>-0.2</v>
      </c>
      <c r="CO24">
        <v>23.8</v>
      </c>
      <c r="CP24">
        <v>7.4039999999999999</v>
      </c>
      <c r="CQ24">
        <v>0</v>
      </c>
    </row>
    <row r="25" spans="1:95" x14ac:dyDescent="0.2">
      <c r="A25">
        <v>4</v>
      </c>
      <c r="B25">
        <v>1</v>
      </c>
      <c r="C25">
        <v>1</v>
      </c>
      <c r="D25">
        <v>8150</v>
      </c>
      <c r="E25">
        <v>1</v>
      </c>
      <c r="F25">
        <v>75.8</v>
      </c>
      <c r="G25">
        <v>12.6</v>
      </c>
      <c r="H25">
        <v>6.0158730159999996</v>
      </c>
      <c r="I25">
        <v>1</v>
      </c>
      <c r="J25">
        <v>284000</v>
      </c>
      <c r="K25">
        <v>1</v>
      </c>
      <c r="L25">
        <v>1026.9000000000001</v>
      </c>
      <c r="M25">
        <v>276.56052199999999</v>
      </c>
      <c r="N25">
        <v>34.846625770000003</v>
      </c>
      <c r="O25">
        <v>2.9</v>
      </c>
      <c r="P25">
        <v>1</v>
      </c>
      <c r="Q25">
        <v>0</v>
      </c>
      <c r="R25">
        <v>35.799999999999997</v>
      </c>
      <c r="S25">
        <v>1.4650000000000001</v>
      </c>
      <c r="T25">
        <v>16.680450560000001</v>
      </c>
      <c r="U25">
        <v>1</v>
      </c>
      <c r="V25">
        <v>3</v>
      </c>
      <c r="W25">
        <v>1</v>
      </c>
      <c r="X25">
        <v>1</v>
      </c>
      <c r="Y25">
        <v>0</v>
      </c>
      <c r="Z25">
        <v>4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1</v>
      </c>
      <c r="AO25">
        <v>7.73</v>
      </c>
      <c r="AP25">
        <v>0</v>
      </c>
      <c r="AQ25">
        <v>8.8800000000000008</v>
      </c>
      <c r="AR25">
        <v>0</v>
      </c>
      <c r="AS25">
        <v>7.4</v>
      </c>
      <c r="AT25">
        <v>1</v>
      </c>
      <c r="AU25">
        <v>24.3</v>
      </c>
      <c r="AV25">
        <v>25</v>
      </c>
      <c r="AW25">
        <v>0.95</v>
      </c>
      <c r="AX25">
        <v>43</v>
      </c>
      <c r="AY25">
        <v>2</v>
      </c>
      <c r="AZ25">
        <v>7</v>
      </c>
      <c r="BA25">
        <v>1</v>
      </c>
      <c r="BB25">
        <v>2350</v>
      </c>
      <c r="BC25">
        <v>264.63963960000001</v>
      </c>
      <c r="BD25">
        <v>7.3921687049999996</v>
      </c>
      <c r="BE25">
        <v>0</v>
      </c>
      <c r="BF25">
        <v>2350</v>
      </c>
      <c r="BG25">
        <v>7.3921687049999996</v>
      </c>
      <c r="BH25">
        <v>1</v>
      </c>
      <c r="BI25">
        <v>780</v>
      </c>
      <c r="BJ25">
        <v>87.837837840000006</v>
      </c>
      <c r="BK25">
        <v>2.4535708889999999</v>
      </c>
      <c r="BL25">
        <v>500</v>
      </c>
      <c r="BM25">
        <v>1</v>
      </c>
      <c r="BN25">
        <v>10.58941757</v>
      </c>
      <c r="BO25">
        <v>1</v>
      </c>
      <c r="BP25">
        <v>560</v>
      </c>
      <c r="BQ25">
        <v>1</v>
      </c>
      <c r="BR25">
        <v>0</v>
      </c>
      <c r="BS25">
        <v>5</v>
      </c>
      <c r="BT25">
        <v>68</v>
      </c>
      <c r="BU25">
        <v>0</v>
      </c>
      <c r="BV25">
        <v>0</v>
      </c>
      <c r="BW25">
        <v>0</v>
      </c>
      <c r="BX25">
        <v>0</v>
      </c>
      <c r="BY25">
        <v>81</v>
      </c>
      <c r="BZ25">
        <v>1</v>
      </c>
      <c r="CA25">
        <v>114</v>
      </c>
      <c r="CB25">
        <v>54</v>
      </c>
      <c r="CC25">
        <f t="shared" si="0"/>
        <v>74</v>
      </c>
      <c r="CD25">
        <v>25</v>
      </c>
      <c r="CE25">
        <f t="shared" si="1"/>
        <v>8.9285714285714288</v>
      </c>
      <c r="CF25">
        <v>0.1</v>
      </c>
      <c r="CG25">
        <v>1</v>
      </c>
      <c r="CH25">
        <v>6</v>
      </c>
      <c r="CI25">
        <f t="shared" si="2"/>
        <v>12.5</v>
      </c>
      <c r="CJ25">
        <f t="shared" si="3"/>
        <v>0.34916201117318441</v>
      </c>
      <c r="CK25">
        <v>0</v>
      </c>
      <c r="CL25">
        <v>10</v>
      </c>
      <c r="CM25">
        <v>1</v>
      </c>
      <c r="CN25">
        <v>-0.1</v>
      </c>
      <c r="CO25">
        <v>24</v>
      </c>
      <c r="CP25">
        <v>7.4009999999999998</v>
      </c>
      <c r="CQ25">
        <v>0</v>
      </c>
    </row>
    <row r="26" spans="1:95" x14ac:dyDescent="0.2">
      <c r="A26">
        <v>0</v>
      </c>
      <c r="B26">
        <v>0</v>
      </c>
      <c r="D26">
        <v>3900</v>
      </c>
      <c r="E26">
        <v>0</v>
      </c>
      <c r="F26">
        <v>63</v>
      </c>
      <c r="G26">
        <v>27.2</v>
      </c>
      <c r="H26">
        <v>2.3161764709999999</v>
      </c>
      <c r="I26">
        <v>0</v>
      </c>
      <c r="J26">
        <v>143000</v>
      </c>
      <c r="K26">
        <v>0</v>
      </c>
      <c r="L26">
        <v>1060.8</v>
      </c>
      <c r="M26">
        <v>134.8039216</v>
      </c>
      <c r="N26">
        <v>36.666666669999998</v>
      </c>
      <c r="O26">
        <v>4.0999999999999996</v>
      </c>
      <c r="P26">
        <v>0</v>
      </c>
      <c r="Q26">
        <v>1</v>
      </c>
      <c r="R26">
        <v>50</v>
      </c>
      <c r="S26">
        <v>1.609</v>
      </c>
      <c r="T26">
        <v>19.31336357</v>
      </c>
      <c r="U26">
        <v>1</v>
      </c>
      <c r="V26">
        <v>3</v>
      </c>
      <c r="W26">
        <v>1</v>
      </c>
      <c r="X26">
        <v>1</v>
      </c>
      <c r="Y26">
        <v>0</v>
      </c>
      <c r="Z26">
        <v>2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0</v>
      </c>
      <c r="AO26">
        <v>11.95</v>
      </c>
      <c r="AP26">
        <v>0</v>
      </c>
      <c r="AQ26">
        <v>13.15</v>
      </c>
      <c r="AR26">
        <v>1</v>
      </c>
      <c r="AS26">
        <v>13.9</v>
      </c>
      <c r="AT26">
        <v>0</v>
      </c>
      <c r="AU26">
        <v>14.1</v>
      </c>
      <c r="AV26">
        <v>16</v>
      </c>
      <c r="AW26">
        <v>0.69</v>
      </c>
      <c r="AX26">
        <v>83.1</v>
      </c>
      <c r="AY26">
        <v>0</v>
      </c>
      <c r="AZ26">
        <v>6</v>
      </c>
      <c r="BA26">
        <v>1</v>
      </c>
      <c r="BB26">
        <v>5350</v>
      </c>
      <c r="BC26">
        <v>406.84410650000001</v>
      </c>
      <c r="BD26">
        <v>8.136882129</v>
      </c>
      <c r="BE26">
        <v>1000</v>
      </c>
      <c r="BF26">
        <v>6350</v>
      </c>
      <c r="BG26">
        <v>9.657794677</v>
      </c>
      <c r="BH26">
        <v>0</v>
      </c>
      <c r="BI26">
        <v>2100</v>
      </c>
      <c r="BJ26">
        <v>159.6958175</v>
      </c>
      <c r="BK26">
        <v>3.1939163499999998</v>
      </c>
      <c r="BL26">
        <v>470</v>
      </c>
      <c r="BM26">
        <v>1</v>
      </c>
      <c r="BN26">
        <v>8.2520735270000003</v>
      </c>
      <c r="BO26">
        <v>1</v>
      </c>
      <c r="BP26">
        <v>0</v>
      </c>
      <c r="BQ26">
        <v>0</v>
      </c>
      <c r="BR26">
        <v>0</v>
      </c>
      <c r="BS26">
        <v>4</v>
      </c>
      <c r="BT26">
        <v>101</v>
      </c>
      <c r="BU26">
        <v>1</v>
      </c>
      <c r="BV26">
        <v>0</v>
      </c>
      <c r="BW26">
        <v>0</v>
      </c>
      <c r="BX26">
        <v>1</v>
      </c>
      <c r="BY26">
        <v>79</v>
      </c>
      <c r="BZ26">
        <v>1</v>
      </c>
      <c r="CA26">
        <v>109</v>
      </c>
      <c r="CB26">
        <v>56</v>
      </c>
      <c r="CC26">
        <f t="shared" si="0"/>
        <v>73.666666666666671</v>
      </c>
      <c r="CD26">
        <v>16</v>
      </c>
      <c r="CE26">
        <f t="shared" si="1"/>
        <v>5.7142857142857144</v>
      </c>
      <c r="CF26">
        <v>0.09</v>
      </c>
      <c r="CG26">
        <v>1</v>
      </c>
      <c r="CH26">
        <v>6</v>
      </c>
      <c r="CI26">
        <f t="shared" si="2"/>
        <v>12.5</v>
      </c>
      <c r="CJ26">
        <f t="shared" si="3"/>
        <v>0.25</v>
      </c>
      <c r="CK26">
        <v>0</v>
      </c>
      <c r="CL26">
        <v>10</v>
      </c>
      <c r="CM26">
        <v>1</v>
      </c>
      <c r="CN26">
        <v>0</v>
      </c>
      <c r="CO26">
        <v>25.3</v>
      </c>
      <c r="CP26">
        <v>7.3620000000000001</v>
      </c>
      <c r="CQ26">
        <v>0</v>
      </c>
    </row>
    <row r="27" spans="1:95" x14ac:dyDescent="0.2">
      <c r="A27">
        <v>1</v>
      </c>
      <c r="B27">
        <v>0</v>
      </c>
      <c r="D27">
        <v>4410</v>
      </c>
      <c r="E27">
        <v>0</v>
      </c>
      <c r="F27">
        <v>51.2</v>
      </c>
      <c r="G27">
        <v>38.299999999999997</v>
      </c>
      <c r="H27">
        <v>1.336814621</v>
      </c>
      <c r="I27">
        <v>0</v>
      </c>
      <c r="J27">
        <v>195000</v>
      </c>
      <c r="K27">
        <v>0</v>
      </c>
      <c r="L27">
        <v>1689.03</v>
      </c>
      <c r="M27">
        <v>115.45088010000001</v>
      </c>
      <c r="N27">
        <v>44.217687069999997</v>
      </c>
      <c r="O27">
        <v>4.2</v>
      </c>
      <c r="P27">
        <v>0</v>
      </c>
      <c r="Q27">
        <v>1</v>
      </c>
      <c r="R27">
        <v>53</v>
      </c>
      <c r="S27">
        <v>1.5</v>
      </c>
      <c r="T27">
        <v>23.555555559999998</v>
      </c>
      <c r="U27">
        <v>0</v>
      </c>
      <c r="V27">
        <v>3</v>
      </c>
      <c r="W27">
        <v>1</v>
      </c>
      <c r="X27">
        <v>1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8.8166666669999998</v>
      </c>
      <c r="AP27">
        <v>0</v>
      </c>
      <c r="AQ27">
        <v>10.46666667</v>
      </c>
      <c r="AR27">
        <v>0</v>
      </c>
      <c r="AS27">
        <v>13.7</v>
      </c>
      <c r="AT27">
        <v>0</v>
      </c>
      <c r="AU27">
        <v>19.5</v>
      </c>
      <c r="AV27">
        <v>14</v>
      </c>
      <c r="AW27">
        <v>0.65</v>
      </c>
      <c r="AX27">
        <v>65.099999999999994</v>
      </c>
      <c r="AY27">
        <v>0</v>
      </c>
      <c r="AZ27">
        <v>6</v>
      </c>
      <c r="BA27">
        <v>1</v>
      </c>
      <c r="BB27">
        <v>3200</v>
      </c>
      <c r="BC27">
        <v>305.73248410000002</v>
      </c>
      <c r="BD27">
        <v>5.7685374349999998</v>
      </c>
      <c r="BE27">
        <v>2000</v>
      </c>
      <c r="BF27">
        <v>5200</v>
      </c>
      <c r="BG27">
        <v>9.3738733330000006</v>
      </c>
      <c r="BH27">
        <v>0</v>
      </c>
      <c r="BI27">
        <v>2800</v>
      </c>
      <c r="BJ27">
        <v>267.51592360000001</v>
      </c>
      <c r="BK27">
        <v>5.0474702560000004</v>
      </c>
      <c r="BL27">
        <v>250</v>
      </c>
      <c r="BM27">
        <v>1</v>
      </c>
      <c r="BN27">
        <v>4.7169811319999999</v>
      </c>
      <c r="BO27">
        <v>0</v>
      </c>
      <c r="BP27">
        <v>0</v>
      </c>
      <c r="BQ27">
        <v>0</v>
      </c>
      <c r="BR27">
        <v>0</v>
      </c>
      <c r="BS27">
        <v>4</v>
      </c>
      <c r="BT27">
        <v>37</v>
      </c>
      <c r="BU27">
        <v>1</v>
      </c>
      <c r="BV27">
        <v>0</v>
      </c>
      <c r="BW27">
        <v>0</v>
      </c>
      <c r="BX27">
        <v>0</v>
      </c>
      <c r="BY27">
        <v>81</v>
      </c>
      <c r="BZ27">
        <v>1</v>
      </c>
      <c r="CA27">
        <v>162</v>
      </c>
      <c r="CB27">
        <v>52</v>
      </c>
      <c r="CC27">
        <f t="shared" si="0"/>
        <v>88.666666666666671</v>
      </c>
      <c r="CD27">
        <v>14</v>
      </c>
      <c r="CE27">
        <f t="shared" si="1"/>
        <v>5</v>
      </c>
      <c r="CF27">
        <v>0.09</v>
      </c>
      <c r="CG27">
        <v>1</v>
      </c>
      <c r="CH27">
        <v>10</v>
      </c>
      <c r="CI27">
        <f t="shared" si="2"/>
        <v>20.833333333333332</v>
      </c>
      <c r="CJ27">
        <f t="shared" si="3"/>
        <v>0.39308176100628928</v>
      </c>
      <c r="CK27">
        <v>1</v>
      </c>
      <c r="CL27">
        <v>0</v>
      </c>
      <c r="CM27">
        <v>0</v>
      </c>
      <c r="CN27">
        <v>0</v>
      </c>
      <c r="CO27">
        <v>24.4</v>
      </c>
      <c r="CP27">
        <v>7.3879999999999999</v>
      </c>
      <c r="CQ27">
        <v>0</v>
      </c>
    </row>
    <row r="28" spans="1:95" x14ac:dyDescent="0.2">
      <c r="A28">
        <v>1</v>
      </c>
      <c r="B28">
        <v>0</v>
      </c>
      <c r="D28">
        <v>3790</v>
      </c>
      <c r="E28">
        <v>0</v>
      </c>
      <c r="F28">
        <v>52.5</v>
      </c>
      <c r="G28">
        <v>33.200000000000003</v>
      </c>
      <c r="H28">
        <v>1.5813253009999999</v>
      </c>
      <c r="I28">
        <v>0</v>
      </c>
      <c r="J28">
        <v>219000</v>
      </c>
      <c r="K28">
        <v>1</v>
      </c>
      <c r="L28">
        <v>1258.28</v>
      </c>
      <c r="M28">
        <v>174.0471119</v>
      </c>
      <c r="N28">
        <v>57.783641160000002</v>
      </c>
      <c r="O28">
        <v>4.0999999999999996</v>
      </c>
      <c r="P28">
        <v>0</v>
      </c>
      <c r="Q28">
        <v>1</v>
      </c>
      <c r="R28">
        <v>54.4</v>
      </c>
      <c r="S28">
        <v>1.5529999999999999</v>
      </c>
      <c r="T28">
        <v>22.555683309999999</v>
      </c>
      <c r="U28">
        <v>0</v>
      </c>
      <c r="V28">
        <v>2</v>
      </c>
      <c r="W28">
        <v>0</v>
      </c>
      <c r="X28">
        <v>0</v>
      </c>
      <c r="Y28">
        <v>0</v>
      </c>
      <c r="Z28">
        <v>2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11.87</v>
      </c>
      <c r="AP28">
        <v>0</v>
      </c>
      <c r="AQ28">
        <v>13.23</v>
      </c>
      <c r="AR28">
        <v>1</v>
      </c>
      <c r="AS28">
        <v>10.7</v>
      </c>
      <c r="AT28">
        <v>0</v>
      </c>
      <c r="AU28">
        <v>19.399999999999999</v>
      </c>
      <c r="AV28">
        <v>16</v>
      </c>
      <c r="AW28">
        <v>0.82</v>
      </c>
      <c r="AX28">
        <v>69.8</v>
      </c>
      <c r="AY28">
        <v>0</v>
      </c>
      <c r="AZ28">
        <v>5</v>
      </c>
      <c r="BA28">
        <v>1</v>
      </c>
      <c r="BB28">
        <v>4700</v>
      </c>
      <c r="BC28">
        <v>355.2532124</v>
      </c>
      <c r="BD28">
        <v>6.5303899339999996</v>
      </c>
      <c r="BE28">
        <v>1000</v>
      </c>
      <c r="BF28">
        <v>5700</v>
      </c>
      <c r="BG28">
        <v>7.9198346009999998</v>
      </c>
      <c r="BH28">
        <v>0</v>
      </c>
      <c r="BI28">
        <v>3600</v>
      </c>
      <c r="BJ28">
        <v>272.10884349999998</v>
      </c>
      <c r="BK28">
        <v>5.0020008000000002</v>
      </c>
      <c r="BL28">
        <v>350</v>
      </c>
      <c r="BM28">
        <v>1</v>
      </c>
      <c r="BN28">
        <v>6.596331181</v>
      </c>
      <c r="BO28">
        <v>1</v>
      </c>
      <c r="BP28">
        <v>0</v>
      </c>
      <c r="BQ28">
        <v>0</v>
      </c>
      <c r="BR28">
        <v>0</v>
      </c>
      <c r="BS28">
        <v>5</v>
      </c>
      <c r="BT28">
        <v>58</v>
      </c>
      <c r="BU28">
        <v>1</v>
      </c>
      <c r="BV28">
        <v>0</v>
      </c>
      <c r="BW28">
        <v>0</v>
      </c>
      <c r="BX28">
        <v>0</v>
      </c>
      <c r="BY28">
        <v>76</v>
      </c>
      <c r="BZ28">
        <v>1</v>
      </c>
      <c r="CA28">
        <v>132</v>
      </c>
      <c r="CB28">
        <v>61</v>
      </c>
      <c r="CC28">
        <f t="shared" si="0"/>
        <v>84.666666666666671</v>
      </c>
      <c r="CD28">
        <v>16</v>
      </c>
      <c r="CE28">
        <f t="shared" si="1"/>
        <v>5.7142857142857144</v>
      </c>
      <c r="CF28">
        <v>0.08</v>
      </c>
      <c r="CG28">
        <v>1</v>
      </c>
      <c r="CH28">
        <v>6</v>
      </c>
      <c r="CI28">
        <f t="shared" si="2"/>
        <v>12.5</v>
      </c>
      <c r="CJ28">
        <f t="shared" si="3"/>
        <v>0.2297794117647059</v>
      </c>
      <c r="CK28">
        <v>0</v>
      </c>
      <c r="CL28">
        <v>10</v>
      </c>
      <c r="CM28">
        <v>1</v>
      </c>
      <c r="CN28">
        <v>0</v>
      </c>
      <c r="CO28">
        <v>24.5</v>
      </c>
      <c r="CP28">
        <v>7.39</v>
      </c>
      <c r="CQ28">
        <v>0</v>
      </c>
    </row>
    <row r="29" spans="1:95" x14ac:dyDescent="0.2">
      <c r="A29">
        <v>2</v>
      </c>
      <c r="B29">
        <v>0</v>
      </c>
      <c r="D29">
        <v>5990</v>
      </c>
      <c r="E29">
        <v>1</v>
      </c>
      <c r="F29">
        <v>58.6</v>
      </c>
      <c r="G29">
        <v>31.4</v>
      </c>
      <c r="H29">
        <v>1.866242038</v>
      </c>
      <c r="I29">
        <v>0</v>
      </c>
      <c r="J29">
        <v>264000</v>
      </c>
      <c r="K29">
        <v>1</v>
      </c>
      <c r="L29">
        <v>1880.86</v>
      </c>
      <c r="M29">
        <v>140.36132409999999</v>
      </c>
      <c r="N29">
        <v>44.073455760000002</v>
      </c>
      <c r="O29">
        <v>4</v>
      </c>
      <c r="P29">
        <v>0</v>
      </c>
      <c r="Q29">
        <v>0</v>
      </c>
      <c r="R29">
        <v>39.299999999999997</v>
      </c>
      <c r="S29">
        <v>1.4830000000000001</v>
      </c>
      <c r="T29">
        <v>17.86941143</v>
      </c>
      <c r="U29">
        <v>1</v>
      </c>
      <c r="V29">
        <v>1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8.32</v>
      </c>
      <c r="AP29">
        <v>0</v>
      </c>
      <c r="AQ29">
        <v>9.8800000000000008</v>
      </c>
      <c r="AR29">
        <v>0</v>
      </c>
      <c r="AS29">
        <v>13.8</v>
      </c>
      <c r="AT29">
        <v>0</v>
      </c>
      <c r="AU29">
        <v>24</v>
      </c>
      <c r="AV29">
        <v>7</v>
      </c>
      <c r="AW29">
        <v>0.53</v>
      </c>
      <c r="AX29">
        <v>112.7</v>
      </c>
      <c r="AY29">
        <v>0</v>
      </c>
      <c r="AZ29">
        <v>0</v>
      </c>
      <c r="BA29">
        <v>0</v>
      </c>
      <c r="BB29">
        <v>3130</v>
      </c>
      <c r="BC29">
        <v>316.80161939999999</v>
      </c>
      <c r="BD29">
        <v>8.0611099090000007</v>
      </c>
      <c r="BE29">
        <v>1100</v>
      </c>
      <c r="BF29">
        <v>4230</v>
      </c>
      <c r="BG29">
        <v>10.89408783</v>
      </c>
      <c r="BH29">
        <v>0</v>
      </c>
      <c r="BI29">
        <v>1244</v>
      </c>
      <c r="BJ29">
        <v>125.91093119999999</v>
      </c>
      <c r="BK29">
        <v>3.203840488</v>
      </c>
      <c r="BL29">
        <v>210</v>
      </c>
      <c r="BM29">
        <v>0</v>
      </c>
      <c r="BN29">
        <v>4.3402456640000002</v>
      </c>
      <c r="BO29">
        <v>0</v>
      </c>
      <c r="BP29">
        <v>0</v>
      </c>
      <c r="BQ29">
        <v>0</v>
      </c>
      <c r="BR29">
        <v>0</v>
      </c>
      <c r="BS29">
        <v>7</v>
      </c>
      <c r="BT29">
        <v>37</v>
      </c>
      <c r="BU29">
        <v>1</v>
      </c>
      <c r="BV29">
        <v>1</v>
      </c>
      <c r="BW29">
        <v>0</v>
      </c>
      <c r="BX29">
        <v>0</v>
      </c>
      <c r="BY29">
        <v>26</v>
      </c>
      <c r="BZ29">
        <v>0</v>
      </c>
      <c r="CA29">
        <v>99</v>
      </c>
      <c r="CB29">
        <v>58</v>
      </c>
      <c r="CC29">
        <f t="shared" si="0"/>
        <v>71.666666666666671</v>
      </c>
      <c r="CD29">
        <v>7</v>
      </c>
      <c r="CE29">
        <f t="shared" si="1"/>
        <v>2.5</v>
      </c>
      <c r="CF29">
        <v>0.03</v>
      </c>
      <c r="CG29">
        <v>0</v>
      </c>
      <c r="CH29">
        <v>6</v>
      </c>
      <c r="CI29">
        <f t="shared" si="2"/>
        <v>12.5</v>
      </c>
      <c r="CJ29">
        <f t="shared" si="3"/>
        <v>0.31806615776081426</v>
      </c>
      <c r="CK29">
        <v>0</v>
      </c>
      <c r="CL29">
        <v>10</v>
      </c>
      <c r="CM29">
        <v>1</v>
      </c>
      <c r="CN29">
        <v>0</v>
      </c>
      <c r="CO29">
        <v>23.4</v>
      </c>
      <c r="CP29">
        <v>7.4269999999999996</v>
      </c>
      <c r="CQ29">
        <v>0</v>
      </c>
    </row>
    <row r="30" spans="1:95" x14ac:dyDescent="0.2">
      <c r="A30">
        <v>1</v>
      </c>
      <c r="B30">
        <v>0</v>
      </c>
      <c r="D30">
        <v>5200</v>
      </c>
      <c r="E30">
        <v>1</v>
      </c>
      <c r="F30">
        <v>38.700000000000003</v>
      </c>
      <c r="G30">
        <v>50.8</v>
      </c>
      <c r="H30">
        <v>0.761811024</v>
      </c>
      <c r="I30">
        <v>0</v>
      </c>
      <c r="J30">
        <v>174000</v>
      </c>
      <c r="K30">
        <v>0</v>
      </c>
      <c r="L30">
        <v>2641.6</v>
      </c>
      <c r="M30">
        <v>65.869170199999999</v>
      </c>
      <c r="N30">
        <v>33.46153846</v>
      </c>
      <c r="O30">
        <v>4.2</v>
      </c>
      <c r="P30">
        <v>0</v>
      </c>
      <c r="Q30">
        <v>1</v>
      </c>
      <c r="R30">
        <v>90.4</v>
      </c>
      <c r="S30">
        <v>1.77</v>
      </c>
      <c r="T30">
        <v>28.855054419999998</v>
      </c>
      <c r="U30">
        <v>0</v>
      </c>
      <c r="V30">
        <v>2</v>
      </c>
      <c r="W30">
        <v>0</v>
      </c>
      <c r="X30">
        <v>0</v>
      </c>
      <c r="Y30">
        <v>0</v>
      </c>
      <c r="Z30">
        <v>3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11.6</v>
      </c>
      <c r="AP30">
        <v>0</v>
      </c>
      <c r="AQ30">
        <v>13.6</v>
      </c>
      <c r="AR30">
        <v>1</v>
      </c>
      <c r="AS30">
        <v>15.3</v>
      </c>
      <c r="AT30">
        <v>0</v>
      </c>
      <c r="AU30">
        <v>17.399999999999999</v>
      </c>
      <c r="AV30">
        <v>15</v>
      </c>
      <c r="AW30">
        <v>0.8</v>
      </c>
      <c r="AX30">
        <v>77.599999999999994</v>
      </c>
      <c r="AY30">
        <v>0</v>
      </c>
      <c r="AZ30">
        <v>2</v>
      </c>
      <c r="BA30">
        <v>0</v>
      </c>
      <c r="BB30">
        <v>5400</v>
      </c>
      <c r="BC30">
        <v>397.05882350000002</v>
      </c>
      <c r="BD30">
        <v>4.3922436229999997</v>
      </c>
      <c r="BE30">
        <v>1000</v>
      </c>
      <c r="BF30">
        <v>6400</v>
      </c>
      <c r="BG30">
        <v>5.2056220719999997</v>
      </c>
      <c r="BH30">
        <v>1</v>
      </c>
      <c r="BI30">
        <v>1476</v>
      </c>
      <c r="BJ30">
        <v>108.52941180000001</v>
      </c>
      <c r="BK30">
        <v>1.2005465900000001</v>
      </c>
      <c r="BL30">
        <v>751</v>
      </c>
      <c r="BM30">
        <v>1</v>
      </c>
      <c r="BN30">
        <v>8.3075221240000001</v>
      </c>
      <c r="BO30">
        <v>1</v>
      </c>
      <c r="BP30">
        <v>0</v>
      </c>
      <c r="BQ30">
        <v>0</v>
      </c>
      <c r="BR30">
        <v>0</v>
      </c>
      <c r="BS30">
        <v>4</v>
      </c>
      <c r="BT30">
        <v>56</v>
      </c>
      <c r="BU30">
        <v>1</v>
      </c>
      <c r="BV30">
        <v>0</v>
      </c>
      <c r="BW30">
        <v>0</v>
      </c>
      <c r="BX30">
        <v>1</v>
      </c>
      <c r="BY30">
        <v>57</v>
      </c>
      <c r="BZ30">
        <v>0</v>
      </c>
      <c r="CA30">
        <v>108</v>
      </c>
      <c r="CB30">
        <v>53</v>
      </c>
      <c r="CC30">
        <f t="shared" si="0"/>
        <v>71.333333333333329</v>
      </c>
      <c r="CD30">
        <v>15</v>
      </c>
      <c r="CE30">
        <f t="shared" si="1"/>
        <v>5.3571428571428577</v>
      </c>
      <c r="CF30">
        <v>0.06</v>
      </c>
      <c r="CG30">
        <v>0</v>
      </c>
      <c r="CH30">
        <v>16</v>
      </c>
      <c r="CI30">
        <f t="shared" si="2"/>
        <v>33.333333333333336</v>
      </c>
      <c r="CJ30">
        <f t="shared" si="3"/>
        <v>0.36873156342182889</v>
      </c>
      <c r="CK30">
        <v>0</v>
      </c>
      <c r="CL30">
        <v>0</v>
      </c>
      <c r="CM30">
        <v>0</v>
      </c>
      <c r="CN30">
        <v>0.1</v>
      </c>
      <c r="CO30">
        <v>25.1</v>
      </c>
      <c r="CP30">
        <v>7.3650000000000002</v>
      </c>
      <c r="CQ30">
        <v>0</v>
      </c>
    </row>
    <row r="31" spans="1:95" x14ac:dyDescent="0.2">
      <c r="A31">
        <v>1</v>
      </c>
      <c r="B31">
        <v>0</v>
      </c>
      <c r="D31">
        <v>5200</v>
      </c>
      <c r="E31">
        <v>1</v>
      </c>
      <c r="F31">
        <v>38.700000000000003</v>
      </c>
      <c r="G31">
        <v>50.8</v>
      </c>
      <c r="H31">
        <v>0.761811024</v>
      </c>
      <c r="I31">
        <v>0</v>
      </c>
      <c r="J31">
        <v>174000</v>
      </c>
      <c r="K31">
        <v>0</v>
      </c>
      <c r="L31">
        <v>2641.6</v>
      </c>
      <c r="M31">
        <v>65.869170199999999</v>
      </c>
      <c r="N31">
        <v>33.46153846</v>
      </c>
      <c r="O31">
        <v>4.2</v>
      </c>
      <c r="P31">
        <v>0</v>
      </c>
      <c r="Q31">
        <v>1</v>
      </c>
      <c r="R31">
        <v>90.4</v>
      </c>
      <c r="S31">
        <v>1.77</v>
      </c>
      <c r="T31">
        <v>28.855054419999998</v>
      </c>
      <c r="U31">
        <v>0</v>
      </c>
      <c r="V31">
        <v>2</v>
      </c>
      <c r="W31">
        <v>0</v>
      </c>
      <c r="X31">
        <v>0</v>
      </c>
      <c r="Y31">
        <v>0</v>
      </c>
      <c r="Z31">
        <v>3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11.6</v>
      </c>
      <c r="AP31">
        <v>0</v>
      </c>
      <c r="AQ31">
        <v>13.6</v>
      </c>
      <c r="AR31">
        <v>1</v>
      </c>
      <c r="AS31">
        <v>15.3</v>
      </c>
      <c r="AT31">
        <v>0</v>
      </c>
      <c r="AU31">
        <v>17.399999999999999</v>
      </c>
      <c r="AV31">
        <v>15</v>
      </c>
      <c r="AW31">
        <v>0.8</v>
      </c>
      <c r="AX31">
        <v>77.599999999999994</v>
      </c>
      <c r="AY31">
        <v>0</v>
      </c>
      <c r="AZ31">
        <v>2</v>
      </c>
      <c r="BA31">
        <v>0</v>
      </c>
      <c r="BB31">
        <v>5400</v>
      </c>
      <c r="BC31">
        <v>397.05882350000002</v>
      </c>
      <c r="BD31">
        <v>4.3922436229999997</v>
      </c>
      <c r="BE31">
        <v>1000</v>
      </c>
      <c r="BF31">
        <v>6400</v>
      </c>
      <c r="BG31">
        <v>5.2056220719999997</v>
      </c>
      <c r="BH31">
        <v>1</v>
      </c>
      <c r="BI31">
        <v>1476</v>
      </c>
      <c r="BJ31">
        <v>108.52941180000001</v>
      </c>
      <c r="BK31">
        <v>1.2005465900000001</v>
      </c>
      <c r="BL31">
        <v>751</v>
      </c>
      <c r="BM31">
        <v>1</v>
      </c>
      <c r="BN31">
        <v>8.3075221240000001</v>
      </c>
      <c r="BO31">
        <v>1</v>
      </c>
      <c r="BP31">
        <v>0</v>
      </c>
      <c r="BQ31">
        <v>0</v>
      </c>
      <c r="BR31">
        <v>0</v>
      </c>
      <c r="BS31">
        <v>4</v>
      </c>
      <c r="BT31">
        <v>47</v>
      </c>
      <c r="BU31">
        <v>1</v>
      </c>
      <c r="BV31">
        <v>0</v>
      </c>
      <c r="BW31">
        <v>0</v>
      </c>
      <c r="BX31">
        <v>1</v>
      </c>
      <c r="BY31">
        <v>57</v>
      </c>
      <c r="BZ31">
        <v>0</v>
      </c>
      <c r="CA31">
        <v>108</v>
      </c>
      <c r="CB31">
        <v>53</v>
      </c>
      <c r="CC31">
        <f t="shared" si="0"/>
        <v>71.333333333333329</v>
      </c>
      <c r="CD31">
        <v>15</v>
      </c>
      <c r="CE31">
        <f t="shared" si="1"/>
        <v>5.3571428571428577</v>
      </c>
      <c r="CF31">
        <v>0.06</v>
      </c>
      <c r="CG31">
        <v>0</v>
      </c>
      <c r="CH31">
        <v>16</v>
      </c>
      <c r="CI31">
        <f t="shared" si="2"/>
        <v>33.333333333333336</v>
      </c>
      <c r="CJ31">
        <f t="shared" si="3"/>
        <v>0.36873156342182889</v>
      </c>
      <c r="CK31">
        <v>0</v>
      </c>
      <c r="CL31">
        <v>0</v>
      </c>
      <c r="CM31">
        <v>0</v>
      </c>
      <c r="CN31">
        <v>0.1</v>
      </c>
      <c r="CO31">
        <v>25.1</v>
      </c>
      <c r="CP31">
        <v>7.3650000000000002</v>
      </c>
      <c r="CQ31">
        <v>0</v>
      </c>
    </row>
    <row r="32" spans="1:95" x14ac:dyDescent="0.2">
      <c r="A32">
        <v>0</v>
      </c>
      <c r="B32">
        <v>0</v>
      </c>
      <c r="D32">
        <v>4500</v>
      </c>
      <c r="E32">
        <v>0</v>
      </c>
      <c r="F32">
        <v>66.3</v>
      </c>
      <c r="G32">
        <v>26.7</v>
      </c>
      <c r="H32">
        <v>2.4831460669999998</v>
      </c>
      <c r="I32">
        <v>0</v>
      </c>
      <c r="J32">
        <v>239000</v>
      </c>
      <c r="K32">
        <v>1</v>
      </c>
      <c r="L32">
        <v>1201.5</v>
      </c>
      <c r="M32">
        <v>198.91801910000001</v>
      </c>
      <c r="N32">
        <v>53.111111110000003</v>
      </c>
      <c r="O32">
        <v>4.3</v>
      </c>
      <c r="P32">
        <v>0</v>
      </c>
      <c r="Q32">
        <v>0</v>
      </c>
      <c r="R32">
        <v>38.299999999999997</v>
      </c>
      <c r="S32">
        <v>1.46</v>
      </c>
      <c r="T32">
        <v>17.96772378</v>
      </c>
      <c r="U32">
        <v>1</v>
      </c>
      <c r="V32">
        <v>2</v>
      </c>
      <c r="W32">
        <v>0</v>
      </c>
      <c r="X32">
        <v>0</v>
      </c>
      <c r="Y32">
        <v>0</v>
      </c>
      <c r="Z32">
        <v>3</v>
      </c>
      <c r="AA32">
        <v>1</v>
      </c>
      <c r="AB32" t="s">
        <v>32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12</v>
      </c>
      <c r="AP32">
        <v>1</v>
      </c>
      <c r="AQ32">
        <v>13.35</v>
      </c>
      <c r="AR32">
        <v>1</v>
      </c>
      <c r="AS32">
        <v>12.2</v>
      </c>
      <c r="AT32">
        <v>0</v>
      </c>
      <c r="AU32">
        <v>23.9</v>
      </c>
      <c r="AV32">
        <v>11</v>
      </c>
      <c r="AW32">
        <v>0.81</v>
      </c>
      <c r="AX32">
        <v>52.7</v>
      </c>
      <c r="AY32">
        <v>2</v>
      </c>
      <c r="AZ32">
        <v>6</v>
      </c>
      <c r="BA32">
        <v>1</v>
      </c>
      <c r="BB32">
        <v>4000</v>
      </c>
      <c r="BC32">
        <v>299.6254682</v>
      </c>
      <c r="BD32">
        <v>7.8231192729999997</v>
      </c>
      <c r="BE32">
        <v>1000</v>
      </c>
      <c r="BF32">
        <v>5000</v>
      </c>
      <c r="BG32">
        <v>9.7788990919999996</v>
      </c>
      <c r="BH32">
        <v>0</v>
      </c>
      <c r="BI32">
        <v>1360</v>
      </c>
      <c r="BJ32">
        <v>101.8726592</v>
      </c>
      <c r="BK32">
        <v>2.6598605530000001</v>
      </c>
      <c r="BL32">
        <v>800</v>
      </c>
      <c r="BM32">
        <v>1</v>
      </c>
      <c r="BN32">
        <v>20.887728460000002</v>
      </c>
      <c r="BO32">
        <v>1</v>
      </c>
      <c r="BP32">
        <v>0</v>
      </c>
      <c r="BQ32">
        <v>0</v>
      </c>
      <c r="BR32">
        <v>0</v>
      </c>
      <c r="BS32">
        <v>4</v>
      </c>
      <c r="BT32">
        <v>89</v>
      </c>
      <c r="BU32">
        <v>1</v>
      </c>
      <c r="BV32">
        <v>0</v>
      </c>
      <c r="BW32">
        <v>0</v>
      </c>
      <c r="BX32">
        <v>0</v>
      </c>
      <c r="BY32">
        <v>74</v>
      </c>
      <c r="BZ32">
        <v>1</v>
      </c>
      <c r="CA32">
        <v>135</v>
      </c>
      <c r="CB32">
        <v>61</v>
      </c>
      <c r="CC32">
        <f t="shared" si="0"/>
        <v>85.666666666666671</v>
      </c>
      <c r="CD32">
        <v>11</v>
      </c>
      <c r="CE32">
        <f t="shared" si="1"/>
        <v>3.9285714285714288</v>
      </c>
      <c r="CF32">
        <v>0.08</v>
      </c>
      <c r="CG32">
        <v>1</v>
      </c>
      <c r="CH32">
        <v>14</v>
      </c>
      <c r="CI32">
        <f t="shared" si="2"/>
        <v>29.166666666666668</v>
      </c>
      <c r="CJ32">
        <f t="shared" si="3"/>
        <v>0.76153176675369894</v>
      </c>
      <c r="CK32">
        <v>1</v>
      </c>
      <c r="CL32">
        <v>0</v>
      </c>
      <c r="CM32">
        <v>0</v>
      </c>
      <c r="CN32">
        <v>0.1</v>
      </c>
      <c r="CO32">
        <v>23.9</v>
      </c>
      <c r="CP32">
        <v>7.4210000000000003</v>
      </c>
      <c r="CQ32">
        <v>0</v>
      </c>
    </row>
    <row r="33" spans="1:95" x14ac:dyDescent="0.2">
      <c r="A33">
        <v>1</v>
      </c>
      <c r="B33">
        <v>0</v>
      </c>
      <c r="D33">
        <v>6860</v>
      </c>
      <c r="E33">
        <v>1</v>
      </c>
      <c r="F33">
        <v>55</v>
      </c>
      <c r="G33">
        <v>40</v>
      </c>
      <c r="H33">
        <v>1.375</v>
      </c>
      <c r="I33">
        <v>0</v>
      </c>
      <c r="J33">
        <v>382000</v>
      </c>
      <c r="K33">
        <v>1</v>
      </c>
      <c r="L33">
        <v>2744</v>
      </c>
      <c r="M33">
        <v>139.212828</v>
      </c>
      <c r="N33">
        <v>55.685131200000001</v>
      </c>
      <c r="O33">
        <v>4.2</v>
      </c>
      <c r="P33">
        <v>0</v>
      </c>
      <c r="Q33">
        <v>1</v>
      </c>
      <c r="R33">
        <v>60.8</v>
      </c>
      <c r="S33">
        <v>1.534</v>
      </c>
      <c r="T33">
        <v>25.83764102</v>
      </c>
      <c r="U33">
        <v>0</v>
      </c>
      <c r="V33">
        <v>2</v>
      </c>
      <c r="W33">
        <v>0</v>
      </c>
      <c r="X33">
        <v>0</v>
      </c>
      <c r="Y33">
        <v>0</v>
      </c>
      <c r="Z33">
        <v>3</v>
      </c>
      <c r="AA33">
        <v>1</v>
      </c>
      <c r="AB33" t="s">
        <v>35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16.28</v>
      </c>
      <c r="AP33">
        <v>1</v>
      </c>
      <c r="AQ33">
        <v>17.8</v>
      </c>
      <c r="AR33">
        <v>1</v>
      </c>
      <c r="AS33">
        <v>12.5</v>
      </c>
      <c r="AT33">
        <v>0</v>
      </c>
      <c r="AU33">
        <v>18.600000000000001</v>
      </c>
      <c r="AV33">
        <v>14</v>
      </c>
      <c r="AW33">
        <v>0.65</v>
      </c>
      <c r="AX33">
        <v>91.4</v>
      </c>
      <c r="AY33">
        <v>0</v>
      </c>
      <c r="AZ33">
        <v>5</v>
      </c>
      <c r="BA33">
        <v>1</v>
      </c>
      <c r="BB33">
        <v>7650</v>
      </c>
      <c r="BC33">
        <v>429.77528089999998</v>
      </c>
      <c r="BD33">
        <v>7.068672383</v>
      </c>
      <c r="BE33">
        <v>2000</v>
      </c>
      <c r="BF33">
        <v>9650</v>
      </c>
      <c r="BG33">
        <v>8.9166913070000007</v>
      </c>
      <c r="BH33">
        <v>0</v>
      </c>
      <c r="BI33">
        <v>4000</v>
      </c>
      <c r="BJ33">
        <v>224.71910109999999</v>
      </c>
      <c r="BK33">
        <v>3.6960378469999999</v>
      </c>
      <c r="BL33">
        <v>630</v>
      </c>
      <c r="BM33">
        <v>1</v>
      </c>
      <c r="BN33">
        <v>12.16934348</v>
      </c>
      <c r="BO33">
        <v>1</v>
      </c>
      <c r="BP33">
        <v>840</v>
      </c>
      <c r="BQ33">
        <v>1</v>
      </c>
      <c r="BR33">
        <v>0</v>
      </c>
      <c r="BS33">
        <v>5</v>
      </c>
      <c r="BT33">
        <v>44</v>
      </c>
      <c r="BU33">
        <v>1</v>
      </c>
      <c r="BV33">
        <v>0</v>
      </c>
      <c r="BW33">
        <v>0</v>
      </c>
      <c r="BX33">
        <v>1</v>
      </c>
      <c r="BY33">
        <v>71</v>
      </c>
      <c r="BZ33">
        <v>0</v>
      </c>
      <c r="CA33">
        <v>146</v>
      </c>
      <c r="CB33">
        <v>78</v>
      </c>
      <c r="CC33">
        <f t="shared" si="0"/>
        <v>100.66666666666667</v>
      </c>
      <c r="CD33">
        <v>14</v>
      </c>
      <c r="CE33">
        <f t="shared" si="1"/>
        <v>5</v>
      </c>
      <c r="CF33">
        <v>7.0000000000000007E-2</v>
      </c>
      <c r="CG33">
        <v>0</v>
      </c>
      <c r="CH33">
        <v>10</v>
      </c>
      <c r="CI33">
        <f t="shared" si="2"/>
        <v>20.833333333333332</v>
      </c>
      <c r="CJ33">
        <f t="shared" si="3"/>
        <v>0.34265350877192979</v>
      </c>
      <c r="CK33">
        <v>0</v>
      </c>
      <c r="CL33">
        <v>0</v>
      </c>
      <c r="CM33">
        <v>0</v>
      </c>
      <c r="CN33">
        <v>0.2</v>
      </c>
      <c r="CO33">
        <v>24.8</v>
      </c>
      <c r="CP33">
        <v>7.3840000000000003</v>
      </c>
      <c r="CQ33">
        <v>0</v>
      </c>
    </row>
    <row r="34" spans="1:95" x14ac:dyDescent="0.2">
      <c r="A34">
        <v>2</v>
      </c>
      <c r="B34">
        <v>0</v>
      </c>
      <c r="D34">
        <v>5630</v>
      </c>
      <c r="E34">
        <v>1</v>
      </c>
      <c r="F34">
        <v>55.7</v>
      </c>
      <c r="G34">
        <v>32.1</v>
      </c>
      <c r="H34">
        <v>1.735202492</v>
      </c>
      <c r="I34">
        <v>0</v>
      </c>
      <c r="J34">
        <v>186000</v>
      </c>
      <c r="K34">
        <v>0</v>
      </c>
      <c r="L34">
        <v>1807.23</v>
      </c>
      <c r="M34">
        <v>102.9199382</v>
      </c>
      <c r="N34">
        <v>33.037300180000003</v>
      </c>
      <c r="O34">
        <v>3.9</v>
      </c>
      <c r="P34">
        <v>0</v>
      </c>
      <c r="Q34">
        <v>1</v>
      </c>
      <c r="R34">
        <v>67.3</v>
      </c>
      <c r="S34">
        <v>1.716</v>
      </c>
      <c r="T34">
        <v>22.854961670000002</v>
      </c>
      <c r="U34">
        <v>0</v>
      </c>
      <c r="V34">
        <v>2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11.98</v>
      </c>
      <c r="AP34">
        <v>0</v>
      </c>
      <c r="AQ34">
        <v>13.4</v>
      </c>
      <c r="AR34">
        <v>1</v>
      </c>
      <c r="AS34">
        <v>14.3</v>
      </c>
      <c r="AT34">
        <v>0</v>
      </c>
      <c r="AU34">
        <v>17.899999999999999</v>
      </c>
      <c r="AV34">
        <v>17</v>
      </c>
      <c r="AW34">
        <v>0.76</v>
      </c>
      <c r="AX34">
        <v>79</v>
      </c>
      <c r="AY34">
        <v>0</v>
      </c>
      <c r="AZ34">
        <v>3</v>
      </c>
      <c r="BA34">
        <v>0</v>
      </c>
      <c r="BB34">
        <v>3300</v>
      </c>
      <c r="BC34">
        <v>246.26865670000001</v>
      </c>
      <c r="BD34">
        <v>3.6592668160000001</v>
      </c>
      <c r="BE34">
        <v>2000</v>
      </c>
      <c r="BF34">
        <v>5300</v>
      </c>
      <c r="BG34">
        <v>5.8770042800000004</v>
      </c>
      <c r="BH34">
        <v>1</v>
      </c>
      <c r="BI34">
        <v>2645</v>
      </c>
      <c r="BJ34">
        <v>197.38805970000001</v>
      </c>
      <c r="BK34">
        <v>2.9329577960000002</v>
      </c>
      <c r="BL34">
        <v>700</v>
      </c>
      <c r="BM34">
        <v>1</v>
      </c>
      <c r="BN34">
        <v>10.8053986</v>
      </c>
      <c r="BO34">
        <v>1</v>
      </c>
      <c r="BP34">
        <v>0</v>
      </c>
      <c r="BQ34">
        <v>0</v>
      </c>
      <c r="BR34">
        <v>0</v>
      </c>
      <c r="BS34">
        <v>3</v>
      </c>
      <c r="BT34">
        <v>47</v>
      </c>
      <c r="BU34">
        <v>1</v>
      </c>
      <c r="BV34">
        <v>1</v>
      </c>
      <c r="BW34">
        <v>0</v>
      </c>
      <c r="BX34">
        <v>0</v>
      </c>
      <c r="BY34">
        <v>65</v>
      </c>
      <c r="BZ34">
        <v>0</v>
      </c>
      <c r="CA34">
        <v>128</v>
      </c>
      <c r="CB34">
        <v>59</v>
      </c>
      <c r="CC34">
        <f t="shared" ref="CC34:CC65" si="4">(CA34+2*CB34)/3</f>
        <v>82</v>
      </c>
      <c r="CD34">
        <v>17</v>
      </c>
      <c r="CE34">
        <f t="shared" ref="CE34:CE65" si="5">CD34/2.8</f>
        <v>6.0714285714285721</v>
      </c>
      <c r="CF34">
        <v>7.0000000000000007E-2</v>
      </c>
      <c r="CG34">
        <v>0</v>
      </c>
      <c r="CH34">
        <v>6</v>
      </c>
      <c r="CI34">
        <f t="shared" ref="CI34:CI65" si="6">CH34*50/24</f>
        <v>12.5</v>
      </c>
      <c r="CJ34">
        <f t="shared" ref="CJ34:CJ65" si="7">CI34/R34</f>
        <v>0.18573551263001487</v>
      </c>
      <c r="CK34">
        <v>0</v>
      </c>
      <c r="CL34">
        <v>0</v>
      </c>
      <c r="CM34">
        <v>0</v>
      </c>
      <c r="CN34">
        <v>0.2</v>
      </c>
      <c r="CO34">
        <v>24.7</v>
      </c>
      <c r="CP34">
        <v>7.3940000000000001</v>
      </c>
      <c r="CQ34">
        <v>0</v>
      </c>
    </row>
    <row r="35" spans="1:95" x14ac:dyDescent="0.2">
      <c r="A35">
        <v>1</v>
      </c>
      <c r="B35">
        <v>0</v>
      </c>
      <c r="D35">
        <v>4920</v>
      </c>
      <c r="E35">
        <v>1</v>
      </c>
      <c r="F35">
        <v>51.3</v>
      </c>
      <c r="G35">
        <v>39.4</v>
      </c>
      <c r="H35">
        <v>1.3020304570000001</v>
      </c>
      <c r="I35">
        <v>0</v>
      </c>
      <c r="J35">
        <v>256000</v>
      </c>
      <c r="K35">
        <v>1</v>
      </c>
      <c r="L35">
        <v>1938.48</v>
      </c>
      <c r="M35">
        <v>132.0622343</v>
      </c>
      <c r="N35">
        <v>52.032520329999997</v>
      </c>
      <c r="O35">
        <v>4.0999999999999996</v>
      </c>
      <c r="P35">
        <v>0</v>
      </c>
      <c r="Q35">
        <v>1</v>
      </c>
      <c r="R35">
        <v>50.2</v>
      </c>
      <c r="S35">
        <v>1.57</v>
      </c>
      <c r="T35">
        <v>20.365937769999999</v>
      </c>
      <c r="U35">
        <v>1</v>
      </c>
      <c r="V35">
        <v>3</v>
      </c>
      <c r="W35">
        <v>1</v>
      </c>
      <c r="X35">
        <v>1</v>
      </c>
      <c r="Y35">
        <v>0</v>
      </c>
      <c r="Z35">
        <v>2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8.43</v>
      </c>
      <c r="AP35">
        <v>0</v>
      </c>
      <c r="AQ35">
        <v>9.83</v>
      </c>
      <c r="AR35">
        <v>0</v>
      </c>
      <c r="AS35">
        <v>12.4</v>
      </c>
      <c r="AT35">
        <v>0</v>
      </c>
      <c r="AU35">
        <v>17</v>
      </c>
      <c r="AV35">
        <v>10</v>
      </c>
      <c r="AW35">
        <v>0.68</v>
      </c>
      <c r="AX35">
        <v>84.7</v>
      </c>
      <c r="AY35">
        <v>0</v>
      </c>
      <c r="AZ35">
        <v>4</v>
      </c>
      <c r="BA35">
        <v>0</v>
      </c>
      <c r="BB35">
        <v>4400</v>
      </c>
      <c r="BC35">
        <v>447.60935910000001</v>
      </c>
      <c r="BD35">
        <v>8.9165210980000005</v>
      </c>
      <c r="BE35">
        <v>1000</v>
      </c>
      <c r="BF35">
        <v>5400</v>
      </c>
      <c r="BG35">
        <v>10.943003170000001</v>
      </c>
      <c r="BH35">
        <v>0</v>
      </c>
      <c r="BI35">
        <v>1000</v>
      </c>
      <c r="BJ35">
        <v>101.7293998</v>
      </c>
      <c r="BK35">
        <v>2.026482068</v>
      </c>
      <c r="BL35">
        <v>320</v>
      </c>
      <c r="BM35">
        <v>1</v>
      </c>
      <c r="BN35">
        <v>5.9010323119999999</v>
      </c>
      <c r="BO35">
        <v>0</v>
      </c>
      <c r="BP35">
        <v>0</v>
      </c>
      <c r="BQ35">
        <v>0</v>
      </c>
      <c r="BR35">
        <v>0</v>
      </c>
      <c r="BS35">
        <v>3</v>
      </c>
      <c r="BT35">
        <v>46</v>
      </c>
      <c r="BU35">
        <v>0</v>
      </c>
      <c r="BV35">
        <v>0</v>
      </c>
      <c r="BW35">
        <v>0</v>
      </c>
      <c r="BX35">
        <v>0</v>
      </c>
      <c r="BY35">
        <v>78</v>
      </c>
      <c r="BZ35">
        <v>1</v>
      </c>
      <c r="CA35">
        <v>103</v>
      </c>
      <c r="CB35">
        <v>50</v>
      </c>
      <c r="CC35">
        <f t="shared" si="4"/>
        <v>67.666666666666671</v>
      </c>
      <c r="CD35">
        <v>10</v>
      </c>
      <c r="CE35">
        <f t="shared" si="5"/>
        <v>3.5714285714285716</v>
      </c>
      <c r="CF35">
        <v>0.09</v>
      </c>
      <c r="CG35">
        <v>1</v>
      </c>
      <c r="CH35">
        <v>6</v>
      </c>
      <c r="CI35">
        <f t="shared" si="6"/>
        <v>12.5</v>
      </c>
      <c r="CJ35">
        <f t="shared" si="7"/>
        <v>0.24900398406374499</v>
      </c>
      <c r="CK35">
        <v>0</v>
      </c>
      <c r="CL35">
        <v>10</v>
      </c>
      <c r="CM35">
        <v>1</v>
      </c>
      <c r="CN35">
        <v>0.3</v>
      </c>
      <c r="CO35">
        <v>24</v>
      </c>
      <c r="CP35">
        <v>7.4189999999999996</v>
      </c>
      <c r="CQ35">
        <v>0</v>
      </c>
    </row>
    <row r="36" spans="1:95" x14ac:dyDescent="0.2">
      <c r="A36">
        <v>4</v>
      </c>
      <c r="B36">
        <v>1</v>
      </c>
      <c r="C36">
        <v>3</v>
      </c>
      <c r="D36">
        <v>6150</v>
      </c>
      <c r="E36">
        <v>1</v>
      </c>
      <c r="F36">
        <v>75.5</v>
      </c>
      <c r="G36">
        <v>14.8</v>
      </c>
      <c r="H36">
        <v>5.1013513509999999</v>
      </c>
      <c r="I36">
        <v>1</v>
      </c>
      <c r="J36">
        <v>438000</v>
      </c>
      <c r="K36">
        <v>1</v>
      </c>
      <c r="L36">
        <v>910.2</v>
      </c>
      <c r="M36">
        <v>481.21292019999999</v>
      </c>
      <c r="N36">
        <v>71.219512199999997</v>
      </c>
      <c r="O36">
        <v>3.8</v>
      </c>
      <c r="P36">
        <v>1</v>
      </c>
      <c r="Q36">
        <v>1</v>
      </c>
      <c r="R36">
        <v>58.2</v>
      </c>
      <c r="S36">
        <v>1.6668000000000001</v>
      </c>
      <c r="T36">
        <v>20.948648080000002</v>
      </c>
      <c r="U36">
        <v>1</v>
      </c>
      <c r="V36">
        <v>2</v>
      </c>
      <c r="W36">
        <v>0</v>
      </c>
      <c r="X36">
        <v>0</v>
      </c>
      <c r="Y36">
        <v>0</v>
      </c>
      <c r="Z36" t="s">
        <v>34</v>
      </c>
      <c r="AA36">
        <v>1</v>
      </c>
      <c r="AB36" t="s">
        <v>36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12.63</v>
      </c>
      <c r="AP36">
        <v>1</v>
      </c>
      <c r="AQ36">
        <v>14.5</v>
      </c>
      <c r="AR36">
        <v>1</v>
      </c>
      <c r="AS36">
        <v>9.9</v>
      </c>
      <c r="AT36">
        <v>1</v>
      </c>
      <c r="AU36">
        <v>35.4</v>
      </c>
      <c r="AV36">
        <v>11</v>
      </c>
      <c r="AW36">
        <v>0.65</v>
      </c>
      <c r="AX36">
        <v>102.3</v>
      </c>
      <c r="AY36">
        <v>0</v>
      </c>
      <c r="AZ36">
        <v>1</v>
      </c>
      <c r="BA36">
        <v>0</v>
      </c>
      <c r="BB36">
        <v>4350</v>
      </c>
      <c r="BC36">
        <v>300</v>
      </c>
      <c r="BD36">
        <v>5.1546391749999998</v>
      </c>
      <c r="BE36">
        <v>2050</v>
      </c>
      <c r="BF36">
        <v>6400</v>
      </c>
      <c r="BG36">
        <v>7.5838369480000001</v>
      </c>
      <c r="BH36">
        <v>0</v>
      </c>
      <c r="BI36">
        <v>2680</v>
      </c>
      <c r="BJ36">
        <v>184.82758620000001</v>
      </c>
      <c r="BK36">
        <v>3.1757317220000001</v>
      </c>
      <c r="BL36">
        <v>750</v>
      </c>
      <c r="BM36">
        <v>1</v>
      </c>
      <c r="BN36">
        <v>12.27076387</v>
      </c>
      <c r="BO36">
        <v>1</v>
      </c>
      <c r="BP36">
        <v>840</v>
      </c>
      <c r="BQ36">
        <v>1</v>
      </c>
      <c r="BR36">
        <v>0</v>
      </c>
      <c r="BS36">
        <v>4</v>
      </c>
      <c r="BT36">
        <v>49</v>
      </c>
      <c r="BU36">
        <v>1</v>
      </c>
      <c r="BV36">
        <v>0</v>
      </c>
      <c r="BW36">
        <v>0</v>
      </c>
      <c r="BX36">
        <v>0</v>
      </c>
      <c r="BY36">
        <v>48</v>
      </c>
      <c r="BZ36">
        <v>0</v>
      </c>
      <c r="CA36">
        <v>110</v>
      </c>
      <c r="CB36">
        <v>63</v>
      </c>
      <c r="CC36">
        <f t="shared" si="4"/>
        <v>78.666666666666671</v>
      </c>
      <c r="CD36">
        <v>11</v>
      </c>
      <c r="CE36">
        <f t="shared" si="5"/>
        <v>3.9285714285714288</v>
      </c>
      <c r="CF36">
        <v>0.04</v>
      </c>
      <c r="CG36">
        <v>0</v>
      </c>
      <c r="CH36">
        <v>12</v>
      </c>
      <c r="CI36">
        <f t="shared" si="6"/>
        <v>25</v>
      </c>
      <c r="CJ36">
        <f t="shared" si="7"/>
        <v>0.42955326460481097</v>
      </c>
      <c r="CK36">
        <v>1</v>
      </c>
      <c r="CL36">
        <v>20</v>
      </c>
      <c r="CM36">
        <v>1</v>
      </c>
      <c r="CN36">
        <v>0.3</v>
      </c>
      <c r="CO36">
        <v>24.2</v>
      </c>
      <c r="CP36">
        <v>7.42</v>
      </c>
      <c r="CQ36">
        <v>0</v>
      </c>
    </row>
    <row r="37" spans="1:95" x14ac:dyDescent="0.2">
      <c r="A37">
        <v>1</v>
      </c>
      <c r="B37">
        <v>0</v>
      </c>
      <c r="D37">
        <v>5890</v>
      </c>
      <c r="E37">
        <v>1</v>
      </c>
      <c r="F37">
        <v>60.1</v>
      </c>
      <c r="G37">
        <v>34</v>
      </c>
      <c r="H37">
        <v>1.767647059</v>
      </c>
      <c r="I37">
        <v>0</v>
      </c>
      <c r="J37">
        <v>299000</v>
      </c>
      <c r="K37">
        <v>1</v>
      </c>
      <c r="L37">
        <v>2002.6</v>
      </c>
      <c r="M37">
        <v>149.30590230000001</v>
      </c>
      <c r="N37">
        <v>50.764006790000003</v>
      </c>
      <c r="O37">
        <v>4.9000000000000004</v>
      </c>
      <c r="P37">
        <v>0</v>
      </c>
      <c r="Q37">
        <v>1</v>
      </c>
      <c r="R37">
        <v>70</v>
      </c>
      <c r="S37">
        <v>1.7250000000000001</v>
      </c>
      <c r="T37">
        <v>23.52446965</v>
      </c>
      <c r="U37">
        <v>0</v>
      </c>
      <c r="V37">
        <v>2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12.68</v>
      </c>
      <c r="AP37">
        <v>1</v>
      </c>
      <c r="AQ37">
        <v>13.83</v>
      </c>
      <c r="AR37">
        <v>1</v>
      </c>
      <c r="AS37">
        <v>13.9</v>
      </c>
      <c r="AT37">
        <v>0</v>
      </c>
      <c r="AU37">
        <v>29.4</v>
      </c>
      <c r="AV37">
        <v>12</v>
      </c>
      <c r="AW37">
        <v>0.66</v>
      </c>
      <c r="AX37">
        <v>107.6</v>
      </c>
      <c r="AY37">
        <v>0</v>
      </c>
      <c r="AZ37">
        <v>0</v>
      </c>
      <c r="BA37">
        <v>0</v>
      </c>
      <c r="BB37">
        <v>4000</v>
      </c>
      <c r="BC37">
        <v>289.22631960000001</v>
      </c>
      <c r="BD37">
        <v>4.1318045659999996</v>
      </c>
      <c r="BE37">
        <v>2000</v>
      </c>
      <c r="BF37">
        <v>6000</v>
      </c>
      <c r="BG37">
        <v>6.1977068480000002</v>
      </c>
      <c r="BH37">
        <v>1</v>
      </c>
      <c r="BI37">
        <v>6200</v>
      </c>
      <c r="BJ37">
        <v>448.30079540000003</v>
      </c>
      <c r="BK37">
        <v>6.4042970769999998</v>
      </c>
      <c r="BL37">
        <v>440</v>
      </c>
      <c r="BM37">
        <v>1</v>
      </c>
      <c r="BN37">
        <v>6.7212770429999997</v>
      </c>
      <c r="BO37">
        <v>1</v>
      </c>
      <c r="BP37">
        <v>0</v>
      </c>
      <c r="BQ37">
        <v>0</v>
      </c>
      <c r="BR37">
        <v>0</v>
      </c>
      <c r="BS37">
        <v>5</v>
      </c>
      <c r="BT37">
        <v>128</v>
      </c>
      <c r="BU37">
        <v>1</v>
      </c>
      <c r="BV37">
        <v>1</v>
      </c>
      <c r="BW37">
        <v>0</v>
      </c>
      <c r="BX37">
        <v>1</v>
      </c>
      <c r="BY37">
        <v>38</v>
      </c>
      <c r="BZ37">
        <v>0</v>
      </c>
      <c r="CA37">
        <v>133</v>
      </c>
      <c r="CB37">
        <v>61</v>
      </c>
      <c r="CC37">
        <f t="shared" si="4"/>
        <v>85</v>
      </c>
      <c r="CD37">
        <v>12</v>
      </c>
      <c r="CE37">
        <f t="shared" si="5"/>
        <v>4.2857142857142856</v>
      </c>
      <c r="CF37">
        <v>0.03</v>
      </c>
      <c r="CG37">
        <v>0</v>
      </c>
      <c r="CH37">
        <v>10</v>
      </c>
      <c r="CI37">
        <f t="shared" si="6"/>
        <v>20.833333333333332</v>
      </c>
      <c r="CJ37">
        <f t="shared" si="7"/>
        <v>0.29761904761904762</v>
      </c>
      <c r="CK37">
        <v>0</v>
      </c>
      <c r="CL37">
        <v>10</v>
      </c>
      <c r="CM37">
        <v>1</v>
      </c>
      <c r="CN37">
        <v>0.3</v>
      </c>
      <c r="CO37">
        <v>21</v>
      </c>
      <c r="CP37">
        <v>7.5350000000000001</v>
      </c>
      <c r="CQ37">
        <v>0</v>
      </c>
    </row>
    <row r="38" spans="1:95" x14ac:dyDescent="0.2">
      <c r="A38">
        <v>2</v>
      </c>
      <c r="B38">
        <v>0</v>
      </c>
      <c r="D38">
        <v>7040</v>
      </c>
      <c r="E38">
        <v>1</v>
      </c>
      <c r="F38">
        <v>58</v>
      </c>
      <c r="G38">
        <v>33.5</v>
      </c>
      <c r="H38">
        <v>1.731343284</v>
      </c>
      <c r="I38">
        <v>0</v>
      </c>
      <c r="J38">
        <v>228000</v>
      </c>
      <c r="K38">
        <v>1</v>
      </c>
      <c r="L38">
        <v>2358.4</v>
      </c>
      <c r="M38">
        <v>96.675712349999998</v>
      </c>
      <c r="N38">
        <v>32.386363639999999</v>
      </c>
      <c r="O38">
        <v>4.4000000000000004</v>
      </c>
      <c r="P38">
        <v>0</v>
      </c>
      <c r="Q38">
        <v>1</v>
      </c>
      <c r="R38">
        <v>54.2</v>
      </c>
      <c r="S38">
        <v>1.63</v>
      </c>
      <c r="T38">
        <v>20.399713949999999</v>
      </c>
      <c r="U38">
        <v>1</v>
      </c>
      <c r="V38">
        <v>2</v>
      </c>
      <c r="W38">
        <v>0</v>
      </c>
      <c r="X38">
        <v>0</v>
      </c>
      <c r="Y38">
        <v>0</v>
      </c>
      <c r="Z38">
        <v>4</v>
      </c>
      <c r="AA38">
        <v>1</v>
      </c>
      <c r="AB38">
        <v>2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12.63</v>
      </c>
      <c r="AP38">
        <v>1</v>
      </c>
      <c r="AQ38">
        <v>13.85</v>
      </c>
      <c r="AR38">
        <v>1</v>
      </c>
      <c r="AS38">
        <v>11</v>
      </c>
      <c r="AT38">
        <v>0</v>
      </c>
      <c r="AU38">
        <v>39</v>
      </c>
      <c r="AV38">
        <v>16</v>
      </c>
      <c r="AW38">
        <v>0.97</v>
      </c>
      <c r="AX38">
        <v>59.5</v>
      </c>
      <c r="AY38">
        <v>2</v>
      </c>
      <c r="AZ38">
        <v>5</v>
      </c>
      <c r="BA38">
        <v>1</v>
      </c>
      <c r="BB38">
        <v>3690</v>
      </c>
      <c r="BC38">
        <v>266.42599280000002</v>
      </c>
      <c r="BD38">
        <v>4.9156087230000001</v>
      </c>
      <c r="BE38">
        <v>2000</v>
      </c>
      <c r="BF38">
        <v>5690</v>
      </c>
      <c r="BG38">
        <v>7.579895294</v>
      </c>
      <c r="BH38">
        <v>0</v>
      </c>
      <c r="BI38">
        <v>1742</v>
      </c>
      <c r="BJ38">
        <v>125.7761733</v>
      </c>
      <c r="BK38">
        <v>2.3205936029999998</v>
      </c>
      <c r="BL38">
        <v>560</v>
      </c>
      <c r="BM38">
        <v>1</v>
      </c>
      <c r="BN38">
        <v>9.5805432849999992</v>
      </c>
      <c r="BO38">
        <v>1</v>
      </c>
      <c r="BP38">
        <v>0</v>
      </c>
      <c r="BQ38">
        <v>0</v>
      </c>
      <c r="BR38">
        <v>0</v>
      </c>
      <c r="BS38">
        <v>4</v>
      </c>
      <c r="BT38">
        <v>55</v>
      </c>
      <c r="BU38">
        <v>1</v>
      </c>
      <c r="BV38">
        <v>0</v>
      </c>
      <c r="BW38">
        <v>0</v>
      </c>
      <c r="BX38">
        <v>0</v>
      </c>
      <c r="BY38">
        <v>69</v>
      </c>
      <c r="BZ38">
        <v>0</v>
      </c>
      <c r="CA38">
        <v>98</v>
      </c>
      <c r="CB38">
        <v>42</v>
      </c>
      <c r="CC38">
        <f t="shared" si="4"/>
        <v>60.666666666666664</v>
      </c>
      <c r="CD38">
        <v>16</v>
      </c>
      <c r="CE38">
        <f t="shared" si="5"/>
        <v>5.7142857142857144</v>
      </c>
      <c r="CF38">
        <v>0.08</v>
      </c>
      <c r="CG38">
        <v>1</v>
      </c>
      <c r="CH38">
        <v>6</v>
      </c>
      <c r="CI38">
        <f t="shared" si="6"/>
        <v>12.5</v>
      </c>
      <c r="CJ38">
        <f t="shared" si="7"/>
        <v>0.23062730627306272</v>
      </c>
      <c r="CK38">
        <v>0</v>
      </c>
      <c r="CL38">
        <v>10</v>
      </c>
      <c r="CM38">
        <v>1</v>
      </c>
      <c r="CN38">
        <v>0.4</v>
      </c>
      <c r="CO38">
        <v>25</v>
      </c>
      <c r="CP38">
        <v>7.39</v>
      </c>
      <c r="CQ38">
        <v>0</v>
      </c>
    </row>
    <row r="39" spans="1:95" x14ac:dyDescent="0.2">
      <c r="A39">
        <v>0</v>
      </c>
      <c r="B39">
        <v>0</v>
      </c>
      <c r="D39">
        <v>7460</v>
      </c>
      <c r="E39">
        <v>1</v>
      </c>
      <c r="F39">
        <v>60.1</v>
      </c>
      <c r="G39">
        <v>29.6</v>
      </c>
      <c r="H39">
        <v>2.0304054050000002</v>
      </c>
      <c r="I39">
        <v>0</v>
      </c>
      <c r="J39">
        <v>234000</v>
      </c>
      <c r="K39">
        <v>1</v>
      </c>
      <c r="L39">
        <v>2208.16</v>
      </c>
      <c r="M39">
        <v>105.97058180000001</v>
      </c>
      <c r="N39">
        <v>31.36729223</v>
      </c>
      <c r="O39">
        <v>4.0999999999999996</v>
      </c>
      <c r="P39">
        <v>0</v>
      </c>
      <c r="Q39">
        <v>1</v>
      </c>
      <c r="R39">
        <v>75.3</v>
      </c>
      <c r="S39">
        <v>1.7150000000000001</v>
      </c>
      <c r="T39">
        <v>25.60157757</v>
      </c>
      <c r="U39">
        <v>0</v>
      </c>
      <c r="V39">
        <v>2</v>
      </c>
      <c r="W39">
        <v>0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10.130000000000001</v>
      </c>
      <c r="AP39">
        <v>0</v>
      </c>
      <c r="AQ39">
        <v>11.47</v>
      </c>
      <c r="AR39">
        <v>0</v>
      </c>
      <c r="AS39">
        <v>11.8</v>
      </c>
      <c r="AT39">
        <v>0</v>
      </c>
      <c r="AU39">
        <v>19.2</v>
      </c>
      <c r="AV39">
        <v>15</v>
      </c>
      <c r="AW39">
        <v>1.35</v>
      </c>
      <c r="AX39">
        <v>41.8</v>
      </c>
      <c r="AY39">
        <v>2</v>
      </c>
      <c r="AZ39">
        <v>5</v>
      </c>
      <c r="BA39">
        <v>1</v>
      </c>
      <c r="BB39">
        <v>2650</v>
      </c>
      <c r="BC39">
        <v>231.03748909999999</v>
      </c>
      <c r="BD39">
        <v>3.0682269469999999</v>
      </c>
      <c r="BE39">
        <v>2000</v>
      </c>
      <c r="BF39">
        <v>4650</v>
      </c>
      <c r="BG39">
        <v>5.383869926</v>
      </c>
      <c r="BH39">
        <v>1</v>
      </c>
      <c r="BI39">
        <v>1210</v>
      </c>
      <c r="BJ39">
        <v>105.4925894</v>
      </c>
      <c r="BK39">
        <v>1.400964002</v>
      </c>
      <c r="BL39">
        <v>530</v>
      </c>
      <c r="BM39">
        <v>1</v>
      </c>
      <c r="BN39">
        <v>8.1907739429999999</v>
      </c>
      <c r="BO39">
        <v>1</v>
      </c>
      <c r="BP39">
        <v>560</v>
      </c>
      <c r="BQ39">
        <v>1</v>
      </c>
      <c r="BR39">
        <v>0</v>
      </c>
      <c r="BS39">
        <v>4</v>
      </c>
      <c r="BT39">
        <v>36</v>
      </c>
      <c r="BU39">
        <v>1</v>
      </c>
      <c r="BV39">
        <v>0</v>
      </c>
      <c r="BW39">
        <v>0</v>
      </c>
      <c r="BX39">
        <v>0</v>
      </c>
      <c r="BY39">
        <v>67</v>
      </c>
      <c r="BZ39">
        <v>0</v>
      </c>
      <c r="CA39">
        <v>116</v>
      </c>
      <c r="CB39">
        <v>59</v>
      </c>
      <c r="CC39">
        <f t="shared" si="4"/>
        <v>78</v>
      </c>
      <c r="CD39">
        <v>15</v>
      </c>
      <c r="CE39">
        <f t="shared" si="5"/>
        <v>5.3571428571428577</v>
      </c>
      <c r="CF39">
        <v>7.0000000000000007E-2</v>
      </c>
      <c r="CG39">
        <v>0</v>
      </c>
      <c r="CH39">
        <v>10</v>
      </c>
      <c r="CI39">
        <f t="shared" si="6"/>
        <v>20.833333333333332</v>
      </c>
      <c r="CJ39">
        <f t="shared" si="7"/>
        <v>0.27667109340416113</v>
      </c>
      <c r="CK39">
        <v>0</v>
      </c>
      <c r="CL39">
        <v>10</v>
      </c>
      <c r="CM39">
        <v>1</v>
      </c>
      <c r="CN39">
        <v>0.4</v>
      </c>
      <c r="CO39">
        <v>24.8</v>
      </c>
      <c r="CP39">
        <v>7.3929999999999998</v>
      </c>
      <c r="CQ39">
        <v>0</v>
      </c>
    </row>
    <row r="40" spans="1:95" x14ac:dyDescent="0.2">
      <c r="A40">
        <v>2</v>
      </c>
      <c r="B40">
        <v>0</v>
      </c>
      <c r="D40">
        <v>8200</v>
      </c>
      <c r="E40">
        <v>1</v>
      </c>
      <c r="F40">
        <v>68.099999999999994</v>
      </c>
      <c r="G40">
        <v>26.1</v>
      </c>
      <c r="H40">
        <v>2.6091954020000001</v>
      </c>
      <c r="I40">
        <v>0</v>
      </c>
      <c r="J40">
        <v>297000</v>
      </c>
      <c r="K40">
        <v>1</v>
      </c>
      <c r="L40">
        <v>2140.1999999999998</v>
      </c>
      <c r="M40">
        <v>138.7720774</v>
      </c>
      <c r="N40">
        <v>36.219512199999997</v>
      </c>
      <c r="O40">
        <v>4.2</v>
      </c>
      <c r="P40">
        <v>0</v>
      </c>
      <c r="Q40">
        <v>1</v>
      </c>
      <c r="R40">
        <v>63.2</v>
      </c>
      <c r="S40">
        <v>1.7</v>
      </c>
      <c r="T40">
        <v>21.868512110000001</v>
      </c>
      <c r="U40">
        <v>0</v>
      </c>
      <c r="V40">
        <v>2</v>
      </c>
      <c r="W40">
        <v>0</v>
      </c>
      <c r="X40">
        <v>0</v>
      </c>
      <c r="Y40">
        <v>0</v>
      </c>
      <c r="Z40">
        <v>2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9.35</v>
      </c>
      <c r="AP40">
        <v>0</v>
      </c>
      <c r="AQ40">
        <v>10.87</v>
      </c>
      <c r="AR40">
        <v>0</v>
      </c>
      <c r="AS40">
        <v>12.1</v>
      </c>
      <c r="AT40">
        <v>0</v>
      </c>
      <c r="AU40">
        <v>27.5</v>
      </c>
      <c r="AV40">
        <v>12</v>
      </c>
      <c r="AW40">
        <v>0.72</v>
      </c>
      <c r="AX40">
        <v>93.2</v>
      </c>
      <c r="AY40">
        <v>0</v>
      </c>
      <c r="AZ40">
        <v>1</v>
      </c>
      <c r="BA40">
        <v>0</v>
      </c>
      <c r="BB40">
        <v>3500</v>
      </c>
      <c r="BC40">
        <v>321.9871205</v>
      </c>
      <c r="BD40">
        <v>5.0947329200000002</v>
      </c>
      <c r="BE40">
        <v>1500</v>
      </c>
      <c r="BF40">
        <v>5000</v>
      </c>
      <c r="BG40">
        <v>7.2781898849999997</v>
      </c>
      <c r="BH40">
        <v>1</v>
      </c>
      <c r="BI40">
        <v>760</v>
      </c>
      <c r="BJ40">
        <v>69.917203310000005</v>
      </c>
      <c r="BK40">
        <v>1.106284863</v>
      </c>
      <c r="BL40">
        <v>250</v>
      </c>
      <c r="BM40">
        <v>1</v>
      </c>
      <c r="BN40">
        <v>3.9320541050000002</v>
      </c>
      <c r="BO40">
        <v>0</v>
      </c>
      <c r="BP40">
        <v>0</v>
      </c>
      <c r="BQ40">
        <v>0</v>
      </c>
      <c r="BR40">
        <v>0</v>
      </c>
      <c r="BS40">
        <v>4</v>
      </c>
      <c r="BT40">
        <v>32</v>
      </c>
      <c r="BU40">
        <v>1</v>
      </c>
      <c r="BV40">
        <v>0</v>
      </c>
      <c r="BW40">
        <v>0</v>
      </c>
      <c r="BX40">
        <v>0</v>
      </c>
      <c r="BY40">
        <v>45</v>
      </c>
      <c r="BZ40">
        <v>0</v>
      </c>
      <c r="CA40">
        <v>91</v>
      </c>
      <c r="CB40">
        <v>43</v>
      </c>
      <c r="CC40">
        <f t="shared" si="4"/>
        <v>59</v>
      </c>
      <c r="CD40">
        <v>12</v>
      </c>
      <c r="CE40">
        <f t="shared" si="5"/>
        <v>4.2857142857142856</v>
      </c>
      <c r="CF40">
        <v>0.04</v>
      </c>
      <c r="CG40">
        <v>0</v>
      </c>
      <c r="CH40">
        <v>6</v>
      </c>
      <c r="CI40">
        <f t="shared" si="6"/>
        <v>12.5</v>
      </c>
      <c r="CJ40">
        <f t="shared" si="7"/>
        <v>0.19778481012658228</v>
      </c>
      <c r="CK40">
        <v>0</v>
      </c>
      <c r="CL40">
        <v>10</v>
      </c>
      <c r="CM40">
        <v>1</v>
      </c>
      <c r="CN40">
        <v>0.4</v>
      </c>
      <c r="CO40">
        <v>24.5</v>
      </c>
      <c r="CP40">
        <v>7.4059999999999997</v>
      </c>
      <c r="CQ40">
        <v>0</v>
      </c>
    </row>
    <row r="41" spans="1:95" x14ac:dyDescent="0.2">
      <c r="A41">
        <v>4</v>
      </c>
      <c r="B41">
        <v>1</v>
      </c>
      <c r="C41">
        <v>3</v>
      </c>
      <c r="D41">
        <v>9920</v>
      </c>
      <c r="E41">
        <v>1</v>
      </c>
      <c r="F41">
        <v>80.8</v>
      </c>
      <c r="G41">
        <v>13.8</v>
      </c>
      <c r="H41">
        <v>5.855072464</v>
      </c>
      <c r="I41">
        <v>1</v>
      </c>
      <c r="J41">
        <v>242000</v>
      </c>
      <c r="K41">
        <v>1</v>
      </c>
      <c r="L41">
        <v>1368.96</v>
      </c>
      <c r="M41">
        <v>176.7765311</v>
      </c>
      <c r="N41">
        <v>24.395161290000001</v>
      </c>
      <c r="O41">
        <v>3.5</v>
      </c>
      <c r="P41">
        <v>1</v>
      </c>
      <c r="Q41">
        <v>1</v>
      </c>
      <c r="R41">
        <v>55</v>
      </c>
      <c r="S41">
        <v>1.62</v>
      </c>
      <c r="T41">
        <v>20.957171160000001</v>
      </c>
      <c r="U41">
        <v>1</v>
      </c>
      <c r="V41">
        <v>3</v>
      </c>
      <c r="W41">
        <v>1</v>
      </c>
      <c r="X41">
        <v>1</v>
      </c>
      <c r="Y41">
        <v>0</v>
      </c>
      <c r="Z41">
        <v>2</v>
      </c>
      <c r="AA41">
        <v>0</v>
      </c>
      <c r="AB41" t="s">
        <v>33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11.9</v>
      </c>
      <c r="AP41">
        <v>1</v>
      </c>
      <c r="AQ41">
        <v>12.96666667</v>
      </c>
      <c r="AR41">
        <v>0</v>
      </c>
      <c r="AS41">
        <v>11</v>
      </c>
      <c r="AT41">
        <v>0</v>
      </c>
      <c r="AU41">
        <v>24.2</v>
      </c>
      <c r="AV41">
        <v>15</v>
      </c>
      <c r="AW41">
        <v>0.92</v>
      </c>
      <c r="AX41">
        <v>62</v>
      </c>
      <c r="AY41">
        <v>0</v>
      </c>
      <c r="AZ41">
        <v>6</v>
      </c>
      <c r="BA41">
        <v>1</v>
      </c>
      <c r="BB41">
        <v>4450</v>
      </c>
      <c r="BC41">
        <v>343.18766069999998</v>
      </c>
      <c r="BD41">
        <v>6.2397756490000003</v>
      </c>
      <c r="BE41">
        <v>1400</v>
      </c>
      <c r="BF41">
        <v>5850</v>
      </c>
      <c r="BG41">
        <v>8.2028511329999994</v>
      </c>
      <c r="BH41">
        <v>0</v>
      </c>
      <c r="BI41">
        <v>1950</v>
      </c>
      <c r="BJ41">
        <v>150.38560409999999</v>
      </c>
      <c r="BK41">
        <v>2.7342837109999998</v>
      </c>
      <c r="BL41">
        <v>515</v>
      </c>
      <c r="BM41">
        <v>1</v>
      </c>
      <c r="BN41">
        <v>9.3636363639999995</v>
      </c>
      <c r="BO41">
        <v>1</v>
      </c>
      <c r="BP41">
        <v>280</v>
      </c>
      <c r="BQ41">
        <v>1</v>
      </c>
      <c r="BR41">
        <v>0</v>
      </c>
      <c r="BS41">
        <v>4</v>
      </c>
      <c r="BT41">
        <v>52</v>
      </c>
      <c r="BU41">
        <v>1</v>
      </c>
      <c r="BV41">
        <v>0</v>
      </c>
      <c r="BW41">
        <v>0</v>
      </c>
      <c r="BX41">
        <v>0</v>
      </c>
      <c r="BY41">
        <v>73</v>
      </c>
      <c r="BZ41">
        <v>1</v>
      </c>
      <c r="CA41">
        <v>161</v>
      </c>
      <c r="CB41">
        <v>70</v>
      </c>
      <c r="CC41">
        <f t="shared" si="4"/>
        <v>100.33333333333333</v>
      </c>
      <c r="CD41">
        <v>15</v>
      </c>
      <c r="CE41">
        <f t="shared" si="5"/>
        <v>5.3571428571428577</v>
      </c>
      <c r="CF41">
        <v>7.0000000000000007E-2</v>
      </c>
      <c r="CG41">
        <v>0</v>
      </c>
      <c r="CH41">
        <v>46</v>
      </c>
      <c r="CI41">
        <f t="shared" si="6"/>
        <v>95.833333333333329</v>
      </c>
      <c r="CJ41">
        <f t="shared" si="7"/>
        <v>1.7424242424242424</v>
      </c>
      <c r="CK41">
        <v>1</v>
      </c>
      <c r="CL41">
        <v>10</v>
      </c>
      <c r="CM41">
        <v>1</v>
      </c>
      <c r="CN41">
        <v>0.4</v>
      </c>
      <c r="CO41">
        <v>24.3</v>
      </c>
      <c r="CP41">
        <v>7.4160000000000004</v>
      </c>
      <c r="CQ41">
        <v>0</v>
      </c>
    </row>
    <row r="42" spans="1:95" x14ac:dyDescent="0.2">
      <c r="A42">
        <v>5</v>
      </c>
      <c r="B42">
        <v>1</v>
      </c>
      <c r="C42" t="s">
        <v>53</v>
      </c>
      <c r="D42">
        <v>6460</v>
      </c>
      <c r="E42">
        <v>1</v>
      </c>
      <c r="F42">
        <v>76.099999999999994</v>
      </c>
      <c r="G42">
        <v>16.100000000000001</v>
      </c>
      <c r="H42">
        <v>4.7267080750000003</v>
      </c>
      <c r="I42">
        <v>1</v>
      </c>
      <c r="J42">
        <v>230000</v>
      </c>
      <c r="K42">
        <v>1</v>
      </c>
      <c r="L42">
        <v>1040.06</v>
      </c>
      <c r="M42">
        <v>221.141088</v>
      </c>
      <c r="N42">
        <v>35.603715170000001</v>
      </c>
      <c r="O42">
        <v>3.2</v>
      </c>
      <c r="P42">
        <v>1</v>
      </c>
      <c r="Q42">
        <v>1</v>
      </c>
      <c r="R42">
        <v>69.2</v>
      </c>
      <c r="S42">
        <v>1.6579999999999999</v>
      </c>
      <c r="T42">
        <v>25.173119759999999</v>
      </c>
      <c r="U42">
        <v>0</v>
      </c>
      <c r="V42">
        <v>3</v>
      </c>
      <c r="W42">
        <v>1</v>
      </c>
      <c r="X42">
        <v>1</v>
      </c>
      <c r="Y42">
        <v>0</v>
      </c>
      <c r="Z42" t="s">
        <v>34</v>
      </c>
      <c r="AA42">
        <v>1</v>
      </c>
      <c r="AB42" t="s">
        <v>36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13.18</v>
      </c>
      <c r="AP42">
        <v>1</v>
      </c>
      <c r="AQ42">
        <v>14.28</v>
      </c>
      <c r="AR42">
        <v>1</v>
      </c>
      <c r="AS42">
        <v>7.3</v>
      </c>
      <c r="AT42">
        <v>1</v>
      </c>
      <c r="AU42">
        <v>18.899999999999999</v>
      </c>
      <c r="AV42">
        <v>35</v>
      </c>
      <c r="AW42">
        <v>0.97</v>
      </c>
      <c r="AX42">
        <v>60.5</v>
      </c>
      <c r="AY42">
        <v>0</v>
      </c>
      <c r="AZ42">
        <v>7</v>
      </c>
      <c r="BA42">
        <v>1</v>
      </c>
      <c r="BB42">
        <v>2600</v>
      </c>
      <c r="BC42">
        <v>182.07282910000001</v>
      </c>
      <c r="BD42">
        <v>2.6311102480000002</v>
      </c>
      <c r="BE42">
        <v>900</v>
      </c>
      <c r="BF42">
        <v>3500</v>
      </c>
      <c r="BG42">
        <v>3.5418791789999999</v>
      </c>
      <c r="BH42">
        <v>1</v>
      </c>
      <c r="BI42">
        <v>830</v>
      </c>
      <c r="BJ42">
        <v>58.123249299999998</v>
      </c>
      <c r="BK42">
        <v>0.83993134800000002</v>
      </c>
      <c r="BL42">
        <v>600</v>
      </c>
      <c r="BM42">
        <v>1</v>
      </c>
      <c r="BN42">
        <v>9.9210929179999994</v>
      </c>
      <c r="BO42">
        <v>1</v>
      </c>
      <c r="BP42">
        <v>840</v>
      </c>
      <c r="BQ42">
        <v>1</v>
      </c>
      <c r="BR42">
        <v>0</v>
      </c>
      <c r="BS42">
        <v>6</v>
      </c>
      <c r="BT42">
        <v>65</v>
      </c>
      <c r="BU42">
        <v>1</v>
      </c>
      <c r="BV42">
        <v>0</v>
      </c>
      <c r="BW42">
        <v>0</v>
      </c>
      <c r="BX42">
        <v>0</v>
      </c>
      <c r="BY42">
        <v>65</v>
      </c>
      <c r="BZ42">
        <v>0</v>
      </c>
      <c r="CA42">
        <v>105</v>
      </c>
      <c r="CB42">
        <v>46</v>
      </c>
      <c r="CC42">
        <f t="shared" si="4"/>
        <v>65.666666666666671</v>
      </c>
      <c r="CD42">
        <v>35</v>
      </c>
      <c r="CE42">
        <f t="shared" si="5"/>
        <v>12.5</v>
      </c>
      <c r="CF42">
        <v>0.08</v>
      </c>
      <c r="CG42">
        <v>1</v>
      </c>
      <c r="CH42">
        <v>10</v>
      </c>
      <c r="CI42">
        <f t="shared" si="6"/>
        <v>20.833333333333332</v>
      </c>
      <c r="CJ42">
        <f t="shared" si="7"/>
        <v>0.30105973025048166</v>
      </c>
      <c r="CK42">
        <v>0</v>
      </c>
      <c r="CL42">
        <v>10</v>
      </c>
      <c r="CM42">
        <v>1</v>
      </c>
      <c r="CN42">
        <v>0.4</v>
      </c>
      <c r="CO42">
        <v>23.8</v>
      </c>
      <c r="CP42">
        <v>7.4320000000000004</v>
      </c>
      <c r="CQ42">
        <v>0</v>
      </c>
    </row>
    <row r="43" spans="1:95" x14ac:dyDescent="0.2">
      <c r="A43">
        <v>6</v>
      </c>
      <c r="B43">
        <v>1</v>
      </c>
      <c r="C43">
        <v>1</v>
      </c>
      <c r="D43">
        <v>4970</v>
      </c>
      <c r="E43">
        <v>1</v>
      </c>
      <c r="F43">
        <v>51</v>
      </c>
      <c r="G43">
        <v>41.2</v>
      </c>
      <c r="H43">
        <v>1.2378640780000001</v>
      </c>
      <c r="I43">
        <v>0</v>
      </c>
      <c r="J43">
        <v>207000</v>
      </c>
      <c r="K43">
        <v>1</v>
      </c>
      <c r="L43">
        <v>2047.64</v>
      </c>
      <c r="M43">
        <v>101.0919888</v>
      </c>
      <c r="N43">
        <v>41.649899400000002</v>
      </c>
      <c r="O43">
        <v>4.0999999999999996</v>
      </c>
      <c r="P43">
        <v>0</v>
      </c>
      <c r="Q43">
        <v>1</v>
      </c>
      <c r="R43">
        <v>55</v>
      </c>
      <c r="S43">
        <v>1.66</v>
      </c>
      <c r="T43">
        <v>19.95935549</v>
      </c>
      <c r="U43">
        <v>1</v>
      </c>
      <c r="V43">
        <v>2</v>
      </c>
      <c r="W43">
        <v>0</v>
      </c>
      <c r="X43">
        <v>0</v>
      </c>
      <c r="Y43">
        <v>0</v>
      </c>
      <c r="Z43">
        <v>2</v>
      </c>
      <c r="AA43">
        <v>0</v>
      </c>
      <c r="AB43" t="s">
        <v>35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10.72</v>
      </c>
      <c r="AP43">
        <v>0</v>
      </c>
      <c r="AQ43">
        <v>11.85</v>
      </c>
      <c r="AR43">
        <v>0</v>
      </c>
      <c r="AS43">
        <v>12.2</v>
      </c>
      <c r="AT43">
        <v>0</v>
      </c>
      <c r="AU43">
        <v>21.5</v>
      </c>
      <c r="AV43">
        <v>14</v>
      </c>
      <c r="AW43">
        <v>0.91</v>
      </c>
      <c r="AX43">
        <v>64.3</v>
      </c>
      <c r="AY43">
        <v>0</v>
      </c>
      <c r="AZ43">
        <v>3</v>
      </c>
      <c r="BA43">
        <v>0</v>
      </c>
      <c r="BB43">
        <v>6025</v>
      </c>
      <c r="BC43">
        <v>508.43881859999999</v>
      </c>
      <c r="BD43">
        <v>9.2443421560000001</v>
      </c>
      <c r="BE43">
        <v>500</v>
      </c>
      <c r="BF43">
        <v>6525</v>
      </c>
      <c r="BG43">
        <v>10.011507480000001</v>
      </c>
      <c r="BH43">
        <v>0</v>
      </c>
      <c r="BI43">
        <v>1720</v>
      </c>
      <c r="BJ43">
        <v>145.14767929999999</v>
      </c>
      <c r="BK43">
        <v>2.6390487149999999</v>
      </c>
      <c r="BL43">
        <v>420</v>
      </c>
      <c r="BM43">
        <v>1</v>
      </c>
      <c r="BN43">
        <v>6.9280407500000001</v>
      </c>
      <c r="BO43">
        <v>1</v>
      </c>
      <c r="BP43">
        <v>0</v>
      </c>
      <c r="BQ43">
        <v>0</v>
      </c>
      <c r="BR43">
        <v>0</v>
      </c>
      <c r="BS43">
        <v>4</v>
      </c>
      <c r="BT43">
        <v>120</v>
      </c>
      <c r="BU43">
        <v>0</v>
      </c>
      <c r="BV43">
        <v>0</v>
      </c>
      <c r="BW43">
        <v>0</v>
      </c>
      <c r="BX43">
        <v>0</v>
      </c>
      <c r="BY43">
        <v>67</v>
      </c>
      <c r="BZ43">
        <v>0</v>
      </c>
      <c r="CA43">
        <v>97</v>
      </c>
      <c r="CB43">
        <v>47</v>
      </c>
      <c r="CC43">
        <f t="shared" si="4"/>
        <v>63.666666666666664</v>
      </c>
      <c r="CD43">
        <v>14</v>
      </c>
      <c r="CE43">
        <f t="shared" si="5"/>
        <v>5</v>
      </c>
      <c r="CF43">
        <v>7.0000000000000007E-2</v>
      </c>
      <c r="CG43">
        <v>0</v>
      </c>
      <c r="CH43">
        <v>10</v>
      </c>
      <c r="CI43">
        <f t="shared" si="6"/>
        <v>20.833333333333332</v>
      </c>
      <c r="CJ43">
        <f t="shared" si="7"/>
        <v>0.37878787878787878</v>
      </c>
      <c r="CK43">
        <v>0</v>
      </c>
      <c r="CL43">
        <v>10</v>
      </c>
      <c r="CM43">
        <v>1</v>
      </c>
      <c r="CN43">
        <v>0.5</v>
      </c>
      <c r="CO43">
        <v>25.8</v>
      </c>
      <c r="CP43">
        <v>7.367</v>
      </c>
      <c r="CQ43">
        <v>0</v>
      </c>
    </row>
    <row r="44" spans="1:95" x14ac:dyDescent="0.2">
      <c r="A44">
        <v>4</v>
      </c>
      <c r="B44">
        <v>1</v>
      </c>
      <c r="C44">
        <v>3</v>
      </c>
      <c r="D44">
        <v>5920</v>
      </c>
      <c r="E44">
        <v>1</v>
      </c>
      <c r="F44">
        <v>76.3</v>
      </c>
      <c r="G44">
        <v>13.3</v>
      </c>
      <c r="H44">
        <v>5.736842105</v>
      </c>
      <c r="I44">
        <v>1</v>
      </c>
      <c r="J44">
        <v>274000</v>
      </c>
      <c r="K44">
        <v>1</v>
      </c>
      <c r="L44">
        <v>787.36</v>
      </c>
      <c r="M44">
        <v>347.99837430000002</v>
      </c>
      <c r="N44">
        <v>46.28378378</v>
      </c>
      <c r="O44">
        <v>2.5</v>
      </c>
      <c r="P44">
        <v>1</v>
      </c>
      <c r="Q44">
        <v>0</v>
      </c>
      <c r="R44">
        <v>30</v>
      </c>
      <c r="S44">
        <v>1.4710000000000001</v>
      </c>
      <c r="T44">
        <v>13.864234939999999</v>
      </c>
      <c r="U44">
        <v>1</v>
      </c>
      <c r="V44">
        <v>3</v>
      </c>
      <c r="W44">
        <v>1</v>
      </c>
      <c r="X44">
        <v>1</v>
      </c>
      <c r="Y44">
        <v>0</v>
      </c>
      <c r="Z44">
        <v>3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7.95</v>
      </c>
      <c r="AP44">
        <v>0</v>
      </c>
      <c r="AQ44">
        <v>9.15</v>
      </c>
      <c r="AR44">
        <v>0</v>
      </c>
      <c r="AS44">
        <v>10.7</v>
      </c>
      <c r="AT44">
        <v>0</v>
      </c>
      <c r="AU44">
        <v>28.8</v>
      </c>
      <c r="AV44">
        <v>24</v>
      </c>
      <c r="AW44">
        <v>0.96</v>
      </c>
      <c r="AX44">
        <v>42.3</v>
      </c>
      <c r="AY44">
        <v>2</v>
      </c>
      <c r="AZ44">
        <v>6</v>
      </c>
      <c r="BA44">
        <v>1</v>
      </c>
      <c r="BB44">
        <v>1900</v>
      </c>
      <c r="BC44">
        <v>207.65027319999999</v>
      </c>
      <c r="BD44">
        <v>6.9216757739999997</v>
      </c>
      <c r="BE44">
        <v>1000</v>
      </c>
      <c r="BF44">
        <v>2900</v>
      </c>
      <c r="BG44">
        <v>10.564663019999999</v>
      </c>
      <c r="BH44">
        <v>0</v>
      </c>
      <c r="BI44">
        <v>220</v>
      </c>
      <c r="BJ44">
        <v>24.043715850000002</v>
      </c>
      <c r="BK44">
        <v>0.80145719500000001</v>
      </c>
      <c r="BL44">
        <v>350</v>
      </c>
      <c r="BM44">
        <v>1</v>
      </c>
      <c r="BN44">
        <v>7.3522458019999997</v>
      </c>
      <c r="BO44">
        <v>1</v>
      </c>
      <c r="BP44">
        <v>0</v>
      </c>
      <c r="BQ44">
        <v>0</v>
      </c>
      <c r="BR44">
        <v>0</v>
      </c>
      <c r="BS44">
        <v>4</v>
      </c>
      <c r="BT44">
        <v>18</v>
      </c>
      <c r="BU44">
        <v>1</v>
      </c>
      <c r="BV44">
        <v>0</v>
      </c>
      <c r="BW44">
        <v>1</v>
      </c>
      <c r="BX44">
        <v>0</v>
      </c>
      <c r="BY44">
        <v>82</v>
      </c>
      <c r="BZ44">
        <v>1</v>
      </c>
      <c r="CA44">
        <v>119</v>
      </c>
      <c r="CB44">
        <v>52</v>
      </c>
      <c r="CC44">
        <f t="shared" si="4"/>
        <v>74.333333333333329</v>
      </c>
      <c r="CD44">
        <v>24</v>
      </c>
      <c r="CE44">
        <f t="shared" si="5"/>
        <v>8.5714285714285712</v>
      </c>
      <c r="CF44">
        <v>0.1</v>
      </c>
      <c r="CG44">
        <v>1</v>
      </c>
      <c r="CH44">
        <v>4.5</v>
      </c>
      <c r="CI44">
        <f t="shared" si="6"/>
        <v>9.375</v>
      </c>
      <c r="CJ44">
        <f t="shared" si="7"/>
        <v>0.3125</v>
      </c>
      <c r="CK44">
        <v>0</v>
      </c>
      <c r="CL44">
        <v>7.5</v>
      </c>
      <c r="CM44">
        <v>1</v>
      </c>
      <c r="CN44">
        <v>0.5</v>
      </c>
      <c r="CO44">
        <v>24.5</v>
      </c>
      <c r="CP44">
        <v>7.4139999999999997</v>
      </c>
      <c r="CQ44">
        <v>0</v>
      </c>
    </row>
    <row r="45" spans="1:95" x14ac:dyDescent="0.2">
      <c r="A45">
        <v>1</v>
      </c>
      <c r="B45">
        <v>0</v>
      </c>
      <c r="D45">
        <v>4330</v>
      </c>
      <c r="E45">
        <v>0</v>
      </c>
      <c r="F45">
        <v>69.5</v>
      </c>
      <c r="G45">
        <v>22.2</v>
      </c>
      <c r="H45">
        <v>3.1306306309999998</v>
      </c>
      <c r="I45">
        <v>1</v>
      </c>
      <c r="J45">
        <v>193000</v>
      </c>
      <c r="K45">
        <v>0</v>
      </c>
      <c r="L45">
        <v>961.26</v>
      </c>
      <c r="M45">
        <v>200.7781454</v>
      </c>
      <c r="N45">
        <v>44.572748269999998</v>
      </c>
      <c r="O45">
        <v>4.2</v>
      </c>
      <c r="P45">
        <v>0</v>
      </c>
      <c r="Q45">
        <v>0</v>
      </c>
      <c r="R45">
        <v>44</v>
      </c>
      <c r="S45">
        <v>1.5589999999999999</v>
      </c>
      <c r="T45">
        <v>18.10341245</v>
      </c>
      <c r="U45">
        <v>1</v>
      </c>
      <c r="V45">
        <v>2</v>
      </c>
      <c r="W45">
        <v>0</v>
      </c>
      <c r="X45">
        <v>0</v>
      </c>
      <c r="Y45">
        <v>0</v>
      </c>
      <c r="Z45">
        <v>3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8.0500000000000007</v>
      </c>
      <c r="AP45">
        <v>0</v>
      </c>
      <c r="AQ45">
        <v>9.4499999999999993</v>
      </c>
      <c r="AR45">
        <v>0</v>
      </c>
      <c r="AS45">
        <v>13.3</v>
      </c>
      <c r="AT45">
        <v>0</v>
      </c>
      <c r="AU45">
        <v>18.5</v>
      </c>
      <c r="AV45">
        <v>12</v>
      </c>
      <c r="AW45">
        <v>0.76</v>
      </c>
      <c r="AX45">
        <v>61.3</v>
      </c>
      <c r="AY45">
        <v>0</v>
      </c>
      <c r="AZ45">
        <v>2</v>
      </c>
      <c r="BA45">
        <v>0</v>
      </c>
      <c r="BB45">
        <v>3350</v>
      </c>
      <c r="BC45">
        <v>354.49735449999997</v>
      </c>
      <c r="BD45">
        <v>8.0567580569999997</v>
      </c>
      <c r="BE45">
        <v>1500</v>
      </c>
      <c r="BF45">
        <v>4850</v>
      </c>
      <c r="BG45">
        <v>11.664261659999999</v>
      </c>
      <c r="BH45">
        <v>0</v>
      </c>
      <c r="BI45">
        <v>3170</v>
      </c>
      <c r="BJ45">
        <v>335.44973540000001</v>
      </c>
      <c r="BK45">
        <v>7.6238576240000002</v>
      </c>
      <c r="BL45">
        <v>220</v>
      </c>
      <c r="BM45">
        <v>0</v>
      </c>
      <c r="BN45">
        <v>4.1144119210000003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43</v>
      </c>
      <c r="BU45">
        <v>1</v>
      </c>
      <c r="BV45">
        <v>0</v>
      </c>
      <c r="BW45">
        <v>0</v>
      </c>
      <c r="BX45">
        <v>0</v>
      </c>
      <c r="BY45">
        <v>55</v>
      </c>
      <c r="BZ45">
        <v>0</v>
      </c>
      <c r="CA45">
        <v>83</v>
      </c>
      <c r="CB45">
        <v>45</v>
      </c>
      <c r="CC45">
        <f t="shared" si="4"/>
        <v>57.666666666666664</v>
      </c>
      <c r="CD45">
        <v>12</v>
      </c>
      <c r="CE45">
        <f t="shared" si="5"/>
        <v>4.2857142857142856</v>
      </c>
      <c r="CF45">
        <v>0.06</v>
      </c>
      <c r="CG45">
        <v>0</v>
      </c>
      <c r="CH45">
        <v>14</v>
      </c>
      <c r="CI45">
        <f t="shared" si="6"/>
        <v>29.166666666666668</v>
      </c>
      <c r="CJ45">
        <f t="shared" si="7"/>
        <v>0.66287878787878796</v>
      </c>
      <c r="CK45">
        <v>1</v>
      </c>
      <c r="CL45">
        <v>0</v>
      </c>
      <c r="CM45">
        <v>0</v>
      </c>
      <c r="CN45">
        <v>0.5</v>
      </c>
      <c r="CO45">
        <v>23.7</v>
      </c>
      <c r="CP45">
        <v>7.4480000000000004</v>
      </c>
      <c r="CQ45">
        <v>0</v>
      </c>
    </row>
    <row r="46" spans="1:95" x14ac:dyDescent="0.2">
      <c r="A46">
        <v>2</v>
      </c>
      <c r="B46">
        <v>0</v>
      </c>
      <c r="D46">
        <v>5250</v>
      </c>
      <c r="E46">
        <v>1</v>
      </c>
      <c r="F46">
        <v>60.9</v>
      </c>
      <c r="G46">
        <v>30.1</v>
      </c>
      <c r="H46">
        <v>2.0232558140000001</v>
      </c>
      <c r="I46">
        <v>0</v>
      </c>
      <c r="J46">
        <v>144000</v>
      </c>
      <c r="K46">
        <v>0</v>
      </c>
      <c r="L46">
        <v>1580.25</v>
      </c>
      <c r="M46">
        <v>91.124822019999996</v>
      </c>
      <c r="N46">
        <v>27.428571430000002</v>
      </c>
      <c r="O46">
        <v>4.3</v>
      </c>
      <c r="P46">
        <v>0</v>
      </c>
      <c r="Q46">
        <v>0</v>
      </c>
      <c r="R46">
        <v>59.1</v>
      </c>
      <c r="S46">
        <v>1.446</v>
      </c>
      <c r="T46">
        <v>28.265123989999999</v>
      </c>
      <c r="U46">
        <v>0</v>
      </c>
      <c r="V46">
        <v>2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10.9</v>
      </c>
      <c r="AP46">
        <v>0</v>
      </c>
      <c r="AQ46">
        <v>12.63</v>
      </c>
      <c r="AR46">
        <v>0</v>
      </c>
      <c r="AS46">
        <v>10.1</v>
      </c>
      <c r="AT46">
        <v>0</v>
      </c>
      <c r="AU46">
        <v>10.7</v>
      </c>
      <c r="AV46">
        <v>15</v>
      </c>
      <c r="AW46">
        <v>0.8</v>
      </c>
      <c r="AX46">
        <v>52.2</v>
      </c>
      <c r="AY46">
        <v>2</v>
      </c>
      <c r="AZ46">
        <v>7</v>
      </c>
      <c r="BA46">
        <v>1</v>
      </c>
      <c r="BB46">
        <v>2750</v>
      </c>
      <c r="BC46">
        <v>217.7355503</v>
      </c>
      <c r="BD46">
        <v>3.684188668</v>
      </c>
      <c r="BE46">
        <v>850</v>
      </c>
      <c r="BF46">
        <v>3600</v>
      </c>
      <c r="BG46">
        <v>4.8229378929999998</v>
      </c>
      <c r="BH46">
        <v>1</v>
      </c>
      <c r="BI46">
        <v>3320</v>
      </c>
      <c r="BJ46">
        <v>262.86619159999998</v>
      </c>
      <c r="BK46">
        <v>4.4478205009999998</v>
      </c>
      <c r="BL46">
        <v>800</v>
      </c>
      <c r="BM46">
        <v>1</v>
      </c>
      <c r="BN46">
        <v>17.391246880000001</v>
      </c>
      <c r="BO46">
        <v>1</v>
      </c>
      <c r="BP46">
        <v>560</v>
      </c>
      <c r="BQ46">
        <v>1</v>
      </c>
      <c r="BR46">
        <v>0</v>
      </c>
      <c r="BS46">
        <v>5</v>
      </c>
      <c r="BT46">
        <v>434</v>
      </c>
      <c r="BU46">
        <v>1</v>
      </c>
      <c r="BV46">
        <v>0</v>
      </c>
      <c r="BW46">
        <v>0</v>
      </c>
      <c r="BX46">
        <v>1</v>
      </c>
      <c r="BY46">
        <v>79</v>
      </c>
      <c r="BZ46">
        <v>1</v>
      </c>
      <c r="CA46">
        <v>141</v>
      </c>
      <c r="CB46">
        <v>60</v>
      </c>
      <c r="CC46">
        <f t="shared" si="4"/>
        <v>87</v>
      </c>
      <c r="CD46">
        <v>15</v>
      </c>
      <c r="CE46">
        <f t="shared" si="5"/>
        <v>5.3571428571428577</v>
      </c>
      <c r="CF46">
        <v>0.09</v>
      </c>
      <c r="CG46">
        <v>1</v>
      </c>
      <c r="CH46">
        <v>6</v>
      </c>
      <c r="CI46">
        <f t="shared" si="6"/>
        <v>12.5</v>
      </c>
      <c r="CJ46">
        <f t="shared" si="7"/>
        <v>0.21150592216582065</v>
      </c>
      <c r="CK46">
        <v>0</v>
      </c>
      <c r="CL46">
        <v>10</v>
      </c>
      <c r="CM46">
        <v>1</v>
      </c>
      <c r="CN46">
        <v>0.5</v>
      </c>
      <c r="CO46">
        <v>23.8</v>
      </c>
      <c r="CP46">
        <v>7.45</v>
      </c>
      <c r="CQ46">
        <v>0</v>
      </c>
    </row>
    <row r="47" spans="1:95" x14ac:dyDescent="0.2">
      <c r="A47">
        <v>0</v>
      </c>
      <c r="B47">
        <v>0</v>
      </c>
      <c r="D47">
        <v>2670</v>
      </c>
      <c r="E47">
        <v>0</v>
      </c>
      <c r="F47">
        <v>48.7</v>
      </c>
      <c r="G47">
        <v>33.700000000000003</v>
      </c>
      <c r="H47">
        <v>1.445103858</v>
      </c>
      <c r="I47">
        <v>0</v>
      </c>
      <c r="J47">
        <v>152000</v>
      </c>
      <c r="K47">
        <v>0</v>
      </c>
      <c r="L47">
        <v>899.79</v>
      </c>
      <c r="M47">
        <v>168.92830549999999</v>
      </c>
      <c r="N47">
        <v>56.928838949999999</v>
      </c>
      <c r="O47">
        <v>3.3</v>
      </c>
      <c r="P47">
        <v>1</v>
      </c>
      <c r="Q47">
        <v>0</v>
      </c>
      <c r="R47">
        <v>34.6</v>
      </c>
      <c r="S47">
        <v>1.474</v>
      </c>
      <c r="T47">
        <v>15.925062</v>
      </c>
      <c r="U47">
        <v>1</v>
      </c>
      <c r="V47">
        <v>2</v>
      </c>
      <c r="W47">
        <v>0</v>
      </c>
      <c r="X47">
        <v>0</v>
      </c>
      <c r="Y47">
        <v>1</v>
      </c>
      <c r="Z47" t="s">
        <v>34</v>
      </c>
      <c r="AA47">
        <v>1</v>
      </c>
      <c r="AB47" t="s">
        <v>36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11.65</v>
      </c>
      <c r="AP47">
        <v>0</v>
      </c>
      <c r="AQ47">
        <v>13</v>
      </c>
      <c r="AR47">
        <v>1</v>
      </c>
      <c r="AS47">
        <v>9.1</v>
      </c>
      <c r="AT47">
        <v>1</v>
      </c>
      <c r="AU47">
        <v>13.9</v>
      </c>
      <c r="AV47">
        <v>11</v>
      </c>
      <c r="AW47">
        <v>0.52</v>
      </c>
      <c r="AX47">
        <v>88.9</v>
      </c>
      <c r="AY47">
        <v>0</v>
      </c>
      <c r="AZ47">
        <v>3</v>
      </c>
      <c r="BA47">
        <v>0</v>
      </c>
      <c r="BB47">
        <v>1650</v>
      </c>
      <c r="BC47">
        <v>126.9230769</v>
      </c>
      <c r="BD47">
        <v>3.6682970209999999</v>
      </c>
      <c r="BE47">
        <v>1400</v>
      </c>
      <c r="BF47">
        <v>3050</v>
      </c>
      <c r="BG47">
        <v>6.7807914629999999</v>
      </c>
      <c r="BH47">
        <v>1</v>
      </c>
      <c r="BI47">
        <v>1655</v>
      </c>
      <c r="BJ47">
        <v>127.3076923</v>
      </c>
      <c r="BK47">
        <v>3.679413072</v>
      </c>
      <c r="BL47">
        <v>600</v>
      </c>
      <c r="BM47">
        <v>1</v>
      </c>
      <c r="BN47">
        <v>12.552597479999999</v>
      </c>
      <c r="BO47">
        <v>1</v>
      </c>
      <c r="BP47">
        <v>0</v>
      </c>
      <c r="BQ47">
        <v>0</v>
      </c>
      <c r="BR47">
        <v>0</v>
      </c>
      <c r="BS47">
        <v>8</v>
      </c>
      <c r="BT47">
        <v>145</v>
      </c>
      <c r="BU47">
        <v>0</v>
      </c>
      <c r="BV47">
        <v>0</v>
      </c>
      <c r="BW47">
        <v>0</v>
      </c>
      <c r="BX47">
        <v>1</v>
      </c>
      <c r="BY47">
        <v>64</v>
      </c>
      <c r="BZ47">
        <v>0</v>
      </c>
      <c r="CA47">
        <v>113</v>
      </c>
      <c r="CB47">
        <v>64</v>
      </c>
      <c r="CC47">
        <f t="shared" si="4"/>
        <v>80.333333333333329</v>
      </c>
      <c r="CD47">
        <v>11</v>
      </c>
      <c r="CE47">
        <f t="shared" si="5"/>
        <v>3.9285714285714288</v>
      </c>
      <c r="CF47">
        <v>0.06</v>
      </c>
      <c r="CG47">
        <v>0</v>
      </c>
      <c r="CH47">
        <v>6</v>
      </c>
      <c r="CI47">
        <f t="shared" si="6"/>
        <v>12.5</v>
      </c>
      <c r="CJ47">
        <f t="shared" si="7"/>
        <v>0.36127167630057799</v>
      </c>
      <c r="CK47">
        <v>0</v>
      </c>
      <c r="CL47">
        <v>10</v>
      </c>
      <c r="CM47">
        <v>1</v>
      </c>
      <c r="CN47">
        <v>0.7</v>
      </c>
      <c r="CO47">
        <v>25.6</v>
      </c>
      <c r="CP47">
        <v>7.3810000000000002</v>
      </c>
      <c r="CQ47">
        <v>0</v>
      </c>
    </row>
    <row r="48" spans="1:95" x14ac:dyDescent="0.2">
      <c r="A48">
        <v>1</v>
      </c>
      <c r="B48">
        <v>0</v>
      </c>
      <c r="D48">
        <v>4880</v>
      </c>
      <c r="E48">
        <v>1</v>
      </c>
      <c r="F48">
        <v>58.8</v>
      </c>
      <c r="G48">
        <v>33.799999999999997</v>
      </c>
      <c r="H48">
        <v>1.7396449700000001</v>
      </c>
      <c r="I48">
        <v>0</v>
      </c>
      <c r="J48">
        <v>142000</v>
      </c>
      <c r="K48">
        <v>0</v>
      </c>
      <c r="L48">
        <v>1649.44</v>
      </c>
      <c r="M48">
        <v>86.089824429999993</v>
      </c>
      <c r="N48">
        <v>29.098360660000001</v>
      </c>
      <c r="O48">
        <v>4.0999999999999996</v>
      </c>
      <c r="P48">
        <v>0</v>
      </c>
      <c r="Q48">
        <v>0</v>
      </c>
      <c r="R48">
        <v>40.299999999999997</v>
      </c>
      <c r="S48">
        <v>1.5649999999999999</v>
      </c>
      <c r="T48">
        <v>16.454184489999999</v>
      </c>
      <c r="U48">
        <v>1</v>
      </c>
      <c r="V48">
        <v>2</v>
      </c>
      <c r="W48">
        <v>0</v>
      </c>
      <c r="X48">
        <v>0</v>
      </c>
      <c r="Y48">
        <v>0</v>
      </c>
      <c r="Z48">
        <v>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13.7</v>
      </c>
      <c r="AP48">
        <v>1</v>
      </c>
      <c r="AQ48">
        <v>15.13</v>
      </c>
      <c r="AR48">
        <v>1</v>
      </c>
      <c r="AS48">
        <v>10.7</v>
      </c>
      <c r="AT48">
        <v>0</v>
      </c>
      <c r="AU48">
        <v>14.2</v>
      </c>
      <c r="AV48">
        <v>10</v>
      </c>
      <c r="AW48">
        <v>0.54</v>
      </c>
      <c r="AX48">
        <v>86.5</v>
      </c>
      <c r="AY48">
        <v>0</v>
      </c>
      <c r="AZ48">
        <v>3</v>
      </c>
      <c r="BA48">
        <v>0</v>
      </c>
      <c r="BB48">
        <v>4500</v>
      </c>
      <c r="BC48">
        <v>297.42233970000001</v>
      </c>
      <c r="BD48">
        <v>7.380206941</v>
      </c>
      <c r="BE48">
        <v>0</v>
      </c>
      <c r="BF48">
        <v>4500</v>
      </c>
      <c r="BG48">
        <v>7.380206941</v>
      </c>
      <c r="BH48">
        <v>1</v>
      </c>
      <c r="BI48">
        <v>2576</v>
      </c>
      <c r="BJ48">
        <v>170.257766</v>
      </c>
      <c r="BK48">
        <v>4.2247584619999996</v>
      </c>
      <c r="BL48">
        <v>650</v>
      </c>
      <c r="BM48">
        <v>1</v>
      </c>
      <c r="BN48">
        <v>12.063185109999999</v>
      </c>
      <c r="BO48">
        <v>1</v>
      </c>
      <c r="BP48">
        <v>280</v>
      </c>
      <c r="BQ48">
        <v>1</v>
      </c>
      <c r="BR48">
        <v>0</v>
      </c>
      <c r="BS48">
        <v>5</v>
      </c>
      <c r="BT48">
        <v>105</v>
      </c>
      <c r="BU48">
        <v>1</v>
      </c>
      <c r="BV48">
        <v>0</v>
      </c>
      <c r="BW48">
        <v>0</v>
      </c>
      <c r="BX48">
        <v>0</v>
      </c>
      <c r="BY48">
        <v>61</v>
      </c>
      <c r="BZ48">
        <v>0</v>
      </c>
      <c r="CA48">
        <v>112</v>
      </c>
      <c r="CB48">
        <v>49</v>
      </c>
      <c r="CC48">
        <f t="shared" si="4"/>
        <v>70</v>
      </c>
      <c r="CD48">
        <v>10</v>
      </c>
      <c r="CE48">
        <f t="shared" si="5"/>
        <v>3.5714285714285716</v>
      </c>
      <c r="CF48">
        <v>0.06</v>
      </c>
      <c r="CG48">
        <v>0</v>
      </c>
      <c r="CH48">
        <v>6</v>
      </c>
      <c r="CI48">
        <f t="shared" si="6"/>
        <v>12.5</v>
      </c>
      <c r="CJ48">
        <f t="shared" si="7"/>
        <v>0.3101736972704715</v>
      </c>
      <c r="CK48">
        <v>0</v>
      </c>
      <c r="CL48">
        <v>10</v>
      </c>
      <c r="CM48">
        <v>1</v>
      </c>
      <c r="CN48">
        <v>0.7</v>
      </c>
      <c r="CO48">
        <v>25.2</v>
      </c>
      <c r="CP48">
        <v>7.3949999999999996</v>
      </c>
      <c r="CQ48">
        <v>0</v>
      </c>
    </row>
    <row r="49" spans="1:95" x14ac:dyDescent="0.2">
      <c r="A49">
        <v>2</v>
      </c>
      <c r="B49">
        <v>0</v>
      </c>
      <c r="D49">
        <v>5850</v>
      </c>
      <c r="E49">
        <v>1</v>
      </c>
      <c r="F49">
        <v>56.6</v>
      </c>
      <c r="G49">
        <v>34.200000000000003</v>
      </c>
      <c r="H49">
        <v>1.6549707600000001</v>
      </c>
      <c r="I49">
        <v>0</v>
      </c>
      <c r="J49">
        <v>125000</v>
      </c>
      <c r="K49">
        <v>0</v>
      </c>
      <c r="L49">
        <v>2000.7</v>
      </c>
      <c r="M49">
        <v>62.478132649999999</v>
      </c>
      <c r="N49">
        <v>21.367521369999999</v>
      </c>
      <c r="O49">
        <v>4.0999999999999996</v>
      </c>
      <c r="P49">
        <v>0</v>
      </c>
      <c r="Q49">
        <v>1</v>
      </c>
      <c r="R49">
        <v>62.9</v>
      </c>
      <c r="S49">
        <v>1.66</v>
      </c>
      <c r="T49">
        <v>22.82624474</v>
      </c>
      <c r="U49">
        <v>0</v>
      </c>
      <c r="V49">
        <v>2</v>
      </c>
      <c r="W49">
        <v>0</v>
      </c>
      <c r="X49">
        <v>0</v>
      </c>
      <c r="Y49">
        <v>0</v>
      </c>
      <c r="Z49">
        <v>3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8.9166666669999994</v>
      </c>
      <c r="AP49">
        <v>0</v>
      </c>
      <c r="AQ49">
        <v>10.4</v>
      </c>
      <c r="AR49">
        <v>0</v>
      </c>
      <c r="AS49">
        <v>14.1</v>
      </c>
      <c r="AT49">
        <v>0</v>
      </c>
      <c r="AU49">
        <v>12.5</v>
      </c>
      <c r="AV49">
        <v>13</v>
      </c>
      <c r="AW49">
        <v>0.76</v>
      </c>
      <c r="AX49">
        <v>78</v>
      </c>
      <c r="AY49">
        <v>0</v>
      </c>
      <c r="AZ49">
        <v>6</v>
      </c>
      <c r="BA49">
        <v>1</v>
      </c>
      <c r="BB49">
        <v>3100</v>
      </c>
      <c r="BC49">
        <v>298.07692309999999</v>
      </c>
      <c r="BD49">
        <v>4.7389017979999997</v>
      </c>
      <c r="BE49">
        <v>950</v>
      </c>
      <c r="BF49">
        <v>4050</v>
      </c>
      <c r="BG49">
        <v>6.1911458970000002</v>
      </c>
      <c r="BH49">
        <v>1</v>
      </c>
      <c r="BI49">
        <v>1660</v>
      </c>
      <c r="BJ49">
        <v>159.6153846</v>
      </c>
      <c r="BK49">
        <v>2.5376054790000002</v>
      </c>
      <c r="BL49">
        <v>1450</v>
      </c>
      <c r="BM49">
        <v>1</v>
      </c>
      <c r="BN49">
        <v>23.052464229999998</v>
      </c>
      <c r="BO49">
        <v>1</v>
      </c>
      <c r="BP49">
        <v>0</v>
      </c>
      <c r="BQ49">
        <v>0</v>
      </c>
      <c r="BR49">
        <v>0</v>
      </c>
      <c r="BS49">
        <v>3</v>
      </c>
      <c r="BT49">
        <v>48</v>
      </c>
      <c r="BU49">
        <v>1</v>
      </c>
      <c r="BV49">
        <v>0</v>
      </c>
      <c r="BW49">
        <v>0</v>
      </c>
      <c r="BX49">
        <v>0</v>
      </c>
      <c r="BY49">
        <v>68</v>
      </c>
      <c r="BZ49">
        <v>0</v>
      </c>
      <c r="CA49">
        <v>117</v>
      </c>
      <c r="CB49">
        <v>55</v>
      </c>
      <c r="CC49">
        <f t="shared" si="4"/>
        <v>75.666666666666671</v>
      </c>
      <c r="CD49">
        <v>13</v>
      </c>
      <c r="CE49">
        <f t="shared" si="5"/>
        <v>4.6428571428571432</v>
      </c>
      <c r="CF49">
        <v>7.0000000000000007E-2</v>
      </c>
      <c r="CG49">
        <v>0</v>
      </c>
      <c r="CH49">
        <v>12</v>
      </c>
      <c r="CI49">
        <f t="shared" si="6"/>
        <v>25</v>
      </c>
      <c r="CJ49">
        <f t="shared" si="7"/>
        <v>0.39745627980922099</v>
      </c>
      <c r="CK49">
        <v>1</v>
      </c>
      <c r="CL49">
        <v>10</v>
      </c>
      <c r="CM49">
        <v>1</v>
      </c>
      <c r="CN49">
        <v>0.7</v>
      </c>
      <c r="CO49">
        <v>24.7</v>
      </c>
      <c r="CP49">
        <v>7.4169999999999998</v>
      </c>
      <c r="CQ49">
        <v>0</v>
      </c>
    </row>
    <row r="50" spans="1:95" x14ac:dyDescent="0.2">
      <c r="A50">
        <v>2</v>
      </c>
      <c r="B50">
        <v>0</v>
      </c>
      <c r="D50">
        <v>5850</v>
      </c>
      <c r="E50">
        <v>1</v>
      </c>
      <c r="F50">
        <v>56.6</v>
      </c>
      <c r="G50">
        <v>34.200000000000003</v>
      </c>
      <c r="H50">
        <v>1.6549707600000001</v>
      </c>
      <c r="I50">
        <v>0</v>
      </c>
      <c r="J50">
        <v>125000</v>
      </c>
      <c r="K50">
        <v>0</v>
      </c>
      <c r="L50">
        <v>2000.7</v>
      </c>
      <c r="M50">
        <v>62.478132649999999</v>
      </c>
      <c r="N50">
        <v>21.367521369999999</v>
      </c>
      <c r="O50">
        <v>4.0999999999999996</v>
      </c>
      <c r="P50">
        <v>0</v>
      </c>
      <c r="Q50">
        <v>1</v>
      </c>
      <c r="R50">
        <v>62.9</v>
      </c>
      <c r="S50">
        <v>1.66</v>
      </c>
      <c r="T50">
        <v>22.82624474</v>
      </c>
      <c r="U50">
        <v>0</v>
      </c>
      <c r="V50">
        <v>2</v>
      </c>
      <c r="W50">
        <v>0</v>
      </c>
      <c r="X50">
        <v>0</v>
      </c>
      <c r="Y50">
        <v>0</v>
      </c>
      <c r="Z50">
        <v>3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8.9166666669999994</v>
      </c>
      <c r="AP50">
        <v>0</v>
      </c>
      <c r="AQ50">
        <v>10.4</v>
      </c>
      <c r="AR50">
        <v>0</v>
      </c>
      <c r="AS50">
        <v>14.1</v>
      </c>
      <c r="AT50">
        <v>0</v>
      </c>
      <c r="AU50">
        <v>12.5</v>
      </c>
      <c r="AV50">
        <v>13</v>
      </c>
      <c r="AW50">
        <v>0.76</v>
      </c>
      <c r="AX50">
        <v>78</v>
      </c>
      <c r="AY50">
        <v>0</v>
      </c>
      <c r="AZ50">
        <v>6</v>
      </c>
      <c r="BA50">
        <v>1</v>
      </c>
      <c r="BB50">
        <v>3100</v>
      </c>
      <c r="BC50">
        <v>298.07692309999999</v>
      </c>
      <c r="BD50">
        <v>4.7389017979999997</v>
      </c>
      <c r="BE50">
        <v>950</v>
      </c>
      <c r="BF50">
        <v>4050</v>
      </c>
      <c r="BG50">
        <v>6.1911458970000002</v>
      </c>
      <c r="BH50">
        <v>1</v>
      </c>
      <c r="BI50">
        <v>1660</v>
      </c>
      <c r="BJ50">
        <v>159.6153846</v>
      </c>
      <c r="BK50">
        <v>2.5376054790000002</v>
      </c>
      <c r="BL50">
        <v>1450</v>
      </c>
      <c r="BM50">
        <v>1</v>
      </c>
      <c r="BN50">
        <v>23.052464229999998</v>
      </c>
      <c r="BO50">
        <v>1</v>
      </c>
      <c r="BP50">
        <v>0</v>
      </c>
      <c r="BQ50">
        <v>0</v>
      </c>
      <c r="BR50">
        <v>0</v>
      </c>
      <c r="BS50">
        <v>3</v>
      </c>
      <c r="BT50">
        <v>48</v>
      </c>
      <c r="BU50">
        <v>1</v>
      </c>
      <c r="BV50">
        <v>0</v>
      </c>
      <c r="BW50">
        <v>0</v>
      </c>
      <c r="BX50">
        <v>0</v>
      </c>
      <c r="BY50">
        <v>68</v>
      </c>
      <c r="BZ50">
        <v>0</v>
      </c>
      <c r="CA50">
        <v>117</v>
      </c>
      <c r="CB50">
        <v>55</v>
      </c>
      <c r="CC50">
        <f t="shared" si="4"/>
        <v>75.666666666666671</v>
      </c>
      <c r="CD50">
        <v>13</v>
      </c>
      <c r="CE50">
        <f t="shared" si="5"/>
        <v>4.6428571428571432</v>
      </c>
      <c r="CF50">
        <v>7.0000000000000007E-2</v>
      </c>
      <c r="CG50">
        <v>0</v>
      </c>
      <c r="CH50">
        <v>12</v>
      </c>
      <c r="CI50">
        <f t="shared" si="6"/>
        <v>25</v>
      </c>
      <c r="CJ50">
        <f t="shared" si="7"/>
        <v>0.39745627980922099</v>
      </c>
      <c r="CK50">
        <v>1</v>
      </c>
      <c r="CL50">
        <v>10</v>
      </c>
      <c r="CM50">
        <v>1</v>
      </c>
      <c r="CN50">
        <v>0.7</v>
      </c>
      <c r="CO50">
        <v>24.7</v>
      </c>
      <c r="CP50">
        <v>7.4169999999999998</v>
      </c>
      <c r="CQ50">
        <v>0</v>
      </c>
    </row>
    <row r="51" spans="1:95" x14ac:dyDescent="0.2">
      <c r="A51">
        <v>4</v>
      </c>
      <c r="B51">
        <v>1</v>
      </c>
      <c r="C51">
        <v>1</v>
      </c>
      <c r="D51">
        <v>7910</v>
      </c>
      <c r="E51">
        <v>1</v>
      </c>
      <c r="F51">
        <v>77.5</v>
      </c>
      <c r="G51">
        <v>15.3</v>
      </c>
      <c r="H51">
        <v>5.0653594770000003</v>
      </c>
      <c r="I51">
        <v>1</v>
      </c>
      <c r="J51">
        <v>347000</v>
      </c>
      <c r="K51">
        <v>1</v>
      </c>
      <c r="L51">
        <v>1210.23</v>
      </c>
      <c r="M51">
        <v>286.72235860000001</v>
      </c>
      <c r="N51">
        <v>43.868520859999997</v>
      </c>
      <c r="O51">
        <v>4.3</v>
      </c>
      <c r="P51">
        <v>0</v>
      </c>
      <c r="Q51">
        <v>0</v>
      </c>
      <c r="R51">
        <v>44.1</v>
      </c>
      <c r="S51">
        <v>1.5740000000000001</v>
      </c>
      <c r="T51">
        <v>17.800374250000001</v>
      </c>
      <c r="U51">
        <v>1</v>
      </c>
      <c r="V51">
        <v>2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11.87</v>
      </c>
      <c r="AP51">
        <v>0</v>
      </c>
      <c r="AQ51">
        <v>13.48</v>
      </c>
      <c r="AR51">
        <v>1</v>
      </c>
      <c r="AS51">
        <v>12.2</v>
      </c>
      <c r="AT51">
        <v>0</v>
      </c>
      <c r="AU51">
        <v>28.8</v>
      </c>
      <c r="AV51">
        <v>7</v>
      </c>
      <c r="AW51">
        <v>0.65</v>
      </c>
      <c r="AX51">
        <v>72.900000000000006</v>
      </c>
      <c r="AY51">
        <v>0</v>
      </c>
      <c r="AZ51">
        <v>2</v>
      </c>
      <c r="BA51">
        <v>0</v>
      </c>
      <c r="BB51">
        <v>5600</v>
      </c>
      <c r="BC51">
        <v>415.43026709999998</v>
      </c>
      <c r="BD51">
        <v>9.4201874619999995</v>
      </c>
      <c r="BE51">
        <v>1500</v>
      </c>
      <c r="BF51">
        <v>7100</v>
      </c>
      <c r="BG51">
        <v>11.943451960000001</v>
      </c>
      <c r="BH51">
        <v>0</v>
      </c>
      <c r="BI51">
        <v>2350</v>
      </c>
      <c r="BJ51">
        <v>174.33234419999999</v>
      </c>
      <c r="BK51">
        <v>3.9531143809999998</v>
      </c>
      <c r="BL51">
        <v>260</v>
      </c>
      <c r="BM51">
        <v>1</v>
      </c>
      <c r="BN51">
        <v>4.7702507790000004</v>
      </c>
      <c r="BO51">
        <v>0</v>
      </c>
      <c r="BP51">
        <v>0</v>
      </c>
      <c r="BQ51">
        <v>0</v>
      </c>
      <c r="BR51">
        <v>0</v>
      </c>
      <c r="BS51">
        <v>6</v>
      </c>
      <c r="BT51">
        <v>40</v>
      </c>
      <c r="BU51">
        <v>1</v>
      </c>
      <c r="BV51">
        <v>1</v>
      </c>
      <c r="BW51">
        <v>0</v>
      </c>
      <c r="BX51">
        <v>0</v>
      </c>
      <c r="BY51">
        <v>56</v>
      </c>
      <c r="BZ51">
        <v>0</v>
      </c>
      <c r="CA51">
        <v>99</v>
      </c>
      <c r="CB51">
        <v>54</v>
      </c>
      <c r="CC51">
        <f t="shared" si="4"/>
        <v>69</v>
      </c>
      <c r="CD51">
        <v>7</v>
      </c>
      <c r="CE51">
        <f t="shared" si="5"/>
        <v>2.5</v>
      </c>
      <c r="CF51">
        <v>0.05</v>
      </c>
      <c r="CG51">
        <v>0</v>
      </c>
      <c r="CH51">
        <v>10</v>
      </c>
      <c r="CI51">
        <f t="shared" si="6"/>
        <v>20.833333333333332</v>
      </c>
      <c r="CJ51">
        <f t="shared" si="7"/>
        <v>0.47241118669690096</v>
      </c>
      <c r="CK51">
        <v>1</v>
      </c>
      <c r="CL51">
        <v>10</v>
      </c>
      <c r="CM51">
        <v>1</v>
      </c>
      <c r="CN51">
        <v>0.7</v>
      </c>
      <c r="CO51">
        <v>23.8</v>
      </c>
      <c r="CP51">
        <v>7.4669999999999996</v>
      </c>
      <c r="CQ51">
        <v>0</v>
      </c>
    </row>
    <row r="52" spans="1:95" x14ac:dyDescent="0.2">
      <c r="A52">
        <v>4</v>
      </c>
      <c r="B52">
        <v>1</v>
      </c>
      <c r="C52">
        <v>3</v>
      </c>
      <c r="D52">
        <v>5010</v>
      </c>
      <c r="E52">
        <v>1</v>
      </c>
      <c r="F52">
        <v>79</v>
      </c>
      <c r="G52">
        <v>15.2</v>
      </c>
      <c r="H52">
        <v>5.1973684210000002</v>
      </c>
      <c r="I52">
        <v>1</v>
      </c>
      <c r="J52">
        <v>158000</v>
      </c>
      <c r="K52">
        <v>0</v>
      </c>
      <c r="L52">
        <v>761.52</v>
      </c>
      <c r="M52">
        <v>207.47977729999999</v>
      </c>
      <c r="N52">
        <v>31.536926149999999</v>
      </c>
      <c r="O52">
        <v>4.5</v>
      </c>
      <c r="P52">
        <v>0</v>
      </c>
      <c r="Q52">
        <v>1</v>
      </c>
      <c r="R52">
        <v>60</v>
      </c>
      <c r="S52">
        <v>1.69</v>
      </c>
      <c r="T52">
        <v>21.0076678</v>
      </c>
      <c r="U52">
        <v>0</v>
      </c>
      <c r="V52">
        <v>2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12.12</v>
      </c>
      <c r="AP52">
        <v>1</v>
      </c>
      <c r="AQ52">
        <v>13.52</v>
      </c>
      <c r="AR52">
        <v>1</v>
      </c>
      <c r="AS52">
        <v>13.6</v>
      </c>
      <c r="AT52">
        <v>0</v>
      </c>
      <c r="AU52">
        <v>19.600000000000001</v>
      </c>
      <c r="AV52">
        <v>12</v>
      </c>
      <c r="AW52">
        <v>0.96</v>
      </c>
      <c r="AX52">
        <v>66</v>
      </c>
      <c r="AY52">
        <v>0</v>
      </c>
      <c r="AZ52">
        <v>1</v>
      </c>
      <c r="BA52">
        <v>0</v>
      </c>
      <c r="BB52">
        <v>3500</v>
      </c>
      <c r="BC52">
        <v>258.87573959999997</v>
      </c>
      <c r="BD52">
        <v>4.3145956610000002</v>
      </c>
      <c r="BE52">
        <v>2000</v>
      </c>
      <c r="BF52">
        <v>5500</v>
      </c>
      <c r="BG52">
        <v>6.7800788949999999</v>
      </c>
      <c r="BH52">
        <v>1</v>
      </c>
      <c r="BI52">
        <v>4080</v>
      </c>
      <c r="BJ52">
        <v>301.77514789999998</v>
      </c>
      <c r="BK52">
        <v>5.0295857990000004</v>
      </c>
      <c r="BL52">
        <v>270</v>
      </c>
      <c r="BM52">
        <v>1</v>
      </c>
      <c r="BN52">
        <v>4.2970229590000004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50</v>
      </c>
      <c r="BU52">
        <v>1</v>
      </c>
      <c r="BV52">
        <v>0</v>
      </c>
      <c r="BW52">
        <v>0</v>
      </c>
      <c r="BX52">
        <v>0</v>
      </c>
      <c r="BY52">
        <v>50</v>
      </c>
      <c r="BZ52">
        <v>0</v>
      </c>
      <c r="CA52">
        <v>114</v>
      </c>
      <c r="CB52">
        <v>59</v>
      </c>
      <c r="CC52">
        <f t="shared" si="4"/>
        <v>77.333333333333329</v>
      </c>
      <c r="CD52">
        <v>12</v>
      </c>
      <c r="CE52">
        <f t="shared" si="5"/>
        <v>4.2857142857142856</v>
      </c>
      <c r="CF52">
        <v>0.05</v>
      </c>
      <c r="CG52">
        <v>0</v>
      </c>
      <c r="CH52">
        <v>6</v>
      </c>
      <c r="CI52">
        <f t="shared" si="6"/>
        <v>12.5</v>
      </c>
      <c r="CJ52">
        <f t="shared" si="7"/>
        <v>0.20833333333333334</v>
      </c>
      <c r="CK52">
        <v>0</v>
      </c>
      <c r="CL52">
        <v>10</v>
      </c>
      <c r="CM52">
        <v>1</v>
      </c>
      <c r="CN52">
        <v>0.8</v>
      </c>
      <c r="CO52">
        <v>25.1</v>
      </c>
      <c r="CP52">
        <v>7.4020000000000001</v>
      </c>
      <c r="CQ52">
        <v>0</v>
      </c>
    </row>
    <row r="53" spans="1:95" x14ac:dyDescent="0.2">
      <c r="A53">
        <v>1</v>
      </c>
      <c r="B53">
        <v>0</v>
      </c>
      <c r="D53">
        <v>5830</v>
      </c>
      <c r="E53">
        <v>1</v>
      </c>
      <c r="F53">
        <v>64.599999999999994</v>
      </c>
      <c r="G53">
        <v>22.8</v>
      </c>
      <c r="H53">
        <v>2.8333333330000001</v>
      </c>
      <c r="I53">
        <v>0</v>
      </c>
      <c r="J53">
        <v>268000</v>
      </c>
      <c r="K53">
        <v>1</v>
      </c>
      <c r="L53">
        <v>1329.24</v>
      </c>
      <c r="M53">
        <v>201.61897020000001</v>
      </c>
      <c r="N53">
        <v>45.969125210000001</v>
      </c>
      <c r="O53">
        <v>4.4000000000000004</v>
      </c>
      <c r="P53">
        <v>0</v>
      </c>
      <c r="Q53">
        <v>1</v>
      </c>
      <c r="R53">
        <v>58.7</v>
      </c>
      <c r="S53">
        <v>1.6679999999999999</v>
      </c>
      <c r="T53">
        <v>21.098229329999999</v>
      </c>
      <c r="U53">
        <v>0</v>
      </c>
      <c r="V53">
        <v>2</v>
      </c>
      <c r="W53">
        <v>0</v>
      </c>
      <c r="X53">
        <v>0</v>
      </c>
      <c r="Y53">
        <v>0</v>
      </c>
      <c r="Z53">
        <v>2</v>
      </c>
      <c r="AA53">
        <v>0</v>
      </c>
      <c r="AB53" t="s">
        <v>36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10.42</v>
      </c>
      <c r="AP53">
        <v>0</v>
      </c>
      <c r="AQ53">
        <v>11.48</v>
      </c>
      <c r="AR53">
        <v>0</v>
      </c>
      <c r="AS53">
        <v>13.8</v>
      </c>
      <c r="AT53">
        <v>0</v>
      </c>
      <c r="AU53">
        <v>24.6</v>
      </c>
      <c r="AV53">
        <v>21</v>
      </c>
      <c r="AW53">
        <v>1.22</v>
      </c>
      <c r="AX53">
        <v>48.2</v>
      </c>
      <c r="AY53">
        <v>2</v>
      </c>
      <c r="AZ53">
        <v>4</v>
      </c>
      <c r="BA53">
        <v>0</v>
      </c>
      <c r="BB53">
        <v>2000</v>
      </c>
      <c r="BC53">
        <v>174.2160279</v>
      </c>
      <c r="BD53">
        <v>2.967905075</v>
      </c>
      <c r="BE53">
        <v>2000</v>
      </c>
      <c r="BF53">
        <v>4000</v>
      </c>
      <c r="BG53">
        <v>5.9358101489999999</v>
      </c>
      <c r="BH53">
        <v>1</v>
      </c>
      <c r="BI53">
        <v>970</v>
      </c>
      <c r="BJ53">
        <v>84.494773519999995</v>
      </c>
      <c r="BK53">
        <v>1.439433961</v>
      </c>
      <c r="BL53">
        <v>510</v>
      </c>
      <c r="BM53">
        <v>1</v>
      </c>
      <c r="BN53">
        <v>8.3321178239999991</v>
      </c>
      <c r="BO53">
        <v>1</v>
      </c>
      <c r="BP53">
        <v>0</v>
      </c>
      <c r="BQ53">
        <v>0</v>
      </c>
      <c r="BR53">
        <v>0</v>
      </c>
      <c r="BS53">
        <v>5</v>
      </c>
      <c r="BT53">
        <v>38</v>
      </c>
      <c r="BU53">
        <v>1</v>
      </c>
      <c r="BV53">
        <v>0</v>
      </c>
      <c r="BW53">
        <v>0</v>
      </c>
      <c r="BX53">
        <v>0</v>
      </c>
      <c r="BY53">
        <v>60</v>
      </c>
      <c r="BZ53">
        <v>0</v>
      </c>
      <c r="CA53">
        <v>135</v>
      </c>
      <c r="CB53">
        <v>73</v>
      </c>
      <c r="CC53">
        <f t="shared" si="4"/>
        <v>93.666666666666671</v>
      </c>
      <c r="CD53">
        <v>21</v>
      </c>
      <c r="CE53">
        <f t="shared" si="5"/>
        <v>7.5000000000000009</v>
      </c>
      <c r="CF53">
        <v>0.06</v>
      </c>
      <c r="CG53">
        <v>0</v>
      </c>
      <c r="CH53">
        <v>6</v>
      </c>
      <c r="CI53">
        <f t="shared" si="6"/>
        <v>12.5</v>
      </c>
      <c r="CJ53">
        <f t="shared" si="7"/>
        <v>0.21294718909710392</v>
      </c>
      <c r="CK53">
        <v>0</v>
      </c>
      <c r="CL53">
        <v>10</v>
      </c>
      <c r="CM53">
        <v>1</v>
      </c>
      <c r="CN53">
        <v>0.8</v>
      </c>
      <c r="CO53">
        <v>25</v>
      </c>
      <c r="CP53">
        <v>7.4050000000000002</v>
      </c>
      <c r="CQ53">
        <v>0</v>
      </c>
    </row>
    <row r="54" spans="1:95" x14ac:dyDescent="0.2">
      <c r="A54">
        <v>1</v>
      </c>
      <c r="B54">
        <v>0</v>
      </c>
      <c r="D54">
        <v>6570</v>
      </c>
      <c r="E54">
        <v>1</v>
      </c>
      <c r="F54">
        <v>47</v>
      </c>
      <c r="G54">
        <v>43.1</v>
      </c>
      <c r="H54">
        <v>1.090487239</v>
      </c>
      <c r="I54">
        <v>0</v>
      </c>
      <c r="J54">
        <v>347000</v>
      </c>
      <c r="K54">
        <v>1</v>
      </c>
      <c r="L54">
        <v>2831.67</v>
      </c>
      <c r="M54">
        <v>122.5425279</v>
      </c>
      <c r="N54">
        <v>52.815829530000002</v>
      </c>
      <c r="O54">
        <v>4.0999999999999996</v>
      </c>
      <c r="P54">
        <v>0</v>
      </c>
      <c r="Q54">
        <v>0</v>
      </c>
      <c r="R54">
        <v>40</v>
      </c>
      <c r="S54">
        <v>1.4379999999999999</v>
      </c>
      <c r="T54">
        <v>19.343818970000001</v>
      </c>
      <c r="U54">
        <v>1</v>
      </c>
      <c r="V54">
        <v>2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10.62</v>
      </c>
      <c r="AP54">
        <v>0</v>
      </c>
      <c r="AQ54">
        <v>12.06</v>
      </c>
      <c r="AR54">
        <v>0</v>
      </c>
      <c r="AS54">
        <v>11.2</v>
      </c>
      <c r="AT54">
        <v>0</v>
      </c>
      <c r="AU54">
        <v>18.8</v>
      </c>
      <c r="AV54">
        <v>14</v>
      </c>
      <c r="AW54">
        <v>0.64</v>
      </c>
      <c r="AX54">
        <v>95</v>
      </c>
      <c r="AY54">
        <v>0</v>
      </c>
      <c r="AZ54">
        <v>4</v>
      </c>
      <c r="BA54">
        <v>0</v>
      </c>
      <c r="BB54">
        <v>3800</v>
      </c>
      <c r="BC54">
        <v>315.09121060000001</v>
      </c>
      <c r="BD54">
        <v>7.8772802649999996</v>
      </c>
      <c r="BE54">
        <v>1000</v>
      </c>
      <c r="BF54">
        <v>4800</v>
      </c>
      <c r="BG54">
        <v>9.9502487560000006</v>
      </c>
      <c r="BH54">
        <v>0</v>
      </c>
      <c r="BI54">
        <v>2900</v>
      </c>
      <c r="BJ54">
        <v>240.46434489999999</v>
      </c>
      <c r="BK54">
        <v>6.011608624</v>
      </c>
      <c r="BL54">
        <v>220</v>
      </c>
      <c r="BM54">
        <v>0</v>
      </c>
      <c r="BN54">
        <v>4.8359547430000003</v>
      </c>
      <c r="BO54">
        <v>0</v>
      </c>
      <c r="BP54">
        <v>0</v>
      </c>
      <c r="BQ54">
        <v>0</v>
      </c>
      <c r="BR54">
        <v>0</v>
      </c>
      <c r="BS54">
        <v>4</v>
      </c>
      <c r="BT54">
        <v>49</v>
      </c>
      <c r="BU54">
        <v>1</v>
      </c>
      <c r="BV54">
        <v>0</v>
      </c>
      <c r="BW54">
        <v>0</v>
      </c>
      <c r="BX54">
        <v>0</v>
      </c>
      <c r="BY54">
        <v>79</v>
      </c>
      <c r="BZ54">
        <v>1</v>
      </c>
      <c r="CA54">
        <v>120</v>
      </c>
      <c r="CB54">
        <v>56</v>
      </c>
      <c r="CC54">
        <f t="shared" si="4"/>
        <v>77.333333333333329</v>
      </c>
      <c r="CD54">
        <v>14</v>
      </c>
      <c r="CE54">
        <f t="shared" si="5"/>
        <v>5</v>
      </c>
      <c r="CF54">
        <v>0.09</v>
      </c>
      <c r="CG54">
        <v>1</v>
      </c>
      <c r="CH54">
        <v>6</v>
      </c>
      <c r="CI54">
        <f t="shared" si="6"/>
        <v>12.5</v>
      </c>
      <c r="CJ54">
        <f t="shared" si="7"/>
        <v>0.3125</v>
      </c>
      <c r="CK54">
        <v>0</v>
      </c>
      <c r="CL54">
        <v>0</v>
      </c>
      <c r="CM54">
        <v>0</v>
      </c>
      <c r="CN54">
        <v>0.9</v>
      </c>
      <c r="CO54">
        <v>25.1</v>
      </c>
      <c r="CP54">
        <v>7.407</v>
      </c>
      <c r="CQ54">
        <v>0</v>
      </c>
    </row>
    <row r="55" spans="1:95" x14ac:dyDescent="0.2">
      <c r="A55">
        <v>1</v>
      </c>
      <c r="B55">
        <v>0</v>
      </c>
      <c r="D55">
        <v>2440</v>
      </c>
      <c r="E55">
        <v>0</v>
      </c>
      <c r="F55">
        <v>56</v>
      </c>
      <c r="G55">
        <v>36</v>
      </c>
      <c r="H55">
        <v>1.5555555560000001</v>
      </c>
      <c r="I55">
        <v>0</v>
      </c>
      <c r="J55">
        <v>145000</v>
      </c>
      <c r="K55">
        <v>0</v>
      </c>
      <c r="L55">
        <v>878.4</v>
      </c>
      <c r="M55">
        <v>165.07285970000001</v>
      </c>
      <c r="N55">
        <v>59.426229509999999</v>
      </c>
      <c r="O55">
        <v>3.7</v>
      </c>
      <c r="P55">
        <v>1</v>
      </c>
      <c r="Q55">
        <v>0</v>
      </c>
      <c r="R55">
        <v>36.299999999999997</v>
      </c>
      <c r="S55">
        <v>1.494</v>
      </c>
      <c r="T55">
        <v>16.263178549999999</v>
      </c>
      <c r="U55">
        <v>1</v>
      </c>
      <c r="V55">
        <v>2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8.4499999999999993</v>
      </c>
      <c r="AP55">
        <v>0</v>
      </c>
      <c r="AQ55">
        <v>8.4700000000000006</v>
      </c>
      <c r="AR55">
        <v>0</v>
      </c>
      <c r="AS55">
        <v>9.9</v>
      </c>
      <c r="AT55">
        <v>1</v>
      </c>
      <c r="AU55">
        <v>11.5</v>
      </c>
      <c r="AV55">
        <v>13</v>
      </c>
      <c r="AW55">
        <v>0.82</v>
      </c>
      <c r="AX55">
        <v>50.1</v>
      </c>
      <c r="AY55">
        <v>2</v>
      </c>
      <c r="AZ55">
        <v>6</v>
      </c>
      <c r="BA55">
        <v>1</v>
      </c>
      <c r="BB55">
        <v>3000</v>
      </c>
      <c r="BC55">
        <v>354.1912633</v>
      </c>
      <c r="BD55">
        <v>9.7573350770000005</v>
      </c>
      <c r="BE55">
        <v>0</v>
      </c>
      <c r="BF55">
        <v>3000</v>
      </c>
      <c r="BG55">
        <v>9.7573350770000005</v>
      </c>
      <c r="BH55">
        <v>0</v>
      </c>
      <c r="BI55">
        <v>2540</v>
      </c>
      <c r="BJ55">
        <v>299.88193619999998</v>
      </c>
      <c r="BK55">
        <v>8.2612103650000002</v>
      </c>
      <c r="BL55">
        <v>70</v>
      </c>
      <c r="BM55">
        <v>0</v>
      </c>
      <c r="BN55">
        <v>1.4255227880000001</v>
      </c>
      <c r="BO55">
        <v>0</v>
      </c>
      <c r="BP55">
        <v>0</v>
      </c>
      <c r="BQ55">
        <v>0</v>
      </c>
      <c r="BR55">
        <v>0</v>
      </c>
      <c r="BS55">
        <v>4</v>
      </c>
      <c r="BT55">
        <v>43</v>
      </c>
      <c r="BU55">
        <v>1</v>
      </c>
      <c r="BV55">
        <v>1</v>
      </c>
      <c r="BW55">
        <v>0</v>
      </c>
      <c r="BX55">
        <v>0</v>
      </c>
      <c r="BY55">
        <v>83</v>
      </c>
      <c r="BZ55">
        <v>1</v>
      </c>
      <c r="CA55">
        <v>83</v>
      </c>
      <c r="CB55">
        <v>35</v>
      </c>
      <c r="CC55">
        <f t="shared" si="4"/>
        <v>51</v>
      </c>
      <c r="CD55">
        <v>13</v>
      </c>
      <c r="CE55">
        <f t="shared" si="5"/>
        <v>4.6428571428571432</v>
      </c>
      <c r="CF55">
        <v>0.11</v>
      </c>
      <c r="CG55">
        <v>1</v>
      </c>
      <c r="CH55">
        <v>6</v>
      </c>
      <c r="CI55">
        <f t="shared" si="6"/>
        <v>12.5</v>
      </c>
      <c r="CJ55">
        <f t="shared" si="7"/>
        <v>0.34435261707988984</v>
      </c>
      <c r="CK55">
        <v>0</v>
      </c>
      <c r="CL55">
        <v>0</v>
      </c>
      <c r="CM55">
        <v>0</v>
      </c>
      <c r="CN55">
        <v>1</v>
      </c>
      <c r="CO55">
        <v>25.4</v>
      </c>
      <c r="CP55">
        <v>7.3949999999999996</v>
      </c>
      <c r="CQ55">
        <v>0</v>
      </c>
    </row>
    <row r="56" spans="1:95" x14ac:dyDescent="0.2">
      <c r="A56">
        <v>4</v>
      </c>
      <c r="B56">
        <v>1</v>
      </c>
      <c r="C56" t="s">
        <v>53</v>
      </c>
      <c r="D56">
        <v>7220</v>
      </c>
      <c r="E56">
        <v>1</v>
      </c>
      <c r="F56">
        <v>74.8</v>
      </c>
      <c r="G56">
        <v>21.1</v>
      </c>
      <c r="H56">
        <v>3.545023697</v>
      </c>
      <c r="I56">
        <v>1</v>
      </c>
      <c r="J56">
        <v>228000</v>
      </c>
      <c r="K56">
        <v>1</v>
      </c>
      <c r="L56">
        <v>1523.42</v>
      </c>
      <c r="M56">
        <v>149.6632577</v>
      </c>
      <c r="N56">
        <v>31.578947370000002</v>
      </c>
      <c r="O56">
        <v>3.8</v>
      </c>
      <c r="P56">
        <v>1</v>
      </c>
      <c r="Q56">
        <v>1</v>
      </c>
      <c r="R56">
        <v>50</v>
      </c>
      <c r="S56">
        <v>1.59</v>
      </c>
      <c r="T56">
        <v>19.777698669999999</v>
      </c>
      <c r="U56">
        <v>1</v>
      </c>
      <c r="V56">
        <v>3</v>
      </c>
      <c r="W56">
        <v>1</v>
      </c>
      <c r="X56">
        <v>1</v>
      </c>
      <c r="Y56">
        <v>0</v>
      </c>
      <c r="Z56" t="s">
        <v>34</v>
      </c>
      <c r="AA56">
        <v>1</v>
      </c>
      <c r="AB56" t="s">
        <v>35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10.65</v>
      </c>
      <c r="AP56">
        <v>0</v>
      </c>
      <c r="AQ56">
        <v>11.983333330000001</v>
      </c>
      <c r="AR56">
        <v>0</v>
      </c>
      <c r="AS56">
        <v>11.6</v>
      </c>
      <c r="AT56">
        <v>0</v>
      </c>
      <c r="AU56">
        <v>22.8</v>
      </c>
      <c r="AV56">
        <v>13</v>
      </c>
      <c r="AW56">
        <v>0.85</v>
      </c>
      <c r="AX56">
        <v>65</v>
      </c>
      <c r="AY56">
        <v>0</v>
      </c>
      <c r="AZ56">
        <v>5</v>
      </c>
      <c r="BA56">
        <v>1</v>
      </c>
      <c r="BB56">
        <v>6930</v>
      </c>
      <c r="BC56">
        <v>578.30319889999998</v>
      </c>
      <c r="BD56">
        <v>11.566063979999999</v>
      </c>
      <c r="BE56">
        <v>1500</v>
      </c>
      <c r="BF56">
        <v>7430</v>
      </c>
      <c r="BG56">
        <v>12.400556330000001</v>
      </c>
      <c r="BH56">
        <v>0</v>
      </c>
      <c r="BI56">
        <v>945</v>
      </c>
      <c r="BJ56">
        <v>78.859527119999996</v>
      </c>
      <c r="BK56">
        <v>1.5771905420000001</v>
      </c>
      <c r="BL56">
        <v>480</v>
      </c>
      <c r="BM56">
        <v>1</v>
      </c>
      <c r="BN56">
        <v>9.6</v>
      </c>
      <c r="BO56">
        <v>1</v>
      </c>
      <c r="BP56">
        <v>560</v>
      </c>
      <c r="BQ56">
        <v>1</v>
      </c>
      <c r="BR56">
        <v>0</v>
      </c>
      <c r="BS56">
        <v>5</v>
      </c>
      <c r="BT56">
        <v>37</v>
      </c>
      <c r="BU56">
        <v>1</v>
      </c>
      <c r="BV56">
        <v>0</v>
      </c>
      <c r="BW56">
        <v>0</v>
      </c>
      <c r="BX56">
        <v>0</v>
      </c>
      <c r="BY56">
        <v>84</v>
      </c>
      <c r="BZ56">
        <v>1</v>
      </c>
      <c r="CA56">
        <v>111</v>
      </c>
      <c r="CB56">
        <v>44</v>
      </c>
      <c r="CC56">
        <f t="shared" si="4"/>
        <v>66.333333333333329</v>
      </c>
      <c r="CD56">
        <v>13</v>
      </c>
      <c r="CE56">
        <f t="shared" si="5"/>
        <v>4.6428571428571432</v>
      </c>
      <c r="CF56">
        <v>0.1</v>
      </c>
      <c r="CG56">
        <v>1</v>
      </c>
      <c r="CH56">
        <v>10</v>
      </c>
      <c r="CI56">
        <f t="shared" si="6"/>
        <v>20.833333333333332</v>
      </c>
      <c r="CJ56">
        <f t="shared" si="7"/>
        <v>0.41666666666666663</v>
      </c>
      <c r="CK56">
        <v>1</v>
      </c>
      <c r="CL56">
        <v>0</v>
      </c>
      <c r="CM56">
        <v>0</v>
      </c>
      <c r="CN56">
        <v>1</v>
      </c>
      <c r="CO56">
        <v>13.6</v>
      </c>
      <c r="CP56">
        <v>7.48</v>
      </c>
      <c r="CQ56">
        <v>0</v>
      </c>
    </row>
    <row r="57" spans="1:95" x14ac:dyDescent="0.2">
      <c r="A57">
        <v>4</v>
      </c>
      <c r="B57">
        <v>1</v>
      </c>
      <c r="C57">
        <v>1</v>
      </c>
      <c r="D57">
        <v>7340</v>
      </c>
      <c r="E57">
        <v>1</v>
      </c>
      <c r="F57">
        <v>70.2</v>
      </c>
      <c r="G57">
        <v>23.2</v>
      </c>
      <c r="H57">
        <v>3.025862069</v>
      </c>
      <c r="I57">
        <v>1</v>
      </c>
      <c r="J57">
        <v>286000</v>
      </c>
      <c r="K57">
        <v>1</v>
      </c>
      <c r="L57">
        <v>1702.88</v>
      </c>
      <c r="M57">
        <v>167.9507658</v>
      </c>
      <c r="N57">
        <v>38.964577660000003</v>
      </c>
      <c r="O57">
        <v>4.2</v>
      </c>
      <c r="P57">
        <v>0</v>
      </c>
      <c r="Q57">
        <v>1</v>
      </c>
      <c r="R57">
        <v>60</v>
      </c>
      <c r="S57">
        <v>1.78</v>
      </c>
      <c r="T57">
        <v>18.9370029</v>
      </c>
      <c r="U57">
        <v>1</v>
      </c>
      <c r="V57">
        <v>2</v>
      </c>
      <c r="W57">
        <v>0</v>
      </c>
      <c r="X57">
        <v>0</v>
      </c>
      <c r="Y57">
        <v>0</v>
      </c>
      <c r="Z57">
        <v>2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12.58</v>
      </c>
      <c r="AP57">
        <v>1</v>
      </c>
      <c r="AQ57">
        <v>13.77</v>
      </c>
      <c r="AR57">
        <v>1</v>
      </c>
      <c r="AS57">
        <v>13.1</v>
      </c>
      <c r="AT57">
        <v>0</v>
      </c>
      <c r="AU57">
        <v>26</v>
      </c>
      <c r="AV57">
        <v>10</v>
      </c>
      <c r="AW57">
        <v>0.7</v>
      </c>
      <c r="AX57">
        <v>88.9</v>
      </c>
      <c r="AY57">
        <v>0</v>
      </c>
      <c r="AZ57">
        <v>3</v>
      </c>
      <c r="BA57">
        <v>0</v>
      </c>
      <c r="BB57">
        <v>4050</v>
      </c>
      <c r="BC57">
        <v>294.1176471</v>
      </c>
      <c r="BD57">
        <v>4.9019607839999999</v>
      </c>
      <c r="BE57">
        <v>1500</v>
      </c>
      <c r="BF57">
        <v>5550</v>
      </c>
      <c r="BG57">
        <v>6.7175018160000004</v>
      </c>
      <c r="BH57">
        <v>1</v>
      </c>
      <c r="BI57">
        <v>1950</v>
      </c>
      <c r="BJ57">
        <v>141.61220040000001</v>
      </c>
      <c r="BK57">
        <v>2.3602033410000001</v>
      </c>
      <c r="BL57">
        <v>650</v>
      </c>
      <c r="BM57">
        <v>1</v>
      </c>
      <c r="BN57">
        <v>9.3250393089999992</v>
      </c>
      <c r="BO57">
        <v>1</v>
      </c>
      <c r="BP57">
        <v>0</v>
      </c>
      <c r="BQ57">
        <v>0</v>
      </c>
      <c r="BR57">
        <v>0</v>
      </c>
      <c r="BS57">
        <v>6</v>
      </c>
      <c r="BT57">
        <v>45</v>
      </c>
      <c r="BU57">
        <v>1</v>
      </c>
      <c r="BV57">
        <v>1</v>
      </c>
      <c r="BW57">
        <v>0</v>
      </c>
      <c r="BX57">
        <v>0</v>
      </c>
      <c r="BY57">
        <v>59</v>
      </c>
      <c r="BZ57">
        <v>0</v>
      </c>
      <c r="CA57">
        <v>109</v>
      </c>
      <c r="CB57">
        <v>47</v>
      </c>
      <c r="CC57">
        <f t="shared" si="4"/>
        <v>67.666666666666671</v>
      </c>
      <c r="CD57">
        <v>10</v>
      </c>
      <c r="CE57">
        <f t="shared" si="5"/>
        <v>3.5714285714285716</v>
      </c>
      <c r="CF57">
        <v>0.06</v>
      </c>
      <c r="CG57">
        <v>0</v>
      </c>
      <c r="CH57">
        <v>6</v>
      </c>
      <c r="CI57">
        <f t="shared" si="6"/>
        <v>12.5</v>
      </c>
      <c r="CJ57">
        <f t="shared" si="7"/>
        <v>0.20833333333333334</v>
      </c>
      <c r="CK57">
        <v>0</v>
      </c>
      <c r="CL57">
        <v>10</v>
      </c>
      <c r="CM57">
        <v>1</v>
      </c>
      <c r="CN57">
        <v>1.2</v>
      </c>
      <c r="CO57">
        <v>26.3</v>
      </c>
      <c r="CP57">
        <v>7.38</v>
      </c>
      <c r="CQ57">
        <v>0</v>
      </c>
    </row>
    <row r="58" spans="1:95" x14ac:dyDescent="0.2">
      <c r="A58">
        <v>0</v>
      </c>
      <c r="B58">
        <v>0</v>
      </c>
      <c r="D58">
        <v>6670</v>
      </c>
      <c r="E58">
        <v>1</v>
      </c>
      <c r="F58">
        <v>63.5</v>
      </c>
      <c r="G58">
        <v>24.9</v>
      </c>
      <c r="H58">
        <v>2.5502008030000001</v>
      </c>
      <c r="I58">
        <v>0</v>
      </c>
      <c r="J58">
        <v>394000</v>
      </c>
      <c r="K58">
        <v>1</v>
      </c>
      <c r="L58">
        <v>1660.83</v>
      </c>
      <c r="M58">
        <v>237.23078219999999</v>
      </c>
      <c r="N58">
        <v>59.070464770000001</v>
      </c>
      <c r="O58">
        <v>2.9</v>
      </c>
      <c r="P58">
        <v>1</v>
      </c>
      <c r="Q58">
        <v>1</v>
      </c>
      <c r="R58">
        <v>50.5</v>
      </c>
      <c r="S58">
        <v>1.66</v>
      </c>
      <c r="T58">
        <v>18.326317320000001</v>
      </c>
      <c r="U58">
        <v>1</v>
      </c>
      <c r="V58">
        <v>2</v>
      </c>
      <c r="W58">
        <v>0</v>
      </c>
      <c r="X58">
        <v>0</v>
      </c>
      <c r="Y58">
        <v>0</v>
      </c>
      <c r="Z58" t="s">
        <v>34</v>
      </c>
      <c r="AA58">
        <v>1</v>
      </c>
      <c r="AB58" t="s">
        <v>36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12.8</v>
      </c>
      <c r="AP58">
        <v>1</v>
      </c>
      <c r="AQ58">
        <v>13.81</v>
      </c>
      <c r="AR58">
        <v>1</v>
      </c>
      <c r="AS58">
        <v>8.3000000000000007</v>
      </c>
      <c r="AT58">
        <v>1</v>
      </c>
      <c r="AU58">
        <v>38.299999999999997</v>
      </c>
      <c r="AV58">
        <v>18</v>
      </c>
      <c r="AW58">
        <v>0.84</v>
      </c>
      <c r="AX58">
        <v>63.3</v>
      </c>
      <c r="AY58">
        <v>0</v>
      </c>
      <c r="AZ58">
        <v>3</v>
      </c>
      <c r="BA58">
        <v>0</v>
      </c>
      <c r="BB58">
        <v>6100</v>
      </c>
      <c r="BC58">
        <v>441.70890659999998</v>
      </c>
      <c r="BD58">
        <v>8.7467110219999995</v>
      </c>
      <c r="BE58">
        <v>0</v>
      </c>
      <c r="BF58">
        <v>6100</v>
      </c>
      <c r="BG58">
        <v>8.7467110219999995</v>
      </c>
      <c r="BH58">
        <v>0</v>
      </c>
      <c r="BI58">
        <v>1170</v>
      </c>
      <c r="BJ58">
        <v>84.721216510000005</v>
      </c>
      <c r="BK58">
        <v>1.677647852</v>
      </c>
      <c r="BL58">
        <v>280</v>
      </c>
      <c r="BM58">
        <v>1</v>
      </c>
      <c r="BN58">
        <v>4.618693833</v>
      </c>
      <c r="BO58">
        <v>0</v>
      </c>
      <c r="BP58">
        <v>280</v>
      </c>
      <c r="BQ58">
        <v>1</v>
      </c>
      <c r="BR58">
        <v>0</v>
      </c>
      <c r="BS58">
        <v>4</v>
      </c>
      <c r="BT58">
        <v>43</v>
      </c>
      <c r="BU58">
        <v>1</v>
      </c>
      <c r="BV58">
        <v>0</v>
      </c>
      <c r="BW58">
        <v>0</v>
      </c>
      <c r="BX58">
        <v>1</v>
      </c>
      <c r="BY58">
        <v>68</v>
      </c>
      <c r="BZ58">
        <v>0</v>
      </c>
      <c r="CA58">
        <v>105</v>
      </c>
      <c r="CB58">
        <v>55</v>
      </c>
      <c r="CC58">
        <f t="shared" si="4"/>
        <v>71.666666666666671</v>
      </c>
      <c r="CD58">
        <v>18</v>
      </c>
      <c r="CE58">
        <f t="shared" si="5"/>
        <v>6.4285714285714288</v>
      </c>
      <c r="CF58">
        <v>7.0000000000000007E-2</v>
      </c>
      <c r="CG58">
        <v>0</v>
      </c>
      <c r="CH58">
        <v>10</v>
      </c>
      <c r="CI58">
        <f t="shared" si="6"/>
        <v>20.833333333333332</v>
      </c>
      <c r="CJ58">
        <f t="shared" si="7"/>
        <v>0.41254125412541254</v>
      </c>
      <c r="CK58">
        <v>1</v>
      </c>
      <c r="CL58">
        <v>10</v>
      </c>
      <c r="CM58">
        <v>1</v>
      </c>
      <c r="CN58">
        <v>1.2</v>
      </c>
      <c r="CO58">
        <v>24.9</v>
      </c>
      <c r="CP58">
        <v>7.431</v>
      </c>
      <c r="CQ58">
        <v>0</v>
      </c>
    </row>
    <row r="59" spans="1:95" x14ac:dyDescent="0.2">
      <c r="A59">
        <v>1</v>
      </c>
      <c r="B59">
        <v>0</v>
      </c>
      <c r="D59">
        <v>3950</v>
      </c>
      <c r="E59">
        <v>0</v>
      </c>
      <c r="F59">
        <v>46.1</v>
      </c>
      <c r="G59">
        <v>38.200000000000003</v>
      </c>
      <c r="H59">
        <v>1.2068062829999999</v>
      </c>
      <c r="I59">
        <v>0</v>
      </c>
      <c r="J59">
        <v>289000</v>
      </c>
      <c r="K59">
        <v>1</v>
      </c>
      <c r="L59">
        <v>1508.9</v>
      </c>
      <c r="M59">
        <v>191.5302538</v>
      </c>
      <c r="N59">
        <v>73.164556959999999</v>
      </c>
      <c r="O59">
        <v>4.0999999999999996</v>
      </c>
      <c r="P59">
        <v>0</v>
      </c>
      <c r="Q59">
        <v>1</v>
      </c>
      <c r="R59">
        <v>67.099999999999994</v>
      </c>
      <c r="S59">
        <v>1.702</v>
      </c>
      <c r="T59">
        <v>23.163458760000001</v>
      </c>
      <c r="U59">
        <v>0</v>
      </c>
      <c r="V59">
        <v>1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8.92</v>
      </c>
      <c r="AP59">
        <v>0</v>
      </c>
      <c r="AQ59">
        <v>10.17</v>
      </c>
      <c r="AR59">
        <v>0</v>
      </c>
      <c r="AS59">
        <v>13.5</v>
      </c>
      <c r="AT59">
        <v>0</v>
      </c>
      <c r="AU59">
        <v>24.1</v>
      </c>
      <c r="AV59">
        <v>13</v>
      </c>
      <c r="AW59">
        <v>0.98</v>
      </c>
      <c r="AX59">
        <v>64.5</v>
      </c>
      <c r="AY59">
        <v>0</v>
      </c>
      <c r="AZ59">
        <v>1</v>
      </c>
      <c r="BA59">
        <v>0</v>
      </c>
      <c r="BB59">
        <v>2800</v>
      </c>
      <c r="BC59">
        <v>275.31956739999998</v>
      </c>
      <c r="BD59">
        <v>4.1031232089999996</v>
      </c>
      <c r="BE59">
        <v>1000</v>
      </c>
      <c r="BF59">
        <v>3800</v>
      </c>
      <c r="BG59">
        <v>5.5685243560000002</v>
      </c>
      <c r="BH59">
        <v>1</v>
      </c>
      <c r="BI59">
        <v>1160</v>
      </c>
      <c r="BJ59">
        <v>114.06096359999999</v>
      </c>
      <c r="BK59">
        <v>1.69986533</v>
      </c>
      <c r="BL59">
        <v>460</v>
      </c>
      <c r="BM59">
        <v>1</v>
      </c>
      <c r="BN59">
        <v>7.2179860659999999</v>
      </c>
      <c r="BO59">
        <v>1</v>
      </c>
      <c r="BP59">
        <v>280</v>
      </c>
      <c r="BQ59">
        <v>1</v>
      </c>
      <c r="BR59">
        <v>0</v>
      </c>
      <c r="BS59">
        <v>7</v>
      </c>
      <c r="BT59">
        <v>45</v>
      </c>
      <c r="BU59">
        <v>1</v>
      </c>
      <c r="BV59">
        <v>0</v>
      </c>
      <c r="BW59">
        <v>0</v>
      </c>
      <c r="BX59">
        <v>1</v>
      </c>
      <c r="BY59">
        <v>50</v>
      </c>
      <c r="BZ59">
        <v>0</v>
      </c>
      <c r="CA59">
        <v>132</v>
      </c>
      <c r="CB59">
        <v>77</v>
      </c>
      <c r="CC59">
        <f t="shared" si="4"/>
        <v>95.333333333333329</v>
      </c>
      <c r="CD59">
        <v>13</v>
      </c>
      <c r="CE59">
        <f t="shared" si="5"/>
        <v>4.6428571428571432</v>
      </c>
      <c r="CF59">
        <v>0.04</v>
      </c>
      <c r="CG59">
        <v>0</v>
      </c>
      <c r="CH59">
        <v>16</v>
      </c>
      <c r="CI59">
        <f t="shared" si="6"/>
        <v>33.333333333333336</v>
      </c>
      <c r="CJ59">
        <f t="shared" si="7"/>
        <v>0.49677098857426732</v>
      </c>
      <c r="CK59">
        <v>1</v>
      </c>
      <c r="CL59">
        <v>0</v>
      </c>
      <c r="CM59">
        <v>0</v>
      </c>
      <c r="CN59">
        <v>1.3</v>
      </c>
      <c r="CO59">
        <v>26.1</v>
      </c>
      <c r="CP59">
        <v>7.383</v>
      </c>
      <c r="CQ59">
        <v>0</v>
      </c>
    </row>
    <row r="60" spans="1:95" x14ac:dyDescent="0.2">
      <c r="A60">
        <v>2</v>
      </c>
      <c r="B60">
        <v>0</v>
      </c>
      <c r="D60">
        <v>6280</v>
      </c>
      <c r="E60">
        <v>1</v>
      </c>
      <c r="F60">
        <v>63.8</v>
      </c>
      <c r="G60">
        <v>24.4</v>
      </c>
      <c r="H60">
        <v>2.6147540980000001</v>
      </c>
      <c r="I60">
        <v>0</v>
      </c>
      <c r="J60">
        <v>231000</v>
      </c>
      <c r="K60">
        <v>1</v>
      </c>
      <c r="L60">
        <v>1532.32</v>
      </c>
      <c r="M60">
        <v>150.75180119999999</v>
      </c>
      <c r="N60">
        <v>36.783439489999999</v>
      </c>
      <c r="O60">
        <v>3.7</v>
      </c>
      <c r="P60">
        <v>1</v>
      </c>
      <c r="Q60">
        <v>1</v>
      </c>
      <c r="R60">
        <v>51.4</v>
      </c>
      <c r="S60">
        <v>1.575</v>
      </c>
      <c r="T60">
        <v>20.72058453</v>
      </c>
      <c r="U60">
        <v>1</v>
      </c>
      <c r="V60">
        <v>2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10.93</v>
      </c>
      <c r="AP60">
        <v>0</v>
      </c>
      <c r="AQ60">
        <v>12.42</v>
      </c>
      <c r="AR60">
        <v>0</v>
      </c>
      <c r="AS60">
        <v>12.3</v>
      </c>
      <c r="AT60">
        <v>0</v>
      </c>
      <c r="AU60">
        <v>20.399999999999999</v>
      </c>
      <c r="AV60">
        <v>14</v>
      </c>
      <c r="AW60">
        <v>0.6</v>
      </c>
      <c r="AX60">
        <v>97.2</v>
      </c>
      <c r="AY60">
        <v>0</v>
      </c>
      <c r="AZ60">
        <v>5</v>
      </c>
      <c r="BA60">
        <v>1</v>
      </c>
      <c r="BB60">
        <v>5300</v>
      </c>
      <c r="BC60">
        <v>426.7310789</v>
      </c>
      <c r="BD60">
        <v>8.3021610680000002</v>
      </c>
      <c r="BE60">
        <v>1500</v>
      </c>
      <c r="BF60">
        <v>6800</v>
      </c>
      <c r="BG60">
        <v>10.651829299999999</v>
      </c>
      <c r="BH60">
        <v>0</v>
      </c>
      <c r="BI60">
        <v>4500</v>
      </c>
      <c r="BJ60">
        <v>362.31884059999999</v>
      </c>
      <c r="BK60">
        <v>7.0490046810000004</v>
      </c>
      <c r="BL60">
        <v>300</v>
      </c>
      <c r="BM60">
        <v>1</v>
      </c>
      <c r="BN60">
        <v>5.4971483540000001</v>
      </c>
      <c r="BO60">
        <v>0</v>
      </c>
      <c r="BP60">
        <v>0</v>
      </c>
      <c r="BQ60">
        <v>0</v>
      </c>
      <c r="BR60">
        <v>0</v>
      </c>
      <c r="BS60">
        <v>4</v>
      </c>
      <c r="BT60">
        <v>34</v>
      </c>
      <c r="BU60">
        <v>1</v>
      </c>
      <c r="BV60">
        <v>0</v>
      </c>
      <c r="BW60">
        <v>0</v>
      </c>
      <c r="BX60">
        <v>0</v>
      </c>
      <c r="BY60">
        <v>78</v>
      </c>
      <c r="BZ60">
        <v>1</v>
      </c>
      <c r="CA60">
        <v>145</v>
      </c>
      <c r="CB60">
        <v>57</v>
      </c>
      <c r="CC60">
        <f t="shared" si="4"/>
        <v>86.333333333333329</v>
      </c>
      <c r="CD60">
        <v>14</v>
      </c>
      <c r="CE60">
        <f t="shared" si="5"/>
        <v>5</v>
      </c>
      <c r="CF60">
        <v>0.08</v>
      </c>
      <c r="CG60">
        <v>1</v>
      </c>
      <c r="CH60">
        <v>6</v>
      </c>
      <c r="CI60">
        <f t="shared" si="6"/>
        <v>12.5</v>
      </c>
      <c r="CJ60">
        <f t="shared" si="7"/>
        <v>0.24319066147859922</v>
      </c>
      <c r="CK60">
        <v>0</v>
      </c>
      <c r="CL60">
        <v>10</v>
      </c>
      <c r="CM60">
        <v>1</v>
      </c>
      <c r="CN60">
        <v>1.3</v>
      </c>
      <c r="CO60">
        <v>24.7</v>
      </c>
      <c r="CP60">
        <v>7.4480000000000004</v>
      </c>
      <c r="CQ60">
        <v>0</v>
      </c>
    </row>
    <row r="61" spans="1:95" x14ac:dyDescent="0.2">
      <c r="A61">
        <v>4</v>
      </c>
      <c r="B61">
        <v>1</v>
      </c>
      <c r="C61">
        <v>3</v>
      </c>
      <c r="D61">
        <v>6790</v>
      </c>
      <c r="E61">
        <v>1</v>
      </c>
      <c r="F61">
        <v>69.400000000000006</v>
      </c>
      <c r="G61">
        <v>22.1</v>
      </c>
      <c r="H61">
        <v>3.1402714930000002</v>
      </c>
      <c r="I61">
        <v>1</v>
      </c>
      <c r="J61">
        <v>219000</v>
      </c>
      <c r="K61">
        <v>1</v>
      </c>
      <c r="L61">
        <v>1500.59</v>
      </c>
      <c r="M61">
        <v>145.94259589999999</v>
      </c>
      <c r="N61">
        <v>32.2533137</v>
      </c>
      <c r="O61">
        <v>3.3</v>
      </c>
      <c r="P61">
        <v>1</v>
      </c>
      <c r="Q61">
        <v>1</v>
      </c>
      <c r="R61">
        <v>61.1</v>
      </c>
      <c r="S61">
        <v>1.5569999999999999</v>
      </c>
      <c r="T61">
        <v>25.203681639999999</v>
      </c>
      <c r="U61">
        <v>0</v>
      </c>
      <c r="V61">
        <v>2</v>
      </c>
      <c r="W61">
        <v>0</v>
      </c>
      <c r="X61">
        <v>0</v>
      </c>
      <c r="Y61">
        <v>0</v>
      </c>
      <c r="Z61" t="s">
        <v>34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9.5299999999999994</v>
      </c>
      <c r="AP61">
        <v>0</v>
      </c>
      <c r="AQ61">
        <v>11</v>
      </c>
      <c r="AR61">
        <v>0</v>
      </c>
      <c r="AS61">
        <v>10.5</v>
      </c>
      <c r="AT61">
        <v>0</v>
      </c>
      <c r="AU61">
        <v>19.899999999999999</v>
      </c>
      <c r="AV61">
        <v>15</v>
      </c>
      <c r="AW61">
        <v>1.1000000000000001</v>
      </c>
      <c r="AX61">
        <v>52.2</v>
      </c>
      <c r="AY61">
        <v>2</v>
      </c>
      <c r="AZ61">
        <v>5</v>
      </c>
      <c r="BA61">
        <v>1</v>
      </c>
      <c r="BB61">
        <v>4100</v>
      </c>
      <c r="BC61">
        <v>372.72727270000001</v>
      </c>
      <c r="BD61">
        <v>6.1002826959999998</v>
      </c>
      <c r="BE61">
        <v>500</v>
      </c>
      <c r="BF61">
        <v>4600</v>
      </c>
      <c r="BG61">
        <v>6.8442196099999997</v>
      </c>
      <c r="BH61">
        <v>1</v>
      </c>
      <c r="BI61">
        <v>660</v>
      </c>
      <c r="BJ61">
        <v>60</v>
      </c>
      <c r="BK61">
        <v>0.98199672699999996</v>
      </c>
      <c r="BL61">
        <v>290</v>
      </c>
      <c r="BM61">
        <v>1</v>
      </c>
      <c r="BN61">
        <v>5.437485251</v>
      </c>
      <c r="BO61">
        <v>0</v>
      </c>
      <c r="BP61">
        <v>0</v>
      </c>
      <c r="BQ61">
        <v>0</v>
      </c>
      <c r="BR61">
        <v>0</v>
      </c>
      <c r="BS61">
        <v>4</v>
      </c>
      <c r="BT61">
        <v>165</v>
      </c>
      <c r="BU61">
        <v>1</v>
      </c>
      <c r="BV61">
        <v>0</v>
      </c>
      <c r="BW61">
        <v>0</v>
      </c>
      <c r="BX61">
        <v>0</v>
      </c>
      <c r="BY61">
        <v>65</v>
      </c>
      <c r="BZ61">
        <v>0</v>
      </c>
      <c r="CA61">
        <v>121</v>
      </c>
      <c r="CB61">
        <v>62</v>
      </c>
      <c r="CC61">
        <f t="shared" si="4"/>
        <v>81.666666666666671</v>
      </c>
      <c r="CD61">
        <v>15</v>
      </c>
      <c r="CE61">
        <f t="shared" si="5"/>
        <v>5.3571428571428577</v>
      </c>
      <c r="CF61">
        <v>0.06</v>
      </c>
      <c r="CG61">
        <v>0</v>
      </c>
      <c r="CH61">
        <v>6</v>
      </c>
      <c r="CI61">
        <f t="shared" si="6"/>
        <v>12.5</v>
      </c>
      <c r="CJ61">
        <f t="shared" si="7"/>
        <v>0.20458265139116202</v>
      </c>
      <c r="CK61">
        <v>0</v>
      </c>
      <c r="CL61">
        <v>10</v>
      </c>
      <c r="CM61">
        <v>1</v>
      </c>
      <c r="CN61">
        <v>1.3</v>
      </c>
      <c r="CO61">
        <v>24.2</v>
      </c>
      <c r="CP61">
        <v>7.4770000000000003</v>
      </c>
      <c r="CQ61">
        <v>0</v>
      </c>
    </row>
    <row r="62" spans="1:95" x14ac:dyDescent="0.2">
      <c r="A62">
        <v>5</v>
      </c>
      <c r="B62">
        <v>1</v>
      </c>
      <c r="C62">
        <v>3</v>
      </c>
      <c r="D62">
        <v>4630</v>
      </c>
      <c r="E62">
        <v>1</v>
      </c>
      <c r="F62">
        <v>72.8</v>
      </c>
      <c r="G62">
        <v>19.399999999999999</v>
      </c>
      <c r="H62">
        <v>3.7525773199999999</v>
      </c>
      <c r="I62">
        <v>1</v>
      </c>
      <c r="J62">
        <v>261000</v>
      </c>
      <c r="K62">
        <v>1</v>
      </c>
      <c r="L62">
        <v>898.22</v>
      </c>
      <c r="M62">
        <v>290.57469220000002</v>
      </c>
      <c r="N62">
        <v>56.371490280000003</v>
      </c>
      <c r="O62">
        <v>3.4</v>
      </c>
      <c r="P62">
        <v>1</v>
      </c>
      <c r="Q62">
        <v>1</v>
      </c>
      <c r="R62">
        <v>52.5</v>
      </c>
      <c r="S62">
        <v>1.7070000000000001</v>
      </c>
      <c r="T62">
        <v>18.017405839999999</v>
      </c>
      <c r="U62">
        <v>1</v>
      </c>
      <c r="V62">
        <v>2</v>
      </c>
      <c r="W62">
        <v>0</v>
      </c>
      <c r="X62">
        <v>0</v>
      </c>
      <c r="Y62">
        <v>0</v>
      </c>
      <c r="Z62" t="s">
        <v>34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8.77</v>
      </c>
      <c r="AP62">
        <v>0</v>
      </c>
      <c r="AQ62">
        <v>10.17</v>
      </c>
      <c r="AR62">
        <v>0</v>
      </c>
      <c r="AS62">
        <v>9.8000000000000007</v>
      </c>
      <c r="AT62">
        <v>1</v>
      </c>
      <c r="AU62">
        <v>19.600000000000001</v>
      </c>
      <c r="AV62">
        <v>14</v>
      </c>
      <c r="AW62">
        <v>0.77</v>
      </c>
      <c r="AX62">
        <v>74.5</v>
      </c>
      <c r="AY62">
        <v>0</v>
      </c>
      <c r="AZ62">
        <v>4</v>
      </c>
      <c r="BA62">
        <v>0</v>
      </c>
      <c r="BB62">
        <v>2650</v>
      </c>
      <c r="BC62">
        <v>260.57030479999997</v>
      </c>
      <c r="BD62">
        <v>4.9632439010000002</v>
      </c>
      <c r="BE62">
        <v>500</v>
      </c>
      <c r="BF62">
        <v>3150</v>
      </c>
      <c r="BG62">
        <v>5.8997050150000003</v>
      </c>
      <c r="BH62">
        <v>1</v>
      </c>
      <c r="BI62">
        <v>745</v>
      </c>
      <c r="BJ62">
        <v>73.254670599999997</v>
      </c>
      <c r="BK62">
        <v>1.395327059</v>
      </c>
      <c r="BL62">
        <v>405</v>
      </c>
      <c r="BM62">
        <v>1</v>
      </c>
      <c r="BN62">
        <v>6.3177916590000001</v>
      </c>
      <c r="BO62">
        <v>1</v>
      </c>
      <c r="BP62">
        <v>560</v>
      </c>
      <c r="BQ62">
        <v>1</v>
      </c>
      <c r="BR62">
        <v>0</v>
      </c>
      <c r="BS62">
        <v>5</v>
      </c>
      <c r="BT62">
        <v>45</v>
      </c>
      <c r="BU62">
        <v>0</v>
      </c>
      <c r="BV62">
        <v>0</v>
      </c>
      <c r="BW62">
        <v>0</v>
      </c>
      <c r="BX62">
        <v>0</v>
      </c>
      <c r="BY62">
        <v>76</v>
      </c>
      <c r="BZ62">
        <v>1</v>
      </c>
      <c r="CA62">
        <v>138</v>
      </c>
      <c r="CB62">
        <v>71</v>
      </c>
      <c r="CC62">
        <f t="shared" si="4"/>
        <v>93.333333333333329</v>
      </c>
      <c r="CD62">
        <v>14</v>
      </c>
      <c r="CE62">
        <f t="shared" si="5"/>
        <v>5</v>
      </c>
      <c r="CF62">
        <v>0.08</v>
      </c>
      <c r="CG62">
        <v>1</v>
      </c>
      <c r="CH62">
        <v>10</v>
      </c>
      <c r="CI62">
        <f t="shared" si="6"/>
        <v>20.833333333333332</v>
      </c>
      <c r="CJ62">
        <f t="shared" si="7"/>
        <v>0.3968253968253968</v>
      </c>
      <c r="CK62">
        <v>1</v>
      </c>
      <c r="CL62">
        <v>0</v>
      </c>
      <c r="CM62">
        <v>0</v>
      </c>
      <c r="CN62">
        <v>1.4</v>
      </c>
      <c r="CO62">
        <v>25.8</v>
      </c>
      <c r="CP62">
        <v>7.4020000000000001</v>
      </c>
      <c r="CQ62">
        <v>0</v>
      </c>
    </row>
    <row r="63" spans="1:95" x14ac:dyDescent="0.2">
      <c r="A63">
        <v>1</v>
      </c>
      <c r="B63">
        <v>0</v>
      </c>
      <c r="D63">
        <v>7800</v>
      </c>
      <c r="E63">
        <v>1</v>
      </c>
      <c r="F63">
        <v>63.4</v>
      </c>
      <c r="G63">
        <v>29.5</v>
      </c>
      <c r="H63">
        <v>2.1491525419999999</v>
      </c>
      <c r="I63">
        <v>0</v>
      </c>
      <c r="J63">
        <v>198000</v>
      </c>
      <c r="K63">
        <v>0</v>
      </c>
      <c r="L63">
        <v>2301</v>
      </c>
      <c r="M63">
        <v>86.049543679999999</v>
      </c>
      <c r="N63">
        <v>25.38461538</v>
      </c>
      <c r="O63">
        <v>4.3</v>
      </c>
      <c r="P63">
        <v>0</v>
      </c>
      <c r="Q63">
        <v>1</v>
      </c>
      <c r="R63">
        <v>48</v>
      </c>
      <c r="S63">
        <v>1.544</v>
      </c>
      <c r="T63">
        <v>20.13476872</v>
      </c>
      <c r="U63">
        <v>1</v>
      </c>
      <c r="V63">
        <v>2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12.12</v>
      </c>
      <c r="AP63">
        <v>1</v>
      </c>
      <c r="AQ63">
        <v>13.17</v>
      </c>
      <c r="AR63">
        <v>1</v>
      </c>
      <c r="AS63">
        <v>12.1</v>
      </c>
      <c r="AT63">
        <v>0</v>
      </c>
      <c r="AU63">
        <v>12.6</v>
      </c>
      <c r="AV63">
        <v>11</v>
      </c>
      <c r="AW63">
        <v>0.67</v>
      </c>
      <c r="AX63">
        <v>88.8</v>
      </c>
      <c r="AY63">
        <v>0</v>
      </c>
      <c r="AZ63">
        <v>3</v>
      </c>
      <c r="BA63">
        <v>0</v>
      </c>
      <c r="BB63">
        <v>4800</v>
      </c>
      <c r="BC63">
        <v>364.46469250000001</v>
      </c>
      <c r="BD63">
        <v>7.593014427</v>
      </c>
      <c r="BE63">
        <v>1500</v>
      </c>
      <c r="BF63">
        <v>6300</v>
      </c>
      <c r="BG63">
        <v>9.9658314350000001</v>
      </c>
      <c r="BH63">
        <v>0</v>
      </c>
      <c r="BI63">
        <v>1940</v>
      </c>
      <c r="BJ63">
        <v>147.30447989999999</v>
      </c>
      <c r="BK63">
        <v>3.0688433310000001</v>
      </c>
      <c r="BL63">
        <v>210</v>
      </c>
      <c r="BM63">
        <v>0</v>
      </c>
      <c r="BN63">
        <v>4.0040733250000002</v>
      </c>
      <c r="BO63">
        <v>0</v>
      </c>
      <c r="BP63">
        <v>0</v>
      </c>
      <c r="BQ63">
        <v>0</v>
      </c>
      <c r="BR63">
        <v>0</v>
      </c>
      <c r="BS63">
        <v>4</v>
      </c>
      <c r="BT63">
        <v>49</v>
      </c>
      <c r="BU63">
        <v>0</v>
      </c>
      <c r="BV63">
        <v>0</v>
      </c>
      <c r="BW63">
        <v>0</v>
      </c>
      <c r="BX63">
        <v>0</v>
      </c>
      <c r="BY63">
        <v>70</v>
      </c>
      <c r="BZ63">
        <v>0</v>
      </c>
      <c r="CA63">
        <v>96</v>
      </c>
      <c r="CB63">
        <v>46</v>
      </c>
      <c r="CC63">
        <f t="shared" si="4"/>
        <v>62.666666666666664</v>
      </c>
      <c r="CD63">
        <v>11</v>
      </c>
      <c r="CE63">
        <f t="shared" si="5"/>
        <v>3.9285714285714288</v>
      </c>
      <c r="CF63">
        <v>0.08</v>
      </c>
      <c r="CG63">
        <v>1</v>
      </c>
      <c r="CH63">
        <v>6</v>
      </c>
      <c r="CI63">
        <f t="shared" si="6"/>
        <v>12.5</v>
      </c>
      <c r="CJ63">
        <f t="shared" si="7"/>
        <v>0.26041666666666669</v>
      </c>
      <c r="CK63">
        <v>0</v>
      </c>
      <c r="CL63">
        <v>10</v>
      </c>
      <c r="CM63">
        <v>1</v>
      </c>
      <c r="CN63">
        <v>1.4</v>
      </c>
      <c r="CO63">
        <v>25</v>
      </c>
      <c r="CP63">
        <v>7.4329999999999998</v>
      </c>
      <c r="CQ63">
        <v>0</v>
      </c>
    </row>
    <row r="64" spans="1:95" x14ac:dyDescent="0.2">
      <c r="A64">
        <v>1</v>
      </c>
      <c r="B64">
        <v>0</v>
      </c>
      <c r="D64">
        <v>6700</v>
      </c>
      <c r="E64">
        <v>1</v>
      </c>
      <c r="F64">
        <v>63.6</v>
      </c>
      <c r="G64">
        <v>30.1</v>
      </c>
      <c r="H64">
        <v>2.1129568110000001</v>
      </c>
      <c r="I64">
        <v>0</v>
      </c>
      <c r="J64">
        <v>209000</v>
      </c>
      <c r="K64">
        <v>1</v>
      </c>
      <c r="L64">
        <v>2016.7</v>
      </c>
      <c r="M64">
        <v>103.63465069999999</v>
      </c>
      <c r="N64">
        <v>31.19402985</v>
      </c>
      <c r="O64">
        <v>4</v>
      </c>
      <c r="P64">
        <v>0</v>
      </c>
      <c r="Q64">
        <v>0</v>
      </c>
      <c r="R64">
        <v>50.8</v>
      </c>
      <c r="S64">
        <v>1.4990000000000001</v>
      </c>
      <c r="T64">
        <v>22.607911609999999</v>
      </c>
      <c r="U64">
        <v>0</v>
      </c>
      <c r="V64">
        <v>2</v>
      </c>
      <c r="W64">
        <v>0</v>
      </c>
      <c r="X64">
        <v>0</v>
      </c>
      <c r="Y64">
        <v>0</v>
      </c>
      <c r="Z64" t="s">
        <v>34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10.78</v>
      </c>
      <c r="AP64">
        <v>0</v>
      </c>
      <c r="AQ64">
        <v>11.88</v>
      </c>
      <c r="AR64">
        <v>0</v>
      </c>
      <c r="AS64">
        <v>11.1</v>
      </c>
      <c r="AT64">
        <v>0</v>
      </c>
      <c r="AU64">
        <v>18.899999999999999</v>
      </c>
      <c r="AV64">
        <v>12</v>
      </c>
      <c r="AW64">
        <v>0.51</v>
      </c>
      <c r="AX64">
        <v>90.4</v>
      </c>
      <c r="AY64">
        <v>0</v>
      </c>
      <c r="AZ64">
        <v>4</v>
      </c>
      <c r="BA64">
        <v>0</v>
      </c>
      <c r="BB64">
        <v>4350</v>
      </c>
      <c r="BC64">
        <v>366.16161620000003</v>
      </c>
      <c r="BD64">
        <v>7.2079058299999996</v>
      </c>
      <c r="BE64">
        <v>1500</v>
      </c>
      <c r="BF64">
        <v>5850</v>
      </c>
      <c r="BG64">
        <v>9.6933905990000007</v>
      </c>
      <c r="BH64">
        <v>0</v>
      </c>
      <c r="BI64">
        <v>2500</v>
      </c>
      <c r="BJ64">
        <v>210.43771039999999</v>
      </c>
      <c r="BK64">
        <v>4.1424746150000002</v>
      </c>
      <c r="BL64">
        <v>1200</v>
      </c>
      <c r="BM64">
        <v>1</v>
      </c>
      <c r="BN64">
        <v>24.27477983</v>
      </c>
      <c r="BO64">
        <v>1</v>
      </c>
      <c r="BP64">
        <v>0</v>
      </c>
      <c r="BQ64">
        <v>0</v>
      </c>
      <c r="BR64">
        <v>0</v>
      </c>
      <c r="BS64">
        <v>4</v>
      </c>
      <c r="BT64">
        <v>122</v>
      </c>
      <c r="BU64">
        <v>1</v>
      </c>
      <c r="BV64">
        <v>0</v>
      </c>
      <c r="BW64">
        <v>0</v>
      </c>
      <c r="BX64">
        <v>0</v>
      </c>
      <c r="BY64">
        <v>65</v>
      </c>
      <c r="BZ64">
        <v>0</v>
      </c>
      <c r="CA64">
        <v>180</v>
      </c>
      <c r="CB64">
        <v>65</v>
      </c>
      <c r="CC64">
        <f t="shared" si="4"/>
        <v>103.33333333333333</v>
      </c>
      <c r="CD64">
        <v>12</v>
      </c>
      <c r="CE64">
        <f t="shared" si="5"/>
        <v>4.2857142857142856</v>
      </c>
      <c r="CF64">
        <v>0.06</v>
      </c>
      <c r="CG64">
        <v>0</v>
      </c>
      <c r="CH64">
        <v>8</v>
      </c>
      <c r="CI64">
        <f t="shared" si="6"/>
        <v>16.666666666666668</v>
      </c>
      <c r="CJ64">
        <f t="shared" si="7"/>
        <v>0.3280839895013124</v>
      </c>
      <c r="CK64">
        <v>0</v>
      </c>
      <c r="CL64">
        <v>10</v>
      </c>
      <c r="CM64">
        <v>1</v>
      </c>
      <c r="CN64">
        <v>1.4</v>
      </c>
      <c r="CO64">
        <v>24</v>
      </c>
      <c r="CP64">
        <v>7.5060000000000002</v>
      </c>
      <c r="CQ64">
        <v>0</v>
      </c>
    </row>
    <row r="65" spans="1:95" x14ac:dyDescent="0.2">
      <c r="A65">
        <v>1</v>
      </c>
      <c r="B65">
        <v>0</v>
      </c>
      <c r="D65">
        <v>9290</v>
      </c>
      <c r="E65">
        <v>1</v>
      </c>
      <c r="F65">
        <v>79.5</v>
      </c>
      <c r="G65">
        <v>14.5</v>
      </c>
      <c r="H65">
        <v>5.4827586210000003</v>
      </c>
      <c r="I65">
        <v>1</v>
      </c>
      <c r="J65">
        <v>332000</v>
      </c>
      <c r="K65">
        <v>1</v>
      </c>
      <c r="L65">
        <v>1347.05</v>
      </c>
      <c r="M65">
        <v>246.4644965</v>
      </c>
      <c r="N65">
        <v>35.737351990000001</v>
      </c>
      <c r="O65">
        <v>3.3</v>
      </c>
      <c r="P65">
        <v>1</v>
      </c>
      <c r="Q65">
        <v>1</v>
      </c>
      <c r="R65">
        <v>44.1</v>
      </c>
      <c r="S65">
        <v>1.546</v>
      </c>
      <c r="T65">
        <v>18.450987319999999</v>
      </c>
      <c r="U65">
        <v>1</v>
      </c>
      <c r="V65">
        <v>3</v>
      </c>
      <c r="W65">
        <v>1</v>
      </c>
      <c r="X65">
        <v>1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11.73</v>
      </c>
      <c r="AP65">
        <v>0</v>
      </c>
      <c r="AQ65">
        <v>12.82</v>
      </c>
      <c r="AR65">
        <v>0</v>
      </c>
      <c r="AS65">
        <v>10.4</v>
      </c>
      <c r="AT65">
        <v>0</v>
      </c>
      <c r="AU65">
        <v>34.1</v>
      </c>
      <c r="AV65">
        <v>23</v>
      </c>
      <c r="AW65">
        <v>0.8</v>
      </c>
      <c r="AX65">
        <v>70.900000000000006</v>
      </c>
      <c r="AY65">
        <v>0</v>
      </c>
      <c r="AZ65">
        <v>4</v>
      </c>
      <c r="BA65">
        <v>0</v>
      </c>
      <c r="BB65">
        <v>3866</v>
      </c>
      <c r="BC65">
        <v>301.56006239999999</v>
      </c>
      <c r="BD65">
        <v>6.838096653</v>
      </c>
      <c r="BE65">
        <v>500</v>
      </c>
      <c r="BF65">
        <v>4366</v>
      </c>
      <c r="BG65">
        <v>7.7224857699999996</v>
      </c>
      <c r="BH65">
        <v>0</v>
      </c>
      <c r="BI65">
        <v>2012</v>
      </c>
      <c r="BJ65">
        <v>156.94227770000001</v>
      </c>
      <c r="BK65">
        <v>3.5587818069999999</v>
      </c>
      <c r="BL65">
        <v>200</v>
      </c>
      <c r="BM65">
        <v>0</v>
      </c>
      <c r="BN65">
        <v>3.8035430460000001</v>
      </c>
      <c r="BO65">
        <v>0</v>
      </c>
      <c r="BP65">
        <v>0</v>
      </c>
      <c r="BQ65">
        <v>0</v>
      </c>
      <c r="BR65">
        <v>0</v>
      </c>
      <c r="BS65">
        <v>4</v>
      </c>
      <c r="BT65">
        <v>60</v>
      </c>
      <c r="BU65">
        <v>1</v>
      </c>
      <c r="BV65">
        <v>0</v>
      </c>
      <c r="BW65">
        <v>0</v>
      </c>
      <c r="BX65">
        <v>0</v>
      </c>
      <c r="BY65">
        <v>78</v>
      </c>
      <c r="BZ65">
        <v>1</v>
      </c>
      <c r="CA65">
        <v>153</v>
      </c>
      <c r="CB65">
        <v>63</v>
      </c>
      <c r="CC65">
        <f t="shared" si="4"/>
        <v>93</v>
      </c>
      <c r="CD65">
        <v>23</v>
      </c>
      <c r="CE65">
        <f t="shared" si="5"/>
        <v>8.2142857142857153</v>
      </c>
      <c r="CF65">
        <v>0.09</v>
      </c>
      <c r="CG65">
        <v>1</v>
      </c>
      <c r="CH65">
        <v>6</v>
      </c>
      <c r="CI65">
        <f t="shared" si="6"/>
        <v>12.5</v>
      </c>
      <c r="CJ65">
        <f t="shared" si="7"/>
        <v>0.28344671201814059</v>
      </c>
      <c r="CK65">
        <v>0</v>
      </c>
      <c r="CL65">
        <v>10</v>
      </c>
      <c r="CM65">
        <v>1</v>
      </c>
      <c r="CN65">
        <v>1.5</v>
      </c>
      <c r="CO65">
        <v>26</v>
      </c>
      <c r="CP65">
        <v>7.4029999999999996</v>
      </c>
      <c r="CQ65">
        <v>0</v>
      </c>
    </row>
    <row r="66" spans="1:95" x14ac:dyDescent="0.2">
      <c r="A66">
        <v>1</v>
      </c>
      <c r="B66">
        <v>0</v>
      </c>
      <c r="D66">
        <v>6040</v>
      </c>
      <c r="E66">
        <v>1</v>
      </c>
      <c r="F66">
        <v>48.9</v>
      </c>
      <c r="G66">
        <v>38.9</v>
      </c>
      <c r="H66">
        <v>1.2570694090000001</v>
      </c>
      <c r="I66">
        <v>0</v>
      </c>
      <c r="J66">
        <v>129000</v>
      </c>
      <c r="K66">
        <v>0</v>
      </c>
      <c r="L66">
        <v>2349.56</v>
      </c>
      <c r="M66">
        <v>54.903896899999999</v>
      </c>
      <c r="N66">
        <v>21.357615890000002</v>
      </c>
      <c r="O66">
        <v>3.9</v>
      </c>
      <c r="P66">
        <v>0</v>
      </c>
      <c r="Q66">
        <v>0</v>
      </c>
      <c r="R66">
        <v>54.7</v>
      </c>
      <c r="S66">
        <v>1.5680000000000001</v>
      </c>
      <c r="T66">
        <v>22.248216889999998</v>
      </c>
      <c r="U66">
        <v>0</v>
      </c>
      <c r="V66">
        <v>2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14</v>
      </c>
      <c r="AP66">
        <v>1</v>
      </c>
      <c r="AQ66">
        <v>15.21</v>
      </c>
      <c r="AR66">
        <v>1</v>
      </c>
      <c r="AS66">
        <v>12.7</v>
      </c>
      <c r="AT66">
        <v>0</v>
      </c>
      <c r="AU66">
        <v>28.7</v>
      </c>
      <c r="AV66">
        <v>15</v>
      </c>
      <c r="AW66">
        <v>1.3</v>
      </c>
      <c r="AX66">
        <v>65.400000000000006</v>
      </c>
      <c r="AY66">
        <v>0</v>
      </c>
      <c r="AZ66">
        <v>0</v>
      </c>
      <c r="BA66">
        <v>0</v>
      </c>
      <c r="BB66">
        <v>6200</v>
      </c>
      <c r="BC66">
        <v>407.62656149999998</v>
      </c>
      <c r="BD66">
        <v>7.4520395150000001</v>
      </c>
      <c r="BE66">
        <v>1000</v>
      </c>
      <c r="BF66">
        <v>7200</v>
      </c>
      <c r="BG66">
        <v>8.6539813720000005</v>
      </c>
      <c r="BH66">
        <v>0</v>
      </c>
      <c r="BI66">
        <v>1570</v>
      </c>
      <c r="BJ66">
        <v>103.2215648</v>
      </c>
      <c r="BK66">
        <v>1.887048716</v>
      </c>
      <c r="BL66">
        <v>290</v>
      </c>
      <c r="BM66">
        <v>1</v>
      </c>
      <c r="BN66">
        <v>5.3614616069999999</v>
      </c>
      <c r="BO66">
        <v>0</v>
      </c>
      <c r="BP66">
        <v>0</v>
      </c>
      <c r="BQ66">
        <v>0</v>
      </c>
      <c r="BR66">
        <v>0</v>
      </c>
      <c r="BS66">
        <v>4</v>
      </c>
      <c r="BT66">
        <v>33</v>
      </c>
      <c r="BU66">
        <v>0</v>
      </c>
      <c r="BV66">
        <v>0</v>
      </c>
      <c r="BW66">
        <v>0</v>
      </c>
      <c r="BX66">
        <v>0</v>
      </c>
      <c r="BY66">
        <v>30</v>
      </c>
      <c r="BZ66">
        <v>0</v>
      </c>
      <c r="CA66">
        <v>113</v>
      </c>
      <c r="CB66">
        <v>53</v>
      </c>
      <c r="CC66">
        <f t="shared" ref="CC66:CC97" si="8">(CA66+2*CB66)/3</f>
        <v>73</v>
      </c>
      <c r="CD66">
        <v>15</v>
      </c>
      <c r="CE66">
        <f t="shared" ref="CE66:CE97" si="9">CD66/2.8</f>
        <v>5.3571428571428577</v>
      </c>
      <c r="CF66">
        <v>0.03</v>
      </c>
      <c r="CG66">
        <v>0</v>
      </c>
      <c r="CH66">
        <v>6</v>
      </c>
      <c r="CI66">
        <f t="shared" ref="CI66:CI97" si="10">CH66*50/24</f>
        <v>12.5</v>
      </c>
      <c r="CJ66">
        <f t="shared" ref="CJ66:CJ97" si="11">CI66/R66</f>
        <v>0.22851919561243142</v>
      </c>
      <c r="CK66">
        <v>0</v>
      </c>
      <c r="CL66">
        <v>10</v>
      </c>
      <c r="CM66">
        <v>1</v>
      </c>
      <c r="CN66">
        <v>1.5</v>
      </c>
      <c r="CO66">
        <v>25.4</v>
      </c>
      <c r="CP66">
        <v>7.423</v>
      </c>
      <c r="CQ66">
        <v>0</v>
      </c>
    </row>
    <row r="67" spans="1:95" x14ac:dyDescent="0.2">
      <c r="A67">
        <v>4</v>
      </c>
      <c r="B67">
        <v>1</v>
      </c>
      <c r="C67">
        <v>1</v>
      </c>
      <c r="D67">
        <v>6080</v>
      </c>
      <c r="E67">
        <v>1</v>
      </c>
      <c r="F67">
        <v>55</v>
      </c>
      <c r="G67">
        <v>34.4</v>
      </c>
      <c r="H67">
        <v>1.598837209</v>
      </c>
      <c r="I67">
        <v>0</v>
      </c>
      <c r="J67">
        <v>195000</v>
      </c>
      <c r="K67">
        <v>0</v>
      </c>
      <c r="L67">
        <v>2091.52</v>
      </c>
      <c r="M67">
        <v>93.233629129999997</v>
      </c>
      <c r="N67">
        <v>32.072368419999997</v>
      </c>
      <c r="O67">
        <v>4</v>
      </c>
      <c r="P67">
        <v>0</v>
      </c>
      <c r="Q67">
        <v>1</v>
      </c>
      <c r="R67">
        <v>68.099999999999994</v>
      </c>
      <c r="S67">
        <v>1.73</v>
      </c>
      <c r="T67">
        <v>22.75385078</v>
      </c>
      <c r="U67">
        <v>0</v>
      </c>
      <c r="V67">
        <v>2</v>
      </c>
      <c r="W67">
        <v>0</v>
      </c>
      <c r="X67">
        <v>0</v>
      </c>
      <c r="Y67">
        <v>0</v>
      </c>
      <c r="Z67">
        <v>3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9.15</v>
      </c>
      <c r="AP67">
        <v>0</v>
      </c>
      <c r="AQ67">
        <v>9.9666666670000001</v>
      </c>
      <c r="AR67">
        <v>0</v>
      </c>
      <c r="AS67">
        <v>15.8</v>
      </c>
      <c r="AT67">
        <v>0</v>
      </c>
      <c r="AU67">
        <v>19.5</v>
      </c>
      <c r="AV67">
        <v>15</v>
      </c>
      <c r="AW67">
        <v>1.17</v>
      </c>
      <c r="AX67">
        <v>47.5</v>
      </c>
      <c r="AY67">
        <v>2</v>
      </c>
      <c r="AZ67">
        <v>8</v>
      </c>
      <c r="BA67">
        <v>1</v>
      </c>
      <c r="BB67">
        <v>2900</v>
      </c>
      <c r="BC67">
        <v>290.96989969999998</v>
      </c>
      <c r="BD67">
        <v>4.272685751</v>
      </c>
      <c r="BE67">
        <v>2000</v>
      </c>
      <c r="BF67">
        <v>4900</v>
      </c>
      <c r="BG67">
        <v>7.2193655799999998</v>
      </c>
      <c r="BH67">
        <v>1</v>
      </c>
      <c r="BI67">
        <v>2400</v>
      </c>
      <c r="BJ67">
        <v>240.80267559999999</v>
      </c>
      <c r="BK67">
        <v>3.5360157939999999</v>
      </c>
      <c r="BL67">
        <v>610</v>
      </c>
      <c r="BM67">
        <v>1</v>
      </c>
      <c r="BN67">
        <v>8.9574155649999998</v>
      </c>
      <c r="BO67">
        <v>1</v>
      </c>
      <c r="BP67">
        <v>0</v>
      </c>
      <c r="BQ67">
        <v>0</v>
      </c>
      <c r="BR67">
        <v>0</v>
      </c>
      <c r="BS67">
        <v>7</v>
      </c>
      <c r="BT67">
        <v>346</v>
      </c>
      <c r="BU67">
        <v>1</v>
      </c>
      <c r="BV67">
        <v>1</v>
      </c>
      <c r="BW67">
        <v>0</v>
      </c>
      <c r="BX67">
        <v>1</v>
      </c>
      <c r="BY67">
        <v>74</v>
      </c>
      <c r="BZ67">
        <v>1</v>
      </c>
      <c r="CA67">
        <v>127</v>
      </c>
      <c r="CB67">
        <v>41</v>
      </c>
      <c r="CC67">
        <f t="shared" si="8"/>
        <v>69.666666666666671</v>
      </c>
      <c r="CD67">
        <v>15</v>
      </c>
      <c r="CE67">
        <f t="shared" si="9"/>
        <v>5.3571428571428577</v>
      </c>
      <c r="CF67">
        <v>0.09</v>
      </c>
      <c r="CG67">
        <v>1</v>
      </c>
      <c r="CH67">
        <v>16</v>
      </c>
      <c r="CI67">
        <f t="shared" si="10"/>
        <v>33.333333333333336</v>
      </c>
      <c r="CJ67">
        <f t="shared" si="11"/>
        <v>0.4894762604013706</v>
      </c>
      <c r="CK67">
        <v>1</v>
      </c>
      <c r="CL67">
        <v>0</v>
      </c>
      <c r="CM67">
        <v>0</v>
      </c>
      <c r="CN67">
        <v>1.5</v>
      </c>
      <c r="CO67">
        <v>25.1</v>
      </c>
      <c r="CP67">
        <v>7.4420000000000002</v>
      </c>
      <c r="CQ67">
        <v>0</v>
      </c>
    </row>
    <row r="68" spans="1:95" x14ac:dyDescent="0.2">
      <c r="A68">
        <v>1</v>
      </c>
      <c r="B68">
        <v>0</v>
      </c>
      <c r="D68">
        <v>6600</v>
      </c>
      <c r="E68">
        <v>1</v>
      </c>
      <c r="F68">
        <v>79</v>
      </c>
      <c r="G68">
        <v>14</v>
      </c>
      <c r="H68">
        <v>5.6428571429999996</v>
      </c>
      <c r="I68">
        <v>1</v>
      </c>
      <c r="J68">
        <v>263000</v>
      </c>
      <c r="K68">
        <v>1</v>
      </c>
      <c r="L68">
        <v>924</v>
      </c>
      <c r="M68">
        <v>284.6320346</v>
      </c>
      <c r="N68">
        <v>39.848484849999998</v>
      </c>
      <c r="O68">
        <v>4.0999999999999996</v>
      </c>
      <c r="P68">
        <v>0</v>
      </c>
      <c r="Q68">
        <v>0</v>
      </c>
      <c r="R68">
        <v>60.1</v>
      </c>
      <c r="S68">
        <v>1.583</v>
      </c>
      <c r="T68">
        <v>23.983504459999999</v>
      </c>
      <c r="U68">
        <v>0</v>
      </c>
      <c r="V68">
        <v>3</v>
      </c>
      <c r="W68">
        <v>1</v>
      </c>
      <c r="X68">
        <v>1</v>
      </c>
      <c r="Y68">
        <v>0</v>
      </c>
      <c r="Z68">
        <v>3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13.47</v>
      </c>
      <c r="AP68">
        <v>1</v>
      </c>
      <c r="AQ68">
        <v>14.83</v>
      </c>
      <c r="AR68">
        <v>1</v>
      </c>
      <c r="AS68">
        <v>9.8000000000000007</v>
      </c>
      <c r="AT68">
        <v>1</v>
      </c>
      <c r="AU68">
        <v>24.7</v>
      </c>
      <c r="AV68">
        <v>16</v>
      </c>
      <c r="AW68">
        <v>0.56999999999999995</v>
      </c>
      <c r="AX68">
        <v>80.400000000000006</v>
      </c>
      <c r="AY68">
        <v>0</v>
      </c>
      <c r="AZ68">
        <v>3</v>
      </c>
      <c r="BA68">
        <v>0</v>
      </c>
      <c r="BB68">
        <v>3800</v>
      </c>
      <c r="BC68">
        <v>256.23735670000002</v>
      </c>
      <c r="BD68">
        <v>4.263516751</v>
      </c>
      <c r="BE68">
        <v>0</v>
      </c>
      <c r="BF68">
        <v>3800</v>
      </c>
      <c r="BG68">
        <v>4.263516751</v>
      </c>
      <c r="BH68">
        <v>1</v>
      </c>
      <c r="BI68">
        <v>880</v>
      </c>
      <c r="BJ68">
        <v>59.339177339999999</v>
      </c>
      <c r="BK68">
        <v>0.98734072100000003</v>
      </c>
      <c r="BL68">
        <v>510</v>
      </c>
      <c r="BM68">
        <v>1</v>
      </c>
      <c r="BN68">
        <v>9.2509357679999997</v>
      </c>
      <c r="BO68">
        <v>1</v>
      </c>
      <c r="BP68">
        <v>560</v>
      </c>
      <c r="BQ68">
        <v>1</v>
      </c>
      <c r="BR68">
        <v>0</v>
      </c>
      <c r="BS68">
        <v>5</v>
      </c>
      <c r="BT68">
        <v>123</v>
      </c>
      <c r="BU68">
        <v>1</v>
      </c>
      <c r="BV68">
        <v>0</v>
      </c>
      <c r="BW68">
        <v>0</v>
      </c>
      <c r="BX68">
        <v>0</v>
      </c>
      <c r="BY68">
        <v>64</v>
      </c>
      <c r="BZ68">
        <v>0</v>
      </c>
      <c r="CA68">
        <v>120</v>
      </c>
      <c r="CB68">
        <v>57</v>
      </c>
      <c r="CC68">
        <f t="shared" si="8"/>
        <v>78</v>
      </c>
      <c r="CD68">
        <v>16</v>
      </c>
      <c r="CE68">
        <f t="shared" si="9"/>
        <v>5.7142857142857144</v>
      </c>
      <c r="CF68">
        <v>0.06</v>
      </c>
      <c r="CG68">
        <v>0</v>
      </c>
      <c r="CH68">
        <v>6</v>
      </c>
      <c r="CI68">
        <f t="shared" si="10"/>
        <v>12.5</v>
      </c>
      <c r="CJ68">
        <f t="shared" si="11"/>
        <v>0.20798668885191346</v>
      </c>
      <c r="CK68">
        <v>0</v>
      </c>
      <c r="CL68">
        <v>10</v>
      </c>
      <c r="CM68">
        <v>1</v>
      </c>
      <c r="CN68">
        <v>1.5</v>
      </c>
      <c r="CO68">
        <v>24.4</v>
      </c>
      <c r="CP68">
        <v>7.4619999999999997</v>
      </c>
      <c r="CQ68">
        <v>0</v>
      </c>
    </row>
    <row r="69" spans="1:95" x14ac:dyDescent="0.2">
      <c r="A69">
        <v>2</v>
      </c>
      <c r="B69">
        <v>0</v>
      </c>
      <c r="D69">
        <v>8530</v>
      </c>
      <c r="E69">
        <v>1</v>
      </c>
      <c r="F69">
        <v>66.2</v>
      </c>
      <c r="G69">
        <v>27.1</v>
      </c>
      <c r="H69">
        <v>2.4428044280000001</v>
      </c>
      <c r="I69">
        <v>0</v>
      </c>
      <c r="J69">
        <v>274000</v>
      </c>
      <c r="K69">
        <v>1</v>
      </c>
      <c r="L69">
        <v>2311.63</v>
      </c>
      <c r="M69">
        <v>118.5310798</v>
      </c>
      <c r="N69">
        <v>32.12192263</v>
      </c>
      <c r="O69">
        <v>4.2</v>
      </c>
      <c r="P69">
        <v>0</v>
      </c>
      <c r="Q69">
        <v>0</v>
      </c>
      <c r="R69">
        <v>86.1</v>
      </c>
      <c r="S69">
        <v>1.5680000000000001</v>
      </c>
      <c r="T69">
        <v>35.01958819</v>
      </c>
      <c r="U69">
        <v>0</v>
      </c>
      <c r="V69">
        <v>2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12.916</v>
      </c>
      <c r="AP69">
        <v>1</v>
      </c>
      <c r="AQ69">
        <v>14.1</v>
      </c>
      <c r="AR69">
        <v>1</v>
      </c>
      <c r="AS69">
        <v>12.4</v>
      </c>
      <c r="AT69">
        <v>0</v>
      </c>
      <c r="AU69">
        <v>28.8</v>
      </c>
      <c r="AV69">
        <v>10</v>
      </c>
      <c r="AW69">
        <v>0.55000000000000004</v>
      </c>
      <c r="AX69">
        <v>93.7</v>
      </c>
      <c r="AY69">
        <v>0</v>
      </c>
      <c r="AZ69">
        <v>1</v>
      </c>
      <c r="BA69">
        <v>0</v>
      </c>
      <c r="BB69">
        <v>6000</v>
      </c>
      <c r="BC69">
        <v>425.5319149</v>
      </c>
      <c r="BD69">
        <v>4.9422986629999999</v>
      </c>
      <c r="BE69">
        <v>1000</v>
      </c>
      <c r="BF69">
        <v>7000</v>
      </c>
      <c r="BG69">
        <v>5.7660151070000003</v>
      </c>
      <c r="BH69">
        <v>1</v>
      </c>
      <c r="BI69">
        <v>2670</v>
      </c>
      <c r="BJ69">
        <v>189.3617021</v>
      </c>
      <c r="BK69">
        <v>2.1993229049999998</v>
      </c>
      <c r="BL69">
        <v>300</v>
      </c>
      <c r="BM69">
        <v>1</v>
      </c>
      <c r="BN69">
        <v>5.5463395929999999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46</v>
      </c>
      <c r="BU69">
        <v>0</v>
      </c>
      <c r="BV69">
        <v>0</v>
      </c>
      <c r="BW69">
        <v>0</v>
      </c>
      <c r="BX69">
        <v>1</v>
      </c>
      <c r="BY69">
        <v>43</v>
      </c>
      <c r="BZ69">
        <v>0</v>
      </c>
      <c r="CA69">
        <v>144</v>
      </c>
      <c r="CB69">
        <v>76</v>
      </c>
      <c r="CC69">
        <f t="shared" si="8"/>
        <v>98.666666666666671</v>
      </c>
      <c r="CD69">
        <v>10</v>
      </c>
      <c r="CE69">
        <f t="shared" si="9"/>
        <v>3.5714285714285716</v>
      </c>
      <c r="CF69">
        <v>0.03</v>
      </c>
      <c r="CG69">
        <v>0</v>
      </c>
      <c r="CH69">
        <v>6</v>
      </c>
      <c r="CI69">
        <f t="shared" si="10"/>
        <v>12.5</v>
      </c>
      <c r="CJ69">
        <f t="shared" si="11"/>
        <v>0.14518002322880372</v>
      </c>
      <c r="CK69">
        <v>0</v>
      </c>
      <c r="CL69">
        <v>10</v>
      </c>
      <c r="CM69">
        <v>1</v>
      </c>
      <c r="CN69">
        <v>1.6</v>
      </c>
      <c r="CO69">
        <v>25.6</v>
      </c>
      <c r="CP69">
        <v>7.4210000000000003</v>
      </c>
      <c r="CQ69">
        <v>0</v>
      </c>
    </row>
    <row r="70" spans="1:95" x14ac:dyDescent="0.2">
      <c r="A70">
        <v>1</v>
      </c>
      <c r="B70">
        <v>0</v>
      </c>
      <c r="D70">
        <v>5880</v>
      </c>
      <c r="E70">
        <v>1</v>
      </c>
      <c r="F70">
        <v>66.400000000000006</v>
      </c>
      <c r="G70">
        <v>23.3</v>
      </c>
      <c r="H70">
        <v>2.8497854079999998</v>
      </c>
      <c r="I70">
        <v>0</v>
      </c>
      <c r="J70">
        <v>249000</v>
      </c>
      <c r="K70">
        <v>1</v>
      </c>
      <c r="L70">
        <v>1370.04</v>
      </c>
      <c r="M70">
        <v>181.74651829999999</v>
      </c>
      <c r="N70">
        <v>42.346938780000002</v>
      </c>
      <c r="O70">
        <v>3.8</v>
      </c>
      <c r="P70">
        <v>1</v>
      </c>
      <c r="Q70">
        <v>0</v>
      </c>
      <c r="R70">
        <v>44.2</v>
      </c>
      <c r="S70">
        <v>1.57</v>
      </c>
      <c r="T70">
        <v>17.931761940000001</v>
      </c>
      <c r="U70">
        <v>1</v>
      </c>
      <c r="V70">
        <v>2</v>
      </c>
      <c r="W70">
        <v>0</v>
      </c>
      <c r="X70">
        <v>0</v>
      </c>
      <c r="Y70">
        <v>0</v>
      </c>
      <c r="Z70">
        <v>3</v>
      </c>
      <c r="AA70">
        <v>1</v>
      </c>
      <c r="AB70" t="s">
        <v>36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14.62</v>
      </c>
      <c r="AP70">
        <v>1</v>
      </c>
      <c r="AQ70">
        <v>16.100000000000001</v>
      </c>
      <c r="AR70">
        <v>1</v>
      </c>
      <c r="AS70">
        <v>12.7</v>
      </c>
      <c r="AT70">
        <v>0</v>
      </c>
      <c r="AU70">
        <v>21.3</v>
      </c>
      <c r="AV70">
        <v>12</v>
      </c>
      <c r="AW70">
        <v>0.53</v>
      </c>
      <c r="AX70">
        <v>115</v>
      </c>
      <c r="AY70">
        <v>0</v>
      </c>
      <c r="AZ70">
        <v>4</v>
      </c>
      <c r="BA70">
        <v>0</v>
      </c>
      <c r="BB70">
        <v>3850</v>
      </c>
      <c r="BC70">
        <v>239.13043479999999</v>
      </c>
      <c r="BD70">
        <v>5.4101908319999996</v>
      </c>
      <c r="BE70">
        <v>1500</v>
      </c>
      <c r="BF70">
        <v>5350</v>
      </c>
      <c r="BG70">
        <v>7.5180573900000001</v>
      </c>
      <c r="BH70">
        <v>0</v>
      </c>
      <c r="BI70">
        <v>2100</v>
      </c>
      <c r="BJ70">
        <v>130.43478260000001</v>
      </c>
      <c r="BK70">
        <v>2.951013181</v>
      </c>
      <c r="BL70">
        <v>480</v>
      </c>
      <c r="BM70">
        <v>1</v>
      </c>
      <c r="BN70">
        <v>8.8515484680000007</v>
      </c>
      <c r="BO70">
        <v>1</v>
      </c>
      <c r="BP70">
        <v>0</v>
      </c>
      <c r="BQ70">
        <v>0</v>
      </c>
      <c r="BR70">
        <v>0</v>
      </c>
      <c r="BS70">
        <v>5</v>
      </c>
      <c r="BT70">
        <v>51</v>
      </c>
      <c r="BU70">
        <v>1</v>
      </c>
      <c r="BV70">
        <v>0</v>
      </c>
      <c r="BW70">
        <v>0</v>
      </c>
      <c r="BX70">
        <v>0</v>
      </c>
      <c r="BY70">
        <v>69</v>
      </c>
      <c r="BZ70">
        <v>0</v>
      </c>
      <c r="CA70">
        <v>168</v>
      </c>
      <c r="CB70">
        <v>76</v>
      </c>
      <c r="CC70">
        <f t="shared" si="8"/>
        <v>106.66666666666667</v>
      </c>
      <c r="CD70">
        <v>12</v>
      </c>
      <c r="CE70">
        <f t="shared" si="9"/>
        <v>4.2857142857142856</v>
      </c>
      <c r="CF70">
        <v>0.06</v>
      </c>
      <c r="CG70">
        <v>0</v>
      </c>
      <c r="CH70">
        <v>8</v>
      </c>
      <c r="CI70">
        <f t="shared" si="10"/>
        <v>16.666666666666668</v>
      </c>
      <c r="CJ70">
        <f t="shared" si="11"/>
        <v>0.37707390648567118</v>
      </c>
      <c r="CK70">
        <v>0</v>
      </c>
      <c r="CL70">
        <v>10</v>
      </c>
      <c r="CM70">
        <v>1</v>
      </c>
      <c r="CN70">
        <v>1.7</v>
      </c>
      <c r="CO70">
        <v>24.7</v>
      </c>
      <c r="CP70">
        <v>7.4619999999999997</v>
      </c>
      <c r="CQ70">
        <v>0</v>
      </c>
    </row>
    <row r="71" spans="1:95" x14ac:dyDescent="0.2">
      <c r="A71">
        <v>4</v>
      </c>
      <c r="B71">
        <v>1</v>
      </c>
      <c r="C71">
        <v>3</v>
      </c>
      <c r="D71">
        <v>4410</v>
      </c>
      <c r="E71">
        <v>0</v>
      </c>
      <c r="F71">
        <v>71.2</v>
      </c>
      <c r="G71">
        <v>22.2</v>
      </c>
      <c r="H71">
        <v>3.2072072070000002</v>
      </c>
      <c r="I71">
        <v>1</v>
      </c>
      <c r="J71">
        <v>207000</v>
      </c>
      <c r="K71">
        <v>1</v>
      </c>
      <c r="L71">
        <v>979.02</v>
      </c>
      <c r="M71">
        <v>211.43592570000001</v>
      </c>
      <c r="N71">
        <v>46.938775509999999</v>
      </c>
      <c r="O71">
        <v>4.3</v>
      </c>
      <c r="P71">
        <v>0</v>
      </c>
      <c r="Q71">
        <v>1</v>
      </c>
      <c r="R71">
        <v>51.3</v>
      </c>
      <c r="S71">
        <v>1.585</v>
      </c>
      <c r="T71">
        <v>20.420145489999999</v>
      </c>
      <c r="U71">
        <v>1</v>
      </c>
      <c r="V71">
        <v>2</v>
      </c>
      <c r="W71">
        <v>0</v>
      </c>
      <c r="X71">
        <v>0</v>
      </c>
      <c r="Y71">
        <v>0</v>
      </c>
      <c r="Z71">
        <v>3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11.55</v>
      </c>
      <c r="AP71">
        <v>0</v>
      </c>
      <c r="AQ71">
        <v>12.68</v>
      </c>
      <c r="AR71">
        <v>0</v>
      </c>
      <c r="AS71">
        <v>13.5</v>
      </c>
      <c r="AT71">
        <v>0</v>
      </c>
      <c r="AU71">
        <v>15.9</v>
      </c>
      <c r="AV71">
        <v>13</v>
      </c>
      <c r="AW71">
        <v>0.81</v>
      </c>
      <c r="AX71">
        <v>71</v>
      </c>
      <c r="AY71">
        <v>0</v>
      </c>
      <c r="AZ71">
        <v>4</v>
      </c>
      <c r="BA71">
        <v>0</v>
      </c>
      <c r="BB71">
        <v>4800</v>
      </c>
      <c r="BC71">
        <v>378.54889589999999</v>
      </c>
      <c r="BD71">
        <v>7.3791207779999999</v>
      </c>
      <c r="BE71">
        <v>1000</v>
      </c>
      <c r="BF71">
        <v>5800</v>
      </c>
      <c r="BG71">
        <v>8.9164376060000006</v>
      </c>
      <c r="BH71">
        <v>0</v>
      </c>
      <c r="BI71">
        <v>1200</v>
      </c>
      <c r="BJ71">
        <v>94.637223969999994</v>
      </c>
      <c r="BK71">
        <v>1.8447801939999999</v>
      </c>
      <c r="BL71">
        <v>230</v>
      </c>
      <c r="BM71">
        <v>1</v>
      </c>
      <c r="BN71">
        <v>4.1614686000000001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130</v>
      </c>
      <c r="BU71">
        <v>1</v>
      </c>
      <c r="BV71">
        <v>0</v>
      </c>
      <c r="BW71">
        <v>0</v>
      </c>
      <c r="BX71">
        <v>1</v>
      </c>
      <c r="BY71">
        <v>74</v>
      </c>
      <c r="BZ71">
        <v>1</v>
      </c>
      <c r="CA71">
        <v>113</v>
      </c>
      <c r="CB71">
        <v>51</v>
      </c>
      <c r="CC71">
        <f t="shared" si="8"/>
        <v>71.666666666666671</v>
      </c>
      <c r="CD71">
        <v>13</v>
      </c>
      <c r="CE71">
        <f t="shared" si="9"/>
        <v>4.6428571428571432</v>
      </c>
      <c r="CF71">
        <v>0.08</v>
      </c>
      <c r="CG71">
        <v>1</v>
      </c>
      <c r="CH71">
        <v>10</v>
      </c>
      <c r="CI71">
        <f t="shared" si="10"/>
        <v>20.833333333333332</v>
      </c>
      <c r="CJ71">
        <f t="shared" si="11"/>
        <v>0.4061078622482131</v>
      </c>
      <c r="CK71">
        <v>1</v>
      </c>
      <c r="CL71">
        <v>10</v>
      </c>
      <c r="CM71">
        <v>1</v>
      </c>
      <c r="CN71">
        <v>1.8</v>
      </c>
      <c r="CO71">
        <v>25.7</v>
      </c>
      <c r="CP71">
        <v>7.4290000000000003</v>
      </c>
      <c r="CQ71">
        <v>0</v>
      </c>
    </row>
    <row r="72" spans="1:95" x14ac:dyDescent="0.2">
      <c r="A72">
        <v>1</v>
      </c>
      <c r="B72">
        <v>0</v>
      </c>
      <c r="D72">
        <v>5140</v>
      </c>
      <c r="E72">
        <v>1</v>
      </c>
      <c r="F72">
        <v>55.5</v>
      </c>
      <c r="G72">
        <v>33.299999999999997</v>
      </c>
      <c r="H72">
        <v>1.6666666670000001</v>
      </c>
      <c r="I72">
        <v>0</v>
      </c>
      <c r="J72">
        <v>272000</v>
      </c>
      <c r="K72">
        <v>1</v>
      </c>
      <c r="L72">
        <v>1711.62</v>
      </c>
      <c r="M72">
        <v>158.9137776</v>
      </c>
      <c r="N72">
        <v>52.918287939999999</v>
      </c>
      <c r="O72">
        <v>4.8</v>
      </c>
      <c r="P72">
        <v>0</v>
      </c>
      <c r="Q72">
        <v>1</v>
      </c>
      <c r="R72">
        <v>69</v>
      </c>
      <c r="S72">
        <v>1.6930000000000001</v>
      </c>
      <c r="T72">
        <v>24.073274860000001</v>
      </c>
      <c r="U72">
        <v>0</v>
      </c>
      <c r="V72">
        <v>2</v>
      </c>
      <c r="W72">
        <v>0</v>
      </c>
      <c r="X72">
        <v>0</v>
      </c>
      <c r="Y72">
        <v>0</v>
      </c>
      <c r="Z72">
        <v>3</v>
      </c>
      <c r="AA72">
        <v>1</v>
      </c>
      <c r="AB72" t="s">
        <v>35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10.220000000000001</v>
      </c>
      <c r="AP72">
        <v>0</v>
      </c>
      <c r="AQ72">
        <v>11.37</v>
      </c>
      <c r="AR72">
        <v>0</v>
      </c>
      <c r="AS72">
        <v>12.2</v>
      </c>
      <c r="AT72">
        <v>0</v>
      </c>
      <c r="AU72">
        <v>23.8</v>
      </c>
      <c r="AV72">
        <v>12</v>
      </c>
      <c r="AW72">
        <v>0.69</v>
      </c>
      <c r="AX72">
        <v>93.2</v>
      </c>
      <c r="AY72">
        <v>0</v>
      </c>
      <c r="AZ72">
        <v>2</v>
      </c>
      <c r="BA72">
        <v>0</v>
      </c>
      <c r="BB72">
        <v>2900</v>
      </c>
      <c r="BC72">
        <v>255.05716799999999</v>
      </c>
      <c r="BD72">
        <v>3.696480695</v>
      </c>
      <c r="BE72">
        <v>1500</v>
      </c>
      <c r="BF72">
        <v>4400</v>
      </c>
      <c r="BG72">
        <v>5.6084534689999996</v>
      </c>
      <c r="BH72">
        <v>1</v>
      </c>
      <c r="BI72">
        <v>2220</v>
      </c>
      <c r="BJ72">
        <v>195.25065960000001</v>
      </c>
      <c r="BK72">
        <v>2.829719705</v>
      </c>
      <c r="BL72">
        <v>350</v>
      </c>
      <c r="BM72">
        <v>1</v>
      </c>
      <c r="BN72">
        <v>5.5504915690000001</v>
      </c>
      <c r="BO72">
        <v>0</v>
      </c>
      <c r="BP72">
        <v>0</v>
      </c>
      <c r="BQ72">
        <v>0</v>
      </c>
      <c r="BR72">
        <v>0</v>
      </c>
      <c r="BS72">
        <v>3</v>
      </c>
      <c r="BT72">
        <v>21</v>
      </c>
      <c r="BU72">
        <v>1</v>
      </c>
      <c r="BV72">
        <v>0</v>
      </c>
      <c r="BW72">
        <v>0</v>
      </c>
      <c r="BX72">
        <v>0</v>
      </c>
      <c r="BY72">
        <v>54</v>
      </c>
      <c r="BZ72">
        <v>0</v>
      </c>
      <c r="CA72">
        <v>105</v>
      </c>
      <c r="CB72">
        <v>42</v>
      </c>
      <c r="CC72">
        <f t="shared" si="8"/>
        <v>63</v>
      </c>
      <c r="CD72">
        <v>12</v>
      </c>
      <c r="CE72">
        <f t="shared" si="9"/>
        <v>4.2857142857142856</v>
      </c>
      <c r="CF72">
        <v>0.05</v>
      </c>
      <c r="CG72">
        <v>0</v>
      </c>
      <c r="CH72">
        <v>10</v>
      </c>
      <c r="CI72">
        <f t="shared" si="10"/>
        <v>20.833333333333332</v>
      </c>
      <c r="CJ72">
        <f t="shared" si="11"/>
        <v>0.30193236714975846</v>
      </c>
      <c r="CK72">
        <v>0</v>
      </c>
      <c r="CL72">
        <v>10</v>
      </c>
      <c r="CM72">
        <v>1</v>
      </c>
      <c r="CN72">
        <v>1.8</v>
      </c>
      <c r="CO72">
        <v>25</v>
      </c>
      <c r="CP72">
        <v>7.4530000000000003</v>
      </c>
      <c r="CQ72">
        <v>0</v>
      </c>
    </row>
    <row r="73" spans="1:95" x14ac:dyDescent="0.2">
      <c r="A73">
        <v>1</v>
      </c>
      <c r="B73">
        <v>0</v>
      </c>
      <c r="D73">
        <v>5900</v>
      </c>
      <c r="E73">
        <v>1</v>
      </c>
      <c r="F73">
        <v>64.8</v>
      </c>
      <c r="G73">
        <v>29.3</v>
      </c>
      <c r="H73">
        <v>2.2116040959999999</v>
      </c>
      <c r="I73">
        <v>0</v>
      </c>
      <c r="J73">
        <v>293000</v>
      </c>
      <c r="K73">
        <v>1</v>
      </c>
      <c r="L73">
        <v>1728.7</v>
      </c>
      <c r="M73">
        <v>169.4915254</v>
      </c>
      <c r="N73">
        <v>49.661016949999997</v>
      </c>
      <c r="O73">
        <v>4.2</v>
      </c>
      <c r="P73">
        <v>0</v>
      </c>
      <c r="Q73">
        <v>1</v>
      </c>
      <c r="R73">
        <v>59</v>
      </c>
      <c r="S73">
        <v>1.663</v>
      </c>
      <c r="T73">
        <v>21.33376531</v>
      </c>
      <c r="U73">
        <v>0</v>
      </c>
      <c r="V73">
        <v>2</v>
      </c>
      <c r="W73">
        <v>0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9.5299999999999994</v>
      </c>
      <c r="AP73">
        <v>0</v>
      </c>
      <c r="AQ73">
        <v>10.88</v>
      </c>
      <c r="AR73">
        <v>0</v>
      </c>
      <c r="AS73">
        <v>13.6</v>
      </c>
      <c r="AT73">
        <v>0</v>
      </c>
      <c r="AU73">
        <v>25.4</v>
      </c>
      <c r="AV73">
        <v>19</v>
      </c>
      <c r="AW73">
        <v>0.92</v>
      </c>
      <c r="AX73">
        <v>63</v>
      </c>
      <c r="AY73">
        <v>0</v>
      </c>
      <c r="AZ73">
        <v>3</v>
      </c>
      <c r="BA73">
        <v>0</v>
      </c>
      <c r="BB73">
        <v>2900</v>
      </c>
      <c r="BC73">
        <v>266.54411759999999</v>
      </c>
      <c r="BD73">
        <v>4.5176969089999996</v>
      </c>
      <c r="BE73">
        <v>1500</v>
      </c>
      <c r="BF73">
        <v>4400</v>
      </c>
      <c r="BG73">
        <v>6.85443669</v>
      </c>
      <c r="BH73">
        <v>1</v>
      </c>
      <c r="BI73">
        <v>2200</v>
      </c>
      <c r="BJ73">
        <v>202.20588240000001</v>
      </c>
      <c r="BK73">
        <v>3.427218345</v>
      </c>
      <c r="BL73">
        <v>205</v>
      </c>
      <c r="BM73">
        <v>0</v>
      </c>
      <c r="BN73">
        <v>3.369354306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29</v>
      </c>
      <c r="BU73">
        <v>1</v>
      </c>
      <c r="BV73">
        <v>0</v>
      </c>
      <c r="BW73">
        <v>0</v>
      </c>
      <c r="BX73">
        <v>0</v>
      </c>
      <c r="BY73">
        <v>68</v>
      </c>
      <c r="BZ73">
        <v>0</v>
      </c>
      <c r="CA73">
        <v>102</v>
      </c>
      <c r="CB73">
        <v>63</v>
      </c>
      <c r="CC73">
        <f t="shared" si="8"/>
        <v>76</v>
      </c>
      <c r="CD73">
        <v>19</v>
      </c>
      <c r="CE73">
        <f t="shared" si="9"/>
        <v>6.7857142857142865</v>
      </c>
      <c r="CF73">
        <v>7.0000000000000007E-2</v>
      </c>
      <c r="CG73">
        <v>0</v>
      </c>
      <c r="CH73">
        <v>10</v>
      </c>
      <c r="CI73">
        <f t="shared" si="10"/>
        <v>20.833333333333332</v>
      </c>
      <c r="CJ73">
        <f t="shared" si="11"/>
        <v>0.35310734463276833</v>
      </c>
      <c r="CK73">
        <v>0</v>
      </c>
      <c r="CL73">
        <v>0</v>
      </c>
      <c r="CM73">
        <v>0</v>
      </c>
      <c r="CN73">
        <v>1.9</v>
      </c>
      <c r="CO73">
        <v>26</v>
      </c>
      <c r="CP73">
        <v>7.42</v>
      </c>
      <c r="CQ73">
        <v>0</v>
      </c>
    </row>
    <row r="74" spans="1:95" x14ac:dyDescent="0.2">
      <c r="A74">
        <v>0</v>
      </c>
      <c r="B74">
        <v>0</v>
      </c>
      <c r="D74">
        <v>3940</v>
      </c>
      <c r="E74">
        <v>0</v>
      </c>
      <c r="F74">
        <v>52.1</v>
      </c>
      <c r="G74">
        <v>39.299999999999997</v>
      </c>
      <c r="H74">
        <v>1.325699746</v>
      </c>
      <c r="I74">
        <v>0</v>
      </c>
      <c r="J74">
        <v>218000</v>
      </c>
      <c r="K74">
        <v>1</v>
      </c>
      <c r="L74">
        <v>1548.42</v>
      </c>
      <c r="M74">
        <v>140.78867489999999</v>
      </c>
      <c r="N74">
        <v>55.329949239999998</v>
      </c>
      <c r="O74">
        <v>3.6</v>
      </c>
      <c r="P74">
        <v>1</v>
      </c>
      <c r="Q74">
        <v>0</v>
      </c>
      <c r="R74">
        <v>62.6</v>
      </c>
      <c r="S74">
        <v>1.516</v>
      </c>
      <c r="T74">
        <v>27.238044850000001</v>
      </c>
      <c r="U74">
        <v>0</v>
      </c>
      <c r="V74">
        <v>2</v>
      </c>
      <c r="W74">
        <v>0</v>
      </c>
      <c r="X74">
        <v>0</v>
      </c>
      <c r="Y74">
        <v>0</v>
      </c>
      <c r="Z74" t="s">
        <v>37</v>
      </c>
      <c r="AA74">
        <v>1</v>
      </c>
      <c r="AB74" t="s">
        <v>35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9.52</v>
      </c>
      <c r="AP74">
        <v>0</v>
      </c>
      <c r="AQ74">
        <v>11.08</v>
      </c>
      <c r="AR74">
        <v>0</v>
      </c>
      <c r="AS74">
        <v>11.1</v>
      </c>
      <c r="AT74">
        <v>0</v>
      </c>
      <c r="AU74">
        <v>20.399999999999999</v>
      </c>
      <c r="AV74">
        <v>14</v>
      </c>
      <c r="AW74">
        <v>0.59</v>
      </c>
      <c r="AX74">
        <v>76.900000000000006</v>
      </c>
      <c r="AY74">
        <v>0</v>
      </c>
      <c r="AZ74">
        <v>3</v>
      </c>
      <c r="BA74">
        <v>0</v>
      </c>
      <c r="BB74">
        <v>3000</v>
      </c>
      <c r="BC74">
        <v>270.7581227</v>
      </c>
      <c r="BD74">
        <v>4.3252096279999996</v>
      </c>
      <c r="BE74">
        <v>800</v>
      </c>
      <c r="BF74">
        <v>3800</v>
      </c>
      <c r="BG74">
        <v>5.4785988630000002</v>
      </c>
      <c r="BH74">
        <v>1</v>
      </c>
      <c r="BI74">
        <v>2187</v>
      </c>
      <c r="BJ74">
        <v>197.38267149999999</v>
      </c>
      <c r="BK74">
        <v>3.1530778189999999</v>
      </c>
      <c r="BL74">
        <v>380</v>
      </c>
      <c r="BM74">
        <v>1</v>
      </c>
      <c r="BN74">
        <v>7.5155801929999999</v>
      </c>
      <c r="BO74">
        <v>1</v>
      </c>
      <c r="BP74">
        <v>0</v>
      </c>
      <c r="BQ74">
        <v>0</v>
      </c>
      <c r="BR74">
        <v>0</v>
      </c>
      <c r="BS74">
        <v>4</v>
      </c>
      <c r="BT74">
        <v>28</v>
      </c>
      <c r="BU74">
        <v>0</v>
      </c>
      <c r="BV74">
        <v>0</v>
      </c>
      <c r="BW74">
        <v>0</v>
      </c>
      <c r="BX74">
        <v>0</v>
      </c>
      <c r="BY74">
        <v>66</v>
      </c>
      <c r="BZ74">
        <v>0</v>
      </c>
      <c r="CA74">
        <v>120</v>
      </c>
      <c r="CB74">
        <v>75</v>
      </c>
      <c r="CC74">
        <f t="shared" si="8"/>
        <v>90</v>
      </c>
      <c r="CD74">
        <v>14</v>
      </c>
      <c r="CE74">
        <f t="shared" si="9"/>
        <v>5</v>
      </c>
      <c r="CF74">
        <v>0.06</v>
      </c>
      <c r="CG74">
        <v>0</v>
      </c>
      <c r="CH74">
        <v>6</v>
      </c>
      <c r="CI74">
        <f t="shared" si="10"/>
        <v>12.5</v>
      </c>
      <c r="CJ74">
        <f t="shared" si="11"/>
        <v>0.19968051118210861</v>
      </c>
      <c r="CK74">
        <v>0</v>
      </c>
      <c r="CL74">
        <v>10</v>
      </c>
      <c r="CM74">
        <v>1</v>
      </c>
      <c r="CN74">
        <v>1.9</v>
      </c>
      <c r="CO74">
        <v>25.9</v>
      </c>
      <c r="CP74">
        <v>7.4260000000000002</v>
      </c>
      <c r="CQ74">
        <v>0</v>
      </c>
    </row>
    <row r="75" spans="1:95" x14ac:dyDescent="0.2">
      <c r="A75">
        <v>2</v>
      </c>
      <c r="B75">
        <v>0</v>
      </c>
      <c r="D75">
        <v>4690</v>
      </c>
      <c r="E75">
        <v>1</v>
      </c>
      <c r="F75">
        <v>57.6</v>
      </c>
      <c r="G75">
        <v>25.6</v>
      </c>
      <c r="H75">
        <v>2.25</v>
      </c>
      <c r="I75">
        <v>0</v>
      </c>
      <c r="J75">
        <v>168000</v>
      </c>
      <c r="K75">
        <v>0</v>
      </c>
      <c r="L75">
        <v>1200.6400000000001</v>
      </c>
      <c r="M75">
        <v>139.9253731</v>
      </c>
      <c r="N75">
        <v>35.820895520000001</v>
      </c>
      <c r="O75">
        <v>3.8</v>
      </c>
      <c r="P75">
        <v>1</v>
      </c>
      <c r="Q75">
        <v>1</v>
      </c>
      <c r="R75">
        <v>54.4</v>
      </c>
      <c r="S75">
        <v>1.6259999999999999</v>
      </c>
      <c r="T75">
        <v>20.57585151</v>
      </c>
      <c r="U75">
        <v>1</v>
      </c>
      <c r="V75">
        <v>2</v>
      </c>
      <c r="W75">
        <v>0</v>
      </c>
      <c r="X75">
        <v>0</v>
      </c>
      <c r="Y75">
        <v>1</v>
      </c>
      <c r="Z75" t="s">
        <v>34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10.119999999999999</v>
      </c>
      <c r="AP75">
        <v>0</v>
      </c>
      <c r="AQ75">
        <v>11.68</v>
      </c>
      <c r="AR75">
        <v>0</v>
      </c>
      <c r="AS75">
        <v>12.2</v>
      </c>
      <c r="AT75">
        <v>0</v>
      </c>
      <c r="AU75">
        <v>22.2</v>
      </c>
      <c r="AV75">
        <v>11</v>
      </c>
      <c r="AW75">
        <v>0.79</v>
      </c>
      <c r="AX75">
        <v>77.900000000000006</v>
      </c>
      <c r="AY75">
        <v>0</v>
      </c>
      <c r="AZ75">
        <v>2</v>
      </c>
      <c r="BA75">
        <v>0</v>
      </c>
      <c r="BB75">
        <v>4100</v>
      </c>
      <c r="BC75">
        <v>351.02739730000002</v>
      </c>
      <c r="BD75">
        <v>6.4527095079999999</v>
      </c>
      <c r="BE75">
        <v>1500</v>
      </c>
      <c r="BF75">
        <v>5600</v>
      </c>
      <c r="BG75">
        <v>8.8134568899999994</v>
      </c>
      <c r="BH75">
        <v>0</v>
      </c>
      <c r="BI75">
        <v>2130</v>
      </c>
      <c r="BJ75">
        <v>182.36301370000001</v>
      </c>
      <c r="BK75">
        <v>3.3522612810000001</v>
      </c>
      <c r="BL75">
        <v>470</v>
      </c>
      <c r="BM75">
        <v>1</v>
      </c>
      <c r="BN75">
        <v>8.0804229710000008</v>
      </c>
      <c r="BO75">
        <v>1</v>
      </c>
      <c r="BP75">
        <v>0</v>
      </c>
      <c r="BQ75">
        <v>0</v>
      </c>
      <c r="BR75">
        <v>0</v>
      </c>
      <c r="BS75">
        <v>6</v>
      </c>
      <c r="BT75">
        <v>49</v>
      </c>
      <c r="BU75">
        <v>1</v>
      </c>
      <c r="BV75">
        <v>0</v>
      </c>
      <c r="BW75">
        <v>0</v>
      </c>
      <c r="BX75">
        <v>1</v>
      </c>
      <c r="BY75">
        <v>59</v>
      </c>
      <c r="BZ75">
        <v>0</v>
      </c>
      <c r="CA75">
        <v>148</v>
      </c>
      <c r="CB75">
        <v>88</v>
      </c>
      <c r="CC75">
        <f t="shared" si="8"/>
        <v>108</v>
      </c>
      <c r="CD75">
        <v>11</v>
      </c>
      <c r="CE75">
        <f t="shared" si="9"/>
        <v>3.9285714285714288</v>
      </c>
      <c r="CF75">
        <v>0.05</v>
      </c>
      <c r="CG75">
        <v>0</v>
      </c>
      <c r="CH75">
        <v>9</v>
      </c>
      <c r="CI75">
        <f t="shared" si="10"/>
        <v>18.75</v>
      </c>
      <c r="CJ75">
        <f t="shared" si="11"/>
        <v>0.34466911764705882</v>
      </c>
      <c r="CK75">
        <v>0</v>
      </c>
      <c r="CL75">
        <v>0</v>
      </c>
      <c r="CM75">
        <v>0</v>
      </c>
      <c r="CN75">
        <v>1.9</v>
      </c>
      <c r="CO75">
        <v>25.1</v>
      </c>
      <c r="CP75">
        <v>7.4550000000000001</v>
      </c>
      <c r="CQ75">
        <v>0</v>
      </c>
    </row>
    <row r="76" spans="1:95" x14ac:dyDescent="0.2">
      <c r="A76">
        <v>1</v>
      </c>
      <c r="B76">
        <v>0</v>
      </c>
      <c r="D76">
        <v>5270</v>
      </c>
      <c r="E76">
        <v>1</v>
      </c>
      <c r="F76">
        <v>63.2</v>
      </c>
      <c r="G76">
        <v>26.9</v>
      </c>
      <c r="H76">
        <v>2.3494423790000001</v>
      </c>
      <c r="I76">
        <v>0</v>
      </c>
      <c r="J76">
        <v>182000</v>
      </c>
      <c r="K76">
        <v>0</v>
      </c>
      <c r="L76">
        <v>1417.63</v>
      </c>
      <c r="M76">
        <v>128.38328759999999</v>
      </c>
      <c r="N76">
        <v>34.535104359999998</v>
      </c>
      <c r="O76">
        <v>3.9</v>
      </c>
      <c r="P76">
        <v>0</v>
      </c>
      <c r="Q76">
        <v>0</v>
      </c>
      <c r="R76">
        <v>60</v>
      </c>
      <c r="S76">
        <v>1.5329999999999999</v>
      </c>
      <c r="T76">
        <v>25.530947980000001</v>
      </c>
      <c r="U76">
        <v>0</v>
      </c>
      <c r="V76">
        <v>3</v>
      </c>
      <c r="W76">
        <v>1</v>
      </c>
      <c r="X76">
        <v>1</v>
      </c>
      <c r="Y76">
        <v>0</v>
      </c>
      <c r="Z76" t="s">
        <v>34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12</v>
      </c>
      <c r="AP76">
        <v>1</v>
      </c>
      <c r="AQ76">
        <v>13.55</v>
      </c>
      <c r="AR76">
        <v>1</v>
      </c>
      <c r="AS76">
        <v>12.5</v>
      </c>
      <c r="AT76">
        <v>0</v>
      </c>
      <c r="AU76">
        <v>15.9</v>
      </c>
      <c r="AV76">
        <v>14</v>
      </c>
      <c r="AW76">
        <v>0.59</v>
      </c>
      <c r="AX76">
        <v>74.2</v>
      </c>
      <c r="AY76">
        <v>0</v>
      </c>
      <c r="AZ76">
        <v>4</v>
      </c>
      <c r="BA76">
        <v>0</v>
      </c>
      <c r="BB76">
        <v>2200</v>
      </c>
      <c r="BC76">
        <v>162.3616236</v>
      </c>
      <c r="BD76">
        <v>2.7060270599999998</v>
      </c>
      <c r="BE76">
        <v>2500</v>
      </c>
      <c r="BF76">
        <v>4700</v>
      </c>
      <c r="BG76">
        <v>5.7810578110000002</v>
      </c>
      <c r="BH76">
        <v>1</v>
      </c>
      <c r="BI76">
        <v>2270</v>
      </c>
      <c r="BJ76">
        <v>167.5276753</v>
      </c>
      <c r="BK76">
        <v>2.7921279210000001</v>
      </c>
      <c r="BL76">
        <v>950</v>
      </c>
      <c r="BM76">
        <v>1</v>
      </c>
      <c r="BN76">
        <v>18.37454589</v>
      </c>
      <c r="BO76">
        <v>1</v>
      </c>
      <c r="BP76">
        <v>1120</v>
      </c>
      <c r="BQ76">
        <v>1</v>
      </c>
      <c r="BR76">
        <v>0</v>
      </c>
      <c r="BS76">
        <v>4</v>
      </c>
      <c r="BT76">
        <v>44</v>
      </c>
      <c r="BU76">
        <v>1</v>
      </c>
      <c r="BV76">
        <v>1</v>
      </c>
      <c r="BW76">
        <v>0</v>
      </c>
      <c r="BX76">
        <v>0</v>
      </c>
      <c r="BY76">
        <v>74</v>
      </c>
      <c r="BZ76">
        <v>1</v>
      </c>
      <c r="CA76">
        <v>131</v>
      </c>
      <c r="CB76">
        <v>67</v>
      </c>
      <c r="CC76">
        <f t="shared" si="8"/>
        <v>88.333333333333329</v>
      </c>
      <c r="CD76">
        <v>14</v>
      </c>
      <c r="CE76">
        <f t="shared" si="9"/>
        <v>5</v>
      </c>
      <c r="CF76">
        <v>0.08</v>
      </c>
      <c r="CG76">
        <v>1</v>
      </c>
      <c r="CH76">
        <v>6</v>
      </c>
      <c r="CI76">
        <f t="shared" si="10"/>
        <v>12.5</v>
      </c>
      <c r="CJ76">
        <f t="shared" si="11"/>
        <v>0.20833333333333334</v>
      </c>
      <c r="CK76">
        <v>0</v>
      </c>
      <c r="CL76">
        <v>20</v>
      </c>
      <c r="CM76">
        <v>1</v>
      </c>
      <c r="CN76">
        <v>1.9</v>
      </c>
      <c r="CO76">
        <v>24.9</v>
      </c>
      <c r="CP76">
        <v>7.4610000000000003</v>
      </c>
      <c r="CQ76">
        <v>0</v>
      </c>
    </row>
    <row r="77" spans="1:95" x14ac:dyDescent="0.2">
      <c r="A77">
        <v>1</v>
      </c>
      <c r="B77">
        <v>0</v>
      </c>
      <c r="D77">
        <v>4570</v>
      </c>
      <c r="E77">
        <v>0</v>
      </c>
      <c r="F77">
        <v>64.599999999999994</v>
      </c>
      <c r="G77">
        <v>29.5</v>
      </c>
      <c r="H77">
        <v>2.189830508</v>
      </c>
      <c r="I77">
        <v>0</v>
      </c>
      <c r="J77">
        <v>226000</v>
      </c>
      <c r="K77">
        <v>1</v>
      </c>
      <c r="L77">
        <v>1348.15</v>
      </c>
      <c r="M77">
        <v>167.63713240000001</v>
      </c>
      <c r="N77">
        <v>49.452954050000002</v>
      </c>
      <c r="O77">
        <v>4.5</v>
      </c>
      <c r="P77">
        <v>0</v>
      </c>
      <c r="Q77">
        <v>0</v>
      </c>
      <c r="R77">
        <v>50</v>
      </c>
      <c r="S77">
        <v>1.623</v>
      </c>
      <c r="T77">
        <v>18.98160644</v>
      </c>
      <c r="U77">
        <v>1</v>
      </c>
      <c r="V77">
        <v>2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7.12</v>
      </c>
      <c r="AP77">
        <v>0</v>
      </c>
      <c r="AQ77">
        <v>8.58</v>
      </c>
      <c r="AR77">
        <v>0</v>
      </c>
      <c r="AS77">
        <v>13.7</v>
      </c>
      <c r="AT77">
        <v>0</v>
      </c>
      <c r="AU77">
        <v>22</v>
      </c>
      <c r="AV77">
        <v>15</v>
      </c>
      <c r="AW77">
        <v>0.56000000000000005</v>
      </c>
      <c r="AX77">
        <v>84.7</v>
      </c>
      <c r="AY77">
        <v>0</v>
      </c>
      <c r="AZ77">
        <v>2</v>
      </c>
      <c r="BA77">
        <v>0</v>
      </c>
      <c r="BB77">
        <v>2850</v>
      </c>
      <c r="BC77">
        <v>332.16783220000002</v>
      </c>
      <c r="BD77">
        <v>6.6433566429999997</v>
      </c>
      <c r="BE77">
        <v>1000</v>
      </c>
      <c r="BF77">
        <v>3850</v>
      </c>
      <c r="BG77">
        <v>8.9743589739999994</v>
      </c>
      <c r="BH77">
        <v>0</v>
      </c>
      <c r="BI77">
        <v>1820</v>
      </c>
      <c r="BJ77">
        <v>212.12121210000001</v>
      </c>
      <c r="BK77">
        <v>4.2424242420000002</v>
      </c>
      <c r="BL77">
        <v>177</v>
      </c>
      <c r="BM77">
        <v>0</v>
      </c>
      <c r="BN77">
        <v>3.054313037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33</v>
      </c>
      <c r="BU77">
        <v>0</v>
      </c>
      <c r="BV77">
        <v>0</v>
      </c>
      <c r="BW77">
        <v>0</v>
      </c>
      <c r="BX77">
        <v>0</v>
      </c>
      <c r="BY77">
        <v>57</v>
      </c>
      <c r="BZ77">
        <v>0</v>
      </c>
      <c r="CA77">
        <v>110</v>
      </c>
      <c r="CB77">
        <v>59</v>
      </c>
      <c r="CC77">
        <f t="shared" si="8"/>
        <v>76</v>
      </c>
      <c r="CD77">
        <v>15</v>
      </c>
      <c r="CE77">
        <f t="shared" si="9"/>
        <v>5.3571428571428577</v>
      </c>
      <c r="CF77">
        <v>0.06</v>
      </c>
      <c r="CG77">
        <v>0</v>
      </c>
      <c r="CH77">
        <v>9</v>
      </c>
      <c r="CI77">
        <f t="shared" si="10"/>
        <v>18.75</v>
      </c>
      <c r="CJ77">
        <f t="shared" si="11"/>
        <v>0.375</v>
      </c>
      <c r="CK77">
        <v>0</v>
      </c>
      <c r="CL77">
        <v>0</v>
      </c>
      <c r="CM77">
        <v>0</v>
      </c>
      <c r="CN77">
        <v>1.9</v>
      </c>
      <c r="CO77">
        <v>24.8</v>
      </c>
      <c r="CP77">
        <v>7.4640000000000004</v>
      </c>
      <c r="CQ77">
        <v>0</v>
      </c>
    </row>
    <row r="78" spans="1:95" x14ac:dyDescent="0.2">
      <c r="A78">
        <v>1</v>
      </c>
      <c r="B78">
        <v>0</v>
      </c>
      <c r="D78">
        <v>3320</v>
      </c>
      <c r="E78">
        <v>0</v>
      </c>
      <c r="F78">
        <v>48.2</v>
      </c>
      <c r="G78">
        <v>37.700000000000003</v>
      </c>
      <c r="H78">
        <v>1.278514589</v>
      </c>
      <c r="I78">
        <v>0</v>
      </c>
      <c r="J78">
        <v>130000</v>
      </c>
      <c r="K78">
        <v>0</v>
      </c>
      <c r="L78">
        <v>1251.6400000000001</v>
      </c>
      <c r="M78">
        <v>103.8637308</v>
      </c>
      <c r="N78">
        <v>39.156626510000002</v>
      </c>
      <c r="O78">
        <v>3.8</v>
      </c>
      <c r="P78">
        <v>1</v>
      </c>
      <c r="Q78">
        <v>0</v>
      </c>
      <c r="R78">
        <v>48.6</v>
      </c>
      <c r="S78">
        <v>1.56</v>
      </c>
      <c r="T78">
        <v>19.9704142</v>
      </c>
      <c r="U78">
        <v>1</v>
      </c>
      <c r="V78">
        <v>2</v>
      </c>
      <c r="W78">
        <v>0</v>
      </c>
      <c r="X78">
        <v>0</v>
      </c>
      <c r="Y78">
        <v>0</v>
      </c>
      <c r="Z78" t="s">
        <v>34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14.93</v>
      </c>
      <c r="AP78">
        <v>1</v>
      </c>
      <c r="AQ78">
        <v>16.25</v>
      </c>
      <c r="AR78">
        <v>1</v>
      </c>
      <c r="AS78">
        <v>11.9</v>
      </c>
      <c r="AT78">
        <v>0</v>
      </c>
      <c r="AU78">
        <v>25.5</v>
      </c>
      <c r="AV78">
        <v>11</v>
      </c>
      <c r="AW78">
        <v>0.6</v>
      </c>
      <c r="AX78">
        <v>76</v>
      </c>
      <c r="AY78">
        <v>0</v>
      </c>
      <c r="AZ78">
        <v>3</v>
      </c>
      <c r="BA78">
        <v>0</v>
      </c>
      <c r="BB78">
        <v>6150</v>
      </c>
      <c r="BC78">
        <v>378.46153850000002</v>
      </c>
      <c r="BD78">
        <v>7.7872744540000003</v>
      </c>
      <c r="BE78">
        <v>1500</v>
      </c>
      <c r="BF78">
        <v>7650</v>
      </c>
      <c r="BG78">
        <v>9.6866096870000007</v>
      </c>
      <c r="BH78">
        <v>0</v>
      </c>
      <c r="BI78">
        <v>1950</v>
      </c>
      <c r="BJ78">
        <v>120</v>
      </c>
      <c r="BK78">
        <v>2.4691358019999998</v>
      </c>
      <c r="BL78">
        <v>50</v>
      </c>
      <c r="BM78">
        <v>0</v>
      </c>
      <c r="BN78">
        <v>0.93389516500000003</v>
      </c>
      <c r="BO78">
        <v>0</v>
      </c>
      <c r="BP78">
        <v>0</v>
      </c>
      <c r="BQ78">
        <v>0</v>
      </c>
      <c r="BR78">
        <v>0</v>
      </c>
      <c r="BS78">
        <v>4</v>
      </c>
      <c r="BT78">
        <v>17</v>
      </c>
      <c r="BU78">
        <v>0</v>
      </c>
      <c r="BV78">
        <v>0</v>
      </c>
      <c r="BW78">
        <v>0</v>
      </c>
      <c r="BX78">
        <v>1</v>
      </c>
      <c r="BY78">
        <v>64</v>
      </c>
      <c r="BZ78">
        <v>0</v>
      </c>
      <c r="CA78">
        <v>166</v>
      </c>
      <c r="CB78">
        <v>82</v>
      </c>
      <c r="CC78">
        <f t="shared" si="8"/>
        <v>110</v>
      </c>
      <c r="CD78">
        <v>11</v>
      </c>
      <c r="CE78">
        <f t="shared" si="9"/>
        <v>3.9285714285714288</v>
      </c>
      <c r="CF78">
        <v>0.05</v>
      </c>
      <c r="CG78">
        <v>0</v>
      </c>
      <c r="CH78">
        <v>6</v>
      </c>
      <c r="CI78">
        <f t="shared" si="10"/>
        <v>12.5</v>
      </c>
      <c r="CJ78">
        <f t="shared" si="11"/>
        <v>0.25720164609053497</v>
      </c>
      <c r="CK78">
        <v>0</v>
      </c>
      <c r="CL78">
        <v>0</v>
      </c>
      <c r="CM78">
        <v>0</v>
      </c>
      <c r="CN78">
        <v>2</v>
      </c>
      <c r="CO78">
        <v>27.4</v>
      </c>
      <c r="CP78">
        <v>7.3760000000000003</v>
      </c>
      <c r="CQ78">
        <v>0</v>
      </c>
    </row>
    <row r="79" spans="1:95" x14ac:dyDescent="0.2">
      <c r="A79">
        <v>0</v>
      </c>
      <c r="B79">
        <v>0</v>
      </c>
      <c r="D79">
        <v>5530</v>
      </c>
      <c r="E79">
        <v>1</v>
      </c>
      <c r="F79">
        <v>55.7</v>
      </c>
      <c r="G79">
        <v>38.1</v>
      </c>
      <c r="H79">
        <v>1.461942257</v>
      </c>
      <c r="I79">
        <v>0</v>
      </c>
      <c r="J79">
        <v>281000</v>
      </c>
      <c r="K79">
        <v>1</v>
      </c>
      <c r="L79">
        <v>2106.9299999999998</v>
      </c>
      <c r="M79">
        <v>133.36940480000001</v>
      </c>
      <c r="N79">
        <v>50.813743219999999</v>
      </c>
      <c r="O79">
        <v>4.5999999999999996</v>
      </c>
      <c r="P79">
        <v>0</v>
      </c>
      <c r="Q79">
        <v>0</v>
      </c>
      <c r="R79">
        <v>63.6</v>
      </c>
      <c r="S79">
        <v>1.4750000000000001</v>
      </c>
      <c r="T79">
        <v>29.232979029999999</v>
      </c>
      <c r="U79">
        <v>0</v>
      </c>
      <c r="V79">
        <v>2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8.9499999999999993</v>
      </c>
      <c r="AP79">
        <v>0</v>
      </c>
      <c r="AQ79">
        <v>10.4</v>
      </c>
      <c r="AR79">
        <v>0</v>
      </c>
      <c r="AS79">
        <v>9.8000000000000007</v>
      </c>
      <c r="AT79">
        <v>1</v>
      </c>
      <c r="AU79">
        <v>21.5</v>
      </c>
      <c r="AV79">
        <v>13</v>
      </c>
      <c r="AW79">
        <v>0.46</v>
      </c>
      <c r="AX79">
        <v>100.7</v>
      </c>
      <c r="AY79">
        <v>0</v>
      </c>
      <c r="AZ79">
        <v>3</v>
      </c>
      <c r="BA79">
        <v>0</v>
      </c>
      <c r="BB79">
        <v>3600</v>
      </c>
      <c r="BC79">
        <v>346.15384619999998</v>
      </c>
      <c r="BD79">
        <v>5.4426705369999997</v>
      </c>
      <c r="BE79">
        <v>1000</v>
      </c>
      <c r="BF79">
        <v>4600</v>
      </c>
      <c r="BG79">
        <v>6.9545234640000002</v>
      </c>
      <c r="BH79">
        <v>1</v>
      </c>
      <c r="BI79">
        <v>1749</v>
      </c>
      <c r="BJ79">
        <v>168.17307690000001</v>
      </c>
      <c r="BK79">
        <v>2.644230769</v>
      </c>
      <c r="BL79">
        <v>300</v>
      </c>
      <c r="BM79">
        <v>1</v>
      </c>
      <c r="BN79">
        <v>6.2677913869999999</v>
      </c>
      <c r="BO79">
        <v>1</v>
      </c>
      <c r="BP79">
        <v>0</v>
      </c>
      <c r="BQ79">
        <v>0</v>
      </c>
      <c r="BR79">
        <v>0</v>
      </c>
      <c r="BS79">
        <v>5</v>
      </c>
      <c r="BT79">
        <v>49</v>
      </c>
      <c r="BU79">
        <v>1</v>
      </c>
      <c r="BV79">
        <v>0</v>
      </c>
      <c r="BW79">
        <v>0</v>
      </c>
      <c r="BX79">
        <v>0</v>
      </c>
      <c r="BY79">
        <v>66</v>
      </c>
      <c r="BZ79">
        <v>0</v>
      </c>
      <c r="CA79">
        <v>121</v>
      </c>
      <c r="CB79">
        <v>63</v>
      </c>
      <c r="CC79">
        <f t="shared" si="8"/>
        <v>82.333333333333329</v>
      </c>
      <c r="CD79">
        <v>13</v>
      </c>
      <c r="CE79">
        <f t="shared" si="9"/>
        <v>4.6428571428571432</v>
      </c>
      <c r="CF79">
        <v>0.06</v>
      </c>
      <c r="CG79">
        <v>0</v>
      </c>
      <c r="CH79">
        <v>6</v>
      </c>
      <c r="CI79">
        <f t="shared" si="10"/>
        <v>12.5</v>
      </c>
      <c r="CJ79">
        <f t="shared" si="11"/>
        <v>0.19654088050314464</v>
      </c>
      <c r="CK79">
        <v>0</v>
      </c>
      <c r="CL79">
        <v>10</v>
      </c>
      <c r="CM79">
        <v>1</v>
      </c>
      <c r="CN79">
        <v>2</v>
      </c>
      <c r="CO79">
        <v>25.9</v>
      </c>
      <c r="CP79">
        <v>7.4329999999999998</v>
      </c>
      <c r="CQ79">
        <v>0</v>
      </c>
    </row>
    <row r="80" spans="1:95" x14ac:dyDescent="0.2">
      <c r="A80">
        <v>2</v>
      </c>
      <c r="B80">
        <v>0</v>
      </c>
      <c r="D80">
        <v>6260</v>
      </c>
      <c r="E80">
        <v>1</v>
      </c>
      <c r="F80">
        <v>69.8</v>
      </c>
      <c r="G80">
        <v>21.1</v>
      </c>
      <c r="H80">
        <v>3.3080568719999999</v>
      </c>
      <c r="I80">
        <v>1</v>
      </c>
      <c r="J80">
        <v>202000</v>
      </c>
      <c r="K80">
        <v>1</v>
      </c>
      <c r="L80">
        <v>1320.86</v>
      </c>
      <c r="M80">
        <v>152.93066640000001</v>
      </c>
      <c r="N80">
        <v>32.268370609999998</v>
      </c>
      <c r="O80">
        <v>2.9</v>
      </c>
      <c r="P80">
        <v>1</v>
      </c>
      <c r="Q80">
        <v>1</v>
      </c>
      <c r="R80">
        <v>65</v>
      </c>
      <c r="S80">
        <v>1.6950000000000001</v>
      </c>
      <c r="T80">
        <v>22.624237520000001</v>
      </c>
      <c r="U80">
        <v>0</v>
      </c>
      <c r="V80">
        <v>3</v>
      </c>
      <c r="W80">
        <v>1</v>
      </c>
      <c r="X80">
        <v>1</v>
      </c>
      <c r="Y80">
        <v>0</v>
      </c>
      <c r="Z80" t="s">
        <v>34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7.23</v>
      </c>
      <c r="AP80">
        <v>0</v>
      </c>
      <c r="AQ80">
        <v>8.35</v>
      </c>
      <c r="AR80">
        <v>0</v>
      </c>
      <c r="AS80">
        <v>10.9</v>
      </c>
      <c r="AT80">
        <v>0</v>
      </c>
      <c r="AU80">
        <v>19.7</v>
      </c>
      <c r="AV80">
        <v>12</v>
      </c>
      <c r="AW80">
        <v>1.1499999999999999</v>
      </c>
      <c r="AX80">
        <v>48.6</v>
      </c>
      <c r="AY80">
        <v>2</v>
      </c>
      <c r="AZ80">
        <v>7</v>
      </c>
      <c r="BA80">
        <v>1</v>
      </c>
      <c r="BB80">
        <v>4800</v>
      </c>
      <c r="BC80">
        <v>574.85029940000004</v>
      </c>
      <c r="BD80">
        <v>8.8438507600000005</v>
      </c>
      <c r="BE80">
        <v>0</v>
      </c>
      <c r="BF80">
        <v>4800</v>
      </c>
      <c r="BG80">
        <v>8.8438507600000005</v>
      </c>
      <c r="BH80">
        <v>0</v>
      </c>
      <c r="BI80">
        <v>1800</v>
      </c>
      <c r="BJ80">
        <v>215.56886230000001</v>
      </c>
      <c r="BK80">
        <v>3.316444035</v>
      </c>
      <c r="BL80">
        <v>400</v>
      </c>
      <c r="BM80">
        <v>1</v>
      </c>
      <c r="BN80">
        <v>6.3284580469999998</v>
      </c>
      <c r="BO80">
        <v>1</v>
      </c>
      <c r="BP80">
        <v>0</v>
      </c>
      <c r="BQ80">
        <v>0</v>
      </c>
      <c r="BR80">
        <v>0</v>
      </c>
      <c r="BS80">
        <v>4</v>
      </c>
      <c r="BT80">
        <v>41</v>
      </c>
      <c r="BU80">
        <v>1</v>
      </c>
      <c r="BV80">
        <v>0</v>
      </c>
      <c r="BW80">
        <v>0</v>
      </c>
      <c r="BX80">
        <v>0</v>
      </c>
      <c r="BY80">
        <v>73</v>
      </c>
      <c r="BZ80">
        <v>1</v>
      </c>
      <c r="CA80">
        <v>132</v>
      </c>
      <c r="CB80">
        <v>64</v>
      </c>
      <c r="CC80">
        <f t="shared" si="8"/>
        <v>86.666666666666671</v>
      </c>
      <c r="CD80">
        <v>12</v>
      </c>
      <c r="CE80">
        <f t="shared" si="9"/>
        <v>4.2857142857142856</v>
      </c>
      <c r="CF80">
        <v>7.0000000000000007E-2</v>
      </c>
      <c r="CG80">
        <v>0</v>
      </c>
      <c r="CH80">
        <v>6</v>
      </c>
      <c r="CI80">
        <f t="shared" si="10"/>
        <v>12.5</v>
      </c>
      <c r="CJ80">
        <f t="shared" si="11"/>
        <v>0.19230769230769232</v>
      </c>
      <c r="CK80">
        <v>0</v>
      </c>
      <c r="CL80">
        <v>0</v>
      </c>
      <c r="CM80">
        <v>0</v>
      </c>
      <c r="CN80">
        <v>2</v>
      </c>
      <c r="CO80">
        <v>25.5</v>
      </c>
      <c r="CP80">
        <v>7.4420000000000002</v>
      </c>
      <c r="CQ80">
        <v>0</v>
      </c>
    </row>
    <row r="81" spans="1:95" x14ac:dyDescent="0.2">
      <c r="A81">
        <v>1</v>
      </c>
      <c r="B81">
        <v>0</v>
      </c>
      <c r="D81">
        <v>7330</v>
      </c>
      <c r="E81">
        <v>1</v>
      </c>
      <c r="F81">
        <v>65.8</v>
      </c>
      <c r="G81">
        <v>22</v>
      </c>
      <c r="H81">
        <v>2.9909090909999998</v>
      </c>
      <c r="I81">
        <v>0</v>
      </c>
      <c r="J81">
        <v>222000</v>
      </c>
      <c r="K81">
        <v>1</v>
      </c>
      <c r="L81">
        <v>1612.6</v>
      </c>
      <c r="M81">
        <v>137.6658812</v>
      </c>
      <c r="N81">
        <v>30.28649386</v>
      </c>
      <c r="O81">
        <v>3.6</v>
      </c>
      <c r="P81">
        <v>1</v>
      </c>
      <c r="Q81">
        <v>1</v>
      </c>
      <c r="R81">
        <v>54.5</v>
      </c>
      <c r="S81">
        <v>1.7150000000000001</v>
      </c>
      <c r="T81">
        <v>18.529694259999999</v>
      </c>
      <c r="U81">
        <v>1</v>
      </c>
      <c r="V81">
        <v>2</v>
      </c>
      <c r="W81">
        <v>0</v>
      </c>
      <c r="X81">
        <v>0</v>
      </c>
      <c r="Y81">
        <v>0</v>
      </c>
      <c r="Z81">
        <v>3</v>
      </c>
      <c r="AA81">
        <v>1</v>
      </c>
      <c r="AB81" t="s">
        <v>36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11</v>
      </c>
      <c r="AP81">
        <v>0</v>
      </c>
      <c r="AQ81">
        <v>12.33</v>
      </c>
      <c r="AR81">
        <v>0</v>
      </c>
      <c r="AS81">
        <v>12.5</v>
      </c>
      <c r="AT81">
        <v>0</v>
      </c>
      <c r="AU81">
        <v>18.2</v>
      </c>
      <c r="AV81">
        <v>10</v>
      </c>
      <c r="AW81">
        <v>0.61</v>
      </c>
      <c r="AX81">
        <v>100</v>
      </c>
      <c r="AY81">
        <v>0</v>
      </c>
      <c r="AZ81">
        <v>3</v>
      </c>
      <c r="BA81">
        <v>0</v>
      </c>
      <c r="BB81">
        <v>6700</v>
      </c>
      <c r="BC81">
        <v>543.39010540000004</v>
      </c>
      <c r="BD81">
        <v>9.9704606499999997</v>
      </c>
      <c r="BE81">
        <v>1500</v>
      </c>
      <c r="BF81">
        <v>8200</v>
      </c>
      <c r="BG81">
        <v>12.20265333</v>
      </c>
      <c r="BH81">
        <v>0</v>
      </c>
      <c r="BI81">
        <v>1970</v>
      </c>
      <c r="BJ81">
        <v>159.77291159999999</v>
      </c>
      <c r="BK81">
        <v>2.9316130569999999</v>
      </c>
      <c r="BL81">
        <v>510</v>
      </c>
      <c r="BM81">
        <v>1</v>
      </c>
      <c r="BN81">
        <v>7.881688134</v>
      </c>
      <c r="BO81">
        <v>1</v>
      </c>
      <c r="BP81">
        <v>0</v>
      </c>
      <c r="BQ81">
        <v>0</v>
      </c>
      <c r="BR81">
        <v>0</v>
      </c>
      <c r="BS81">
        <v>4</v>
      </c>
      <c r="BT81">
        <v>147</v>
      </c>
      <c r="BU81">
        <v>1</v>
      </c>
      <c r="BV81">
        <v>0</v>
      </c>
      <c r="BW81">
        <v>0</v>
      </c>
      <c r="BX81">
        <v>0</v>
      </c>
      <c r="BY81">
        <v>66</v>
      </c>
      <c r="BZ81">
        <v>0</v>
      </c>
      <c r="CA81">
        <v>128</v>
      </c>
      <c r="CB81">
        <v>49</v>
      </c>
      <c r="CC81">
        <f t="shared" si="8"/>
        <v>75.333333333333329</v>
      </c>
      <c r="CD81">
        <v>10</v>
      </c>
      <c r="CE81">
        <f t="shared" si="9"/>
        <v>3.5714285714285716</v>
      </c>
      <c r="CF81">
        <v>7.0000000000000007E-2</v>
      </c>
      <c r="CG81">
        <v>0</v>
      </c>
      <c r="CH81">
        <v>6</v>
      </c>
      <c r="CI81">
        <f t="shared" si="10"/>
        <v>12.5</v>
      </c>
      <c r="CJ81">
        <f t="shared" si="11"/>
        <v>0.22935779816513763</v>
      </c>
      <c r="CK81">
        <v>0</v>
      </c>
      <c r="CL81">
        <v>10</v>
      </c>
      <c r="CM81">
        <v>1</v>
      </c>
      <c r="CN81">
        <v>2</v>
      </c>
      <c r="CO81">
        <v>25.6</v>
      </c>
      <c r="CP81">
        <v>7.4470000000000001</v>
      </c>
      <c r="CQ81">
        <v>0</v>
      </c>
    </row>
    <row r="82" spans="1:95" x14ac:dyDescent="0.2">
      <c r="A82">
        <v>0</v>
      </c>
      <c r="B82">
        <v>0</v>
      </c>
      <c r="D82">
        <v>7050</v>
      </c>
      <c r="E82">
        <v>1</v>
      </c>
      <c r="F82">
        <v>59.1</v>
      </c>
      <c r="G82">
        <v>28.1</v>
      </c>
      <c r="H82">
        <v>2.1032028469999999</v>
      </c>
      <c r="I82">
        <v>0</v>
      </c>
      <c r="J82">
        <v>232000</v>
      </c>
      <c r="K82">
        <v>1</v>
      </c>
      <c r="L82">
        <v>1981.05</v>
      </c>
      <c r="M82">
        <v>117.1096136</v>
      </c>
      <c r="N82">
        <v>32.907801419999998</v>
      </c>
      <c r="O82">
        <v>4.0999999999999996</v>
      </c>
      <c r="P82">
        <v>0</v>
      </c>
      <c r="Q82">
        <v>1</v>
      </c>
      <c r="R82">
        <v>59.9</v>
      </c>
      <c r="S82">
        <v>1.679</v>
      </c>
      <c r="T82">
        <v>21.248360699999999</v>
      </c>
      <c r="U82">
        <v>0</v>
      </c>
      <c r="V82">
        <v>2</v>
      </c>
      <c r="W82">
        <v>0</v>
      </c>
      <c r="X82">
        <v>0</v>
      </c>
      <c r="Y82">
        <v>1</v>
      </c>
      <c r="Z82">
        <v>2</v>
      </c>
      <c r="AA82">
        <v>0</v>
      </c>
      <c r="AB82" t="s">
        <v>35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11.63</v>
      </c>
      <c r="AP82">
        <v>0</v>
      </c>
      <c r="AQ82">
        <v>13.2</v>
      </c>
      <c r="AR82">
        <v>1</v>
      </c>
      <c r="AS82">
        <v>12.9</v>
      </c>
      <c r="AT82">
        <v>0</v>
      </c>
      <c r="AU82">
        <v>22.6</v>
      </c>
      <c r="AV82">
        <v>16</v>
      </c>
      <c r="AW82">
        <v>0.71</v>
      </c>
      <c r="AX82">
        <v>91.3</v>
      </c>
      <c r="AY82">
        <v>0</v>
      </c>
      <c r="AZ82">
        <v>2</v>
      </c>
      <c r="BA82">
        <v>0</v>
      </c>
      <c r="BB82">
        <v>5700</v>
      </c>
      <c r="BC82">
        <v>431.81818179999999</v>
      </c>
      <c r="BD82">
        <v>7.2089846709999996</v>
      </c>
      <c r="BE82">
        <v>2000</v>
      </c>
      <c r="BF82">
        <v>7700</v>
      </c>
      <c r="BG82">
        <v>9.7384529769999997</v>
      </c>
      <c r="BH82">
        <v>0</v>
      </c>
      <c r="BI82">
        <v>2200</v>
      </c>
      <c r="BJ82">
        <v>166.66666670000001</v>
      </c>
      <c r="BK82">
        <v>2.782415136</v>
      </c>
      <c r="BL82">
        <v>440</v>
      </c>
      <c r="BM82">
        <v>1</v>
      </c>
      <c r="BN82">
        <v>7.0946112530000001</v>
      </c>
      <c r="BO82">
        <v>1</v>
      </c>
      <c r="BP82">
        <v>0</v>
      </c>
      <c r="BQ82">
        <v>0</v>
      </c>
      <c r="BR82">
        <v>0</v>
      </c>
      <c r="BS82">
        <v>4</v>
      </c>
      <c r="BT82">
        <v>37</v>
      </c>
      <c r="BU82">
        <v>1</v>
      </c>
      <c r="BV82">
        <v>0</v>
      </c>
      <c r="BW82">
        <v>0</v>
      </c>
      <c r="BX82">
        <v>0</v>
      </c>
      <c r="BY82">
        <v>51</v>
      </c>
      <c r="BZ82">
        <v>0</v>
      </c>
      <c r="CA82">
        <v>142</v>
      </c>
      <c r="CB82">
        <v>73</v>
      </c>
      <c r="CC82">
        <f t="shared" si="8"/>
        <v>96</v>
      </c>
      <c r="CD82">
        <v>16</v>
      </c>
      <c r="CE82">
        <f t="shared" si="9"/>
        <v>5.7142857142857144</v>
      </c>
      <c r="CF82">
        <v>0.04</v>
      </c>
      <c r="CG82">
        <v>0</v>
      </c>
      <c r="CH82">
        <v>8</v>
      </c>
      <c r="CI82">
        <f t="shared" si="10"/>
        <v>16.666666666666668</v>
      </c>
      <c r="CJ82">
        <f t="shared" si="11"/>
        <v>0.2782415136338342</v>
      </c>
      <c r="CK82">
        <v>0</v>
      </c>
      <c r="CL82">
        <v>10</v>
      </c>
      <c r="CM82">
        <v>1</v>
      </c>
      <c r="CN82">
        <v>2</v>
      </c>
      <c r="CO82">
        <v>24.9</v>
      </c>
      <c r="CP82">
        <v>7.4630000000000001</v>
      </c>
      <c r="CQ82">
        <v>0</v>
      </c>
    </row>
    <row r="83" spans="1:95" x14ac:dyDescent="0.2">
      <c r="A83">
        <v>1</v>
      </c>
      <c r="B83">
        <v>0</v>
      </c>
      <c r="D83">
        <v>5050</v>
      </c>
      <c r="E83">
        <v>1</v>
      </c>
      <c r="F83">
        <v>66.3</v>
      </c>
      <c r="G83">
        <v>24.4</v>
      </c>
      <c r="H83">
        <v>2.7172131149999998</v>
      </c>
      <c r="I83">
        <v>0</v>
      </c>
      <c r="J83">
        <v>211000</v>
      </c>
      <c r="K83">
        <v>1</v>
      </c>
      <c r="L83">
        <v>1232.2</v>
      </c>
      <c r="M83">
        <v>171.23843529999999</v>
      </c>
      <c r="N83">
        <v>41.782178219999999</v>
      </c>
      <c r="O83">
        <v>4</v>
      </c>
      <c r="P83">
        <v>0</v>
      </c>
      <c r="Q83">
        <v>1</v>
      </c>
      <c r="R83">
        <v>66.7</v>
      </c>
      <c r="S83">
        <v>1.7290000000000001</v>
      </c>
      <c r="T83">
        <v>22.31186366</v>
      </c>
      <c r="U83">
        <v>0</v>
      </c>
      <c r="V83">
        <v>2</v>
      </c>
      <c r="W83">
        <v>0</v>
      </c>
      <c r="X83">
        <v>0</v>
      </c>
      <c r="Y83">
        <v>0</v>
      </c>
      <c r="Z83">
        <v>2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11.27</v>
      </c>
      <c r="AP83">
        <v>0</v>
      </c>
      <c r="AQ83">
        <v>12.73</v>
      </c>
      <c r="AR83">
        <v>0</v>
      </c>
      <c r="AS83">
        <v>14.5</v>
      </c>
      <c r="AT83">
        <v>0</v>
      </c>
      <c r="AU83">
        <v>16.5</v>
      </c>
      <c r="AV83">
        <v>18</v>
      </c>
      <c r="AW83">
        <v>0.98</v>
      </c>
      <c r="AX83">
        <v>58.6</v>
      </c>
      <c r="AY83">
        <v>2</v>
      </c>
      <c r="AZ83">
        <v>5</v>
      </c>
      <c r="BA83">
        <v>1</v>
      </c>
      <c r="BB83">
        <v>5900</v>
      </c>
      <c r="BC83">
        <v>463.4721131</v>
      </c>
      <c r="BD83">
        <v>6.9486073929999996</v>
      </c>
      <c r="BE83">
        <v>1500</v>
      </c>
      <c r="BF83">
        <v>7400</v>
      </c>
      <c r="BG83">
        <v>8.7152024929999996</v>
      </c>
      <c r="BH83">
        <v>0</v>
      </c>
      <c r="BI83">
        <v>2650</v>
      </c>
      <c r="BJ83">
        <v>208.16967790000001</v>
      </c>
      <c r="BK83">
        <v>3.120984677</v>
      </c>
      <c r="BL83">
        <v>1610</v>
      </c>
      <c r="BM83">
        <v>1</v>
      </c>
      <c r="BN83">
        <v>24.480101189999999</v>
      </c>
      <c r="BO83">
        <v>1</v>
      </c>
      <c r="BP83">
        <v>0</v>
      </c>
      <c r="BQ83">
        <v>0</v>
      </c>
      <c r="BR83">
        <v>0</v>
      </c>
      <c r="BS83">
        <v>4</v>
      </c>
      <c r="BT83">
        <v>42</v>
      </c>
      <c r="BU83">
        <v>1</v>
      </c>
      <c r="BV83">
        <v>0</v>
      </c>
      <c r="BW83">
        <v>0</v>
      </c>
      <c r="BX83">
        <v>0</v>
      </c>
      <c r="BY83">
        <v>70</v>
      </c>
      <c r="BZ83">
        <v>0</v>
      </c>
      <c r="CA83">
        <v>115</v>
      </c>
      <c r="CB83">
        <v>70</v>
      </c>
      <c r="CC83">
        <f t="shared" si="8"/>
        <v>85</v>
      </c>
      <c r="CD83">
        <v>18</v>
      </c>
      <c r="CE83">
        <f t="shared" si="9"/>
        <v>6.4285714285714288</v>
      </c>
      <c r="CF83">
        <v>7.0000000000000007E-2</v>
      </c>
      <c r="CG83">
        <v>0</v>
      </c>
      <c r="CH83">
        <v>10</v>
      </c>
      <c r="CI83">
        <f t="shared" si="10"/>
        <v>20.833333333333332</v>
      </c>
      <c r="CJ83">
        <f t="shared" si="11"/>
        <v>0.31234382808595701</v>
      </c>
      <c r="CK83">
        <v>0</v>
      </c>
      <c r="CL83">
        <v>0</v>
      </c>
      <c r="CM83">
        <v>0</v>
      </c>
      <c r="CN83">
        <v>2</v>
      </c>
      <c r="CO83">
        <v>25.1</v>
      </c>
      <c r="CP83">
        <v>7.476</v>
      </c>
      <c r="CQ83">
        <v>0</v>
      </c>
    </row>
    <row r="84" spans="1:95" x14ac:dyDescent="0.2">
      <c r="A84">
        <v>1</v>
      </c>
      <c r="B84">
        <v>0</v>
      </c>
      <c r="D84">
        <v>4230</v>
      </c>
      <c r="E84">
        <v>0</v>
      </c>
      <c r="F84">
        <v>53.9</v>
      </c>
      <c r="G84">
        <v>38.1</v>
      </c>
      <c r="H84">
        <v>1.414698163</v>
      </c>
      <c r="I84">
        <v>0</v>
      </c>
      <c r="J84">
        <v>161000</v>
      </c>
      <c r="K84">
        <v>0</v>
      </c>
      <c r="L84">
        <v>1611.63</v>
      </c>
      <c r="M84">
        <v>99.898860159999998</v>
      </c>
      <c r="N84">
        <v>38.061465720000001</v>
      </c>
      <c r="O84">
        <v>3.8</v>
      </c>
      <c r="P84">
        <v>1</v>
      </c>
      <c r="Q84">
        <v>1</v>
      </c>
      <c r="R84">
        <v>60</v>
      </c>
      <c r="S84">
        <v>1.5649999999999999</v>
      </c>
      <c r="T84">
        <v>24.49754514</v>
      </c>
      <c r="U84">
        <v>0</v>
      </c>
      <c r="V84">
        <v>2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8.7200000000000006</v>
      </c>
      <c r="AP84">
        <v>0</v>
      </c>
      <c r="AQ84">
        <v>9.7200000000000006</v>
      </c>
      <c r="AR84">
        <v>0</v>
      </c>
      <c r="AS84">
        <v>13.9</v>
      </c>
      <c r="AT84">
        <v>0</v>
      </c>
      <c r="AU84">
        <v>17.3</v>
      </c>
      <c r="AV84">
        <v>16</v>
      </c>
      <c r="AW84">
        <v>0.84</v>
      </c>
      <c r="AX84">
        <v>68</v>
      </c>
      <c r="AY84">
        <v>0</v>
      </c>
      <c r="AZ84">
        <v>5</v>
      </c>
      <c r="BA84">
        <v>1</v>
      </c>
      <c r="BB84">
        <v>2500</v>
      </c>
      <c r="BC84">
        <v>257.2016461</v>
      </c>
      <c r="BD84">
        <v>4.2866941020000002</v>
      </c>
      <c r="BE84">
        <v>2500</v>
      </c>
      <c r="BF84">
        <v>5000</v>
      </c>
      <c r="BG84">
        <v>8.5733882030000004</v>
      </c>
      <c r="BH84">
        <v>0</v>
      </c>
      <c r="BI84">
        <v>2000</v>
      </c>
      <c r="BJ84">
        <v>205.7613169</v>
      </c>
      <c r="BK84">
        <v>3.4293552809999999</v>
      </c>
      <c r="BL84">
        <v>1490</v>
      </c>
      <c r="BM84">
        <v>1</v>
      </c>
      <c r="BN84">
        <v>27.652532019999999</v>
      </c>
      <c r="BO84">
        <v>1</v>
      </c>
      <c r="BP84">
        <v>280</v>
      </c>
      <c r="BQ84">
        <v>1</v>
      </c>
      <c r="BR84">
        <v>0</v>
      </c>
      <c r="BS84">
        <v>4</v>
      </c>
      <c r="BT84">
        <v>33</v>
      </c>
      <c r="BU84">
        <v>0</v>
      </c>
      <c r="BV84">
        <v>0</v>
      </c>
      <c r="BW84">
        <v>0</v>
      </c>
      <c r="BX84">
        <v>0</v>
      </c>
      <c r="BY84">
        <v>75</v>
      </c>
      <c r="BZ84">
        <v>1</v>
      </c>
      <c r="CA84">
        <v>93</v>
      </c>
      <c r="CB84">
        <v>45</v>
      </c>
      <c r="CC84">
        <f t="shared" si="8"/>
        <v>61</v>
      </c>
      <c r="CD84">
        <v>16</v>
      </c>
      <c r="CE84">
        <f t="shared" si="9"/>
        <v>5.7142857142857144</v>
      </c>
      <c r="CF84">
        <v>0.09</v>
      </c>
      <c r="CG84">
        <v>1</v>
      </c>
      <c r="CH84">
        <v>6</v>
      </c>
      <c r="CI84">
        <f t="shared" si="10"/>
        <v>12.5</v>
      </c>
      <c r="CJ84">
        <f t="shared" si="11"/>
        <v>0.20833333333333334</v>
      </c>
      <c r="CK84">
        <v>0</v>
      </c>
      <c r="CL84">
        <v>10</v>
      </c>
      <c r="CM84">
        <v>1</v>
      </c>
      <c r="CN84">
        <v>2.1</v>
      </c>
      <c r="CO84">
        <v>25.8</v>
      </c>
      <c r="CP84">
        <v>7.4370000000000003</v>
      </c>
      <c r="CQ84">
        <v>0</v>
      </c>
    </row>
    <row r="85" spans="1:95" x14ac:dyDescent="0.2">
      <c r="A85">
        <v>1</v>
      </c>
      <c r="B85">
        <v>0</v>
      </c>
      <c r="D85">
        <v>2390</v>
      </c>
      <c r="E85">
        <v>0</v>
      </c>
      <c r="F85">
        <v>36.799999999999997</v>
      </c>
      <c r="G85">
        <v>45.6</v>
      </c>
      <c r="H85">
        <v>0.80701754400000003</v>
      </c>
      <c r="I85">
        <v>0</v>
      </c>
      <c r="J85">
        <v>256000</v>
      </c>
      <c r="K85">
        <v>1</v>
      </c>
      <c r="L85">
        <v>1089.8399999999999</v>
      </c>
      <c r="M85">
        <v>234.89686560000001</v>
      </c>
      <c r="N85">
        <v>107.11297070000001</v>
      </c>
      <c r="O85">
        <v>3.6</v>
      </c>
      <c r="P85">
        <v>1</v>
      </c>
      <c r="Q85">
        <v>1</v>
      </c>
      <c r="R85">
        <v>56.3</v>
      </c>
      <c r="S85">
        <v>1.6519999999999999</v>
      </c>
      <c r="T85">
        <v>20.62948132</v>
      </c>
      <c r="U85">
        <v>1</v>
      </c>
      <c r="V85">
        <v>2</v>
      </c>
      <c r="W85">
        <v>0</v>
      </c>
      <c r="X85">
        <v>0</v>
      </c>
      <c r="Y85">
        <v>0</v>
      </c>
      <c r="Z85">
        <v>2</v>
      </c>
      <c r="AA85">
        <v>0</v>
      </c>
      <c r="AB85" t="s">
        <v>36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7.57</v>
      </c>
      <c r="AP85">
        <v>0</v>
      </c>
      <c r="AQ85">
        <v>9.33</v>
      </c>
      <c r="AR85">
        <v>0</v>
      </c>
      <c r="AS85">
        <v>11.1</v>
      </c>
      <c r="AT85">
        <v>0</v>
      </c>
      <c r="AU85">
        <v>22.1</v>
      </c>
      <c r="AV85">
        <v>11</v>
      </c>
      <c r="AW85">
        <v>0.84</v>
      </c>
      <c r="AX85">
        <v>68.8</v>
      </c>
      <c r="AY85">
        <v>0</v>
      </c>
      <c r="AZ85">
        <v>4</v>
      </c>
      <c r="BA85">
        <v>0</v>
      </c>
      <c r="BB85">
        <v>4100</v>
      </c>
      <c r="BC85">
        <v>439.44265810000002</v>
      </c>
      <c r="BD85">
        <v>7.8053758100000001</v>
      </c>
      <c r="BE85">
        <v>500</v>
      </c>
      <c r="BF85">
        <v>4600</v>
      </c>
      <c r="BG85">
        <v>8.7572509089999997</v>
      </c>
      <c r="BH85">
        <v>0</v>
      </c>
      <c r="BI85">
        <v>2000</v>
      </c>
      <c r="BJ85">
        <v>214.36227220000001</v>
      </c>
      <c r="BK85">
        <v>3.8075003949999999</v>
      </c>
      <c r="BL85">
        <v>300</v>
      </c>
      <c r="BM85">
        <v>1</v>
      </c>
      <c r="BN85">
        <v>4.9966449190000004</v>
      </c>
      <c r="BO85">
        <v>0</v>
      </c>
      <c r="BP85">
        <v>0</v>
      </c>
      <c r="BQ85">
        <v>0</v>
      </c>
      <c r="BR85">
        <v>0</v>
      </c>
      <c r="BS85">
        <v>4</v>
      </c>
      <c r="BT85">
        <v>80</v>
      </c>
      <c r="BU85">
        <v>1</v>
      </c>
      <c r="BV85">
        <v>0</v>
      </c>
      <c r="BW85">
        <v>0</v>
      </c>
      <c r="BX85">
        <v>0</v>
      </c>
      <c r="BY85">
        <v>72</v>
      </c>
      <c r="BZ85">
        <v>0</v>
      </c>
      <c r="CA85">
        <v>152</v>
      </c>
      <c r="CB85">
        <v>78</v>
      </c>
      <c r="CC85">
        <f t="shared" si="8"/>
        <v>102.66666666666667</v>
      </c>
      <c r="CD85">
        <v>11</v>
      </c>
      <c r="CE85">
        <f t="shared" si="9"/>
        <v>3.9285714285714288</v>
      </c>
      <c r="CF85">
        <v>7.0000000000000007E-2</v>
      </c>
      <c r="CG85">
        <v>0</v>
      </c>
      <c r="CH85">
        <v>8</v>
      </c>
      <c r="CI85">
        <f t="shared" si="10"/>
        <v>16.666666666666668</v>
      </c>
      <c r="CJ85">
        <f t="shared" si="11"/>
        <v>0.29603315571343997</v>
      </c>
      <c r="CK85">
        <v>0</v>
      </c>
      <c r="CL85">
        <v>10</v>
      </c>
      <c r="CM85">
        <v>1</v>
      </c>
      <c r="CN85">
        <v>2.1</v>
      </c>
      <c r="CO85">
        <v>25.7</v>
      </c>
      <c r="CP85">
        <v>7.4450000000000003</v>
      </c>
      <c r="CQ85">
        <v>0</v>
      </c>
    </row>
    <row r="86" spans="1:95" x14ac:dyDescent="0.2">
      <c r="A86">
        <v>1</v>
      </c>
      <c r="B86">
        <v>0</v>
      </c>
      <c r="D86">
        <v>7190</v>
      </c>
      <c r="E86">
        <v>1</v>
      </c>
      <c r="F86">
        <v>59</v>
      </c>
      <c r="G86">
        <v>35</v>
      </c>
      <c r="H86">
        <v>1.6857142860000001</v>
      </c>
      <c r="I86">
        <v>0</v>
      </c>
      <c r="J86">
        <v>255000</v>
      </c>
      <c r="K86">
        <v>1</v>
      </c>
      <c r="L86">
        <v>2516.5</v>
      </c>
      <c r="M86">
        <v>101.331214</v>
      </c>
      <c r="N86">
        <v>35.465924899999997</v>
      </c>
      <c r="O86">
        <v>4.7</v>
      </c>
      <c r="P86">
        <v>0</v>
      </c>
      <c r="Q86">
        <v>0</v>
      </c>
      <c r="R86">
        <v>51.6</v>
      </c>
      <c r="S86">
        <v>1.4430000000000001</v>
      </c>
      <c r="T86">
        <v>24.780897960000001</v>
      </c>
      <c r="U86">
        <v>0</v>
      </c>
      <c r="V86">
        <v>2</v>
      </c>
      <c r="W86">
        <v>0</v>
      </c>
      <c r="X86">
        <v>0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8.25</v>
      </c>
      <c r="AP86">
        <v>0</v>
      </c>
      <c r="AQ86">
        <v>9.6199999999999992</v>
      </c>
      <c r="AR86">
        <v>0</v>
      </c>
      <c r="AS86">
        <v>11</v>
      </c>
      <c r="AT86">
        <v>0</v>
      </c>
      <c r="AU86">
        <v>26.2</v>
      </c>
      <c r="AV86">
        <v>16</v>
      </c>
      <c r="AW86">
        <v>0.47</v>
      </c>
      <c r="AX86">
        <v>97.1</v>
      </c>
      <c r="AY86">
        <v>0</v>
      </c>
      <c r="AZ86">
        <v>3</v>
      </c>
      <c r="BA86">
        <v>0</v>
      </c>
      <c r="BB86">
        <v>4000</v>
      </c>
      <c r="BC86">
        <v>415.8004158</v>
      </c>
      <c r="BD86">
        <v>8.0581475929999993</v>
      </c>
      <c r="BE86">
        <v>1000</v>
      </c>
      <c r="BF86">
        <v>5000</v>
      </c>
      <c r="BG86">
        <v>10.07268449</v>
      </c>
      <c r="BH86">
        <v>0</v>
      </c>
      <c r="BI86">
        <v>1030</v>
      </c>
      <c r="BJ86">
        <v>107.06860709999999</v>
      </c>
      <c r="BK86">
        <v>2.0749730049999999</v>
      </c>
      <c r="BL86">
        <v>434</v>
      </c>
      <c r="BM86">
        <v>1</v>
      </c>
      <c r="BN86">
        <v>9.4740219480000007</v>
      </c>
      <c r="BO86">
        <v>1</v>
      </c>
      <c r="BP86">
        <v>0</v>
      </c>
      <c r="BQ86">
        <v>0</v>
      </c>
      <c r="BR86">
        <v>0</v>
      </c>
      <c r="BS86">
        <v>4</v>
      </c>
      <c r="BT86">
        <v>18</v>
      </c>
      <c r="BU86">
        <v>1</v>
      </c>
      <c r="BV86">
        <v>0</v>
      </c>
      <c r="BW86">
        <v>0</v>
      </c>
      <c r="BX86">
        <v>0</v>
      </c>
      <c r="BY86">
        <v>69</v>
      </c>
      <c r="BZ86">
        <v>0</v>
      </c>
      <c r="CA86">
        <v>104</v>
      </c>
      <c r="CB86">
        <v>53</v>
      </c>
      <c r="CC86">
        <f t="shared" si="8"/>
        <v>70</v>
      </c>
      <c r="CD86">
        <v>16</v>
      </c>
      <c r="CE86">
        <f t="shared" si="9"/>
        <v>5.7142857142857144</v>
      </c>
      <c r="CF86">
        <v>0.08</v>
      </c>
      <c r="CG86">
        <v>1</v>
      </c>
      <c r="CH86">
        <v>8</v>
      </c>
      <c r="CI86">
        <f t="shared" si="10"/>
        <v>16.666666666666668</v>
      </c>
      <c r="CJ86">
        <f t="shared" si="11"/>
        <v>0.32299741602067183</v>
      </c>
      <c r="CK86">
        <v>0</v>
      </c>
      <c r="CL86">
        <v>10</v>
      </c>
      <c r="CM86">
        <v>1</v>
      </c>
      <c r="CN86">
        <v>2.1</v>
      </c>
      <c r="CO86">
        <v>25.5</v>
      </c>
      <c r="CP86">
        <v>7.4470000000000001</v>
      </c>
      <c r="CQ86">
        <v>0</v>
      </c>
    </row>
    <row r="87" spans="1:95" x14ac:dyDescent="0.2">
      <c r="A87">
        <v>2</v>
      </c>
      <c r="B87">
        <v>0</v>
      </c>
      <c r="D87">
        <v>7300</v>
      </c>
      <c r="E87">
        <v>1</v>
      </c>
      <c r="F87">
        <v>71.7</v>
      </c>
      <c r="G87">
        <v>20.399999999999999</v>
      </c>
      <c r="H87">
        <v>3.5147058819999999</v>
      </c>
      <c r="I87">
        <v>1</v>
      </c>
      <c r="J87">
        <v>268000</v>
      </c>
      <c r="K87">
        <v>1</v>
      </c>
      <c r="L87">
        <v>1489.2</v>
      </c>
      <c r="M87">
        <v>179.96239589999999</v>
      </c>
      <c r="N87">
        <v>36.712328769999999</v>
      </c>
      <c r="O87">
        <v>4.2</v>
      </c>
      <c r="P87">
        <v>0</v>
      </c>
      <c r="Q87">
        <v>1</v>
      </c>
      <c r="R87">
        <v>66</v>
      </c>
      <c r="S87">
        <v>1.68</v>
      </c>
      <c r="T87">
        <v>23.384353740000002</v>
      </c>
      <c r="U87">
        <v>0</v>
      </c>
      <c r="V87">
        <v>3</v>
      </c>
      <c r="W87">
        <v>1</v>
      </c>
      <c r="X87">
        <v>1</v>
      </c>
      <c r="Y87">
        <v>0</v>
      </c>
      <c r="Z87" t="s">
        <v>34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8.93</v>
      </c>
      <c r="AP87">
        <v>0</v>
      </c>
      <c r="AQ87">
        <v>10.199999999999999</v>
      </c>
      <c r="AR87">
        <v>0</v>
      </c>
      <c r="AS87">
        <v>12.5</v>
      </c>
      <c r="AT87">
        <v>0</v>
      </c>
      <c r="AU87">
        <v>18.600000000000001</v>
      </c>
      <c r="AV87">
        <v>12</v>
      </c>
      <c r="AW87">
        <v>0.73</v>
      </c>
      <c r="AX87">
        <v>82.2</v>
      </c>
      <c r="AY87">
        <v>0</v>
      </c>
      <c r="AZ87">
        <v>2</v>
      </c>
      <c r="BA87">
        <v>0</v>
      </c>
      <c r="BB87">
        <v>4170</v>
      </c>
      <c r="BC87">
        <v>408.82352939999998</v>
      </c>
      <c r="BD87">
        <v>6.1942959000000002</v>
      </c>
      <c r="BE87">
        <v>1350</v>
      </c>
      <c r="BF87">
        <v>5520</v>
      </c>
      <c r="BG87">
        <v>8.199643494</v>
      </c>
      <c r="BH87">
        <v>0</v>
      </c>
      <c r="BI87">
        <v>3200</v>
      </c>
      <c r="BJ87">
        <v>313.72549020000002</v>
      </c>
      <c r="BK87">
        <v>4.7534165179999999</v>
      </c>
      <c r="BL87">
        <v>400</v>
      </c>
      <c r="BM87">
        <v>1</v>
      </c>
      <c r="BN87">
        <v>6.4419707280000003</v>
      </c>
      <c r="BO87">
        <v>1</v>
      </c>
      <c r="BP87">
        <v>0</v>
      </c>
      <c r="BQ87">
        <v>0</v>
      </c>
      <c r="BR87">
        <v>0</v>
      </c>
      <c r="BS87">
        <v>4</v>
      </c>
      <c r="BT87">
        <v>136</v>
      </c>
      <c r="BU87">
        <v>1</v>
      </c>
      <c r="BV87">
        <v>0</v>
      </c>
      <c r="BW87">
        <v>0</v>
      </c>
      <c r="BX87">
        <v>0</v>
      </c>
      <c r="BY87">
        <v>56</v>
      </c>
      <c r="BZ87">
        <v>0</v>
      </c>
      <c r="CA87">
        <v>115</v>
      </c>
      <c r="CB87">
        <v>68</v>
      </c>
      <c r="CC87">
        <f t="shared" si="8"/>
        <v>83.666666666666671</v>
      </c>
      <c r="CD87">
        <v>12</v>
      </c>
      <c r="CE87">
        <f t="shared" si="9"/>
        <v>4.2857142857142856</v>
      </c>
      <c r="CF87">
        <v>0.05</v>
      </c>
      <c r="CG87">
        <v>0</v>
      </c>
      <c r="CH87">
        <v>10</v>
      </c>
      <c r="CI87">
        <f t="shared" si="10"/>
        <v>20.833333333333332</v>
      </c>
      <c r="CJ87">
        <f t="shared" si="11"/>
        <v>0.31565656565656564</v>
      </c>
      <c r="CK87">
        <v>0</v>
      </c>
      <c r="CL87">
        <v>10</v>
      </c>
      <c r="CM87">
        <v>1</v>
      </c>
      <c r="CN87">
        <v>2.1</v>
      </c>
      <c r="CO87">
        <v>25.4</v>
      </c>
      <c r="CP87">
        <v>7.45</v>
      </c>
      <c r="CQ87">
        <v>0</v>
      </c>
    </row>
    <row r="88" spans="1:95" x14ac:dyDescent="0.2">
      <c r="A88">
        <v>1</v>
      </c>
      <c r="B88">
        <v>0</v>
      </c>
      <c r="D88">
        <v>6790</v>
      </c>
      <c r="E88">
        <v>1</v>
      </c>
      <c r="F88">
        <v>68.400000000000006</v>
      </c>
      <c r="G88">
        <v>27.5</v>
      </c>
      <c r="H88">
        <v>2.4872727270000001</v>
      </c>
      <c r="I88">
        <v>0</v>
      </c>
      <c r="J88">
        <v>225000</v>
      </c>
      <c r="K88">
        <v>1</v>
      </c>
      <c r="L88">
        <v>1867.25</v>
      </c>
      <c r="M88">
        <v>120.49805859999999</v>
      </c>
      <c r="N88">
        <v>33.136966129999998</v>
      </c>
      <c r="O88">
        <v>4.7</v>
      </c>
      <c r="P88">
        <v>0</v>
      </c>
      <c r="Q88">
        <v>1</v>
      </c>
      <c r="R88">
        <v>56.1</v>
      </c>
      <c r="S88">
        <v>1.6339999999999999</v>
      </c>
      <c r="T88">
        <v>21.01158221</v>
      </c>
      <c r="U88">
        <v>0</v>
      </c>
      <c r="V88">
        <v>2</v>
      </c>
      <c r="W88">
        <v>0</v>
      </c>
      <c r="X88">
        <v>0</v>
      </c>
      <c r="Y88">
        <v>1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10.15</v>
      </c>
      <c r="AP88">
        <v>0</v>
      </c>
      <c r="AQ88">
        <v>11.47</v>
      </c>
      <c r="AR88">
        <v>0</v>
      </c>
      <c r="AS88">
        <v>13.2</v>
      </c>
      <c r="AT88">
        <v>0</v>
      </c>
      <c r="AU88">
        <v>18</v>
      </c>
      <c r="AV88">
        <v>10</v>
      </c>
      <c r="AW88">
        <v>0.88</v>
      </c>
      <c r="AX88">
        <v>70.599999999999994</v>
      </c>
      <c r="AY88">
        <v>0</v>
      </c>
      <c r="AZ88">
        <v>2</v>
      </c>
      <c r="BA88">
        <v>0</v>
      </c>
      <c r="BB88">
        <v>3900</v>
      </c>
      <c r="BC88">
        <v>340.01743679999998</v>
      </c>
      <c r="BD88">
        <v>6.0609168770000004</v>
      </c>
      <c r="BE88">
        <v>2000</v>
      </c>
      <c r="BF88">
        <v>5900</v>
      </c>
      <c r="BG88">
        <v>9.1690793779999993</v>
      </c>
      <c r="BH88">
        <v>0</v>
      </c>
      <c r="BI88">
        <v>2300</v>
      </c>
      <c r="BJ88">
        <v>200.52310370000001</v>
      </c>
      <c r="BK88">
        <v>3.5743868760000002</v>
      </c>
      <c r="BL88">
        <v>1480</v>
      </c>
      <c r="BM88">
        <v>1</v>
      </c>
      <c r="BN88">
        <v>25.196193220000001</v>
      </c>
      <c r="BO88">
        <v>1</v>
      </c>
      <c r="BP88">
        <v>0</v>
      </c>
      <c r="BQ88">
        <v>0</v>
      </c>
      <c r="BR88">
        <v>0</v>
      </c>
      <c r="BS88">
        <v>6</v>
      </c>
      <c r="BT88">
        <v>24</v>
      </c>
      <c r="BU88">
        <v>1</v>
      </c>
      <c r="BV88">
        <v>1</v>
      </c>
      <c r="BW88">
        <v>0</v>
      </c>
      <c r="BX88">
        <v>0</v>
      </c>
      <c r="BY88">
        <v>55</v>
      </c>
      <c r="BZ88">
        <v>0</v>
      </c>
      <c r="CA88">
        <v>119</v>
      </c>
      <c r="CB88">
        <v>59</v>
      </c>
      <c r="CC88">
        <f t="shared" si="8"/>
        <v>79</v>
      </c>
      <c r="CD88">
        <v>10</v>
      </c>
      <c r="CE88">
        <f t="shared" si="9"/>
        <v>3.5714285714285716</v>
      </c>
      <c r="CF88">
        <v>0.05</v>
      </c>
      <c r="CG88">
        <v>0</v>
      </c>
      <c r="CH88">
        <v>10</v>
      </c>
      <c r="CI88">
        <f t="shared" si="10"/>
        <v>20.833333333333332</v>
      </c>
      <c r="CJ88">
        <f t="shared" si="11"/>
        <v>0.37136066547831248</v>
      </c>
      <c r="CK88">
        <v>0</v>
      </c>
      <c r="CL88">
        <v>10</v>
      </c>
      <c r="CM88">
        <v>1</v>
      </c>
      <c r="CN88">
        <v>2.2000000000000002</v>
      </c>
      <c r="CO88">
        <v>26.4</v>
      </c>
      <c r="CP88">
        <v>7.4139999999999997</v>
      </c>
      <c r="CQ88">
        <v>0</v>
      </c>
    </row>
    <row r="89" spans="1:95" x14ac:dyDescent="0.2">
      <c r="A89">
        <v>4</v>
      </c>
      <c r="B89">
        <v>1</v>
      </c>
      <c r="C89">
        <v>3</v>
      </c>
      <c r="D89">
        <v>5670</v>
      </c>
      <c r="E89">
        <v>1</v>
      </c>
      <c r="F89">
        <v>71.400000000000006</v>
      </c>
      <c r="G89">
        <v>22.9</v>
      </c>
      <c r="H89">
        <v>3.1179039300000002</v>
      </c>
      <c r="I89">
        <v>1</v>
      </c>
      <c r="J89">
        <v>94000</v>
      </c>
      <c r="K89">
        <v>0</v>
      </c>
      <c r="L89">
        <v>1298.43</v>
      </c>
      <c r="M89">
        <v>72.395123339999998</v>
      </c>
      <c r="N89">
        <v>16.578483250000001</v>
      </c>
      <c r="O89">
        <v>4.4000000000000004</v>
      </c>
      <c r="P89">
        <v>0</v>
      </c>
      <c r="Q89">
        <v>1</v>
      </c>
      <c r="R89">
        <v>52</v>
      </c>
      <c r="S89">
        <v>1.619</v>
      </c>
      <c r="T89">
        <v>19.838537200000001</v>
      </c>
      <c r="U89">
        <v>1</v>
      </c>
      <c r="V89">
        <v>3</v>
      </c>
      <c r="W89">
        <v>1</v>
      </c>
      <c r="X89">
        <v>1</v>
      </c>
      <c r="Y89">
        <v>0</v>
      </c>
      <c r="Z89">
        <v>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7</v>
      </c>
      <c r="AP89">
        <v>0</v>
      </c>
      <c r="AQ89">
        <v>8.2799999999999994</v>
      </c>
      <c r="AR89">
        <v>0</v>
      </c>
      <c r="AS89">
        <v>9</v>
      </c>
      <c r="AT89">
        <v>1</v>
      </c>
      <c r="AU89">
        <v>17.399999999999999</v>
      </c>
      <c r="AV89">
        <v>9</v>
      </c>
      <c r="AW89">
        <v>0.85</v>
      </c>
      <c r="AX89">
        <v>65.400000000000006</v>
      </c>
      <c r="AY89">
        <v>0</v>
      </c>
      <c r="AZ89">
        <v>6</v>
      </c>
      <c r="BA89">
        <v>1</v>
      </c>
      <c r="BB89">
        <v>1300</v>
      </c>
      <c r="BC89">
        <v>157.0048309</v>
      </c>
      <c r="BD89">
        <v>3.019323671</v>
      </c>
      <c r="BE89">
        <v>1500</v>
      </c>
      <c r="BF89">
        <v>2800</v>
      </c>
      <c r="BG89">
        <v>6.5031586770000001</v>
      </c>
      <c r="BH89">
        <v>1</v>
      </c>
      <c r="BI89">
        <v>1434</v>
      </c>
      <c r="BJ89">
        <v>173.1884058</v>
      </c>
      <c r="BK89">
        <v>3.3305462650000002</v>
      </c>
      <c r="BL89">
        <v>550</v>
      </c>
      <c r="BM89">
        <v>1</v>
      </c>
      <c r="BN89">
        <v>9.5377582679999993</v>
      </c>
      <c r="BO89">
        <v>1</v>
      </c>
      <c r="BP89">
        <v>560</v>
      </c>
      <c r="BQ89">
        <v>1</v>
      </c>
      <c r="BR89">
        <v>960</v>
      </c>
      <c r="BS89">
        <v>6</v>
      </c>
      <c r="BT89">
        <v>58</v>
      </c>
      <c r="BU89">
        <v>1</v>
      </c>
      <c r="BV89">
        <v>1</v>
      </c>
      <c r="BW89">
        <v>0</v>
      </c>
      <c r="BX89">
        <v>0</v>
      </c>
      <c r="BY89">
        <v>82</v>
      </c>
      <c r="BZ89">
        <v>1</v>
      </c>
      <c r="CA89">
        <v>159</v>
      </c>
      <c r="CB89">
        <v>56</v>
      </c>
      <c r="CC89">
        <f t="shared" si="8"/>
        <v>90.333333333333329</v>
      </c>
      <c r="CD89">
        <v>9</v>
      </c>
      <c r="CE89">
        <f t="shared" si="9"/>
        <v>3.2142857142857144</v>
      </c>
      <c r="CF89">
        <v>0.09</v>
      </c>
      <c r="CG89">
        <v>1</v>
      </c>
      <c r="CH89">
        <v>6</v>
      </c>
      <c r="CI89">
        <f t="shared" si="10"/>
        <v>12.5</v>
      </c>
      <c r="CJ89">
        <f t="shared" si="11"/>
        <v>0.24038461538461539</v>
      </c>
      <c r="CK89">
        <v>0</v>
      </c>
      <c r="CL89">
        <v>10</v>
      </c>
      <c r="CM89">
        <v>1</v>
      </c>
      <c r="CN89">
        <v>2.2000000000000002</v>
      </c>
      <c r="CO89">
        <v>25.4</v>
      </c>
      <c r="CP89">
        <v>7.4530000000000003</v>
      </c>
      <c r="CQ89">
        <v>0</v>
      </c>
    </row>
    <row r="90" spans="1:95" x14ac:dyDescent="0.2">
      <c r="A90">
        <v>1</v>
      </c>
      <c r="B90">
        <v>0</v>
      </c>
      <c r="D90">
        <v>7100</v>
      </c>
      <c r="E90">
        <v>1</v>
      </c>
      <c r="F90">
        <v>57.1</v>
      </c>
      <c r="G90">
        <v>36.6</v>
      </c>
      <c r="H90">
        <v>1.56010929</v>
      </c>
      <c r="I90">
        <v>0</v>
      </c>
      <c r="J90">
        <v>232000</v>
      </c>
      <c r="K90">
        <v>1</v>
      </c>
      <c r="L90">
        <v>2598.6</v>
      </c>
      <c r="M90">
        <v>89.278842449999999</v>
      </c>
      <c r="N90">
        <v>32.676056340000002</v>
      </c>
      <c r="O90">
        <v>4</v>
      </c>
      <c r="P90">
        <v>0</v>
      </c>
      <c r="Q90">
        <v>1</v>
      </c>
      <c r="R90">
        <v>50</v>
      </c>
      <c r="S90">
        <v>1.59</v>
      </c>
      <c r="T90">
        <v>19.777698669999999</v>
      </c>
      <c r="U90">
        <v>1</v>
      </c>
      <c r="V90">
        <v>2</v>
      </c>
      <c r="W90">
        <v>0</v>
      </c>
      <c r="X90">
        <v>0</v>
      </c>
      <c r="Y90">
        <v>0</v>
      </c>
      <c r="Z90">
        <v>3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10.98</v>
      </c>
      <c r="AP90">
        <v>0</v>
      </c>
      <c r="AQ90">
        <v>12.15</v>
      </c>
      <c r="AR90">
        <v>0</v>
      </c>
      <c r="AS90">
        <v>12.5</v>
      </c>
      <c r="AT90">
        <v>0</v>
      </c>
      <c r="AU90">
        <v>18.8</v>
      </c>
      <c r="AV90">
        <v>14</v>
      </c>
      <c r="AW90">
        <v>0.76</v>
      </c>
      <c r="AX90">
        <v>78.400000000000006</v>
      </c>
      <c r="AY90">
        <v>0</v>
      </c>
      <c r="AZ90">
        <v>3</v>
      </c>
      <c r="BA90">
        <v>0</v>
      </c>
      <c r="BB90">
        <v>2750</v>
      </c>
      <c r="BC90">
        <v>226.33744859999999</v>
      </c>
      <c r="BD90">
        <v>4.526748971</v>
      </c>
      <c r="BE90">
        <v>2500</v>
      </c>
      <c r="BF90">
        <v>5250</v>
      </c>
      <c r="BG90">
        <v>8.6419753089999993</v>
      </c>
      <c r="BH90">
        <v>0</v>
      </c>
      <c r="BI90">
        <v>2580</v>
      </c>
      <c r="BJ90">
        <v>212.34567899999999</v>
      </c>
      <c r="BK90">
        <v>4.2469135800000002</v>
      </c>
      <c r="BL90">
        <v>210</v>
      </c>
      <c r="BM90">
        <v>0</v>
      </c>
      <c r="BN90">
        <v>3.7757424730000002</v>
      </c>
      <c r="BO90">
        <v>0</v>
      </c>
      <c r="BP90">
        <v>0</v>
      </c>
      <c r="BQ90">
        <v>0</v>
      </c>
      <c r="BR90">
        <v>0</v>
      </c>
      <c r="BS90">
        <v>4</v>
      </c>
      <c r="BT90">
        <v>36</v>
      </c>
      <c r="BU90">
        <v>1</v>
      </c>
      <c r="BV90">
        <v>0</v>
      </c>
      <c r="BW90">
        <v>0</v>
      </c>
      <c r="BX90">
        <v>0</v>
      </c>
      <c r="BY90">
        <v>67</v>
      </c>
      <c r="BZ90">
        <v>0</v>
      </c>
      <c r="CA90">
        <v>143</v>
      </c>
      <c r="CB90">
        <v>70</v>
      </c>
      <c r="CC90">
        <f t="shared" si="8"/>
        <v>94.333333333333329</v>
      </c>
      <c r="CD90">
        <v>14</v>
      </c>
      <c r="CE90">
        <f t="shared" si="9"/>
        <v>5</v>
      </c>
      <c r="CF90">
        <v>0.06</v>
      </c>
      <c r="CG90">
        <v>0</v>
      </c>
      <c r="CH90">
        <v>8</v>
      </c>
      <c r="CI90">
        <f t="shared" si="10"/>
        <v>16.666666666666668</v>
      </c>
      <c r="CJ90">
        <f t="shared" si="11"/>
        <v>0.33333333333333337</v>
      </c>
      <c r="CK90">
        <v>0</v>
      </c>
      <c r="CL90">
        <v>10</v>
      </c>
      <c r="CM90">
        <v>1</v>
      </c>
      <c r="CN90">
        <v>2.2999999999999998</v>
      </c>
      <c r="CO90">
        <v>27</v>
      </c>
      <c r="CP90">
        <v>7.4039999999999999</v>
      </c>
      <c r="CQ90">
        <v>0</v>
      </c>
    </row>
    <row r="91" spans="1:95" x14ac:dyDescent="0.2">
      <c r="A91">
        <v>0</v>
      </c>
      <c r="B91">
        <v>0</v>
      </c>
      <c r="D91">
        <v>7880</v>
      </c>
      <c r="E91">
        <v>1</v>
      </c>
      <c r="F91">
        <v>57.9</v>
      </c>
      <c r="G91">
        <v>28.1</v>
      </c>
      <c r="H91">
        <v>2.060498221</v>
      </c>
      <c r="I91">
        <v>0</v>
      </c>
      <c r="J91">
        <v>181000</v>
      </c>
      <c r="K91">
        <v>0</v>
      </c>
      <c r="L91">
        <v>2214.2800000000002</v>
      </c>
      <c r="M91">
        <v>81.742146430000005</v>
      </c>
      <c r="N91">
        <v>22.96954315</v>
      </c>
      <c r="O91">
        <v>3.8</v>
      </c>
      <c r="P91">
        <v>1</v>
      </c>
      <c r="Q91">
        <v>0</v>
      </c>
      <c r="R91">
        <v>45</v>
      </c>
      <c r="S91">
        <v>1.4470000000000001</v>
      </c>
      <c r="T91">
        <v>21.491931690000001</v>
      </c>
      <c r="U91">
        <v>0</v>
      </c>
      <c r="V91">
        <v>2</v>
      </c>
      <c r="W91">
        <v>0</v>
      </c>
      <c r="X91">
        <v>0</v>
      </c>
      <c r="Y91">
        <v>0</v>
      </c>
      <c r="Z91">
        <v>2</v>
      </c>
      <c r="AA91">
        <v>0</v>
      </c>
      <c r="AB91" t="s">
        <v>35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10.53</v>
      </c>
      <c r="AP91">
        <v>0</v>
      </c>
      <c r="AQ91">
        <v>12.08</v>
      </c>
      <c r="AR91">
        <v>0</v>
      </c>
      <c r="AS91">
        <v>11.2</v>
      </c>
      <c r="AT91">
        <v>0</v>
      </c>
      <c r="AU91">
        <v>18.399999999999999</v>
      </c>
      <c r="AV91">
        <v>12</v>
      </c>
      <c r="AW91">
        <v>0.61</v>
      </c>
      <c r="AX91">
        <v>449</v>
      </c>
      <c r="AY91">
        <v>0</v>
      </c>
      <c r="AZ91">
        <v>2</v>
      </c>
      <c r="BA91">
        <v>0</v>
      </c>
      <c r="BB91">
        <v>2317</v>
      </c>
      <c r="BC91">
        <v>191.8046358</v>
      </c>
      <c r="BD91">
        <v>4.2623252389999999</v>
      </c>
      <c r="BE91">
        <v>1750</v>
      </c>
      <c r="BF91">
        <v>4067</v>
      </c>
      <c r="BG91">
        <v>7.4816041210000002</v>
      </c>
      <c r="BH91">
        <v>0</v>
      </c>
      <c r="BI91">
        <v>1250</v>
      </c>
      <c r="BJ91">
        <v>103.4768212</v>
      </c>
      <c r="BK91">
        <v>2.2994849149999999</v>
      </c>
      <c r="BL91">
        <v>1020</v>
      </c>
      <c r="BM91">
        <v>1</v>
      </c>
      <c r="BN91">
        <v>22.143202349999999</v>
      </c>
      <c r="BO91">
        <v>1</v>
      </c>
      <c r="BP91">
        <v>280</v>
      </c>
      <c r="BQ91">
        <v>1</v>
      </c>
      <c r="BR91">
        <v>0</v>
      </c>
      <c r="BS91">
        <v>5</v>
      </c>
      <c r="BT91">
        <v>39</v>
      </c>
      <c r="BU91">
        <v>1</v>
      </c>
      <c r="BV91">
        <v>0</v>
      </c>
      <c r="BW91">
        <v>0</v>
      </c>
      <c r="BX91">
        <v>1</v>
      </c>
      <c r="BY91">
        <v>59</v>
      </c>
      <c r="BZ91">
        <v>0</v>
      </c>
      <c r="CA91">
        <v>125</v>
      </c>
      <c r="CB91">
        <v>69</v>
      </c>
      <c r="CC91">
        <f t="shared" si="8"/>
        <v>87.666666666666671</v>
      </c>
      <c r="CD91">
        <v>12</v>
      </c>
      <c r="CE91">
        <f t="shared" si="9"/>
        <v>4.2857142857142856</v>
      </c>
      <c r="CF91">
        <v>0.05</v>
      </c>
      <c r="CG91">
        <v>0</v>
      </c>
      <c r="CH91">
        <v>6</v>
      </c>
      <c r="CI91">
        <f t="shared" si="10"/>
        <v>12.5</v>
      </c>
      <c r="CJ91">
        <f t="shared" si="11"/>
        <v>0.27777777777777779</v>
      </c>
      <c r="CK91">
        <v>0</v>
      </c>
      <c r="CL91">
        <v>10</v>
      </c>
      <c r="CM91">
        <v>1</v>
      </c>
      <c r="CN91">
        <v>2.2999999999999998</v>
      </c>
      <c r="CO91">
        <v>26.1</v>
      </c>
      <c r="CP91">
        <v>7.4349999999999996</v>
      </c>
      <c r="CQ91">
        <v>0</v>
      </c>
    </row>
    <row r="92" spans="1:95" x14ac:dyDescent="0.2">
      <c r="A92">
        <v>1</v>
      </c>
      <c r="B92">
        <v>0</v>
      </c>
      <c r="D92">
        <v>8250</v>
      </c>
      <c r="E92">
        <v>1</v>
      </c>
      <c r="F92">
        <v>40.6</v>
      </c>
      <c r="G92">
        <v>53</v>
      </c>
      <c r="H92">
        <v>0.76603773600000002</v>
      </c>
      <c r="I92">
        <v>0</v>
      </c>
      <c r="J92">
        <v>262000</v>
      </c>
      <c r="K92">
        <v>1</v>
      </c>
      <c r="L92">
        <v>4372.5</v>
      </c>
      <c r="M92">
        <v>59.919954259999997</v>
      </c>
      <c r="N92">
        <v>31.757575760000002</v>
      </c>
      <c r="O92">
        <v>4.0999999999999996</v>
      </c>
      <c r="P92">
        <v>0</v>
      </c>
      <c r="Q92">
        <v>1</v>
      </c>
      <c r="R92">
        <v>48</v>
      </c>
      <c r="S92">
        <v>1.6859999999999999</v>
      </c>
      <c r="T92">
        <v>16.885973239999998</v>
      </c>
      <c r="U92">
        <v>1</v>
      </c>
      <c r="V92">
        <v>2</v>
      </c>
      <c r="W92">
        <v>0</v>
      </c>
      <c r="X92">
        <v>0</v>
      </c>
      <c r="Y92">
        <v>0</v>
      </c>
      <c r="Z92" t="s">
        <v>34</v>
      </c>
      <c r="AA92">
        <v>1</v>
      </c>
      <c r="AB92" t="s">
        <v>36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12.32</v>
      </c>
      <c r="AP92">
        <v>1</v>
      </c>
      <c r="AQ92">
        <v>13.57</v>
      </c>
      <c r="AR92">
        <v>1</v>
      </c>
      <c r="AS92">
        <v>9.1999999999999993</v>
      </c>
      <c r="AT92">
        <v>1</v>
      </c>
      <c r="AU92">
        <v>30.1</v>
      </c>
      <c r="AV92">
        <v>14</v>
      </c>
      <c r="AW92">
        <v>0.9</v>
      </c>
      <c r="AX92">
        <v>63.8</v>
      </c>
      <c r="AY92">
        <v>0</v>
      </c>
      <c r="AZ92">
        <v>5</v>
      </c>
      <c r="BA92">
        <v>1</v>
      </c>
      <c r="BB92">
        <v>3250</v>
      </c>
      <c r="BC92">
        <v>239.4988946</v>
      </c>
      <c r="BD92">
        <v>4.9895603050000004</v>
      </c>
      <c r="BE92">
        <v>1000</v>
      </c>
      <c r="BF92">
        <v>4250</v>
      </c>
      <c r="BG92">
        <v>6.5248096289999999</v>
      </c>
      <c r="BH92">
        <v>1</v>
      </c>
      <c r="BI92">
        <v>2385</v>
      </c>
      <c r="BJ92">
        <v>175.7553427</v>
      </c>
      <c r="BK92">
        <v>3.6615696390000001</v>
      </c>
      <c r="BL92">
        <v>600</v>
      </c>
      <c r="BM92">
        <v>1</v>
      </c>
      <c r="BN92">
        <v>9.5943029800000001</v>
      </c>
      <c r="BO92">
        <v>1</v>
      </c>
      <c r="BP92">
        <v>0</v>
      </c>
      <c r="BQ92">
        <v>0</v>
      </c>
      <c r="BR92">
        <v>0</v>
      </c>
      <c r="BS92">
        <v>8</v>
      </c>
      <c r="BT92">
        <v>55</v>
      </c>
      <c r="BU92">
        <v>1</v>
      </c>
      <c r="BV92">
        <v>1</v>
      </c>
      <c r="BW92">
        <v>0</v>
      </c>
      <c r="BX92">
        <v>1</v>
      </c>
      <c r="BY92">
        <v>72</v>
      </c>
      <c r="BZ92">
        <v>0</v>
      </c>
      <c r="CA92">
        <v>165</v>
      </c>
      <c r="CB92">
        <v>79</v>
      </c>
      <c r="CC92">
        <f t="shared" si="8"/>
        <v>107.66666666666667</v>
      </c>
      <c r="CD92">
        <v>14</v>
      </c>
      <c r="CE92">
        <f t="shared" si="9"/>
        <v>5</v>
      </c>
      <c r="CF92">
        <v>7.0000000000000007E-2</v>
      </c>
      <c r="CG92">
        <v>0</v>
      </c>
      <c r="CH92">
        <v>6</v>
      </c>
      <c r="CI92">
        <f t="shared" si="10"/>
        <v>12.5</v>
      </c>
      <c r="CJ92">
        <f t="shared" si="11"/>
        <v>0.26041666666666669</v>
      </c>
      <c r="CK92">
        <v>0</v>
      </c>
      <c r="CL92">
        <v>10</v>
      </c>
      <c r="CM92">
        <v>1</v>
      </c>
      <c r="CN92">
        <v>2.4</v>
      </c>
      <c r="CO92">
        <v>26.5</v>
      </c>
      <c r="CP92">
        <v>7.4249999999999998</v>
      </c>
      <c r="CQ92">
        <v>0</v>
      </c>
    </row>
    <row r="93" spans="1:95" x14ac:dyDescent="0.2">
      <c r="A93">
        <v>1</v>
      </c>
      <c r="B93">
        <v>0</v>
      </c>
      <c r="D93">
        <v>6520</v>
      </c>
      <c r="E93">
        <v>1</v>
      </c>
      <c r="F93">
        <v>62.7</v>
      </c>
      <c r="G93">
        <v>28.5</v>
      </c>
      <c r="H93">
        <v>2.2000000000000002</v>
      </c>
      <c r="I93">
        <v>0</v>
      </c>
      <c r="J93">
        <v>172000</v>
      </c>
      <c r="K93">
        <v>0</v>
      </c>
      <c r="L93">
        <v>1858.2</v>
      </c>
      <c r="M93">
        <v>92.562695079999997</v>
      </c>
      <c r="N93">
        <v>26.380368099999998</v>
      </c>
      <c r="O93">
        <v>4.3</v>
      </c>
      <c r="P93">
        <v>0</v>
      </c>
      <c r="Q93">
        <v>1</v>
      </c>
      <c r="R93">
        <v>72.5</v>
      </c>
      <c r="S93">
        <v>1.675</v>
      </c>
      <c r="T93">
        <v>25.840944530000002</v>
      </c>
      <c r="U93">
        <v>0</v>
      </c>
      <c r="V93">
        <v>2</v>
      </c>
      <c r="W93">
        <v>0</v>
      </c>
      <c r="X93">
        <v>0</v>
      </c>
      <c r="Y93">
        <v>0</v>
      </c>
      <c r="Z93">
        <v>3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13.42</v>
      </c>
      <c r="AP93">
        <v>1</v>
      </c>
      <c r="AQ93">
        <v>14.75</v>
      </c>
      <c r="AR93">
        <v>1</v>
      </c>
      <c r="AS93">
        <v>14.9</v>
      </c>
      <c r="AT93">
        <v>0</v>
      </c>
      <c r="AU93">
        <v>13.9</v>
      </c>
      <c r="AV93">
        <v>16</v>
      </c>
      <c r="AW93">
        <v>0.95</v>
      </c>
      <c r="AX93">
        <v>60.6</v>
      </c>
      <c r="AY93">
        <v>0</v>
      </c>
      <c r="AZ93">
        <v>4</v>
      </c>
      <c r="BA93">
        <v>0</v>
      </c>
      <c r="BB93">
        <v>6550</v>
      </c>
      <c r="BC93">
        <v>444.06779660000001</v>
      </c>
      <c r="BD93">
        <v>6.1250730569999998</v>
      </c>
      <c r="BE93">
        <v>1500</v>
      </c>
      <c r="BF93">
        <v>8050</v>
      </c>
      <c r="BG93">
        <v>7.5277615430000004</v>
      </c>
      <c r="BH93">
        <v>0</v>
      </c>
      <c r="BI93">
        <v>2860</v>
      </c>
      <c r="BJ93">
        <v>193.89830509999999</v>
      </c>
      <c r="BK93">
        <v>2.6744593800000001</v>
      </c>
      <c r="BL93">
        <v>580</v>
      </c>
      <c r="BM93">
        <v>1</v>
      </c>
      <c r="BN93">
        <v>9.3967071020000006</v>
      </c>
      <c r="BO93">
        <v>1</v>
      </c>
      <c r="BP93">
        <v>0</v>
      </c>
      <c r="BQ93">
        <v>0</v>
      </c>
      <c r="BR93">
        <v>0</v>
      </c>
      <c r="BS93">
        <v>3</v>
      </c>
      <c r="BT93">
        <v>32</v>
      </c>
      <c r="BU93">
        <v>0</v>
      </c>
      <c r="BV93">
        <v>0</v>
      </c>
      <c r="BW93">
        <v>0</v>
      </c>
      <c r="BX93">
        <v>0</v>
      </c>
      <c r="BY93">
        <v>70</v>
      </c>
      <c r="BZ93">
        <v>0</v>
      </c>
      <c r="CA93">
        <v>185</v>
      </c>
      <c r="CB93">
        <v>90</v>
      </c>
      <c r="CC93">
        <f t="shared" si="8"/>
        <v>121.66666666666667</v>
      </c>
      <c r="CD93">
        <v>16</v>
      </c>
      <c r="CE93">
        <f t="shared" si="9"/>
        <v>5.7142857142857144</v>
      </c>
      <c r="CF93">
        <v>0.06</v>
      </c>
      <c r="CG93">
        <v>0</v>
      </c>
      <c r="CH93">
        <v>16</v>
      </c>
      <c r="CI93">
        <f t="shared" si="10"/>
        <v>33.333333333333336</v>
      </c>
      <c r="CJ93">
        <f t="shared" si="11"/>
        <v>0.45977011494252878</v>
      </c>
      <c r="CK93">
        <v>1</v>
      </c>
      <c r="CL93">
        <v>0</v>
      </c>
      <c r="CM93">
        <v>0</v>
      </c>
      <c r="CN93">
        <v>2.7</v>
      </c>
      <c r="CO93">
        <v>26.4</v>
      </c>
      <c r="CP93">
        <v>7.4450000000000003</v>
      </c>
      <c r="CQ93">
        <v>0</v>
      </c>
    </row>
    <row r="94" spans="1:95" x14ac:dyDescent="0.2">
      <c r="A94">
        <v>0</v>
      </c>
      <c r="B94">
        <v>0</v>
      </c>
      <c r="D94">
        <v>4870</v>
      </c>
      <c r="E94">
        <v>1</v>
      </c>
      <c r="F94">
        <v>65.5</v>
      </c>
      <c r="G94">
        <v>25.9</v>
      </c>
      <c r="H94">
        <v>2.5289575289999999</v>
      </c>
      <c r="I94">
        <v>0</v>
      </c>
      <c r="J94">
        <v>226000</v>
      </c>
      <c r="K94">
        <v>1</v>
      </c>
      <c r="L94">
        <v>1261.33</v>
      </c>
      <c r="M94">
        <v>179.17594919999999</v>
      </c>
      <c r="N94">
        <v>46.406570840000001</v>
      </c>
      <c r="O94">
        <v>4.2</v>
      </c>
      <c r="P94">
        <v>0</v>
      </c>
      <c r="Q94">
        <v>1</v>
      </c>
      <c r="R94">
        <v>53.9</v>
      </c>
      <c r="S94">
        <v>1.605</v>
      </c>
      <c r="T94">
        <v>20.923709980000002</v>
      </c>
      <c r="U94">
        <v>1</v>
      </c>
      <c r="V94">
        <v>3</v>
      </c>
      <c r="W94">
        <v>1</v>
      </c>
      <c r="X94">
        <v>1</v>
      </c>
      <c r="Y94">
        <v>0</v>
      </c>
      <c r="Z94">
        <v>2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9.23</v>
      </c>
      <c r="AP94">
        <v>0</v>
      </c>
      <c r="AQ94">
        <v>10.32</v>
      </c>
      <c r="AR94">
        <v>0</v>
      </c>
      <c r="AS94">
        <v>14.3</v>
      </c>
      <c r="AT94">
        <v>0</v>
      </c>
      <c r="AU94">
        <v>19.100000000000001</v>
      </c>
      <c r="AV94">
        <v>18</v>
      </c>
      <c r="AW94">
        <v>1.08</v>
      </c>
      <c r="AX94">
        <v>51.3</v>
      </c>
      <c r="AY94">
        <v>2</v>
      </c>
      <c r="AZ94">
        <v>7</v>
      </c>
      <c r="BA94">
        <v>1</v>
      </c>
      <c r="BB94">
        <v>2900</v>
      </c>
      <c r="BC94">
        <v>281.00775190000002</v>
      </c>
      <c r="BD94">
        <v>5.2135018909999999</v>
      </c>
      <c r="BE94">
        <v>1450</v>
      </c>
      <c r="BF94">
        <v>4350</v>
      </c>
      <c r="BG94">
        <v>7.820252837</v>
      </c>
      <c r="BH94">
        <v>1</v>
      </c>
      <c r="BI94">
        <v>4040</v>
      </c>
      <c r="BJ94">
        <v>391.47286819999999</v>
      </c>
      <c r="BK94">
        <v>7.2629474619999996</v>
      </c>
      <c r="BL94">
        <v>100</v>
      </c>
      <c r="BM94">
        <v>0</v>
      </c>
      <c r="BN94">
        <v>1.764522683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32</v>
      </c>
      <c r="BU94">
        <v>0</v>
      </c>
      <c r="BV94">
        <v>0</v>
      </c>
      <c r="BW94">
        <v>0</v>
      </c>
      <c r="BX94">
        <v>0</v>
      </c>
      <c r="BY94">
        <v>77</v>
      </c>
      <c r="BZ94">
        <v>1</v>
      </c>
      <c r="CA94">
        <v>112</v>
      </c>
      <c r="CB94">
        <v>43</v>
      </c>
      <c r="CC94">
        <f t="shared" si="8"/>
        <v>66</v>
      </c>
      <c r="CD94">
        <v>18</v>
      </c>
      <c r="CE94">
        <f t="shared" si="9"/>
        <v>6.4285714285714288</v>
      </c>
      <c r="CF94">
        <v>0.09</v>
      </c>
      <c r="CG94">
        <v>1</v>
      </c>
      <c r="CH94">
        <v>6</v>
      </c>
      <c r="CI94">
        <f t="shared" si="10"/>
        <v>12.5</v>
      </c>
      <c r="CJ94">
        <f t="shared" si="11"/>
        <v>0.2319109461966605</v>
      </c>
      <c r="CK94">
        <v>0</v>
      </c>
      <c r="CL94">
        <v>10</v>
      </c>
      <c r="CM94">
        <v>1</v>
      </c>
      <c r="CN94">
        <v>2.9</v>
      </c>
      <c r="CO94">
        <v>27.6</v>
      </c>
      <c r="CP94">
        <v>7.4080000000000004</v>
      </c>
      <c r="CQ94">
        <v>0</v>
      </c>
    </row>
    <row r="95" spans="1:95" x14ac:dyDescent="0.2">
      <c r="A95">
        <v>1</v>
      </c>
      <c r="B95">
        <v>0</v>
      </c>
      <c r="D95">
        <v>5560</v>
      </c>
      <c r="E95">
        <v>1</v>
      </c>
      <c r="F95">
        <v>60.8</v>
      </c>
      <c r="G95">
        <v>32.9</v>
      </c>
      <c r="H95">
        <v>1.8480243160000001</v>
      </c>
      <c r="I95">
        <v>0</v>
      </c>
      <c r="J95">
        <v>234000</v>
      </c>
      <c r="K95">
        <v>1</v>
      </c>
      <c r="L95">
        <v>1829.24</v>
      </c>
      <c r="M95">
        <v>127.92197849999999</v>
      </c>
      <c r="N95">
        <v>42.086330940000003</v>
      </c>
      <c r="O95">
        <v>4.5</v>
      </c>
      <c r="P95">
        <v>0</v>
      </c>
      <c r="Q95">
        <v>0</v>
      </c>
      <c r="R95">
        <v>73.2</v>
      </c>
      <c r="S95">
        <v>1.6</v>
      </c>
      <c r="T95">
        <v>28.59375</v>
      </c>
      <c r="U95">
        <v>0</v>
      </c>
      <c r="V95">
        <v>3</v>
      </c>
      <c r="W95">
        <v>1</v>
      </c>
      <c r="X95">
        <v>1</v>
      </c>
      <c r="Y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13.82</v>
      </c>
      <c r="AP95">
        <v>1</v>
      </c>
      <c r="AQ95">
        <v>14.95</v>
      </c>
      <c r="AR95">
        <v>1</v>
      </c>
      <c r="AS95">
        <v>11.6</v>
      </c>
      <c r="AT95">
        <v>0</v>
      </c>
      <c r="AU95">
        <v>21.5</v>
      </c>
      <c r="AV95">
        <v>16</v>
      </c>
      <c r="AW95">
        <v>0.63</v>
      </c>
      <c r="AX95">
        <v>74.900000000000006</v>
      </c>
      <c r="AY95">
        <v>0</v>
      </c>
      <c r="AZ95">
        <v>3</v>
      </c>
      <c r="BA95">
        <v>0</v>
      </c>
      <c r="BB95">
        <v>4300</v>
      </c>
      <c r="BC95">
        <v>287.62541809999999</v>
      </c>
      <c r="BD95">
        <v>3.92930899</v>
      </c>
      <c r="BE95">
        <v>1000</v>
      </c>
      <c r="BF95">
        <v>5300</v>
      </c>
      <c r="BG95">
        <v>4.8431017780000003</v>
      </c>
      <c r="BH95">
        <v>1</v>
      </c>
      <c r="BI95">
        <v>2940</v>
      </c>
      <c r="BJ95">
        <v>196.65551840000001</v>
      </c>
      <c r="BK95">
        <v>2.6865507979999999</v>
      </c>
      <c r="BL95">
        <v>406</v>
      </c>
      <c r="BM95">
        <v>1</v>
      </c>
      <c r="BN95">
        <v>7.2088068180000002</v>
      </c>
      <c r="BO95">
        <v>1</v>
      </c>
      <c r="BP95">
        <v>0</v>
      </c>
      <c r="BQ95">
        <v>0</v>
      </c>
      <c r="BR95">
        <v>0</v>
      </c>
      <c r="BS95">
        <v>3</v>
      </c>
      <c r="BT95">
        <v>38</v>
      </c>
      <c r="BU95">
        <v>0</v>
      </c>
      <c r="BV95">
        <v>0</v>
      </c>
      <c r="BW95">
        <v>0</v>
      </c>
      <c r="BX95">
        <v>0</v>
      </c>
      <c r="BY95">
        <v>56</v>
      </c>
      <c r="BZ95">
        <v>0</v>
      </c>
      <c r="CA95">
        <v>145</v>
      </c>
      <c r="CB95">
        <v>60</v>
      </c>
      <c r="CC95">
        <f t="shared" si="8"/>
        <v>88.333333333333329</v>
      </c>
      <c r="CD95">
        <v>16</v>
      </c>
      <c r="CE95">
        <f t="shared" si="9"/>
        <v>5.7142857142857144</v>
      </c>
      <c r="CF95">
        <v>0.05</v>
      </c>
      <c r="CG95">
        <v>0</v>
      </c>
      <c r="CH95">
        <v>8</v>
      </c>
      <c r="CI95">
        <f t="shared" si="10"/>
        <v>16.666666666666668</v>
      </c>
      <c r="CJ95">
        <f t="shared" si="11"/>
        <v>0.22768670309653916</v>
      </c>
      <c r="CK95">
        <v>0</v>
      </c>
      <c r="CL95">
        <v>10</v>
      </c>
      <c r="CM95">
        <v>1</v>
      </c>
      <c r="CN95">
        <v>3</v>
      </c>
      <c r="CO95">
        <v>26</v>
      </c>
      <c r="CP95">
        <v>7.4720000000000004</v>
      </c>
      <c r="CQ95">
        <v>0</v>
      </c>
    </row>
    <row r="96" spans="1:95" x14ac:dyDescent="0.2">
      <c r="A96">
        <v>2</v>
      </c>
      <c r="B96">
        <v>0</v>
      </c>
      <c r="D96">
        <v>6290</v>
      </c>
      <c r="E96">
        <v>1</v>
      </c>
      <c r="F96">
        <v>57.4</v>
      </c>
      <c r="G96">
        <v>31.2</v>
      </c>
      <c r="H96">
        <v>1.8397435900000001</v>
      </c>
      <c r="I96">
        <v>0</v>
      </c>
      <c r="J96">
        <v>239000</v>
      </c>
      <c r="K96">
        <v>1</v>
      </c>
      <c r="L96">
        <v>1962.48</v>
      </c>
      <c r="M96">
        <v>121.7846806</v>
      </c>
      <c r="N96">
        <v>37.99682035</v>
      </c>
      <c r="O96">
        <v>3.8</v>
      </c>
      <c r="P96">
        <v>1</v>
      </c>
      <c r="Q96">
        <v>1</v>
      </c>
      <c r="R96">
        <v>55.3</v>
      </c>
      <c r="S96">
        <v>1.593</v>
      </c>
      <c r="T96">
        <v>21.79182385</v>
      </c>
      <c r="U96">
        <v>0</v>
      </c>
      <c r="V96">
        <v>2</v>
      </c>
      <c r="W96">
        <v>0</v>
      </c>
      <c r="X96">
        <v>0</v>
      </c>
      <c r="Y96">
        <v>0</v>
      </c>
      <c r="Z96" t="s">
        <v>34</v>
      </c>
      <c r="AA96">
        <v>1</v>
      </c>
      <c r="AB96" t="s">
        <v>36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9</v>
      </c>
      <c r="AP96">
        <v>0</v>
      </c>
      <c r="AQ96">
        <v>10.33</v>
      </c>
      <c r="AR96">
        <v>0</v>
      </c>
      <c r="AS96">
        <v>11</v>
      </c>
      <c r="AT96">
        <v>0</v>
      </c>
      <c r="AU96">
        <v>23.7</v>
      </c>
      <c r="AV96">
        <v>21</v>
      </c>
      <c r="AW96">
        <v>0.94</v>
      </c>
      <c r="AX96">
        <v>60.8</v>
      </c>
      <c r="AY96">
        <v>0</v>
      </c>
      <c r="AZ96">
        <v>5</v>
      </c>
      <c r="BA96">
        <v>1</v>
      </c>
      <c r="BB96">
        <v>3600</v>
      </c>
      <c r="BC96">
        <v>348.49951600000003</v>
      </c>
      <c r="BD96">
        <v>6.3019803970000003</v>
      </c>
      <c r="BE96">
        <v>1000</v>
      </c>
      <c r="BF96">
        <v>4600</v>
      </c>
      <c r="BG96">
        <v>8.0525305080000003</v>
      </c>
      <c r="BH96">
        <v>0</v>
      </c>
      <c r="BI96">
        <v>2205</v>
      </c>
      <c r="BJ96">
        <v>213.45595349999999</v>
      </c>
      <c r="BK96">
        <v>3.8599629929999999</v>
      </c>
      <c r="BL96">
        <v>320</v>
      </c>
      <c r="BM96">
        <v>1</v>
      </c>
      <c r="BN96">
        <v>5.7318622650000002</v>
      </c>
      <c r="BO96">
        <v>0</v>
      </c>
      <c r="BP96">
        <v>0</v>
      </c>
      <c r="BQ96">
        <v>0</v>
      </c>
      <c r="BR96">
        <v>0</v>
      </c>
      <c r="BS96">
        <v>5</v>
      </c>
      <c r="BT96">
        <v>33</v>
      </c>
      <c r="BU96">
        <v>1</v>
      </c>
      <c r="BV96">
        <v>0</v>
      </c>
      <c r="BW96">
        <v>0</v>
      </c>
      <c r="BX96">
        <v>0</v>
      </c>
      <c r="BY96">
        <v>72</v>
      </c>
      <c r="BZ96">
        <v>0</v>
      </c>
      <c r="CA96">
        <v>134</v>
      </c>
      <c r="CB96">
        <v>50</v>
      </c>
      <c r="CC96">
        <f t="shared" si="8"/>
        <v>78</v>
      </c>
      <c r="CD96">
        <v>21</v>
      </c>
      <c r="CE96">
        <f t="shared" si="9"/>
        <v>7.5000000000000009</v>
      </c>
      <c r="CF96">
        <v>0.08</v>
      </c>
      <c r="CG96">
        <v>1</v>
      </c>
      <c r="CH96">
        <v>6</v>
      </c>
      <c r="CI96">
        <f t="shared" si="10"/>
        <v>12.5</v>
      </c>
      <c r="CJ96">
        <f t="shared" si="11"/>
        <v>0.22603978300180833</v>
      </c>
      <c r="CK96">
        <v>0</v>
      </c>
      <c r="CL96">
        <v>10</v>
      </c>
      <c r="CM96">
        <v>1</v>
      </c>
      <c r="CN96">
        <v>3.1</v>
      </c>
      <c r="CO96">
        <v>26.7</v>
      </c>
      <c r="CP96">
        <v>7.4539999999999997</v>
      </c>
      <c r="CQ96">
        <v>0</v>
      </c>
    </row>
    <row r="97" spans="1:95" x14ac:dyDescent="0.2">
      <c r="A97">
        <v>1</v>
      </c>
      <c r="B97">
        <v>0</v>
      </c>
      <c r="D97">
        <v>5540</v>
      </c>
      <c r="E97">
        <v>1</v>
      </c>
      <c r="F97">
        <v>79.2</v>
      </c>
      <c r="G97">
        <v>15.9</v>
      </c>
      <c r="H97">
        <v>4.9811320749999997</v>
      </c>
      <c r="I97">
        <v>1</v>
      </c>
      <c r="J97">
        <v>198000</v>
      </c>
      <c r="K97">
        <v>0</v>
      </c>
      <c r="L97">
        <v>880.86</v>
      </c>
      <c r="M97">
        <v>224.78032830000001</v>
      </c>
      <c r="N97">
        <v>35.7400722</v>
      </c>
      <c r="O97">
        <v>4</v>
      </c>
      <c r="P97">
        <v>0</v>
      </c>
      <c r="Q97">
        <v>1</v>
      </c>
      <c r="R97">
        <v>75</v>
      </c>
      <c r="S97">
        <v>1.74</v>
      </c>
      <c r="T97">
        <v>24.77209671</v>
      </c>
      <c r="U97">
        <v>0</v>
      </c>
      <c r="V97">
        <v>2</v>
      </c>
      <c r="W97">
        <v>0</v>
      </c>
      <c r="X97">
        <v>0</v>
      </c>
      <c r="Y97">
        <v>0</v>
      </c>
      <c r="Z97">
        <v>3</v>
      </c>
      <c r="AA97">
        <v>1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11.483333330000001</v>
      </c>
      <c r="AP97">
        <v>0</v>
      </c>
      <c r="AQ97">
        <v>12.53333333</v>
      </c>
      <c r="AR97">
        <v>0</v>
      </c>
      <c r="AS97">
        <v>13.9</v>
      </c>
      <c r="AT97">
        <v>0</v>
      </c>
      <c r="AU97">
        <v>19.8</v>
      </c>
      <c r="AV97">
        <v>14</v>
      </c>
      <c r="AW97">
        <v>0.65</v>
      </c>
      <c r="AX97">
        <v>94.2</v>
      </c>
      <c r="AY97">
        <v>0</v>
      </c>
      <c r="AZ97">
        <v>3</v>
      </c>
      <c r="BA97">
        <v>0</v>
      </c>
      <c r="BB97">
        <v>6025</v>
      </c>
      <c r="BC97">
        <v>480.7180851</v>
      </c>
      <c r="BD97">
        <v>6.4095744679999997</v>
      </c>
      <c r="BE97">
        <v>2000</v>
      </c>
      <c r="BF97">
        <v>8025</v>
      </c>
      <c r="BG97">
        <v>8.5372340429999998</v>
      </c>
      <c r="BH97">
        <v>0</v>
      </c>
      <c r="BI97">
        <v>1350</v>
      </c>
      <c r="BJ97">
        <v>107.712766</v>
      </c>
      <c r="BK97">
        <v>1.436170213</v>
      </c>
      <c r="BL97">
        <v>710</v>
      </c>
      <c r="BM97">
        <v>1</v>
      </c>
      <c r="BN97">
        <v>9.4666666670000001</v>
      </c>
      <c r="BO97">
        <v>1</v>
      </c>
      <c r="BP97">
        <v>0</v>
      </c>
      <c r="BQ97">
        <v>0</v>
      </c>
      <c r="BR97">
        <v>0</v>
      </c>
      <c r="BS97">
        <v>4</v>
      </c>
      <c r="BT97">
        <v>99</v>
      </c>
      <c r="BU97">
        <v>1</v>
      </c>
      <c r="BV97">
        <v>0</v>
      </c>
      <c r="BW97">
        <v>0</v>
      </c>
      <c r="BX97">
        <v>0</v>
      </c>
      <c r="BY97">
        <v>64</v>
      </c>
      <c r="BZ97">
        <v>0</v>
      </c>
      <c r="CA97">
        <v>102</v>
      </c>
      <c r="CB97">
        <v>50</v>
      </c>
      <c r="CC97">
        <f t="shared" si="8"/>
        <v>67.333333333333329</v>
      </c>
      <c r="CD97">
        <v>14</v>
      </c>
      <c r="CE97">
        <f t="shared" si="9"/>
        <v>5</v>
      </c>
      <c r="CF97">
        <v>7.0000000000000007E-2</v>
      </c>
      <c r="CG97">
        <v>0</v>
      </c>
      <c r="CH97">
        <v>14</v>
      </c>
      <c r="CI97">
        <f t="shared" si="10"/>
        <v>29.166666666666668</v>
      </c>
      <c r="CJ97">
        <f t="shared" si="11"/>
        <v>0.3888888888888889</v>
      </c>
      <c r="CK97">
        <v>1</v>
      </c>
      <c r="CL97">
        <v>10</v>
      </c>
      <c r="CM97">
        <v>1</v>
      </c>
      <c r="CN97">
        <v>3.1</v>
      </c>
      <c r="CO97">
        <v>25.7</v>
      </c>
      <c r="CP97">
        <v>7.4969999999999999</v>
      </c>
      <c r="CQ97">
        <v>0</v>
      </c>
    </row>
    <row r="98" spans="1:95" x14ac:dyDescent="0.2">
      <c r="A98">
        <v>5</v>
      </c>
      <c r="B98">
        <v>1</v>
      </c>
      <c r="C98">
        <v>2</v>
      </c>
      <c r="D98">
        <v>7170</v>
      </c>
      <c r="E98">
        <v>1</v>
      </c>
      <c r="F98">
        <v>60.6</v>
      </c>
      <c r="G98">
        <v>30.7</v>
      </c>
      <c r="H98">
        <v>1.973941368</v>
      </c>
      <c r="I98">
        <v>0</v>
      </c>
      <c r="J98">
        <v>300000</v>
      </c>
      <c r="K98">
        <v>1</v>
      </c>
      <c r="L98">
        <v>2201.19</v>
      </c>
      <c r="M98">
        <v>136.28991590000001</v>
      </c>
      <c r="N98">
        <v>41.841004179999999</v>
      </c>
      <c r="O98">
        <v>3.7</v>
      </c>
      <c r="P98">
        <v>1</v>
      </c>
      <c r="Q98">
        <v>1</v>
      </c>
      <c r="R98">
        <v>57.1</v>
      </c>
      <c r="S98">
        <v>1.583</v>
      </c>
      <c r="T98">
        <v>22.786324530000002</v>
      </c>
      <c r="U98">
        <v>0</v>
      </c>
      <c r="V98">
        <v>2</v>
      </c>
      <c r="W98">
        <v>0</v>
      </c>
      <c r="X98">
        <v>0</v>
      </c>
      <c r="Y98">
        <v>0</v>
      </c>
      <c r="Z98">
        <v>2</v>
      </c>
      <c r="AA98">
        <v>0</v>
      </c>
      <c r="AB98" t="s">
        <v>35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11</v>
      </c>
      <c r="AP98">
        <v>0</v>
      </c>
      <c r="AQ98">
        <v>13.13</v>
      </c>
      <c r="AR98">
        <v>1</v>
      </c>
      <c r="AS98">
        <v>10</v>
      </c>
      <c r="AT98">
        <v>1</v>
      </c>
      <c r="AU98">
        <v>19.2</v>
      </c>
      <c r="AV98">
        <v>11</v>
      </c>
      <c r="AW98">
        <v>0.68</v>
      </c>
      <c r="AX98">
        <v>84.7</v>
      </c>
      <c r="AY98">
        <v>0</v>
      </c>
      <c r="AZ98">
        <v>4</v>
      </c>
      <c r="BA98">
        <v>0</v>
      </c>
      <c r="BB98">
        <v>4950</v>
      </c>
      <c r="BC98">
        <v>376.99923840000002</v>
      </c>
      <c r="BD98">
        <v>6.602438501</v>
      </c>
      <c r="BE98">
        <v>500</v>
      </c>
      <c r="BF98">
        <v>5450</v>
      </c>
      <c r="BG98">
        <v>7.2693514800000001</v>
      </c>
      <c r="BH98">
        <v>1</v>
      </c>
      <c r="BI98">
        <v>2955</v>
      </c>
      <c r="BJ98">
        <v>225.05712109999999</v>
      </c>
      <c r="BK98">
        <v>3.9414557110000001</v>
      </c>
      <c r="BL98">
        <v>750</v>
      </c>
      <c r="BM98">
        <v>1</v>
      </c>
      <c r="BN98">
        <v>13.604317310000001</v>
      </c>
      <c r="BO98">
        <v>1</v>
      </c>
      <c r="BP98">
        <v>280</v>
      </c>
      <c r="BQ98">
        <v>1</v>
      </c>
      <c r="BR98">
        <v>480</v>
      </c>
      <c r="BS98">
        <v>18</v>
      </c>
      <c r="BT98">
        <v>119</v>
      </c>
      <c r="BU98">
        <v>1</v>
      </c>
      <c r="BV98">
        <v>1</v>
      </c>
      <c r="BW98">
        <v>0</v>
      </c>
      <c r="BX98">
        <v>1</v>
      </c>
      <c r="BY98">
        <v>78</v>
      </c>
      <c r="BZ98">
        <v>1</v>
      </c>
      <c r="CA98">
        <v>179</v>
      </c>
      <c r="CB98">
        <v>64</v>
      </c>
      <c r="CC98">
        <f t="shared" ref="CC98" si="12">(CA98+2*CB98)/3</f>
        <v>102.33333333333333</v>
      </c>
      <c r="CD98">
        <v>11</v>
      </c>
      <c r="CE98">
        <f t="shared" ref="CE98" si="13">CD98/2.8</f>
        <v>3.9285714285714288</v>
      </c>
      <c r="CF98">
        <v>0.08</v>
      </c>
      <c r="CG98">
        <v>1</v>
      </c>
      <c r="CH98">
        <v>10</v>
      </c>
      <c r="CI98">
        <f t="shared" ref="CI98" si="14">CH98*50/24</f>
        <v>20.833333333333332</v>
      </c>
      <c r="CJ98">
        <f t="shared" ref="CJ98" si="15">CI98/R98</f>
        <v>0.36485697606538237</v>
      </c>
      <c r="CK98">
        <v>0</v>
      </c>
      <c r="CL98">
        <v>10</v>
      </c>
      <c r="CM98">
        <v>1</v>
      </c>
      <c r="CN98">
        <v>3.5</v>
      </c>
      <c r="CO98">
        <v>29</v>
      </c>
      <c r="CP98">
        <v>7.3869999999999996</v>
      </c>
      <c r="CQ9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Peter GS</cp:lastModifiedBy>
  <dcterms:created xsi:type="dcterms:W3CDTF">2020-05-19T07:52:14Z</dcterms:created>
  <dcterms:modified xsi:type="dcterms:W3CDTF">2021-07-18T11:42:51Z</dcterms:modified>
</cp:coreProperties>
</file>