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SuperDSG\"/>
    </mc:Choice>
  </mc:AlternateContent>
  <bookViews>
    <workbookView xWindow="0" yWindow="0" windowWidth="19200" windowHeight="6950" activeTab="1"/>
  </bookViews>
  <sheets>
    <sheet name="Data" sheetId="2" r:id="rId1"/>
    <sheet name="Sheet2" sheetId="4" r:id="rId2"/>
    <sheet name="K implementation check" sheetId="3" r:id="rId3"/>
    <sheet name="Sheet1" sheetId="1" state="hidden" r:id="rId4"/>
  </sheets>
  <definedNames>
    <definedName name="_xlnm.Print_Area" localSheetId="0">Data!$A$1:$Q$197</definedName>
    <definedName name="_xlnm.Print_Area" localSheetId="1">Sheet2!$A$1:$H$432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0" i="2" l="1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P21" i="1"/>
  <c r="O21" i="1"/>
  <c r="P20" i="1"/>
  <c r="O20" i="1"/>
  <c r="P19" i="1"/>
  <c r="O19" i="1"/>
  <c r="P18" i="1"/>
  <c r="O18" i="1"/>
  <c r="P17" i="1"/>
  <c r="O17" i="1"/>
  <c r="O7" i="1"/>
  <c r="P7" i="1"/>
  <c r="O8" i="1"/>
  <c r="P8" i="1"/>
  <c r="O9" i="1"/>
  <c r="P9" i="1"/>
  <c r="O10" i="1"/>
  <c r="P10" i="1"/>
  <c r="P6" i="1"/>
  <c r="O6" i="1"/>
  <c r="N21" i="1"/>
  <c r="N20" i="1"/>
  <c r="N19" i="1"/>
  <c r="N18" i="1"/>
  <c r="N17" i="1"/>
  <c r="N7" i="1"/>
  <c r="N8" i="1"/>
  <c r="N9" i="1"/>
  <c r="N10" i="1"/>
  <c r="N6" i="1"/>
</calcChain>
</file>

<file path=xl/sharedStrings.xml><?xml version="1.0" encoding="utf-8"?>
<sst xmlns="http://schemas.openxmlformats.org/spreadsheetml/2006/main" count="402" uniqueCount="101">
  <si>
    <t>Divisions</t>
  </si>
  <si>
    <t>w1</t>
  </si>
  <si>
    <t>phix1</t>
  </si>
  <si>
    <t>phiy1</t>
  </si>
  <si>
    <t>w2</t>
  </si>
  <si>
    <t>phix2</t>
  </si>
  <si>
    <t>phiy2</t>
  </si>
  <si>
    <t>w3</t>
  </si>
  <si>
    <t>phix3</t>
  </si>
  <si>
    <t>phiy3</t>
  </si>
  <si>
    <t>Ref</t>
  </si>
  <si>
    <t>With bubble mode</t>
  </si>
  <si>
    <t>No bubble mode</t>
  </si>
  <si>
    <t>Elements</t>
  </si>
  <si>
    <t>With material matrix shear stabilization</t>
  </si>
  <si>
    <t>No material matrix shear stabilization</t>
  </si>
  <si>
    <t>Bub + stab</t>
  </si>
  <si>
    <t>noBub + stab</t>
  </si>
  <si>
    <t>noBub</t>
  </si>
  <si>
    <t>C</t>
  </si>
  <si>
    <t>a8</t>
  </si>
  <si>
    <t>a9</t>
  </si>
  <si>
    <t>Bubble mode, no stabilization</t>
  </si>
  <si>
    <t>THESE MUST BE ZERO TO FULFILL KT CONDITIONS</t>
  </si>
  <si>
    <t>Python symbolic integration of parametric K:</t>
  </si>
  <si>
    <t>C++ numerical integration of shearK with 3GPs in Cartesian form:</t>
  </si>
  <si>
    <t>Prelim. Investigation into DSGc3 element</t>
  </si>
  <si>
    <t>Meshes considered:</t>
  </si>
  <si>
    <t>Test setup:</t>
  </si>
  <si>
    <t>No forces applied</t>
  </si>
  <si>
    <t>phi x 1</t>
  </si>
  <si>
    <t>phi x 2</t>
  </si>
  <si>
    <t>phi x 3</t>
  </si>
  <si>
    <t>phi y 1</t>
  </si>
  <si>
    <t>phi y 2</t>
  </si>
  <si>
    <t>prescribed</t>
  </si>
  <si>
    <t>unknown</t>
  </si>
  <si>
    <t>All membrane DOFs fixed</t>
  </si>
  <si>
    <t>Displacements:</t>
  </si>
  <si>
    <t>Outer triangle points remain [0,0], [0,1], [1,0] across all meshes</t>
  </si>
  <si>
    <t>Material matrix shear stabilization disabled</t>
  </si>
  <si>
    <t>Normal CST entries for membrane and bending B-matrix entries, as per original DSG element</t>
  </si>
  <si>
    <t>Bubble mode</t>
  </si>
  <si>
    <t>No bubble mode, SRI</t>
  </si>
  <si>
    <t>phi y 3</t>
  </si>
  <si>
    <t>Contours of DSGc3 with bubble mode</t>
  </si>
  <si>
    <t>No corotational transformation used</t>
  </si>
  <si>
    <t>Contours of DSGc3 with no bubble mode and SRI</t>
  </si>
  <si>
    <t>Contours of DSGc3 with no bubble mode</t>
  </si>
  <si>
    <t>Cases considered:</t>
  </si>
  <si>
    <t>DSGc3 with bubble mode</t>
  </si>
  <si>
    <t>DSGc3 without bubble mode</t>
  </si>
  <si>
    <t>DSGc3 without bubble mode, with SRI</t>
  </si>
  <si>
    <t>Reference is DSG_3_20131109 maple file</t>
  </si>
  <si>
    <t>X rotation:</t>
  </si>
  <si>
    <t>Y rotation:</t>
  </si>
  <si>
    <t>Y rotation</t>
  </si>
  <si>
    <t>X rotation</t>
  </si>
  <si>
    <t>Result graphs:</t>
  </si>
  <si>
    <t>Result data:</t>
  </si>
  <si>
    <t>Rectangle test case:</t>
  </si>
  <si>
    <t>Kratos thin element</t>
  </si>
  <si>
    <t>DSGc3 element (with bubble mode)</t>
  </si>
  <si>
    <t>E = 1000, nu = 0.0, t = 0.05, L/t = 20</t>
  </si>
  <si>
    <t>DSGc3 element 1 (bottom right tri) shear stiffness matrix</t>
  </si>
  <si>
    <t>DSGc3 element 2 (top left tri) shear stiffness matrix</t>
  </si>
  <si>
    <t>Above problem repeated with the point load applied to the top two points</t>
  </si>
  <si>
    <t>Still load on top two points, mesh just mirrored</t>
  </si>
  <si>
    <t>Element 1 (bottom left)</t>
  </si>
  <si>
    <t>Element 2 (top right)</t>
  </si>
  <si>
    <t>Element 1 = bottom left</t>
  </si>
  <si>
    <t>node 1</t>
  </si>
  <si>
    <t>bottom right point</t>
  </si>
  <si>
    <t>node 2</t>
  </si>
  <si>
    <t>top left point</t>
  </si>
  <si>
    <t>node 3</t>
  </si>
  <si>
    <t>bottom left point</t>
  </si>
  <si>
    <t>Element 1 = top right</t>
  </si>
  <si>
    <t>Element 1:</t>
  </si>
  <si>
    <t>bottom right</t>
  </si>
  <si>
    <t>Node 1:</t>
  </si>
  <si>
    <t>Node 2:</t>
  </si>
  <si>
    <t>Node 3:</t>
  </si>
  <si>
    <t>DSGc3 element 1 shear stiffness matrix</t>
  </si>
  <si>
    <t>DSGc3 element 2 shear stiffness matrix</t>
  </si>
  <si>
    <t>top right</t>
  </si>
  <si>
    <t>bottom left</t>
  </si>
  <si>
    <t>top left</t>
  </si>
  <si>
    <t>(anticlockwise ordering)</t>
  </si>
  <si>
    <t>default node ordering</t>
  </si>
  <si>
    <t>changed so n1 of e2 is at top left corner</t>
  </si>
  <si>
    <t>and nodal ordering reversed</t>
  </si>
  <si>
    <t>(clockwise ordering)</t>
  </si>
  <si>
    <t>Element 2:</t>
  </si>
  <si>
    <t>default node ordering reversed</t>
  </si>
  <si>
    <t>changed so e1 n2 is at top right</t>
  </si>
  <si>
    <t xml:space="preserve">Square is 1x1, bottom edge fully fixed, all rot_Z fixed, </t>
  </si>
  <si>
    <t>and nodal ordering reversed on 1 element</t>
  </si>
  <si>
    <t>symmetry about the diagonal created</t>
  </si>
  <si>
    <t>point load of F_z = -0.01 applied to top right corner</t>
  </si>
  <si>
    <t>symmetry created about 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</si>
</sst>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/>
    <xf numFmtId="0" fontId="0" fillId="0" borderId="1" xfId="0" applyBorder="1"/>
    <xf numFmtId="2" fontId="0" fillId="2" borderId="1" xfId="0" applyNumberFormat="1" applyFill="1" applyBorder="1"/>
    <xf numFmtId="2" fontId="0" fillId="0" borderId="1" xfId="0" applyNumberFormat="1" applyBorder="1"/>
    <xf numFmtId="0" fontId="0" fillId="0" borderId="2" xfId="0" applyFont="1" applyBorder="1"/>
    <xf numFmtId="2" fontId="1" fillId="2" borderId="2" xfId="0" applyNumberFormat="1" applyFont="1" applyFill="1" applyBorder="1"/>
    <xf numFmtId="2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Font="1" applyBorder="1"/>
    <xf numFmtId="2" fontId="1" fillId="0" borderId="7" xfId="0" applyNumberFormat="1" applyFont="1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2" borderId="11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0" fontId="1" fillId="0" borderId="8" xfId="0" applyFont="1" applyBorder="1"/>
    <xf numFmtId="2" fontId="1" fillId="0" borderId="9" xfId="0" applyNumberFormat="1" applyFont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2" fontId="2" fillId="0" borderId="1" xfId="0" applyNumberFormat="1" applyFont="1" applyBorder="1"/>
    <xf numFmtId="2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5" fillId="0" borderId="0" xfId="0" applyFont="1"/>
    <xf numFmtId="0" fontId="6" fillId="0" borderId="0" xfId="0" applyFo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Data!$G$69</c:f>
          <c:strCache>
            <c:ptCount val="1"/>
            <c:pt idx="0">
              <c:v>phix2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Data!$T$68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Data!$U$68:$U$69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Data!$Z$68:$Z$69</c:f>
              <c:numCache>
                <c:formatCode>General</c:formatCode>
                <c:ptCount val="2"/>
                <c:pt idx="0">
                  <c:v>-2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4-44DE-BE0C-A540EB27790D}"/>
            </c:ext>
          </c:extLst>
        </c:ser>
        <c:ser>
          <c:idx val="1"/>
          <c:order val="1"/>
          <c:tx>
            <c:strRef>
              <c:f>Data!$A$68</c:f>
              <c:strCache>
                <c:ptCount val="1"/>
                <c:pt idx="0">
                  <c:v>Bubble 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Data!$B$71:$B$74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Data!$G$71:$G$74</c:f>
              <c:numCache>
                <c:formatCode>0.00</c:formatCode>
                <c:ptCount val="4"/>
                <c:pt idx="0">
                  <c:v>-1.9999824224929501</c:v>
                </c:pt>
                <c:pt idx="1">
                  <c:v>-1.9895116338102601</c:v>
                </c:pt>
                <c:pt idx="2">
                  <c:v>-0.49536309437809301</c:v>
                </c:pt>
                <c:pt idx="3">
                  <c:v>-1.70329382405802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4-44DE-BE0C-A540EB27790D}"/>
            </c:ext>
          </c:extLst>
        </c:ser>
        <c:ser>
          <c:idx val="2"/>
          <c:order val="2"/>
          <c:tx>
            <c:strRef>
              <c:f>Data!$A$76</c:f>
              <c:strCache>
                <c:ptCount val="1"/>
                <c:pt idx="0">
                  <c:v>No bubble mode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Data!$B$79:$B$82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Data!$G$79:$G$82</c:f>
              <c:numCache>
                <c:formatCode>0.00</c:formatCode>
                <c:ptCount val="4"/>
                <c:pt idx="0">
                  <c:v>-1.9999824224929601</c:v>
                </c:pt>
                <c:pt idx="1">
                  <c:v>-1.99769867528127</c:v>
                </c:pt>
                <c:pt idx="2">
                  <c:v>-0.76653913092456305</c:v>
                </c:pt>
                <c:pt idx="3">
                  <c:v>-2.0470216844560398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4-44DE-BE0C-A540EB27790D}"/>
            </c:ext>
          </c:extLst>
        </c:ser>
        <c:ser>
          <c:idx val="3"/>
          <c:order val="3"/>
          <c:tx>
            <c:strRef>
              <c:f>Data!$A$84</c:f>
              <c:strCache>
                <c:ptCount val="1"/>
                <c:pt idx="0">
                  <c:v>No bubble mode, SRI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Data!$B$87:$B$90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Data!$G$87:$G$90</c:f>
              <c:numCache>
                <c:formatCode>0.00</c:formatCode>
                <c:ptCount val="4"/>
                <c:pt idx="0">
                  <c:v>-1.99933422103861</c:v>
                </c:pt>
                <c:pt idx="1">
                  <c:v>-1.2013687523079499</c:v>
                </c:pt>
                <c:pt idx="2">
                  <c:v>-1.0123205760018299</c:v>
                </c:pt>
                <c:pt idx="3">
                  <c:v>-1.42284031307396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4-44DE-BE0C-A540EB27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37711"/>
        <c:axId val="2102911647"/>
      </c:scatterChart>
      <c:valAx>
        <c:axId val="19122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Data!$B$77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1647"/>
        <c:crosses val="autoZero"/>
        <c:crossBetween val="midCat"/>
      </c:valAx>
      <c:valAx>
        <c:axId val="21029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Data!$G$77</c:f>
              <c:strCache>
                <c:ptCount val="1"/>
                <c:pt idx="0">
                  <c:v>phix2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Data!$K$77</c:f>
          <c:strCache>
            <c:ptCount val="1"/>
            <c:pt idx="0">
              <c:v>phiy3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Data!$T$68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Data!$U$68:$U$69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Data!$AD$68:$AD$69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850-B548-FDB4BC21796A}"/>
            </c:ext>
          </c:extLst>
        </c:ser>
        <c:ser>
          <c:idx val="1"/>
          <c:order val="1"/>
          <c:tx>
            <c:strRef>
              <c:f>Data!$A$68</c:f>
              <c:strCache>
                <c:ptCount val="1"/>
                <c:pt idx="0">
                  <c:v>Bubble 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Data!$B$71:$B$74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Data!$K$71:$K$74</c:f>
              <c:numCache>
                <c:formatCode>0.00</c:formatCode>
                <c:ptCount val="4"/>
                <c:pt idx="0">
                  <c:v>-1.0000175775070399</c:v>
                </c:pt>
                <c:pt idx="1">
                  <c:v>-0.99864293255199599</c:v>
                </c:pt>
                <c:pt idx="2">
                  <c:v>-0.47135434291248401</c:v>
                </c:pt>
                <c:pt idx="3">
                  <c:v>-0.82900253651281797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A-4850-B548-FDB4BC21796A}"/>
            </c:ext>
          </c:extLst>
        </c:ser>
        <c:ser>
          <c:idx val="2"/>
          <c:order val="2"/>
          <c:tx>
            <c:strRef>
              <c:f>Data!$A$76</c:f>
              <c:strCache>
                <c:ptCount val="1"/>
                <c:pt idx="0">
                  <c:v>No bubble mode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Data!$B$79:$B$82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Data!$K$79:$K$82</c:f>
              <c:numCache>
                <c:formatCode>0.00</c:formatCode>
                <c:ptCount val="4"/>
                <c:pt idx="0">
                  <c:v>-1.0000175775070399</c:v>
                </c:pt>
                <c:pt idx="1">
                  <c:v>-0.99863581828772996</c:v>
                </c:pt>
                <c:pt idx="2">
                  <c:v>-0.109150643058535</c:v>
                </c:pt>
                <c:pt idx="3">
                  <c:v>-0.87492116257300701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A-4850-B548-FDB4BC21796A}"/>
            </c:ext>
          </c:extLst>
        </c:ser>
        <c:ser>
          <c:idx val="3"/>
          <c:order val="3"/>
          <c:tx>
            <c:strRef>
              <c:f>Data!$A$84</c:f>
              <c:strCache>
                <c:ptCount val="1"/>
                <c:pt idx="0">
                  <c:v>No bubble mode, SRI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Data!$B$87:$B$90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Data!$K$86:$K$90</c:f>
              <c:numCache>
                <c:formatCode>0.00</c:formatCode>
                <c:ptCount val="5"/>
                <c:pt idx="0">
                  <c:v>-1</c:v>
                </c:pt>
                <c:pt idx="1">
                  <c:v>-1.00066577896138</c:v>
                </c:pt>
                <c:pt idx="2">
                  <c:v>-0.99888437710289202</c:v>
                </c:pt>
                <c:pt idx="3">
                  <c:v>-1.47441231128373</c:v>
                </c:pt>
                <c:pt idx="4">
                  <c:v>-1.23784673777995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A-4850-B548-FDB4BC21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37711"/>
        <c:axId val="2102911647"/>
      </c:scatterChart>
      <c:valAx>
        <c:axId val="19122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Data!$B$77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1647"/>
        <c:crosses val="autoZero"/>
        <c:crossBetween val="midCat"/>
      </c:valAx>
      <c:valAx>
        <c:axId val="21029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Data!$K$77</c:f>
              <c:strCache>
                <c:ptCount val="1"/>
                <c:pt idx="0">
                  <c:v>phiy3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Data!$H$69</c:f>
          <c:strCache>
            <c:ptCount val="1"/>
            <c:pt idx="0">
              <c:v>phiy2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Data!$T$68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Data!$U$68:$U$69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Data!$AA$68:$AA$69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3-468B-B597-09F9A3B0E294}"/>
            </c:ext>
          </c:extLst>
        </c:ser>
        <c:ser>
          <c:idx val="1"/>
          <c:order val="1"/>
          <c:tx>
            <c:strRef>
              <c:f>Data!$A$68</c:f>
              <c:strCache>
                <c:ptCount val="1"/>
                <c:pt idx="0">
                  <c:v>Bubble 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Data!$B$71:$B$74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Data!$H$71:$H$74</c:f>
              <c:numCache>
                <c:formatCode>0.00</c:formatCode>
                <c:ptCount val="4"/>
                <c:pt idx="0">
                  <c:v>1.4970528379861601</c:v>
                </c:pt>
                <c:pt idx="1">
                  <c:v>-0.43761543499817701</c:v>
                </c:pt>
                <c:pt idx="2">
                  <c:v>1.2644168302732901</c:v>
                </c:pt>
                <c:pt idx="3">
                  <c:v>0.510360110786097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3-468B-B597-09F9A3B0E294}"/>
            </c:ext>
          </c:extLst>
        </c:ser>
        <c:ser>
          <c:idx val="2"/>
          <c:order val="2"/>
          <c:tx>
            <c:strRef>
              <c:f>Data!$A$76</c:f>
              <c:strCache>
                <c:ptCount val="1"/>
                <c:pt idx="0">
                  <c:v>No bubble mode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Data!$B$79:$B$82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Data!$H$79:$H$82</c:f>
              <c:numCache>
                <c:formatCode>0.00</c:formatCode>
                <c:ptCount val="4"/>
                <c:pt idx="0">
                  <c:v>1.4970528379861601</c:v>
                </c:pt>
                <c:pt idx="1">
                  <c:v>-0.44815015604636799</c:v>
                </c:pt>
                <c:pt idx="2">
                  <c:v>1.1824957820777999</c:v>
                </c:pt>
                <c:pt idx="3">
                  <c:v>0.429909245812931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3-468B-B597-09F9A3B0E294}"/>
            </c:ext>
          </c:extLst>
        </c:ser>
        <c:ser>
          <c:idx val="3"/>
          <c:order val="3"/>
          <c:tx>
            <c:strRef>
              <c:f>Data!$A$84</c:f>
              <c:strCache>
                <c:ptCount val="1"/>
                <c:pt idx="0">
                  <c:v>No bubble mode, SRI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Data!$B$87:$B$90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Data!$H$87:$H$90</c:f>
              <c:numCache>
                <c:formatCode>0.00</c:formatCode>
                <c:ptCount val="4"/>
                <c:pt idx="0">
                  <c:v>1.49933422103861</c:v>
                </c:pt>
                <c:pt idx="1">
                  <c:v>1.3460866353646701</c:v>
                </c:pt>
                <c:pt idx="2">
                  <c:v>1.4943182128552299</c:v>
                </c:pt>
                <c:pt idx="3">
                  <c:v>0.60593240445338803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3-468B-B597-09F9A3B0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37711"/>
        <c:axId val="2102911647"/>
      </c:scatterChart>
      <c:valAx>
        <c:axId val="19122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Data!$B$77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1647"/>
        <c:crosses val="autoZero"/>
        <c:crossBetween val="midCat"/>
      </c:valAx>
      <c:valAx>
        <c:axId val="21029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Data!$H$69</c:f>
              <c:strCache>
                <c:ptCount val="1"/>
                <c:pt idx="0">
                  <c:v>phiy2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Sheet1!$AC$2</c:f>
          <c:strCache>
            <c:ptCount val="1"/>
            <c:pt idx="0">
              <c:v>phix2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Sheet1!$AC$3:$AC$4</c:f>
              <c:numCache>
                <c:formatCode>General</c:formatCode>
                <c:ptCount val="2"/>
                <c:pt idx="0">
                  <c:v>-2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0-4F91-AD49-8CF9536286A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Bub + stab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-1.0764103847687301</c:v>
                </c:pt>
                <c:pt idx="1">
                  <c:v>-0.57375474989122499</c:v>
                </c:pt>
                <c:pt idx="2">
                  <c:v>-0.79009724319360297</c:v>
                </c:pt>
                <c:pt idx="3">
                  <c:v>-7.55678360277489E-2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0-4F91-AD49-8CF9536286A9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Bubble mode, no stabilization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Sheet1!$H$18:$H$21</c:f>
              <c:numCache>
                <c:formatCode>General</c:formatCode>
                <c:ptCount val="4"/>
                <c:pt idx="0">
                  <c:v>-1.00292958450679</c:v>
                </c:pt>
                <c:pt idx="1">
                  <c:v>-1.3462574688484701</c:v>
                </c:pt>
                <c:pt idx="2">
                  <c:v>2.0798276124004401E-2</c:v>
                </c:pt>
                <c:pt idx="3">
                  <c:v>-1.2741879743912099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0-4F91-AD49-8CF9536286A9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noBub + stab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Sheet1!$C$29:$C$32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Sheet1!$H$29:$H$32</c:f>
              <c:numCache>
                <c:formatCode>General</c:formatCode>
                <c:ptCount val="4"/>
                <c:pt idx="0">
                  <c:v>-1.02319845881617</c:v>
                </c:pt>
                <c:pt idx="1">
                  <c:v>-0.64122934773231499</c:v>
                </c:pt>
                <c:pt idx="2">
                  <c:v>-0.378719768959206</c:v>
                </c:pt>
                <c:pt idx="3">
                  <c:v>1.19118844261512E-2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0-4F91-AD49-8CF9536286A9}"/>
            </c:ext>
          </c:extLst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noBub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Sheet1!$C$40:$C$43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Sheet1!$H$40:$H$43</c:f>
              <c:numCache>
                <c:formatCode>General</c:formatCode>
                <c:ptCount val="4"/>
                <c:pt idx="0">
                  <c:v>-1.0565250887653199</c:v>
                </c:pt>
                <c:pt idx="1">
                  <c:v>-1.0482322428595101</c:v>
                </c:pt>
                <c:pt idx="2">
                  <c:v>0.827125800077953</c:v>
                </c:pt>
                <c:pt idx="3">
                  <c:v>-0.55493120957695297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0-4F91-AD49-8CF95362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90703"/>
        <c:axId val="1905909295"/>
      </c:scatterChart>
      <c:valAx>
        <c:axId val="20933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Sheet1!$C$5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9295"/>
        <c:crosses val="autoZero"/>
        <c:crossBetween val="midCat"/>
      </c:valAx>
      <c:valAx>
        <c:axId val="1905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Sheet1!$H$5</c:f>
              <c:strCache>
                <c:ptCount val="1"/>
                <c:pt idx="0">
                  <c:v>phix2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Sheet1!$AD$2</c:f>
          <c:strCache>
            <c:ptCount val="1"/>
            <c:pt idx="0">
              <c:v>phiy2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Sheet1!$AD$3:$AD$4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C-4A62-8F15-9C8C91F9823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Bub + stab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Sheet1!$I$7:$I$10</c:f>
              <c:numCache>
                <c:formatCode>General</c:formatCode>
                <c:ptCount val="4"/>
                <c:pt idx="0">
                  <c:v>1.2336333986961801</c:v>
                </c:pt>
                <c:pt idx="1">
                  <c:v>0.915201952450311</c:v>
                </c:pt>
                <c:pt idx="2">
                  <c:v>0.58410480047534497</c:v>
                </c:pt>
                <c:pt idx="3">
                  <c:v>8.5780962767791694E-3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C-4A62-8F15-9C8C91F9823B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Bubble mode, no stabilization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Sheet1!$I$18:$I$21</c:f>
              <c:numCache>
                <c:formatCode>General</c:formatCode>
                <c:ptCount val="4"/>
                <c:pt idx="0">
                  <c:v>1.49119366897257</c:v>
                </c:pt>
                <c:pt idx="1">
                  <c:v>-1.06731038821986</c:v>
                </c:pt>
                <c:pt idx="2">
                  <c:v>5.1152647938070297</c:v>
                </c:pt>
                <c:pt idx="3">
                  <c:v>0.60454744565730401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C-4A62-8F15-9C8C91F9823B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noBub + stab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Sheet1!$C$29:$C$32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Sheet1!$I$29:$I$32</c:f>
              <c:numCache>
                <c:formatCode>General</c:formatCode>
                <c:ptCount val="4"/>
                <c:pt idx="0">
                  <c:v>1.02452438810378</c:v>
                </c:pt>
                <c:pt idx="1">
                  <c:v>0.83743573263739302</c:v>
                </c:pt>
                <c:pt idx="2">
                  <c:v>0.37769231519743302</c:v>
                </c:pt>
                <c:pt idx="3">
                  <c:v>-0.117548988980739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C-4A62-8F15-9C8C91F9823B}"/>
            </c:ext>
          </c:extLst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noBub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Sheet1!$C$40:$C$43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Sheet1!$I$40:$I$43</c:f>
              <c:numCache>
                <c:formatCode>General</c:formatCode>
                <c:ptCount val="4"/>
                <c:pt idx="0">
                  <c:v>1.3182153145307101</c:v>
                </c:pt>
                <c:pt idx="1">
                  <c:v>-1.1137307465683199</c:v>
                </c:pt>
                <c:pt idx="2">
                  <c:v>0.142979848583658</c:v>
                </c:pt>
                <c:pt idx="3">
                  <c:v>-7.9636169571787097E-2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C-4A62-8F15-9C8C91F9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90703"/>
        <c:axId val="1905909295"/>
      </c:scatterChart>
      <c:valAx>
        <c:axId val="20933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Sheet1!$C$5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9295"/>
        <c:crosses val="autoZero"/>
        <c:crossBetween val="midCat"/>
      </c:valAx>
      <c:valAx>
        <c:axId val="1905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Sheet1!$I$5</c:f>
              <c:strCache>
                <c:ptCount val="1"/>
                <c:pt idx="0">
                  <c:v>phiy2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Sheet1!$AG$2</c:f>
          <c:strCache>
            <c:ptCount val="1"/>
            <c:pt idx="0">
              <c:v>phiy3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Sheet1!$AG$3:$AG$4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B-4505-9638-23342026C65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Bub + stab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Sheet1!$L$7:$L$10</c:f>
              <c:numCache>
                <c:formatCode>General</c:formatCode>
                <c:ptCount val="4"/>
                <c:pt idx="0">
                  <c:v>-1.1472170879874</c:v>
                </c:pt>
                <c:pt idx="1">
                  <c:v>-0.92976581824565496</c:v>
                </c:pt>
                <c:pt idx="2">
                  <c:v>-0.53080311525000701</c:v>
                </c:pt>
                <c:pt idx="3">
                  <c:v>0.16084818917153701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B-4505-9638-23342026C659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Bubble mode, no stabilization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Sheet1!$L$18:$L$21</c:f>
              <c:numCache>
                <c:formatCode>General</c:formatCode>
                <c:ptCount val="4"/>
                <c:pt idx="0">
                  <c:v>-1.2384896925179101</c:v>
                </c:pt>
                <c:pt idx="1">
                  <c:v>8.5594951770399594E-2</c:v>
                </c:pt>
                <c:pt idx="2">
                  <c:v>3.2260650773809698</c:v>
                </c:pt>
                <c:pt idx="3">
                  <c:v>0.437130231560723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B-4505-9638-23342026C659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noBub + stab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Sheet1!$C$29:$C$32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Sheet1!$L$29:$L$32</c:f>
              <c:numCache>
                <c:formatCode>General</c:formatCode>
                <c:ptCount val="4"/>
                <c:pt idx="0">
                  <c:v>-1.21331314377969</c:v>
                </c:pt>
                <c:pt idx="1">
                  <c:v>-0.61826183814981495</c:v>
                </c:pt>
                <c:pt idx="2">
                  <c:v>-0.30957582359841801</c:v>
                </c:pt>
                <c:pt idx="3">
                  <c:v>0.128921005686773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9B-4505-9638-23342026C659}"/>
            </c:ext>
          </c:extLst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noBub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Sheet1!$C$40:$C$43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Sheet1!$L$40:$L$43</c:f>
              <c:numCache>
                <c:formatCode>General</c:formatCode>
                <c:ptCount val="4"/>
                <c:pt idx="0">
                  <c:v>-1.17191718313636</c:v>
                </c:pt>
                <c:pt idx="1">
                  <c:v>-0.35203615064127503</c:v>
                </c:pt>
                <c:pt idx="2">
                  <c:v>0.64373657028915099</c:v>
                </c:pt>
                <c:pt idx="3">
                  <c:v>0.317916411978518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9B-4505-9638-23342026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90703"/>
        <c:axId val="1905909295"/>
      </c:scatterChart>
      <c:valAx>
        <c:axId val="20933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Sheet1!$C$5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9295"/>
        <c:crosses val="autoZero"/>
        <c:crossBetween val="midCat"/>
      </c:valAx>
      <c:valAx>
        <c:axId val="1905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Sheet1!$L$5</c:f>
              <c:strCache>
                <c:ptCount val="1"/>
                <c:pt idx="0">
                  <c:v>phiy3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1.png"/><Relationship Id="rId21" Type="http://schemas.openxmlformats.org/officeDocument/2006/relationships/image" Target="../media/image18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5" Type="http://schemas.openxmlformats.org/officeDocument/2006/relationships/image" Target="../media/image22.png"/><Relationship Id="rId2" Type="http://schemas.openxmlformats.org/officeDocument/2006/relationships/chart" Target="../charts/chart2.xml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29" Type="http://schemas.openxmlformats.org/officeDocument/2006/relationships/image" Target="../media/image26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24" Type="http://schemas.openxmlformats.org/officeDocument/2006/relationships/image" Target="../media/image21.png"/><Relationship Id="rId32" Type="http://schemas.openxmlformats.org/officeDocument/2006/relationships/image" Target="../media/image29.png"/><Relationship Id="rId5" Type="http://schemas.openxmlformats.org/officeDocument/2006/relationships/chart" Target="../charts/chart3.xml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31" Type="http://schemas.openxmlformats.org/officeDocument/2006/relationships/image" Target="../media/image28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30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png"/><Relationship Id="rId18" Type="http://schemas.openxmlformats.org/officeDocument/2006/relationships/image" Target="../media/image47.png"/><Relationship Id="rId26" Type="http://schemas.openxmlformats.org/officeDocument/2006/relationships/image" Target="../media/image55.png"/><Relationship Id="rId21" Type="http://schemas.openxmlformats.org/officeDocument/2006/relationships/image" Target="../media/image50.png"/><Relationship Id="rId34" Type="http://schemas.openxmlformats.org/officeDocument/2006/relationships/image" Target="../media/image63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17" Type="http://schemas.openxmlformats.org/officeDocument/2006/relationships/image" Target="../media/image46.png"/><Relationship Id="rId25" Type="http://schemas.openxmlformats.org/officeDocument/2006/relationships/image" Target="../media/image54.png"/><Relationship Id="rId33" Type="http://schemas.openxmlformats.org/officeDocument/2006/relationships/image" Target="../media/image62.png"/><Relationship Id="rId2" Type="http://schemas.openxmlformats.org/officeDocument/2006/relationships/image" Target="../media/image31.png"/><Relationship Id="rId16" Type="http://schemas.openxmlformats.org/officeDocument/2006/relationships/image" Target="../media/image45.png"/><Relationship Id="rId20" Type="http://schemas.openxmlformats.org/officeDocument/2006/relationships/image" Target="../media/image49.png"/><Relationship Id="rId29" Type="http://schemas.openxmlformats.org/officeDocument/2006/relationships/image" Target="../media/image58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24" Type="http://schemas.openxmlformats.org/officeDocument/2006/relationships/image" Target="../media/image53.png"/><Relationship Id="rId32" Type="http://schemas.openxmlformats.org/officeDocument/2006/relationships/image" Target="../media/image61.png"/><Relationship Id="rId37" Type="http://schemas.openxmlformats.org/officeDocument/2006/relationships/image" Target="../media/image66.png"/><Relationship Id="rId5" Type="http://schemas.openxmlformats.org/officeDocument/2006/relationships/image" Target="../media/image34.png"/><Relationship Id="rId15" Type="http://schemas.openxmlformats.org/officeDocument/2006/relationships/image" Target="../media/image44.png"/><Relationship Id="rId23" Type="http://schemas.openxmlformats.org/officeDocument/2006/relationships/image" Target="../media/image52.pn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png"/><Relationship Id="rId19" Type="http://schemas.openxmlformats.org/officeDocument/2006/relationships/image" Target="../media/image48.png"/><Relationship Id="rId31" Type="http://schemas.openxmlformats.org/officeDocument/2006/relationships/image" Target="../media/image60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Relationship Id="rId14" Type="http://schemas.openxmlformats.org/officeDocument/2006/relationships/image" Target="../media/image43.png"/><Relationship Id="rId22" Type="http://schemas.openxmlformats.org/officeDocument/2006/relationships/image" Target="../media/image51.png"/><Relationship Id="rId27" Type="http://schemas.openxmlformats.org/officeDocument/2006/relationships/image" Target="../media/image56.png"/><Relationship Id="rId30" Type="http://schemas.openxmlformats.org/officeDocument/2006/relationships/image" Target="../media/image59.png"/><Relationship Id="rId35" Type="http://schemas.openxmlformats.org/officeDocument/2006/relationships/image" Target="../media/image64.png"/><Relationship Id="rId8" Type="http://schemas.openxmlformats.org/officeDocument/2006/relationships/image" Target="../media/image37.png"/><Relationship Id="rId3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8</xdr:col>
      <xdr:colOff>56429</xdr:colOff>
      <xdr:row>48</xdr:row>
      <xdr:rowOff>158572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53CC27-B5A9-4A86-A501-CD9C772FC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181428</xdr:rowOff>
    </xdr:from>
    <xdr:to>
      <xdr:col>8</xdr:col>
      <xdr:colOff>56429</xdr:colOff>
      <xdr:row>64</xdr:row>
      <xdr:rowOff>158571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DA6BB9-5D98-44F9-9AAD-496F1B82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100</xdr:row>
      <xdr:rowOff>0</xdr:rowOff>
    </xdr:from>
    <xdr:to>
      <xdr:col>3</xdr:col>
      <xdr:colOff>436429</xdr:colOff>
      <xdr:row>109</xdr:row>
      <xdr:rowOff>140323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DA6CB9B-05CA-4F31-B26E-93B445C82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342429"/>
          <a:ext cx="2160000" cy="1773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436429</xdr:colOff>
      <xdr:row>125</xdr:row>
      <xdr:rowOff>107312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DBAAA26-F184-476C-9CC5-1059F84B0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245286"/>
          <a:ext cx="2160000" cy="174016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373928</xdr:colOff>
      <xdr:row>48</xdr:row>
      <xdr:rowOff>158572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DAD2671-FAF5-4873-A22D-363DC0BF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0</xdr:colOff>
      <xdr:row>100</xdr:row>
      <xdr:rowOff>0</xdr:rowOff>
    </xdr:from>
    <xdr:to>
      <xdr:col>8</xdr:col>
      <xdr:colOff>128000</xdr:colOff>
      <xdr:row>109</xdr:row>
      <xdr:rowOff>134981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0539E00-DEA3-40F9-A6AE-8F2C8EF31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1571" y="18342429"/>
          <a:ext cx="2160000" cy="1767838"/>
        </a:xfrm>
        <a:prstGeom prst="rect">
          <a:avLst/>
        </a:prstGeom>
      </xdr:spPr>
    </xdr:pic>
    <xdr:clientData/>
  </xdr:twoCellAnchor>
  <xdr:twoCellAnchor editAs="oneCell">
    <xdr:from>
      <xdr:col>8</xdr:col>
      <xdr:colOff>390077</xdr:colOff>
      <xdr:row>100</xdr:row>
      <xdr:rowOff>0</xdr:rowOff>
    </xdr:from>
    <xdr:to>
      <xdr:col>12</xdr:col>
      <xdr:colOff>454577</xdr:colOff>
      <xdr:row>109</xdr:row>
      <xdr:rowOff>170583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5A6EE0F-0F0B-4FC7-A524-7313A183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3648" y="18342429"/>
          <a:ext cx="2160000" cy="18034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100</xdr:row>
      <xdr:rowOff>0</xdr:rowOff>
    </xdr:from>
    <xdr:to>
      <xdr:col>16</xdr:col>
      <xdr:colOff>372928</xdr:colOff>
      <xdr:row>109</xdr:row>
      <xdr:rowOff>173975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81E0B2F-F316-4F71-90BA-354B73CE0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30571" y="18342429"/>
          <a:ext cx="2160000" cy="18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8</xdr:col>
      <xdr:colOff>128000</xdr:colOff>
      <xdr:row>125</xdr:row>
      <xdr:rowOff>120274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C44E96-B915-4E86-A265-BF6310D7C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31571" y="21245286"/>
          <a:ext cx="2160000" cy="1753131"/>
        </a:xfrm>
        <a:prstGeom prst="rect">
          <a:avLst/>
        </a:prstGeom>
      </xdr:spPr>
    </xdr:pic>
    <xdr:clientData/>
  </xdr:twoCellAnchor>
  <xdr:twoCellAnchor editAs="oneCell">
    <xdr:from>
      <xdr:col>8</xdr:col>
      <xdr:colOff>326580</xdr:colOff>
      <xdr:row>116</xdr:row>
      <xdr:rowOff>0</xdr:rowOff>
    </xdr:from>
    <xdr:to>
      <xdr:col>12</xdr:col>
      <xdr:colOff>391080</xdr:colOff>
      <xdr:row>125</xdr:row>
      <xdr:rowOff>161134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E8D0F6F-6E00-49CA-9729-4C58AC4B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90151" y="21245286"/>
          <a:ext cx="2160000" cy="179399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116</xdr:row>
      <xdr:rowOff>0</xdr:rowOff>
    </xdr:from>
    <xdr:to>
      <xdr:col>16</xdr:col>
      <xdr:colOff>372928</xdr:colOff>
      <xdr:row>125</xdr:row>
      <xdr:rowOff>181030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6BC8B9C-FE32-4A63-BCD1-17148F8FD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30571" y="21245286"/>
          <a:ext cx="2160000" cy="1813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1</xdr:rowOff>
    </xdr:from>
    <xdr:to>
      <xdr:col>3</xdr:col>
      <xdr:colOff>436429</xdr:colOff>
      <xdr:row>176</xdr:row>
      <xdr:rowOff>1136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BE1F571-19F2-4431-A0EE-A315E5565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0316715"/>
          <a:ext cx="2160000" cy="1815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3</xdr:col>
      <xdr:colOff>436429</xdr:colOff>
      <xdr:row>190</xdr:row>
      <xdr:rowOff>145596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3F87DB2-45DA-4D42-A855-E4B3B67B4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3038143"/>
          <a:ext cx="2160000" cy="17784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166</xdr:row>
      <xdr:rowOff>1</xdr:rowOff>
    </xdr:from>
    <xdr:to>
      <xdr:col>8</xdr:col>
      <xdr:colOff>128000</xdr:colOff>
      <xdr:row>175</xdr:row>
      <xdr:rowOff>78785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6D748FC-DD2E-4162-93E1-447BF9180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31571" y="30316715"/>
          <a:ext cx="2160000" cy="17116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8</xdr:col>
      <xdr:colOff>128000</xdr:colOff>
      <xdr:row>190</xdr:row>
      <xdr:rowOff>98207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58A41BD-45AE-462C-95AE-1EACF4720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31571" y="33038143"/>
          <a:ext cx="2160000" cy="173106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381006</xdr:colOff>
      <xdr:row>166</xdr:row>
      <xdr:rowOff>1</xdr:rowOff>
    </xdr:from>
    <xdr:to>
      <xdr:col>12</xdr:col>
      <xdr:colOff>445506</xdr:colOff>
      <xdr:row>175</xdr:row>
      <xdr:rowOff>138407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E1A2333-68B5-46C0-8A42-DC2DB2179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44577" y="30316715"/>
          <a:ext cx="2160000" cy="1771263"/>
        </a:xfrm>
        <a:prstGeom prst="rect">
          <a:avLst/>
        </a:prstGeom>
      </xdr:spPr>
    </xdr:pic>
    <xdr:clientData/>
  </xdr:twoCellAnchor>
  <xdr:twoCellAnchor editAs="oneCell">
    <xdr:from>
      <xdr:col>8</xdr:col>
      <xdr:colOff>390075</xdr:colOff>
      <xdr:row>181</xdr:row>
      <xdr:rowOff>0</xdr:rowOff>
    </xdr:from>
    <xdr:to>
      <xdr:col>12</xdr:col>
      <xdr:colOff>454575</xdr:colOff>
      <xdr:row>190</xdr:row>
      <xdr:rowOff>160291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F6DEB42-9DB2-4621-B20C-25251E7DC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53646" y="33038143"/>
          <a:ext cx="2160000" cy="17931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166</xdr:row>
      <xdr:rowOff>0</xdr:rowOff>
    </xdr:from>
    <xdr:to>
      <xdr:col>16</xdr:col>
      <xdr:colOff>372928</xdr:colOff>
      <xdr:row>175</xdr:row>
      <xdr:rowOff>106549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006CCBA-8B7A-4F63-9ADD-69187DACD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30571" y="30316714"/>
          <a:ext cx="2160000" cy="17394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181</xdr:row>
      <xdr:rowOff>1</xdr:rowOff>
    </xdr:from>
    <xdr:to>
      <xdr:col>16</xdr:col>
      <xdr:colOff>372928</xdr:colOff>
      <xdr:row>190</xdr:row>
      <xdr:rowOff>112169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A5926D5-3CE2-4E6D-BE11-78CAEF179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30571" y="33038144"/>
          <a:ext cx="2160000" cy="1745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3</xdr:col>
      <xdr:colOff>436429</xdr:colOff>
      <xdr:row>142</xdr:row>
      <xdr:rowOff>141540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470D5E-7AA9-434B-B905-E5BC2E458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4329571"/>
          <a:ext cx="2160000" cy="17743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3</xdr:col>
      <xdr:colOff>436429</xdr:colOff>
      <xdr:row>157</xdr:row>
      <xdr:rowOff>142099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FC1BFEA-25DE-47C0-9FB5-4DD2CACAC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7051000"/>
          <a:ext cx="2160000" cy="1774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8</xdr:col>
      <xdr:colOff>128000</xdr:colOff>
      <xdr:row>142</xdr:row>
      <xdr:rowOff>108114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EB559DF-1A22-4D6F-8F2B-F44EBB103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241176" y="25026471"/>
          <a:ext cx="2160000" cy="178899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8</xdr:col>
      <xdr:colOff>128000</xdr:colOff>
      <xdr:row>157</xdr:row>
      <xdr:rowOff>83843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A7A9A7-07F4-484D-8551-B9911339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41176" y="27827941"/>
          <a:ext cx="2160000" cy="1764726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380998</xdr:colOff>
      <xdr:row>133</xdr:row>
      <xdr:rowOff>0</xdr:rowOff>
    </xdr:from>
    <xdr:to>
      <xdr:col>12</xdr:col>
      <xdr:colOff>441762</xdr:colOff>
      <xdr:row>142</xdr:row>
      <xdr:rowOff>100724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4C1369-6EC7-42AC-BF07-06CF91A68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54174" y="25026471"/>
          <a:ext cx="2160000" cy="1781606"/>
        </a:xfrm>
        <a:prstGeom prst="rect">
          <a:avLst/>
        </a:prstGeom>
      </xdr:spPr>
    </xdr:pic>
    <xdr:clientData/>
  </xdr:twoCellAnchor>
  <xdr:twoCellAnchor editAs="oneCell">
    <xdr:from>
      <xdr:col>8</xdr:col>
      <xdr:colOff>366052</xdr:colOff>
      <xdr:row>148</xdr:row>
      <xdr:rowOff>0</xdr:rowOff>
    </xdr:from>
    <xdr:to>
      <xdr:col>12</xdr:col>
      <xdr:colOff>426816</xdr:colOff>
      <xdr:row>157</xdr:row>
      <xdr:rowOff>121229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BE9CA2B-6B44-44EC-B256-B0F54348D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639228" y="27827941"/>
          <a:ext cx="2160000" cy="18021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133</xdr:row>
      <xdr:rowOff>0</xdr:rowOff>
    </xdr:from>
    <xdr:to>
      <xdr:col>16</xdr:col>
      <xdr:colOff>359588</xdr:colOff>
      <xdr:row>142</xdr:row>
      <xdr:rowOff>106486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77DA8AE-B795-4ADB-B473-68495094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47647" y="25026471"/>
          <a:ext cx="2160000" cy="17873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148</xdr:row>
      <xdr:rowOff>0</xdr:rowOff>
    </xdr:from>
    <xdr:to>
      <xdr:col>16</xdr:col>
      <xdr:colOff>359588</xdr:colOff>
      <xdr:row>157</xdr:row>
      <xdr:rowOff>100723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BAFB40E-476C-4164-AE42-B4B719EA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47647" y="27827941"/>
          <a:ext cx="2160000" cy="1781606"/>
        </a:xfrm>
        <a:prstGeom prst="rect">
          <a:avLst/>
        </a:prstGeom>
      </xdr:spPr>
    </xdr:pic>
    <xdr:clientData/>
  </xdr:twoCellAnchor>
  <xdr:twoCellAnchor editAs="oneCell">
    <xdr:from>
      <xdr:col>0</xdr:col>
      <xdr:colOff>169391</xdr:colOff>
      <xdr:row>8</xdr:row>
      <xdr:rowOff>74706</xdr:rowOff>
    </xdr:from>
    <xdr:to>
      <xdr:col>1</xdr:col>
      <xdr:colOff>485620</xdr:colOff>
      <xdr:row>13</xdr:row>
      <xdr:rowOff>76790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84CE981-B677-42CF-A789-4C31C3077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9391" y="1710765"/>
          <a:ext cx="928817" cy="93590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574823</xdr:colOff>
      <xdr:row>12</xdr:row>
      <xdr:rowOff>147333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081B5FA-5367-4564-BD89-B0FDA6E6B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522882" y="702235"/>
          <a:ext cx="1800000" cy="18282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13</xdr:col>
      <xdr:colOff>141529</xdr:colOff>
      <xdr:row>12</xdr:row>
      <xdr:rowOff>138614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EA713E9-EA55-4F06-81F2-260AA01E0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89176" y="702235"/>
          <a:ext cx="1800000" cy="181949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9</xdr:col>
      <xdr:colOff>276000</xdr:colOff>
      <xdr:row>12</xdr:row>
      <xdr:rowOff>146195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AABE880-1611-4C69-B4F3-39333542D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257176" y="702235"/>
          <a:ext cx="1800000" cy="18270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5</xdr:col>
      <xdr:colOff>276000</xdr:colOff>
      <xdr:row>12</xdr:row>
      <xdr:rowOff>130028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CA35834-0138-4665-A3DA-57EC5A0B8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25176" y="702235"/>
          <a:ext cx="1800000" cy="1810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397</xdr:row>
      <xdr:rowOff>0</xdr:rowOff>
    </xdr:from>
    <xdr:to>
      <xdr:col>6</xdr:col>
      <xdr:colOff>201072</xdr:colOff>
      <xdr:row>410</xdr:row>
      <xdr:rowOff>114176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DA310C3C-9297-4307-91E7-CC59839B3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929" y="72027143"/>
          <a:ext cx="3240000" cy="2472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108858</xdr:rowOff>
    </xdr:from>
    <xdr:to>
      <xdr:col>6</xdr:col>
      <xdr:colOff>201072</xdr:colOff>
      <xdr:row>267</xdr:row>
      <xdr:rowOff>52421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BD0E5D2-E182-4C82-B12F-0CAAE4E2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929" y="46010287"/>
          <a:ext cx="3240000" cy="2483563"/>
        </a:xfrm>
        <a:prstGeom prst="rect">
          <a:avLst/>
        </a:prstGeom>
      </xdr:spPr>
    </xdr:pic>
    <xdr:clientData/>
  </xdr:twoCellAnchor>
  <xdr:twoCellAnchor editAs="oneCell">
    <xdr:from>
      <xdr:col>0</xdr:col>
      <xdr:colOff>725715</xdr:colOff>
      <xdr:row>349</xdr:row>
      <xdr:rowOff>9071</xdr:rowOff>
    </xdr:from>
    <xdr:to>
      <xdr:col>6</xdr:col>
      <xdr:colOff>173858</xdr:colOff>
      <xdr:row>362</xdr:row>
      <xdr:rowOff>116572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DBCED0D-F9F9-44F5-A49F-AFC8DC61C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5715" y="54619071"/>
          <a:ext cx="3240000" cy="2466073"/>
        </a:xfrm>
        <a:prstGeom prst="rect">
          <a:avLst/>
        </a:prstGeom>
      </xdr:spPr>
    </xdr:pic>
    <xdr:clientData/>
  </xdr:twoCellAnchor>
  <xdr:twoCellAnchor editAs="oneCell">
    <xdr:from>
      <xdr:col>1</xdr:col>
      <xdr:colOff>45358</xdr:colOff>
      <xdr:row>301</xdr:row>
      <xdr:rowOff>9071</xdr:rowOff>
    </xdr:from>
    <xdr:to>
      <xdr:col>6</xdr:col>
      <xdr:colOff>246430</xdr:colOff>
      <xdr:row>314</xdr:row>
      <xdr:rowOff>110984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DE4E8BF-1323-4856-8589-20B409D4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287" y="45910500"/>
          <a:ext cx="3240000" cy="2460484"/>
        </a:xfrm>
        <a:prstGeom prst="rect">
          <a:avLst/>
        </a:prstGeom>
      </xdr:spPr>
    </xdr:pic>
    <xdr:clientData/>
  </xdr:twoCellAnchor>
  <xdr:twoCellAnchor editAs="oneCell">
    <xdr:from>
      <xdr:col>1</xdr:col>
      <xdr:colOff>18142</xdr:colOff>
      <xdr:row>109</xdr:row>
      <xdr:rowOff>36287</xdr:rowOff>
    </xdr:from>
    <xdr:to>
      <xdr:col>6</xdr:col>
      <xdr:colOff>219214</xdr:colOff>
      <xdr:row>122</xdr:row>
      <xdr:rowOff>160256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BB039C8-76A4-4B46-B79A-73FEC7660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071" y="19812001"/>
          <a:ext cx="3240000" cy="2482541"/>
        </a:xfrm>
        <a:prstGeom prst="rect">
          <a:avLst/>
        </a:prstGeom>
      </xdr:spPr>
    </xdr:pic>
    <xdr:clientData/>
  </xdr:twoCellAnchor>
  <xdr:twoCellAnchor editAs="oneCell">
    <xdr:from>
      <xdr:col>0</xdr:col>
      <xdr:colOff>281214</xdr:colOff>
      <xdr:row>6</xdr:row>
      <xdr:rowOff>117929</xdr:rowOff>
    </xdr:from>
    <xdr:to>
      <xdr:col>6</xdr:col>
      <xdr:colOff>455955</xdr:colOff>
      <xdr:row>23</xdr:row>
      <xdr:rowOff>107157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27344-9BD5-4237-B001-A3C325805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214" y="1025072"/>
          <a:ext cx="3966598" cy="3073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6</xdr:col>
      <xdr:colOff>174741</xdr:colOff>
      <xdr:row>518</xdr:row>
      <xdr:rowOff>88119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2852BE-E2CA-4608-9156-01B667067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792857"/>
          <a:ext cx="3960000" cy="299097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502</xdr:row>
      <xdr:rowOff>1</xdr:rowOff>
    </xdr:from>
    <xdr:to>
      <xdr:col>13</xdr:col>
      <xdr:colOff>451831</xdr:colOff>
      <xdr:row>518</xdr:row>
      <xdr:rowOff>89494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0D46F3-E3E7-49A7-925C-4F41A03F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54500" y="11792858"/>
          <a:ext cx="3960000" cy="2992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532</xdr:row>
      <xdr:rowOff>2</xdr:rowOff>
    </xdr:from>
    <xdr:to>
      <xdr:col>12</xdr:col>
      <xdr:colOff>190415</xdr:colOff>
      <xdr:row>541</xdr:row>
      <xdr:rowOff>111125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BEE840-3A24-4F8A-AB4E-28FF66B1D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097502"/>
          <a:ext cx="7429415" cy="18256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12</xdr:col>
      <xdr:colOff>181428</xdr:colOff>
      <xdr:row>552</xdr:row>
      <xdr:rowOff>68131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B6E127-A423-4002-9609-5E8BCB71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231429"/>
          <a:ext cx="7474857" cy="17009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6</xdr:col>
      <xdr:colOff>201955</xdr:colOff>
      <xdr:row>585</xdr:row>
      <xdr:rowOff>25104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A53DA8-804E-4280-8075-5A6125C58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4003000"/>
          <a:ext cx="3960000" cy="307310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569</xdr:row>
      <xdr:rowOff>0</xdr:rowOff>
    </xdr:from>
    <xdr:to>
      <xdr:col>13</xdr:col>
      <xdr:colOff>427091</xdr:colOff>
      <xdr:row>585</xdr:row>
      <xdr:rowOff>24219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280E06-D209-4F2C-BC53-B127E620D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83364" y="23275636"/>
          <a:ext cx="3960000" cy="297985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600</xdr:row>
      <xdr:rowOff>0</xdr:rowOff>
    </xdr:from>
    <xdr:to>
      <xdr:col>12</xdr:col>
      <xdr:colOff>496456</xdr:colOff>
      <xdr:row>609</xdr:row>
      <xdr:rowOff>111738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940DC2A-8AC3-49FD-9684-A079298BA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9002182"/>
          <a:ext cx="7839364" cy="1774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12</xdr:col>
      <xdr:colOff>508000</xdr:colOff>
      <xdr:row>621</xdr:row>
      <xdr:rowOff>105676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9926A77-B529-4476-A88A-77CAAB902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1218909"/>
          <a:ext cx="7850909" cy="1768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439</xdr:row>
      <xdr:rowOff>1</xdr:rowOff>
    </xdr:from>
    <xdr:to>
      <xdr:col>6</xdr:col>
      <xdr:colOff>150000</xdr:colOff>
      <xdr:row>455</xdr:row>
      <xdr:rowOff>63799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45D3A67-A912-49A8-8050-F48EFA1A6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1822546"/>
          <a:ext cx="3960000" cy="30194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439</xdr:row>
      <xdr:rowOff>0</xdr:rowOff>
    </xdr:from>
    <xdr:to>
      <xdr:col>13</xdr:col>
      <xdr:colOff>427091</xdr:colOff>
      <xdr:row>455</xdr:row>
      <xdr:rowOff>104849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E22F13-2C71-449E-8F1A-CBD5D5CCC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83364" y="11822545"/>
          <a:ext cx="3960000" cy="3060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469</xdr:row>
      <xdr:rowOff>11546</xdr:rowOff>
    </xdr:from>
    <xdr:to>
      <xdr:col>12</xdr:col>
      <xdr:colOff>196273</xdr:colOff>
      <xdr:row>478</xdr:row>
      <xdr:rowOff>122926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C8AE0A-21A7-497E-9CF2-615AC932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7745364"/>
          <a:ext cx="7539182" cy="1773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481</xdr:row>
      <xdr:rowOff>0</xdr:rowOff>
    </xdr:from>
    <xdr:to>
      <xdr:col>12</xdr:col>
      <xdr:colOff>196274</xdr:colOff>
      <xdr:row>490</xdr:row>
      <xdr:rowOff>26450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E665AF-9DDE-4331-B790-EDEF7D2B6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19950545"/>
          <a:ext cx="7539182" cy="16889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438091</xdr:colOff>
      <xdr:row>86</xdr:row>
      <xdr:rowOff>2206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35EF4-E3F4-4CA1-9788-0EA5483BC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3854545"/>
          <a:ext cx="4860000" cy="11072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-1</xdr:rowOff>
    </xdr:from>
    <xdr:to>
      <xdr:col>7</xdr:col>
      <xdr:colOff>438091</xdr:colOff>
      <xdr:row>95</xdr:row>
      <xdr:rowOff>1045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BDCE322-6EB5-490D-A7BE-DC334C000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5517090"/>
          <a:ext cx="4860000" cy="11094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576</xdr:rowOff>
    </xdr:from>
    <xdr:to>
      <xdr:col>6</xdr:col>
      <xdr:colOff>192000</xdr:colOff>
      <xdr:row>171</xdr:row>
      <xdr:rowOff>125413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BC0572-87D2-421F-A0DE-E599DDF4D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9300" y="20257076"/>
          <a:ext cx="3240000" cy="25187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6</xdr:col>
      <xdr:colOff>177059</xdr:colOff>
      <xdr:row>74</xdr:row>
      <xdr:rowOff>66945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F171608-4F51-4845-849D-AF16CE32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47059" y="11019118"/>
          <a:ext cx="3240000" cy="2494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-1</xdr:rowOff>
    </xdr:from>
    <xdr:to>
      <xdr:col>7</xdr:col>
      <xdr:colOff>438091</xdr:colOff>
      <xdr:row>182</xdr:row>
      <xdr:rowOff>164161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F50FFDF-4410-4AF1-9948-AA6B0E692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2721454"/>
          <a:ext cx="4860000" cy="1087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7</xdr:col>
      <xdr:colOff>438091</xdr:colOff>
      <xdr:row>191</xdr:row>
      <xdr:rowOff>160754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85304B-8132-4D80-8A92-7A8F5668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24384000"/>
          <a:ext cx="4860000" cy="10843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1</xdr:rowOff>
    </xdr:from>
    <xdr:to>
      <xdr:col>6</xdr:col>
      <xdr:colOff>192000</xdr:colOff>
      <xdr:row>219</xdr:row>
      <xdr:rowOff>71588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25563F0-A4B5-47FA-8E34-22DA9B585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49300" y="29095701"/>
          <a:ext cx="3240000" cy="24655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7</xdr:col>
      <xdr:colOff>437412</xdr:colOff>
      <xdr:row>229</xdr:row>
      <xdr:rowOff>157375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389FCA2-11EF-4109-B26B-5E608A1AC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1936765"/>
          <a:ext cx="4860000" cy="1091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7</xdr:col>
      <xdr:colOff>437412</xdr:colOff>
      <xdr:row>238</xdr:row>
      <xdr:rowOff>161326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05E46D-113E-4091-800E-371B9C28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3617647"/>
          <a:ext cx="4860000" cy="1095150"/>
        </a:xfrm>
        <a:prstGeom prst="rect">
          <a:avLst/>
        </a:prstGeom>
      </xdr:spPr>
    </xdr:pic>
    <xdr:clientData/>
  </xdr:twoCellAnchor>
  <xdr:twoCellAnchor>
    <xdr:from>
      <xdr:col>0</xdr:col>
      <xdr:colOff>396689</xdr:colOff>
      <xdr:row>59</xdr:row>
      <xdr:rowOff>82549</xdr:rowOff>
    </xdr:from>
    <xdr:to>
      <xdr:col>5</xdr:col>
      <xdr:colOff>521820</xdr:colOff>
      <xdr:row>76</xdr:row>
      <xdr:rowOff>95251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75A37242-8B26-4744-B1AC-A6A94FA21399}"/>
            </a:ext>
          </a:extLst>
        </xdr:cNvPr>
        <xdr:cNvGrpSpPr/>
      </xdr:nvGrpSpPr>
      <xdr:grpSpPr>
        <a:xfrm>
          <a:off x="396689" y="10786835"/>
          <a:ext cx="3309202" cy="3096987"/>
          <a:chOff x="396689" y="10947399"/>
          <a:chExt cx="3312831" cy="3143252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49B487A-3F92-4FB6-9F64-662937127B73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56750C70-A866-47EB-A45A-FB89D7EF08B1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37DB48E0-AC00-47A7-81B5-18B0E027949B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AC858721-D82A-4DB7-B41D-A32A1F591131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F203BDCF-56EA-497E-B20B-FA44ED72335E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CBFD6142-CC7C-4F86-87C0-7C5989828217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</xdr:grpSp>
    <xdr:clientData/>
  </xdr:twoCellAnchor>
  <xdr:twoCellAnchor>
    <xdr:from>
      <xdr:col>0</xdr:col>
      <xdr:colOff>393700</xdr:colOff>
      <xdr:row>156</xdr:row>
      <xdr:rowOff>107950</xdr:rowOff>
    </xdr:from>
    <xdr:to>
      <xdr:col>5</xdr:col>
      <xdr:colOff>518831</xdr:colOff>
      <xdr:row>173</xdr:row>
      <xdr:rowOff>120652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CF6AA7F8-6C12-48DD-A880-59013111C936}"/>
            </a:ext>
          </a:extLst>
        </xdr:cNvPr>
        <xdr:cNvGrpSpPr/>
      </xdr:nvGrpSpPr>
      <xdr:grpSpPr>
        <a:xfrm>
          <a:off x="393700" y="28410807"/>
          <a:ext cx="3309202" cy="3096988"/>
          <a:chOff x="396689" y="10947399"/>
          <a:chExt cx="3312831" cy="3143252"/>
        </a:xfrm>
      </xdr:grpSpPr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26D949A5-8E4A-4EFB-B03A-EE81F155C561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608383A0-14A4-4076-8579-26FEF34E092E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7FBDC77A-88D6-4F67-BEE6-BF137978211C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CEACE73-2A0F-4398-A5FC-44BDA1123AE5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83D9EF9B-1CD4-4A56-BE43-C31091B9E974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07EEAB3-9BC7-4E8C-AFB2-80D13BAB6A5A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</xdr:grpSp>
    <xdr:clientData/>
  </xdr:twoCellAnchor>
  <xdr:twoCellAnchor>
    <xdr:from>
      <xdr:col>0</xdr:col>
      <xdr:colOff>419100</xdr:colOff>
      <xdr:row>204</xdr:row>
      <xdr:rowOff>19050</xdr:rowOff>
    </xdr:from>
    <xdr:to>
      <xdr:col>5</xdr:col>
      <xdr:colOff>544231</xdr:colOff>
      <xdr:row>221</xdr:row>
      <xdr:rowOff>31752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CB7069C4-1082-4391-A6EF-27BAB225A572}"/>
            </a:ext>
          </a:extLst>
        </xdr:cNvPr>
        <xdr:cNvGrpSpPr/>
      </xdr:nvGrpSpPr>
      <xdr:grpSpPr>
        <a:xfrm>
          <a:off x="419100" y="37030479"/>
          <a:ext cx="3309202" cy="3096987"/>
          <a:chOff x="396689" y="10947399"/>
          <a:chExt cx="3312831" cy="3143252"/>
        </a:xfrm>
      </xdr:grpSpPr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2D6B44F3-D406-4881-9396-598171C7CE2C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BA16D7F-7AFB-464B-88F7-4EF3C1F2EA71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3A2B63D5-B3E6-4D42-8FFA-DD507F2DBECD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B6ED7126-AE74-4866-8654-1130601F0328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90AA7F7B-0F31-4459-AFE6-2344CF5643B7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F7F8D498-8ED4-473B-AB6B-B56ED7EBA62C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</xdr:grpSp>
    <xdr:clientData/>
  </xdr:twoCellAnchor>
  <xdr:twoCellAnchor>
    <xdr:from>
      <xdr:col>0</xdr:col>
      <xdr:colOff>396689</xdr:colOff>
      <xdr:row>107</xdr:row>
      <xdr:rowOff>82549</xdr:rowOff>
    </xdr:from>
    <xdr:to>
      <xdr:col>5</xdr:col>
      <xdr:colOff>521820</xdr:colOff>
      <xdr:row>124</xdr:row>
      <xdr:rowOff>95251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1708B670-09A4-4755-99BF-9F86F399AA9C}"/>
            </a:ext>
          </a:extLst>
        </xdr:cNvPr>
        <xdr:cNvGrpSpPr/>
      </xdr:nvGrpSpPr>
      <xdr:grpSpPr>
        <a:xfrm>
          <a:off x="396689" y="19495406"/>
          <a:ext cx="3309202" cy="3096988"/>
          <a:chOff x="396689" y="10947399"/>
          <a:chExt cx="3312831" cy="3143252"/>
        </a:xfrm>
      </xdr:grpSpPr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E997D407-0DAF-4FD0-A478-EA3E48EC9B24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5C90F022-A818-47BD-9052-4C8CB5DAF061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EE2A453-30DF-4BDA-AD42-9A94DBF48D06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BE5C77BA-0A2C-421D-9600-988BE67B498F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617B3536-1F09-4945-B45C-92BF9C9D3810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69B11D82-B50C-4F47-B408-FBC5FE2F5F62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</xdr:grpSp>
    <xdr:clientData/>
  </xdr:twoCellAnchor>
  <xdr:twoCellAnchor editAs="oneCell">
    <xdr:from>
      <xdr:col>0</xdr:col>
      <xdr:colOff>0</xdr:colOff>
      <xdr:row>128</xdr:row>
      <xdr:rowOff>1</xdr:rowOff>
    </xdr:from>
    <xdr:to>
      <xdr:col>7</xdr:col>
      <xdr:colOff>460357</xdr:colOff>
      <xdr:row>134</xdr:row>
      <xdr:rowOff>18380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74DDB5A-984D-41F7-9034-A91CE6329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23222858"/>
          <a:ext cx="4860000" cy="1106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7</xdr:col>
      <xdr:colOff>460357</xdr:colOff>
      <xdr:row>143</xdr:row>
      <xdr:rowOff>9559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C64E577-360C-44B8-9F05-946D5DCB0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4855714"/>
          <a:ext cx="4860000" cy="1098131"/>
        </a:xfrm>
        <a:prstGeom prst="rect">
          <a:avLst/>
        </a:prstGeom>
      </xdr:spPr>
    </xdr:pic>
    <xdr:clientData/>
  </xdr:twoCellAnchor>
  <xdr:twoCellAnchor>
    <xdr:from>
      <xdr:col>0</xdr:col>
      <xdr:colOff>396689</xdr:colOff>
      <xdr:row>299</xdr:row>
      <xdr:rowOff>82549</xdr:rowOff>
    </xdr:from>
    <xdr:to>
      <xdr:col>5</xdr:col>
      <xdr:colOff>521820</xdr:colOff>
      <xdr:row>316</xdr:row>
      <xdr:rowOff>95251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30BF7F20-0D47-4FDB-9E31-BD80DC8C30B0}"/>
            </a:ext>
          </a:extLst>
        </xdr:cNvPr>
        <xdr:cNvGrpSpPr/>
      </xdr:nvGrpSpPr>
      <xdr:grpSpPr>
        <a:xfrm>
          <a:off x="396689" y="54329692"/>
          <a:ext cx="3309202" cy="3096988"/>
          <a:chOff x="396689" y="10947399"/>
          <a:chExt cx="3312831" cy="3143252"/>
        </a:xfrm>
      </xdr:grpSpPr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DDECE55B-8E61-4051-BAE9-EFB4D87339D3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21ACFE09-1581-4106-9899-6E67A1F88999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4BF1742D-707B-457E-AF05-CED42D0DCE2C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F83F6DDA-07CA-434D-BBD9-5DB9112A70C8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1D60E86F-E15C-419D-893E-A268CA26B83D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D389DD86-6155-48B2-AE59-231ADEA11000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</xdr:grpSp>
    <xdr:clientData/>
  </xdr:twoCellAnchor>
  <xdr:twoCellAnchor editAs="oneCell">
    <xdr:from>
      <xdr:col>0</xdr:col>
      <xdr:colOff>0</xdr:colOff>
      <xdr:row>320</xdr:row>
      <xdr:rowOff>1</xdr:rowOff>
    </xdr:from>
    <xdr:to>
      <xdr:col>7</xdr:col>
      <xdr:colOff>460357</xdr:colOff>
      <xdr:row>326</xdr:row>
      <xdr:rowOff>9983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2332B04-E8CD-4CA4-9F6A-1E6998D97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49348572"/>
          <a:ext cx="4860000" cy="1098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7</xdr:col>
      <xdr:colOff>460357</xdr:colOff>
      <xdr:row>335</xdr:row>
      <xdr:rowOff>2180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E19F979-0EB9-45F6-AE86-B9AB1086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0981429"/>
          <a:ext cx="4860000" cy="1090751"/>
        </a:xfrm>
        <a:prstGeom prst="rect">
          <a:avLst/>
        </a:prstGeom>
      </xdr:spPr>
    </xdr:pic>
    <xdr:clientData/>
  </xdr:twoCellAnchor>
  <xdr:twoCellAnchor>
    <xdr:from>
      <xdr:col>0</xdr:col>
      <xdr:colOff>396689</xdr:colOff>
      <xdr:row>347</xdr:row>
      <xdr:rowOff>82549</xdr:rowOff>
    </xdr:from>
    <xdr:to>
      <xdr:col>5</xdr:col>
      <xdr:colOff>521820</xdr:colOff>
      <xdr:row>364</xdr:row>
      <xdr:rowOff>95251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33469B7-FB8E-468A-A707-2CC12A951B06}"/>
            </a:ext>
          </a:extLst>
        </xdr:cNvPr>
        <xdr:cNvGrpSpPr/>
      </xdr:nvGrpSpPr>
      <xdr:grpSpPr>
        <a:xfrm>
          <a:off x="396689" y="63038263"/>
          <a:ext cx="3309202" cy="3096988"/>
          <a:chOff x="396689" y="10947399"/>
          <a:chExt cx="3312831" cy="3143252"/>
        </a:xfrm>
      </xdr:grpSpPr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C8F3C932-7B7D-48FD-812A-897070C36C61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C29A7796-87CA-428A-826A-6E35BCC8680C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F4FC0A52-5C16-4A95-8547-AA9E4BCD0428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94" name="TextBox 93">
            <a:extLst>
              <a:ext uri="{FF2B5EF4-FFF2-40B4-BE49-F238E27FC236}">
                <a16:creationId xmlns:a16="http://schemas.microsoft.com/office/drawing/2014/main" id="{ED6A364B-0963-413B-8A5D-3A78532FC2C3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E0BE1C6B-8099-4C5E-8A63-AD6DD44A0D8F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1E08877B-F8CB-4B3F-B354-94BB79329BCB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</xdr:grpSp>
    <xdr:clientData/>
  </xdr:twoCellAnchor>
  <xdr:twoCellAnchor editAs="oneCell">
    <xdr:from>
      <xdr:col>0</xdr:col>
      <xdr:colOff>0</xdr:colOff>
      <xdr:row>368</xdr:row>
      <xdr:rowOff>0</xdr:rowOff>
    </xdr:from>
    <xdr:to>
      <xdr:col>7</xdr:col>
      <xdr:colOff>460357</xdr:colOff>
      <xdr:row>373</xdr:row>
      <xdr:rowOff>178743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367EF83-3601-4026-B403-FFC12A31C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8057143"/>
          <a:ext cx="4860000" cy="1085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377</xdr:row>
      <xdr:rowOff>1</xdr:rowOff>
    </xdr:from>
    <xdr:to>
      <xdr:col>7</xdr:col>
      <xdr:colOff>460357</xdr:colOff>
      <xdr:row>383</xdr:row>
      <xdr:rowOff>12970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CFA4320-A960-43E5-8DE9-41CCEEB56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59690001"/>
          <a:ext cx="4860000" cy="1101541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252</xdr:row>
      <xdr:rowOff>19050</xdr:rowOff>
    </xdr:from>
    <xdr:to>
      <xdr:col>5</xdr:col>
      <xdr:colOff>544231</xdr:colOff>
      <xdr:row>269</xdr:row>
      <xdr:rowOff>31752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F3DD54DD-6B04-4BA1-8730-8FD32AEDDC5C}"/>
            </a:ext>
          </a:extLst>
        </xdr:cNvPr>
        <xdr:cNvGrpSpPr/>
      </xdr:nvGrpSpPr>
      <xdr:grpSpPr>
        <a:xfrm>
          <a:off x="419100" y="45739050"/>
          <a:ext cx="3309202" cy="3096988"/>
          <a:chOff x="396689" y="10947399"/>
          <a:chExt cx="3312831" cy="3143252"/>
        </a:xfrm>
      </xdr:grpSpPr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B282A938-A45C-4EB5-8FB5-1C4BD50E6B46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80009BBE-61DF-40C3-B8BA-24CE3B9D30DA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C55091A4-DC2A-4D39-B1EB-7177740E72AF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109" name="TextBox 108">
            <a:extLst>
              <a:ext uri="{FF2B5EF4-FFF2-40B4-BE49-F238E27FC236}">
                <a16:creationId xmlns:a16="http://schemas.microsoft.com/office/drawing/2014/main" id="{18796892-466A-481F-94BA-D5F6F53C9E54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8179219F-9C7D-4566-BCB6-2A684812EEC1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E4B6D690-0939-41FF-AEE3-039A031DD138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</xdr:grpSp>
    <xdr:clientData/>
  </xdr:twoCellAnchor>
  <xdr:twoCellAnchor editAs="oneCell">
    <xdr:from>
      <xdr:col>0</xdr:col>
      <xdr:colOff>0</xdr:colOff>
      <xdr:row>272</xdr:row>
      <xdr:rowOff>0</xdr:rowOff>
    </xdr:from>
    <xdr:to>
      <xdr:col>7</xdr:col>
      <xdr:colOff>460357</xdr:colOff>
      <xdr:row>278</xdr:row>
      <xdr:rowOff>7569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143AF74-BE3D-4C0D-8900-4D81FBAA3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49348571"/>
          <a:ext cx="4860000" cy="10961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7</xdr:col>
      <xdr:colOff>460357</xdr:colOff>
      <xdr:row>286</xdr:row>
      <xdr:rowOff>179211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D3CBEB24-9639-4436-AB3B-E494280F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50981429"/>
          <a:ext cx="4860000" cy="1086353"/>
        </a:xfrm>
        <a:prstGeom prst="rect">
          <a:avLst/>
        </a:prstGeom>
      </xdr:spPr>
    </xdr:pic>
    <xdr:clientData/>
  </xdr:twoCellAnchor>
  <xdr:twoCellAnchor>
    <xdr:from>
      <xdr:col>0</xdr:col>
      <xdr:colOff>396689</xdr:colOff>
      <xdr:row>395</xdr:row>
      <xdr:rowOff>82549</xdr:rowOff>
    </xdr:from>
    <xdr:to>
      <xdr:col>5</xdr:col>
      <xdr:colOff>521820</xdr:colOff>
      <xdr:row>412</xdr:row>
      <xdr:rowOff>95251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70FA8618-A093-4A82-A3F2-6DC3778F5192}"/>
            </a:ext>
          </a:extLst>
        </xdr:cNvPr>
        <xdr:cNvGrpSpPr/>
      </xdr:nvGrpSpPr>
      <xdr:grpSpPr>
        <a:xfrm>
          <a:off x="396689" y="71746835"/>
          <a:ext cx="3309202" cy="3096987"/>
          <a:chOff x="396689" y="10947399"/>
          <a:chExt cx="3312831" cy="3143252"/>
        </a:xfrm>
      </xdr:grpSpPr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41EFB103-274C-4007-AD44-F597D46F65D4}"/>
              </a:ext>
            </a:extLst>
          </xdr:cNvPr>
          <xdr:cNvSpPr txBox="1"/>
        </xdr:nvSpPr>
        <xdr:spPr>
          <a:xfrm>
            <a:off x="2988982" y="13664453"/>
            <a:ext cx="482600" cy="4261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n3</a:t>
            </a:r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B1B57BA9-5D2E-4924-8524-75C0D9D2434A}"/>
              </a:ext>
            </a:extLst>
          </xdr:cNvPr>
          <xdr:cNvSpPr txBox="1"/>
        </xdr:nvSpPr>
        <xdr:spPr>
          <a:xfrm>
            <a:off x="3226920" y="11207749"/>
            <a:ext cx="482600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n1</a:t>
            </a:r>
          </a:p>
        </xdr:txBody>
      </xdr:sp>
      <xdr:sp macro="" textlink="">
        <xdr:nvSpPr>
          <xdr:cNvPr id="119" name="TextBox 118">
            <a:extLst>
              <a:ext uri="{FF2B5EF4-FFF2-40B4-BE49-F238E27FC236}">
                <a16:creationId xmlns:a16="http://schemas.microsoft.com/office/drawing/2014/main" id="{3775F1FC-582C-4CDF-BB35-EA9B52CC4B6D}"/>
              </a:ext>
            </a:extLst>
          </xdr:cNvPr>
          <xdr:cNvSpPr txBox="1"/>
        </xdr:nvSpPr>
        <xdr:spPr>
          <a:xfrm>
            <a:off x="809064" y="13660717"/>
            <a:ext cx="485588" cy="3092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FF0000"/>
                </a:solidFill>
              </a:rPr>
              <a:t>n2</a:t>
            </a:r>
          </a:p>
        </xdr:txBody>
      </xdr:sp>
      <xdr:sp macro="" textlink="">
        <xdr:nvSpPr>
          <xdr:cNvPr id="120" name="TextBox 119">
            <a:extLst>
              <a:ext uri="{FF2B5EF4-FFF2-40B4-BE49-F238E27FC236}">
                <a16:creationId xmlns:a16="http://schemas.microsoft.com/office/drawing/2014/main" id="{73671298-D0EC-47F0-AE9D-665E6CE8609B}"/>
              </a:ext>
            </a:extLst>
          </xdr:cNvPr>
          <xdr:cNvSpPr txBox="1"/>
        </xdr:nvSpPr>
        <xdr:spPr>
          <a:xfrm>
            <a:off x="2772335" y="10947399"/>
            <a:ext cx="482600" cy="3828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n1</a:t>
            </a:r>
          </a:p>
        </xdr:txBody>
      </xdr: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D5110B1D-8073-4CE2-81A6-5B1CB09FBD44}"/>
              </a:ext>
            </a:extLst>
          </xdr:cNvPr>
          <xdr:cNvSpPr txBox="1"/>
        </xdr:nvSpPr>
        <xdr:spPr>
          <a:xfrm>
            <a:off x="428065" y="11171891"/>
            <a:ext cx="487829" cy="38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n3</a:t>
            </a:r>
          </a:p>
        </xdr:txBody>
      </xdr:sp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65F34119-8702-425A-96C9-8D6DB4EF1E49}"/>
              </a:ext>
            </a:extLst>
          </xdr:cNvPr>
          <xdr:cNvSpPr txBox="1"/>
        </xdr:nvSpPr>
        <xdr:spPr>
          <a:xfrm>
            <a:off x="396689" y="13366004"/>
            <a:ext cx="487829" cy="383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600" b="1">
                <a:solidFill>
                  <a:srgbClr val="0070C0"/>
                </a:solidFill>
              </a:rPr>
              <a:t>n2</a:t>
            </a:r>
          </a:p>
        </xdr:txBody>
      </xdr:sp>
    </xdr:grpSp>
    <xdr:clientData/>
  </xdr:twoCellAnchor>
  <xdr:twoCellAnchor editAs="oneCell">
    <xdr:from>
      <xdr:col>0</xdr:col>
      <xdr:colOff>0</xdr:colOff>
      <xdr:row>416</xdr:row>
      <xdr:rowOff>0</xdr:rowOff>
    </xdr:from>
    <xdr:to>
      <xdr:col>7</xdr:col>
      <xdr:colOff>460357</xdr:colOff>
      <xdr:row>422</xdr:row>
      <xdr:rowOff>1194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54146D2-24FD-4C5C-8A50-336EE109B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5474286"/>
          <a:ext cx="4860000" cy="1089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7</xdr:col>
      <xdr:colOff>460357</xdr:colOff>
      <xdr:row>430</xdr:row>
      <xdr:rowOff>173347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2824E7A-D0F7-4FE6-AEE2-BE2010716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7107143"/>
          <a:ext cx="4860000" cy="1080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245110</xdr:colOff>
      <xdr:row>15</xdr:row>
      <xdr:rowOff>154305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5321B-7C33-446E-852D-F79DB85CB1D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731510" cy="2732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10</xdr:col>
      <xdr:colOff>245110</xdr:colOff>
      <xdr:row>29</xdr:row>
      <xdr:rowOff>46355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703C07-231A-4862-A09D-C7011A9EA3E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314700"/>
          <a:ext cx="5731510" cy="2072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167820</xdr:colOff>
      <xdr:row>4</xdr:row>
      <xdr:rowOff>175079</xdr:rowOff>
    </xdr:from>
    <xdr:to>
      <xdr:col>34</xdr:col>
      <xdr:colOff>426356</xdr:colOff>
      <xdr:row>24</xdr:row>
      <xdr:rowOff>145143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EE907-C57F-42F0-8B3D-1A1BF741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27</xdr:row>
      <xdr:rowOff>0</xdr:rowOff>
    </xdr:from>
    <xdr:to>
      <xdr:col>33</xdr:col>
      <xdr:colOff>258536</xdr:colOff>
      <xdr:row>46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C67E1-1A17-4C5C-8809-34367185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33</xdr:col>
      <xdr:colOff>258536</xdr:colOff>
      <xdr:row>67</xdr:row>
      <xdr:rowOff>151493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1F0BB-8552-42FD-9772-FB3C47037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1"/>
  <sheetViews>
    <sheetView view="pageBreakPreview" topLeftCell="B2" zoomScaleNormal="85" zoomScaleSheetLayoutView="100" workbookViewId="0">
      <selection activeCell="C5" sqref="C5"/>
    </sheetView>
  </sheetViews>
  <sheetFormatPr defaultRowHeight="14.5" x14ac:dyDescent="0.35"/>
  <cols>
    <col min="3" max="11" width="7.26953125" customWidth="1"/>
    <col min="12" max="14" width="8.1796875" customWidth="1"/>
  </cols>
  <sheetData>
    <row r="1" spans="1:17" ht="26" x14ac:dyDescent="0.6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x14ac:dyDescent="0.35">
      <c r="A2" s="1" t="s">
        <v>27</v>
      </c>
    </row>
    <row r="16" spans="1:17" x14ac:dyDescent="0.35">
      <c r="A16" t="s">
        <v>39</v>
      </c>
    </row>
    <row r="17" spans="1:14" x14ac:dyDescent="0.35">
      <c r="A17" s="1" t="s">
        <v>28</v>
      </c>
      <c r="M17" s="46" t="s">
        <v>49</v>
      </c>
    </row>
    <row r="18" spans="1:14" x14ac:dyDescent="0.35">
      <c r="B18" t="s">
        <v>29</v>
      </c>
      <c r="N18" t="s">
        <v>50</v>
      </c>
    </row>
    <row r="19" spans="1:14" x14ac:dyDescent="0.35">
      <c r="B19" t="s">
        <v>38</v>
      </c>
      <c r="N19" t="s">
        <v>51</v>
      </c>
    </row>
    <row r="20" spans="1:14" x14ac:dyDescent="0.35">
      <c r="C20" t="s">
        <v>1</v>
      </c>
      <c r="D20" s="49" t="s">
        <v>35</v>
      </c>
      <c r="E20" s="49"/>
      <c r="F20">
        <v>0.5</v>
      </c>
      <c r="N20" t="s">
        <v>52</v>
      </c>
    </row>
    <row r="21" spans="1:14" x14ac:dyDescent="0.35">
      <c r="C21" t="s">
        <v>4</v>
      </c>
      <c r="D21" s="49" t="s">
        <v>35</v>
      </c>
      <c r="E21" s="49"/>
      <c r="F21">
        <v>1</v>
      </c>
      <c r="N21" t="s">
        <v>53</v>
      </c>
    </row>
    <row r="22" spans="1:14" x14ac:dyDescent="0.35">
      <c r="C22" t="s">
        <v>7</v>
      </c>
      <c r="D22" s="49" t="s">
        <v>35</v>
      </c>
      <c r="E22" s="49"/>
      <c r="F22">
        <v>0.5</v>
      </c>
    </row>
    <row r="23" spans="1:14" x14ac:dyDescent="0.35">
      <c r="C23" t="s">
        <v>30</v>
      </c>
      <c r="D23" s="49" t="s">
        <v>35</v>
      </c>
      <c r="E23" s="49"/>
      <c r="F23">
        <v>1</v>
      </c>
    </row>
    <row r="24" spans="1:14" x14ac:dyDescent="0.35">
      <c r="C24" t="s">
        <v>31</v>
      </c>
      <c r="F24" s="4" t="s">
        <v>36</v>
      </c>
    </row>
    <row r="25" spans="1:14" x14ac:dyDescent="0.35">
      <c r="C25" t="s">
        <v>32</v>
      </c>
      <c r="D25" s="49" t="s">
        <v>35</v>
      </c>
      <c r="E25" s="49"/>
      <c r="F25">
        <v>1.5</v>
      </c>
    </row>
    <row r="26" spans="1:14" x14ac:dyDescent="0.35">
      <c r="C26" t="s">
        <v>33</v>
      </c>
      <c r="D26" s="49" t="s">
        <v>35</v>
      </c>
      <c r="E26" s="49"/>
      <c r="F26">
        <v>1</v>
      </c>
    </row>
    <row r="27" spans="1:14" x14ac:dyDescent="0.35">
      <c r="C27" t="s">
        <v>34</v>
      </c>
      <c r="F27" s="4" t="s">
        <v>36</v>
      </c>
    </row>
    <row r="28" spans="1:14" x14ac:dyDescent="0.35">
      <c r="C28" t="s">
        <v>44</v>
      </c>
      <c r="F28" s="4" t="s">
        <v>36</v>
      </c>
    </row>
    <row r="29" spans="1:14" x14ac:dyDescent="0.35">
      <c r="C29" t="s">
        <v>37</v>
      </c>
    </row>
    <row r="30" spans="1:14" x14ac:dyDescent="0.35">
      <c r="B30" t="s">
        <v>41</v>
      </c>
    </row>
    <row r="31" spans="1:14" x14ac:dyDescent="0.35">
      <c r="B31" t="s">
        <v>40</v>
      </c>
    </row>
    <row r="32" spans="1:14" x14ac:dyDescent="0.35">
      <c r="B32" t="s">
        <v>46</v>
      </c>
    </row>
    <row r="33" spans="1:1" x14ac:dyDescent="0.35">
      <c r="A33" s="1" t="s">
        <v>58</v>
      </c>
    </row>
    <row r="66" spans="1:30" x14ac:dyDescent="0.35">
      <c r="A66" s="1" t="s">
        <v>59</v>
      </c>
    </row>
    <row r="67" spans="1:30" x14ac:dyDescent="0.35">
      <c r="A67" s="1"/>
      <c r="B67" s="1"/>
      <c r="M67" s="48" t="s">
        <v>23</v>
      </c>
      <c r="N67" s="48"/>
      <c r="O67" s="48"/>
      <c r="T67" t="s">
        <v>0</v>
      </c>
      <c r="U67" t="s">
        <v>13</v>
      </c>
      <c r="V67" t="s">
        <v>1</v>
      </c>
      <c r="W67" t="s">
        <v>2</v>
      </c>
      <c r="X67" t="s">
        <v>3</v>
      </c>
      <c r="Y67" t="s">
        <v>4</v>
      </c>
      <c r="Z67" t="s">
        <v>5</v>
      </c>
      <c r="AA67" t="s">
        <v>6</v>
      </c>
      <c r="AB67" t="s">
        <v>7</v>
      </c>
      <c r="AC67" t="s">
        <v>8</v>
      </c>
      <c r="AD67" t="s">
        <v>9</v>
      </c>
    </row>
    <row r="68" spans="1:30" ht="15" thickBot="1" x14ac:dyDescent="0.4">
      <c r="A68" s="1" t="s">
        <v>42</v>
      </c>
      <c r="B68" s="1"/>
      <c r="M68" s="48"/>
      <c r="N68" s="48"/>
      <c r="O68" s="48"/>
      <c r="T68" t="s">
        <v>10</v>
      </c>
      <c r="U68">
        <v>1</v>
      </c>
      <c r="V68" s="2">
        <v>0.5</v>
      </c>
      <c r="W68" s="2">
        <v>1</v>
      </c>
      <c r="X68" s="2">
        <v>1</v>
      </c>
      <c r="Y68" s="2">
        <v>1</v>
      </c>
      <c r="Z68">
        <v>-2</v>
      </c>
      <c r="AA68">
        <v>1.5</v>
      </c>
      <c r="AB68" s="2">
        <v>0.5</v>
      </c>
      <c r="AC68" s="2">
        <v>1.5</v>
      </c>
      <c r="AD68">
        <v>-1</v>
      </c>
    </row>
    <row r="69" spans="1:30" x14ac:dyDescent="0.35">
      <c r="A69" s="17" t="s">
        <v>0</v>
      </c>
      <c r="B69" s="18" t="s">
        <v>13</v>
      </c>
      <c r="C69" s="18" t="s">
        <v>1</v>
      </c>
      <c r="D69" s="18" t="s">
        <v>2</v>
      </c>
      <c r="E69" s="18" t="s">
        <v>3</v>
      </c>
      <c r="F69" s="18" t="s">
        <v>4</v>
      </c>
      <c r="G69" s="18" t="s">
        <v>5</v>
      </c>
      <c r="H69" s="18" t="s">
        <v>6</v>
      </c>
      <c r="I69" s="18" t="s">
        <v>7</v>
      </c>
      <c r="J69" s="18" t="s">
        <v>8</v>
      </c>
      <c r="K69" s="19" t="s">
        <v>9</v>
      </c>
      <c r="M69" s="36" t="s">
        <v>19</v>
      </c>
      <c r="N69" s="37" t="s">
        <v>20</v>
      </c>
      <c r="O69" s="38" t="s">
        <v>21</v>
      </c>
      <c r="T69" t="s">
        <v>10</v>
      </c>
      <c r="U69">
        <v>9</v>
      </c>
      <c r="V69" s="2">
        <v>0.5</v>
      </c>
      <c r="W69" s="2">
        <v>1</v>
      </c>
      <c r="X69" s="2">
        <v>1</v>
      </c>
      <c r="Y69" s="2">
        <v>1</v>
      </c>
      <c r="Z69">
        <v>-2</v>
      </c>
      <c r="AA69">
        <v>1.5</v>
      </c>
      <c r="AB69" s="2">
        <v>0.5</v>
      </c>
      <c r="AC69" s="2">
        <v>1.5</v>
      </c>
      <c r="AD69">
        <v>-1</v>
      </c>
    </row>
    <row r="70" spans="1:30" x14ac:dyDescent="0.35">
      <c r="A70" s="20" t="s">
        <v>10</v>
      </c>
      <c r="B70" s="14">
        <v>1</v>
      </c>
      <c r="C70" s="15">
        <v>0.5</v>
      </c>
      <c r="D70" s="15">
        <v>1</v>
      </c>
      <c r="E70" s="15">
        <v>1</v>
      </c>
      <c r="F70" s="15">
        <v>1</v>
      </c>
      <c r="G70" s="16">
        <v>-2</v>
      </c>
      <c r="H70" s="16">
        <v>1.5</v>
      </c>
      <c r="I70" s="15">
        <v>0.5</v>
      </c>
      <c r="J70" s="15">
        <v>1.5</v>
      </c>
      <c r="K70" s="21">
        <v>-1</v>
      </c>
      <c r="M70" s="39">
        <f>J70+E70-D70-H70</f>
        <v>0</v>
      </c>
      <c r="N70" s="35">
        <f>0.5*D70+F70+0.5*G70-C70</f>
        <v>0</v>
      </c>
      <c r="O70" s="40">
        <f>0.5*E70+I70+0.5*K70-C70</f>
        <v>0</v>
      </c>
    </row>
    <row r="71" spans="1:30" x14ac:dyDescent="0.35">
      <c r="A71" s="22">
        <v>0</v>
      </c>
      <c r="B71" s="11">
        <v>1</v>
      </c>
      <c r="C71" s="12">
        <v>0.5</v>
      </c>
      <c r="D71" s="12">
        <v>1</v>
      </c>
      <c r="E71" s="12">
        <v>1</v>
      </c>
      <c r="F71" s="12">
        <v>1</v>
      </c>
      <c r="G71" s="13">
        <v>-1.9999824224929501</v>
      </c>
      <c r="H71" s="13">
        <v>1.4970528379861601</v>
      </c>
      <c r="I71" s="12">
        <v>0.5</v>
      </c>
      <c r="J71" s="12">
        <v>1.5</v>
      </c>
      <c r="K71" s="23">
        <v>-1.0000175775070399</v>
      </c>
      <c r="M71" s="41">
        <f>J71+E71-D71-H71</f>
        <v>2.9471620138399324E-3</v>
      </c>
      <c r="N71" s="34">
        <f>0.5*D71+F71+0.5*G71-C71</f>
        <v>8.7887535249464577E-6</v>
      </c>
      <c r="O71" s="42">
        <f>0.5*E71+I71+0.5*K71-C71</f>
        <v>-8.7887535199504541E-6</v>
      </c>
    </row>
    <row r="72" spans="1:30" x14ac:dyDescent="0.35">
      <c r="A72" s="22">
        <v>1</v>
      </c>
      <c r="B72" s="11">
        <v>2</v>
      </c>
      <c r="C72" s="12">
        <v>0.5</v>
      </c>
      <c r="D72" s="12">
        <v>1</v>
      </c>
      <c r="E72" s="12">
        <v>1</v>
      </c>
      <c r="F72" s="12">
        <v>1</v>
      </c>
      <c r="G72" s="13">
        <v>-1.9895116338102601</v>
      </c>
      <c r="H72" s="13">
        <v>-0.43761543499817701</v>
      </c>
      <c r="I72" s="12">
        <v>0.5</v>
      </c>
      <c r="J72" s="12">
        <v>1.5</v>
      </c>
      <c r="K72" s="23">
        <v>-0.99864293255199599</v>
      </c>
      <c r="M72" s="41">
        <f>J72+E72-D72-H72</f>
        <v>1.9376154349981771</v>
      </c>
      <c r="N72" s="34">
        <f>0.5*D72+F72+0.5*G72-C72</f>
        <v>5.2441830948699586E-3</v>
      </c>
      <c r="O72" s="42">
        <f>0.5*E72+I72+0.5*K72-C72</f>
        <v>6.7853372400206169E-4</v>
      </c>
    </row>
    <row r="73" spans="1:30" x14ac:dyDescent="0.35">
      <c r="A73" s="22">
        <v>2</v>
      </c>
      <c r="B73" s="11">
        <v>4</v>
      </c>
      <c r="C73" s="12">
        <v>0.5</v>
      </c>
      <c r="D73" s="12">
        <v>1</v>
      </c>
      <c r="E73" s="12">
        <v>1</v>
      </c>
      <c r="F73" s="12">
        <v>1</v>
      </c>
      <c r="G73" s="13">
        <v>-0.49536309437809301</v>
      </c>
      <c r="H73" s="13">
        <v>1.2644168302732901</v>
      </c>
      <c r="I73" s="12">
        <v>0.5</v>
      </c>
      <c r="J73" s="12">
        <v>1.5</v>
      </c>
      <c r="K73" s="23">
        <v>-0.47135434291248401</v>
      </c>
      <c r="M73" s="41">
        <f>J73+E73-D73-H73</f>
        <v>0.2355831697267099</v>
      </c>
      <c r="N73" s="34">
        <f>0.5*D73+F73+0.5*G73-C73</f>
        <v>0.75231845281095344</v>
      </c>
      <c r="O73" s="42">
        <f>0.5*E73+I73+0.5*K73-C73</f>
        <v>0.26432282854375799</v>
      </c>
    </row>
    <row r="74" spans="1:30" ht="15" thickBot="1" x14ac:dyDescent="0.4">
      <c r="A74" s="24">
        <v>3</v>
      </c>
      <c r="B74" s="25">
        <v>9</v>
      </c>
      <c r="C74" s="26">
        <v>0.5</v>
      </c>
      <c r="D74" s="26">
        <v>1</v>
      </c>
      <c r="E74" s="26">
        <v>1</v>
      </c>
      <c r="F74" s="26">
        <v>1</v>
      </c>
      <c r="G74" s="27">
        <v>-1.70329382405802</v>
      </c>
      <c r="H74" s="27">
        <v>0.510360110786097</v>
      </c>
      <c r="I74" s="26">
        <v>0.5</v>
      </c>
      <c r="J74" s="26">
        <v>1.5</v>
      </c>
      <c r="K74" s="28">
        <v>-0.82900253651281797</v>
      </c>
      <c r="M74" s="43">
        <f>J74+E74-D74-H74</f>
        <v>0.989639889213903</v>
      </c>
      <c r="N74" s="44">
        <f>0.5*D74+F74+0.5*G74-C74</f>
        <v>0.14835308797099001</v>
      </c>
      <c r="O74" s="45">
        <f>0.5*E74+I74+0.5*K74-C74</f>
        <v>8.5498731743591017E-2</v>
      </c>
    </row>
    <row r="76" spans="1:30" ht="15" thickBot="1" x14ac:dyDescent="0.4">
      <c r="A76" s="1" t="s">
        <v>12</v>
      </c>
      <c r="B76" s="1"/>
    </row>
    <row r="77" spans="1:30" x14ac:dyDescent="0.35">
      <c r="A77" s="31" t="s">
        <v>0</v>
      </c>
      <c r="B77" s="32" t="s">
        <v>13</v>
      </c>
      <c r="C77" s="32" t="s">
        <v>1</v>
      </c>
      <c r="D77" s="32" t="s">
        <v>2</v>
      </c>
      <c r="E77" s="32" t="s">
        <v>3</v>
      </c>
      <c r="F77" s="32" t="s">
        <v>4</v>
      </c>
      <c r="G77" s="32" t="s">
        <v>5</v>
      </c>
      <c r="H77" s="32" t="s">
        <v>6</v>
      </c>
      <c r="I77" s="32" t="s">
        <v>7</v>
      </c>
      <c r="J77" s="32" t="s">
        <v>8</v>
      </c>
      <c r="K77" s="33" t="s">
        <v>9</v>
      </c>
      <c r="M77" s="36" t="s">
        <v>19</v>
      </c>
      <c r="N77" s="37" t="s">
        <v>20</v>
      </c>
      <c r="O77" s="38" t="s">
        <v>21</v>
      </c>
    </row>
    <row r="78" spans="1:30" x14ac:dyDescent="0.35">
      <c r="A78" s="29" t="s">
        <v>10</v>
      </c>
      <c r="B78" s="8">
        <v>1</v>
      </c>
      <c r="C78" s="9">
        <v>0.5</v>
      </c>
      <c r="D78" s="9">
        <v>1</v>
      </c>
      <c r="E78" s="9">
        <v>1</v>
      </c>
      <c r="F78" s="9">
        <v>1</v>
      </c>
      <c r="G78" s="10">
        <v>-2</v>
      </c>
      <c r="H78" s="10">
        <v>1.5</v>
      </c>
      <c r="I78" s="9">
        <v>0.5</v>
      </c>
      <c r="J78" s="9">
        <v>1.5</v>
      </c>
      <c r="K78" s="30">
        <v>-1</v>
      </c>
      <c r="M78" s="39">
        <f>J78+E78-D78-H78</f>
        <v>0</v>
      </c>
      <c r="N78" s="35">
        <f>0.5*D78+F78+0.5*G78-C78</f>
        <v>0</v>
      </c>
      <c r="O78" s="40">
        <f>0.5*E78+I78+0.5*K78-C78</f>
        <v>0</v>
      </c>
    </row>
    <row r="79" spans="1:30" x14ac:dyDescent="0.35">
      <c r="A79" s="22">
        <v>0</v>
      </c>
      <c r="B79" s="11">
        <v>1</v>
      </c>
      <c r="C79" s="12">
        <v>0.5</v>
      </c>
      <c r="D79" s="12">
        <v>1</v>
      </c>
      <c r="E79" s="12">
        <v>1</v>
      </c>
      <c r="F79" s="12">
        <v>1</v>
      </c>
      <c r="G79" s="13">
        <v>-1.9999824224929601</v>
      </c>
      <c r="H79" s="13">
        <v>1.4970528379861601</v>
      </c>
      <c r="I79" s="12">
        <v>0.5</v>
      </c>
      <c r="J79" s="12">
        <v>1.5</v>
      </c>
      <c r="K79" s="23">
        <v>-1.0000175775070399</v>
      </c>
      <c r="M79" s="41">
        <f>J79+E79-D79-H79</f>
        <v>2.9471620138399324E-3</v>
      </c>
      <c r="N79" s="34">
        <f>0.5*D79+F79+0.5*G79-C79</f>
        <v>8.7887535199504541E-6</v>
      </c>
      <c r="O79" s="42">
        <f>0.5*E79+I79+0.5*K79-C79</f>
        <v>-8.7887535199504541E-6</v>
      </c>
    </row>
    <row r="80" spans="1:30" x14ac:dyDescent="0.35">
      <c r="A80" s="22">
        <v>1</v>
      </c>
      <c r="B80" s="11">
        <v>2</v>
      </c>
      <c r="C80" s="12">
        <v>0.5</v>
      </c>
      <c r="D80" s="12">
        <v>1</v>
      </c>
      <c r="E80" s="12">
        <v>1</v>
      </c>
      <c r="F80" s="12">
        <v>1</v>
      </c>
      <c r="G80" s="13">
        <v>-1.99769867528127</v>
      </c>
      <c r="H80" s="13">
        <v>-0.44815015604636799</v>
      </c>
      <c r="I80" s="12">
        <v>0.5</v>
      </c>
      <c r="J80" s="12">
        <v>1.5</v>
      </c>
      <c r="K80" s="23">
        <v>-0.99863581828772996</v>
      </c>
      <c r="M80" s="41">
        <f>J80+E80-D80-H80</f>
        <v>1.9481501560463679</v>
      </c>
      <c r="N80" s="34">
        <f>0.5*D80+F80+0.5*G80-C80</f>
        <v>1.1506623593650067E-3</v>
      </c>
      <c r="O80" s="42">
        <f>0.5*E80+I80+0.5*K80-C80</f>
        <v>6.820908561350203E-4</v>
      </c>
    </row>
    <row r="81" spans="1:15" x14ac:dyDescent="0.35">
      <c r="A81" s="22">
        <v>2</v>
      </c>
      <c r="B81" s="11">
        <v>4</v>
      </c>
      <c r="C81" s="12">
        <v>0.5</v>
      </c>
      <c r="D81" s="12">
        <v>1</v>
      </c>
      <c r="E81" s="12">
        <v>1</v>
      </c>
      <c r="F81" s="12">
        <v>1</v>
      </c>
      <c r="G81" s="13">
        <v>-0.76653913092456305</v>
      </c>
      <c r="H81" s="13">
        <v>1.1824957820777999</v>
      </c>
      <c r="I81" s="12">
        <v>0.5</v>
      </c>
      <c r="J81" s="12">
        <v>1.5</v>
      </c>
      <c r="K81" s="23">
        <v>-0.109150643058535</v>
      </c>
      <c r="M81" s="41">
        <f>J81+E81-D81-H81</f>
        <v>0.31750421792220007</v>
      </c>
      <c r="N81" s="34">
        <f>0.5*D81+F81+0.5*G81-C81</f>
        <v>0.61673043453771847</v>
      </c>
      <c r="O81" s="42">
        <f>0.5*E81+I81+0.5*K81-C81</f>
        <v>0.44542467847073253</v>
      </c>
    </row>
    <row r="82" spans="1:15" ht="15" thickBot="1" x14ac:dyDescent="0.4">
      <c r="A82" s="24">
        <v>3</v>
      </c>
      <c r="B82" s="25">
        <v>9</v>
      </c>
      <c r="C82" s="26">
        <v>0.5</v>
      </c>
      <c r="D82" s="26">
        <v>1</v>
      </c>
      <c r="E82" s="26">
        <v>1</v>
      </c>
      <c r="F82" s="26">
        <v>1</v>
      </c>
      <c r="G82" s="27">
        <v>-2.0470216844560398</v>
      </c>
      <c r="H82" s="27">
        <v>0.429909245812931</v>
      </c>
      <c r="I82" s="26">
        <v>0.5</v>
      </c>
      <c r="J82" s="26">
        <v>1.5</v>
      </c>
      <c r="K82" s="28">
        <v>-0.87492116257300701</v>
      </c>
      <c r="M82" s="43">
        <f>J82+E82-D82-H82</f>
        <v>1.070090754187069</v>
      </c>
      <c r="N82" s="44">
        <f>0.5*D82+F82+0.5*G82-C82</f>
        <v>-2.3510842228019913E-2</v>
      </c>
      <c r="O82" s="45">
        <f>0.5*E82+I82+0.5*K82-C82</f>
        <v>6.2539418713496442E-2</v>
      </c>
    </row>
    <row r="84" spans="1:15" ht="15" thickBot="1" x14ac:dyDescent="0.4">
      <c r="A84" s="1" t="s">
        <v>43</v>
      </c>
      <c r="B84" s="1"/>
      <c r="M84" s="7"/>
      <c r="N84" s="7"/>
      <c r="O84" s="7"/>
    </row>
    <row r="85" spans="1:15" x14ac:dyDescent="0.35">
      <c r="A85" s="17" t="s">
        <v>0</v>
      </c>
      <c r="B85" s="18" t="s">
        <v>13</v>
      </c>
      <c r="C85" s="18" t="s">
        <v>1</v>
      </c>
      <c r="D85" s="18" t="s">
        <v>2</v>
      </c>
      <c r="E85" s="18" t="s">
        <v>3</v>
      </c>
      <c r="F85" s="18" t="s">
        <v>4</v>
      </c>
      <c r="G85" s="18" t="s">
        <v>5</v>
      </c>
      <c r="H85" s="18" t="s">
        <v>6</v>
      </c>
      <c r="I85" s="18" t="s">
        <v>7</v>
      </c>
      <c r="J85" s="18" t="s">
        <v>8</v>
      </c>
      <c r="K85" s="19" t="s">
        <v>9</v>
      </c>
      <c r="M85" s="36" t="s">
        <v>19</v>
      </c>
      <c r="N85" s="37" t="s">
        <v>20</v>
      </c>
      <c r="O85" s="38" t="s">
        <v>21</v>
      </c>
    </row>
    <row r="86" spans="1:15" x14ac:dyDescent="0.35">
      <c r="A86" s="20" t="s">
        <v>10</v>
      </c>
      <c r="B86" s="14">
        <v>1</v>
      </c>
      <c r="C86" s="15">
        <v>0.5</v>
      </c>
      <c r="D86" s="15">
        <v>1</v>
      </c>
      <c r="E86" s="15">
        <v>1</v>
      </c>
      <c r="F86" s="15">
        <v>1</v>
      </c>
      <c r="G86" s="16">
        <v>-2</v>
      </c>
      <c r="H86" s="16">
        <v>1.5</v>
      </c>
      <c r="I86" s="15">
        <v>0.5</v>
      </c>
      <c r="J86" s="15">
        <v>1.5</v>
      </c>
      <c r="K86" s="21">
        <v>-1</v>
      </c>
      <c r="M86" s="39">
        <f>J86+E86-D86-H86</f>
        <v>0</v>
      </c>
      <c r="N86" s="35">
        <f>0.5*D86+F86+0.5*G86-C86</f>
        <v>0</v>
      </c>
      <c r="O86" s="40">
        <f>0.5*E86+I86+0.5*K86-C86</f>
        <v>0</v>
      </c>
    </row>
    <row r="87" spans="1:15" x14ac:dyDescent="0.35">
      <c r="A87" s="22">
        <v>0</v>
      </c>
      <c r="B87" s="11">
        <v>1</v>
      </c>
      <c r="C87" s="12">
        <v>0.5</v>
      </c>
      <c r="D87" s="12">
        <v>1</v>
      </c>
      <c r="E87" s="12">
        <v>1</v>
      </c>
      <c r="F87" s="12">
        <v>1</v>
      </c>
      <c r="G87" s="13">
        <v>-1.99933422103861</v>
      </c>
      <c r="H87" s="13">
        <v>1.49933422103861</v>
      </c>
      <c r="I87" s="12">
        <v>0.5</v>
      </c>
      <c r="J87" s="12">
        <v>1.5</v>
      </c>
      <c r="K87" s="23">
        <v>-1.00066577896138</v>
      </c>
      <c r="M87" s="41">
        <f>J87+E87-D87-H87</f>
        <v>6.6577896138997339E-4</v>
      </c>
      <c r="N87" s="34">
        <f>0.5*D87+F87+0.5*G87-C87</f>
        <v>3.3288948069498669E-4</v>
      </c>
      <c r="O87" s="42">
        <f>0.5*E87+I87+0.5*K87-C87</f>
        <v>-3.3288948068999069E-4</v>
      </c>
    </row>
    <row r="88" spans="1:15" x14ac:dyDescent="0.35">
      <c r="A88" s="22">
        <v>1</v>
      </c>
      <c r="B88" s="11">
        <v>2</v>
      </c>
      <c r="C88" s="12">
        <v>0.5</v>
      </c>
      <c r="D88" s="12">
        <v>1</v>
      </c>
      <c r="E88" s="12">
        <v>1</v>
      </c>
      <c r="F88" s="12">
        <v>1</v>
      </c>
      <c r="G88" s="13">
        <v>-1.2013687523079499</v>
      </c>
      <c r="H88" s="13">
        <v>1.3460866353646701</v>
      </c>
      <c r="I88" s="12">
        <v>0.5</v>
      </c>
      <c r="J88" s="12">
        <v>1.5</v>
      </c>
      <c r="K88" s="23">
        <v>-0.99888437710289202</v>
      </c>
      <c r="M88" s="41">
        <f>J88+E88-D88-H88</f>
        <v>0.1539133646353299</v>
      </c>
      <c r="N88" s="34">
        <f>0.5*D88+F88+0.5*G88-C88</f>
        <v>0.39931562384602504</v>
      </c>
      <c r="O88" s="42">
        <f>0.5*E88+I88+0.5*K88-C88</f>
        <v>5.5781144855404641E-4</v>
      </c>
    </row>
    <row r="89" spans="1:15" x14ac:dyDescent="0.35">
      <c r="A89" s="22">
        <v>2</v>
      </c>
      <c r="B89" s="11">
        <v>4</v>
      </c>
      <c r="C89" s="12">
        <v>0.5</v>
      </c>
      <c r="D89" s="12">
        <v>1</v>
      </c>
      <c r="E89" s="12">
        <v>1</v>
      </c>
      <c r="F89" s="12">
        <v>1</v>
      </c>
      <c r="G89" s="13">
        <v>-1.0123205760018299</v>
      </c>
      <c r="H89" s="13">
        <v>1.4943182128552299</v>
      </c>
      <c r="I89" s="12">
        <v>0.5</v>
      </c>
      <c r="J89" s="12">
        <v>1.5</v>
      </c>
      <c r="K89" s="23">
        <v>-1.47441231128373</v>
      </c>
      <c r="M89" s="41">
        <f>J89+E89-D89-H89</f>
        <v>5.6817871447700785E-3</v>
      </c>
      <c r="N89" s="34">
        <f>0.5*D89+F89+0.5*G89-C89</f>
        <v>0.49383971199908505</v>
      </c>
      <c r="O89" s="42">
        <f>0.5*E89+I89+0.5*K89-C89</f>
        <v>-0.23720615564186498</v>
      </c>
    </row>
    <row r="90" spans="1:15" ht="15" thickBot="1" x14ac:dyDescent="0.4">
      <c r="A90" s="24">
        <v>3</v>
      </c>
      <c r="B90" s="25">
        <v>9</v>
      </c>
      <c r="C90" s="26">
        <v>0.5</v>
      </c>
      <c r="D90" s="26">
        <v>1</v>
      </c>
      <c r="E90" s="26">
        <v>1</v>
      </c>
      <c r="F90" s="26">
        <v>1</v>
      </c>
      <c r="G90" s="27">
        <v>-1.42284031307396</v>
      </c>
      <c r="H90" s="27">
        <v>0.60593240445338803</v>
      </c>
      <c r="I90" s="26">
        <v>0.5</v>
      </c>
      <c r="J90" s="26">
        <v>1.5</v>
      </c>
      <c r="K90" s="28">
        <v>-1.23784673777995</v>
      </c>
      <c r="M90" s="43">
        <f>J90+E90-D90-H90</f>
        <v>0.89406759554661197</v>
      </c>
      <c r="N90" s="44">
        <f>0.5*D90+F90+0.5*G90-C90</f>
        <v>0.28857984346302001</v>
      </c>
      <c r="O90" s="45">
        <f>0.5*E90+I90+0.5*K90-C90</f>
        <v>-0.11892336888997501</v>
      </c>
    </row>
    <row r="99" spans="1:1" x14ac:dyDescent="0.35">
      <c r="A99" s="1" t="s">
        <v>45</v>
      </c>
    </row>
    <row r="100" spans="1:1" x14ac:dyDescent="0.35">
      <c r="A100" t="s">
        <v>54</v>
      </c>
    </row>
    <row r="116" spans="1:1" x14ac:dyDescent="0.35">
      <c r="A116" t="s">
        <v>56</v>
      </c>
    </row>
    <row r="132" spans="1:1" x14ac:dyDescent="0.35">
      <c r="A132" s="1" t="s">
        <v>48</v>
      </c>
    </row>
    <row r="133" spans="1:1" x14ac:dyDescent="0.35">
      <c r="A133" t="s">
        <v>54</v>
      </c>
    </row>
    <row r="148" spans="1:1" x14ac:dyDescent="0.35">
      <c r="A148" t="s">
        <v>55</v>
      </c>
    </row>
    <row r="165" spans="1:1" x14ac:dyDescent="0.35">
      <c r="A165" s="1" t="s">
        <v>47</v>
      </c>
    </row>
    <row r="166" spans="1:1" x14ac:dyDescent="0.35">
      <c r="A166" t="s">
        <v>57</v>
      </c>
    </row>
    <row r="181" spans="1:1" x14ac:dyDescent="0.35">
      <c r="A181" t="s">
        <v>56</v>
      </c>
    </row>
  </sheetData>
  <mergeCells count="8">
    <mergeCell ref="A1:Q1"/>
    <mergeCell ref="M67:O68"/>
    <mergeCell ref="D20:E20"/>
    <mergeCell ref="D21:E21"/>
    <mergeCell ref="D22:E22"/>
    <mergeCell ref="D23:E23"/>
    <mergeCell ref="D25:E25"/>
    <mergeCell ref="D26:E26"/>
  </mergeCells>
  <pageMargins left="0.25" right="0.25" top="0.75" bottom="0.75" header="0.3" footer="0.3"/>
  <pageSetup paperSize="9" orientation="landscape" verticalDpi="300" r:id="rId1"/>
  <headerFooter>
    <oddFooter>&amp;C&amp;D&amp;R&amp;P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2"/>
  <sheetViews>
    <sheetView tabSelected="1" view="pageBreakPreview" topLeftCell="A388" zoomScale="70" zoomScaleNormal="70" zoomScaleSheetLayoutView="70" workbookViewId="0">
      <selection activeCell="J414" sqref="J414"/>
    </sheetView>
  </sheetViews>
  <sheetFormatPr defaultRowHeight="14.5" x14ac:dyDescent="0.35"/>
  <cols>
    <col min="1" max="1" width="10.7265625" customWidth="1"/>
    <col min="11" max="11" width="6.7265625" customWidth="1"/>
  </cols>
  <sheetData>
    <row r="1" spans="1:1" x14ac:dyDescent="0.35">
      <c r="A1" s="1" t="s">
        <v>60</v>
      </c>
    </row>
    <row r="2" spans="1:1" x14ac:dyDescent="0.35">
      <c r="A2" t="s">
        <v>96</v>
      </c>
    </row>
    <row r="3" spans="1:1" x14ac:dyDescent="0.35">
      <c r="A3" t="s">
        <v>99</v>
      </c>
    </row>
    <row r="4" spans="1:1" x14ac:dyDescent="0.35">
      <c r="A4" t="s">
        <v>63</v>
      </c>
    </row>
    <row r="6" spans="1:1" x14ac:dyDescent="0.35">
      <c r="A6" s="4" t="s">
        <v>61</v>
      </c>
    </row>
    <row r="49" spans="1:5" x14ac:dyDescent="0.35">
      <c r="A49" s="1" t="s">
        <v>62</v>
      </c>
      <c r="E49" s="4" t="s">
        <v>89</v>
      </c>
    </row>
    <row r="50" spans="1:5" x14ac:dyDescent="0.35">
      <c r="A50" s="56" t="s">
        <v>78</v>
      </c>
      <c r="B50" t="s">
        <v>79</v>
      </c>
    </row>
    <row r="51" spans="1:5" x14ac:dyDescent="0.35">
      <c r="B51" t="s">
        <v>80</v>
      </c>
      <c r="C51" t="s">
        <v>79</v>
      </c>
    </row>
    <row r="52" spans="1:5" x14ac:dyDescent="0.35">
      <c r="B52" t="s">
        <v>81</v>
      </c>
      <c r="C52" t="s">
        <v>85</v>
      </c>
    </row>
    <row r="53" spans="1:5" x14ac:dyDescent="0.35">
      <c r="B53" t="s">
        <v>82</v>
      </c>
      <c r="C53" t="s">
        <v>86</v>
      </c>
    </row>
    <row r="54" spans="1:5" x14ac:dyDescent="0.35">
      <c r="B54" t="s">
        <v>88</v>
      </c>
    </row>
    <row r="55" spans="1:5" x14ac:dyDescent="0.35">
      <c r="A55" s="57" t="s">
        <v>93</v>
      </c>
      <c r="B55" t="s">
        <v>87</v>
      </c>
    </row>
    <row r="56" spans="1:5" x14ac:dyDescent="0.35">
      <c r="B56" t="s">
        <v>80</v>
      </c>
      <c r="C56" t="s">
        <v>85</v>
      </c>
    </row>
    <row r="57" spans="1:5" x14ac:dyDescent="0.35">
      <c r="B57" t="s">
        <v>81</v>
      </c>
      <c r="C57" t="s">
        <v>87</v>
      </c>
    </row>
    <row r="58" spans="1:5" x14ac:dyDescent="0.35">
      <c r="B58" t="s">
        <v>82</v>
      </c>
      <c r="C58" t="s">
        <v>86</v>
      </c>
    </row>
    <row r="59" spans="1:5" x14ac:dyDescent="0.35">
      <c r="B59" t="s">
        <v>88</v>
      </c>
    </row>
    <row r="80" spans="1:1" x14ac:dyDescent="0.35">
      <c r="A80" t="s">
        <v>83</v>
      </c>
    </row>
    <row r="89" spans="1:1" x14ac:dyDescent="0.35">
      <c r="A89" t="s">
        <v>84</v>
      </c>
    </row>
    <row r="97" spans="1:7" x14ac:dyDescent="0.35">
      <c r="A97" s="1" t="s">
        <v>62</v>
      </c>
      <c r="E97" s="55" t="s">
        <v>94</v>
      </c>
      <c r="F97" s="54"/>
      <c r="G97" s="54"/>
    </row>
    <row r="98" spans="1:7" x14ac:dyDescent="0.35">
      <c r="A98" s="56" t="s">
        <v>78</v>
      </c>
      <c r="B98" t="s">
        <v>79</v>
      </c>
    </row>
    <row r="99" spans="1:7" x14ac:dyDescent="0.35">
      <c r="B99" t="s">
        <v>80</v>
      </c>
      <c r="C99" t="s">
        <v>79</v>
      </c>
    </row>
    <row r="100" spans="1:7" x14ac:dyDescent="0.35">
      <c r="B100" t="s">
        <v>81</v>
      </c>
      <c r="C100" t="s">
        <v>86</v>
      </c>
    </row>
    <row r="101" spans="1:7" x14ac:dyDescent="0.35">
      <c r="B101" t="s">
        <v>82</v>
      </c>
      <c r="C101" t="s">
        <v>85</v>
      </c>
    </row>
    <row r="102" spans="1:7" x14ac:dyDescent="0.35">
      <c r="B102" s="54" t="s">
        <v>92</v>
      </c>
      <c r="C102" s="54"/>
    </row>
    <row r="103" spans="1:7" x14ac:dyDescent="0.35">
      <c r="A103" s="57" t="s">
        <v>93</v>
      </c>
      <c r="B103" t="s">
        <v>87</v>
      </c>
    </row>
    <row r="104" spans="1:7" x14ac:dyDescent="0.35">
      <c r="B104" t="s">
        <v>80</v>
      </c>
      <c r="C104" t="s">
        <v>85</v>
      </c>
    </row>
    <row r="105" spans="1:7" x14ac:dyDescent="0.35">
      <c r="B105" t="s">
        <v>81</v>
      </c>
      <c r="C105" t="s">
        <v>86</v>
      </c>
    </row>
    <row r="106" spans="1:7" x14ac:dyDescent="0.35">
      <c r="B106" t="s">
        <v>82</v>
      </c>
      <c r="C106" t="s">
        <v>87</v>
      </c>
    </row>
    <row r="107" spans="1:7" x14ac:dyDescent="0.35">
      <c r="B107" s="54" t="s">
        <v>92</v>
      </c>
      <c r="C107" s="54"/>
    </row>
    <row r="128" spans="1:1" x14ac:dyDescent="0.35">
      <c r="A128" t="s">
        <v>83</v>
      </c>
    </row>
    <row r="137" spans="1:1" x14ac:dyDescent="0.35">
      <c r="A137" t="s">
        <v>84</v>
      </c>
    </row>
    <row r="146" spans="1:8" x14ac:dyDescent="0.35">
      <c r="A146" s="1" t="s">
        <v>62</v>
      </c>
      <c r="E146" s="52" t="s">
        <v>90</v>
      </c>
      <c r="F146" s="51"/>
      <c r="G146" s="51"/>
      <c r="H146" s="51"/>
    </row>
    <row r="147" spans="1:8" x14ac:dyDescent="0.35">
      <c r="A147" s="56" t="s">
        <v>78</v>
      </c>
      <c r="B147" t="s">
        <v>79</v>
      </c>
    </row>
    <row r="148" spans="1:8" x14ac:dyDescent="0.35">
      <c r="B148" t="s">
        <v>80</v>
      </c>
      <c r="C148" t="s">
        <v>79</v>
      </c>
    </row>
    <row r="149" spans="1:8" x14ac:dyDescent="0.35">
      <c r="B149" t="s">
        <v>81</v>
      </c>
      <c r="C149" t="s">
        <v>85</v>
      </c>
    </row>
    <row r="150" spans="1:8" x14ac:dyDescent="0.35">
      <c r="B150" t="s">
        <v>82</v>
      </c>
      <c r="C150" t="s">
        <v>86</v>
      </c>
    </row>
    <row r="151" spans="1:8" x14ac:dyDescent="0.35">
      <c r="B151" t="s">
        <v>88</v>
      </c>
    </row>
    <row r="152" spans="1:8" x14ac:dyDescent="0.35">
      <c r="A152" s="57" t="s">
        <v>93</v>
      </c>
      <c r="B152" t="s">
        <v>87</v>
      </c>
    </row>
    <row r="153" spans="1:8" x14ac:dyDescent="0.35">
      <c r="B153" s="51" t="s">
        <v>80</v>
      </c>
      <c r="C153" s="51" t="s">
        <v>87</v>
      </c>
    </row>
    <row r="154" spans="1:8" x14ac:dyDescent="0.35">
      <c r="B154" t="s">
        <v>81</v>
      </c>
      <c r="C154" t="s">
        <v>86</v>
      </c>
    </row>
    <row r="155" spans="1:8" x14ac:dyDescent="0.35">
      <c r="B155" t="s">
        <v>82</v>
      </c>
      <c r="C155" t="s">
        <v>85</v>
      </c>
    </row>
    <row r="156" spans="1:8" x14ac:dyDescent="0.35">
      <c r="B156" t="s">
        <v>88</v>
      </c>
    </row>
    <row r="177" spans="1:1" x14ac:dyDescent="0.35">
      <c r="A177" t="s">
        <v>83</v>
      </c>
    </row>
    <row r="186" spans="1:1" x14ac:dyDescent="0.35">
      <c r="A186" t="s">
        <v>84</v>
      </c>
    </row>
    <row r="194" spans="1:8" x14ac:dyDescent="0.35">
      <c r="A194" s="1" t="s">
        <v>62</v>
      </c>
      <c r="E194" s="52" t="s">
        <v>90</v>
      </c>
      <c r="F194" s="51"/>
      <c r="G194" s="51"/>
      <c r="H194" s="51"/>
    </row>
    <row r="195" spans="1:8" x14ac:dyDescent="0.35">
      <c r="A195" s="56" t="s">
        <v>78</v>
      </c>
      <c r="B195" t="s">
        <v>79</v>
      </c>
      <c r="E195" s="55" t="s">
        <v>91</v>
      </c>
      <c r="F195" s="54"/>
      <c r="G195" s="54"/>
      <c r="H195" s="54"/>
    </row>
    <row r="196" spans="1:8" x14ac:dyDescent="0.35">
      <c r="B196" t="s">
        <v>80</v>
      </c>
      <c r="C196" t="s">
        <v>79</v>
      </c>
    </row>
    <row r="197" spans="1:8" x14ac:dyDescent="0.35">
      <c r="B197" t="s">
        <v>81</v>
      </c>
      <c r="C197" t="s">
        <v>86</v>
      </c>
    </row>
    <row r="198" spans="1:8" x14ac:dyDescent="0.35">
      <c r="B198" t="s">
        <v>82</v>
      </c>
      <c r="C198" t="s">
        <v>85</v>
      </c>
    </row>
    <row r="199" spans="1:8" x14ac:dyDescent="0.35">
      <c r="B199" s="54" t="s">
        <v>92</v>
      </c>
      <c r="C199" s="54"/>
    </row>
    <row r="200" spans="1:8" x14ac:dyDescent="0.35">
      <c r="A200" s="57" t="s">
        <v>93</v>
      </c>
      <c r="B200" t="s">
        <v>87</v>
      </c>
    </row>
    <row r="201" spans="1:8" x14ac:dyDescent="0.35">
      <c r="B201" s="51" t="s">
        <v>80</v>
      </c>
      <c r="C201" s="51" t="s">
        <v>87</v>
      </c>
    </row>
    <row r="202" spans="1:8" x14ac:dyDescent="0.35">
      <c r="B202" t="s">
        <v>81</v>
      </c>
      <c r="C202" t="s">
        <v>85</v>
      </c>
    </row>
    <row r="203" spans="1:8" x14ac:dyDescent="0.35">
      <c r="B203" t="s">
        <v>82</v>
      </c>
      <c r="C203" t="s">
        <v>86</v>
      </c>
    </row>
    <row r="204" spans="1:8" x14ac:dyDescent="0.35">
      <c r="B204" s="54" t="s">
        <v>92</v>
      </c>
      <c r="C204" s="54"/>
    </row>
    <row r="224" spans="1:1" x14ac:dyDescent="0.35">
      <c r="A224" t="s">
        <v>83</v>
      </c>
    </row>
    <row r="233" spans="1:1" x14ac:dyDescent="0.35">
      <c r="A233" t="s">
        <v>84</v>
      </c>
    </row>
    <row r="242" spans="1:8" x14ac:dyDescent="0.35">
      <c r="A242" s="1" t="s">
        <v>62</v>
      </c>
      <c r="E242" s="52" t="s">
        <v>90</v>
      </c>
      <c r="F242" s="51"/>
      <c r="G242" s="51"/>
      <c r="H242" s="51"/>
    </row>
    <row r="243" spans="1:8" x14ac:dyDescent="0.35">
      <c r="A243" s="56" t="s">
        <v>78</v>
      </c>
      <c r="B243" t="s">
        <v>79</v>
      </c>
      <c r="E243" s="55" t="s">
        <v>97</v>
      </c>
      <c r="F243" s="54"/>
      <c r="G243" s="54"/>
      <c r="H243" s="54"/>
    </row>
    <row r="244" spans="1:8" x14ac:dyDescent="0.35">
      <c r="B244" t="s">
        <v>80</v>
      </c>
      <c r="C244" t="s">
        <v>79</v>
      </c>
      <c r="E244" s="4" t="s">
        <v>98</v>
      </c>
    </row>
    <row r="245" spans="1:8" x14ac:dyDescent="0.35">
      <c r="B245" t="s">
        <v>81</v>
      </c>
      <c r="C245" t="s">
        <v>85</v>
      </c>
    </row>
    <row r="246" spans="1:8" x14ac:dyDescent="0.35">
      <c r="B246" t="s">
        <v>82</v>
      </c>
      <c r="C246" t="s">
        <v>86</v>
      </c>
    </row>
    <row r="247" spans="1:8" x14ac:dyDescent="0.35">
      <c r="B247" s="5" t="s">
        <v>88</v>
      </c>
      <c r="C247" s="5"/>
    </row>
    <row r="248" spans="1:8" x14ac:dyDescent="0.35">
      <c r="A248" s="57" t="s">
        <v>93</v>
      </c>
      <c r="B248" t="s">
        <v>87</v>
      </c>
    </row>
    <row r="249" spans="1:8" x14ac:dyDescent="0.35">
      <c r="B249" s="51" t="s">
        <v>80</v>
      </c>
      <c r="C249" s="51" t="s">
        <v>87</v>
      </c>
    </row>
    <row r="250" spans="1:8" x14ac:dyDescent="0.35">
      <c r="B250" t="s">
        <v>81</v>
      </c>
      <c r="C250" t="s">
        <v>85</v>
      </c>
    </row>
    <row r="251" spans="1:8" x14ac:dyDescent="0.35">
      <c r="B251" t="s">
        <v>82</v>
      </c>
      <c r="C251" t="s">
        <v>86</v>
      </c>
    </row>
    <row r="252" spans="1:8" x14ac:dyDescent="0.35">
      <c r="B252" s="54" t="s">
        <v>92</v>
      </c>
      <c r="C252" s="54"/>
    </row>
    <row r="272" spans="1:1" x14ac:dyDescent="0.35">
      <c r="A272" t="s">
        <v>83</v>
      </c>
    </row>
    <row r="281" spans="1:1" x14ac:dyDescent="0.35">
      <c r="A281" t="s">
        <v>84</v>
      </c>
    </row>
    <row r="289" spans="1:7" x14ac:dyDescent="0.35">
      <c r="A289" s="1" t="s">
        <v>62</v>
      </c>
      <c r="E289" s="58" t="s">
        <v>95</v>
      </c>
      <c r="F289" s="53"/>
      <c r="G289" s="53"/>
    </row>
    <row r="290" spans="1:7" x14ac:dyDescent="0.35">
      <c r="A290" s="56" t="s">
        <v>78</v>
      </c>
      <c r="B290" t="s">
        <v>79</v>
      </c>
    </row>
    <row r="291" spans="1:7" x14ac:dyDescent="0.35">
      <c r="B291" s="53" t="s">
        <v>80</v>
      </c>
      <c r="C291" s="53" t="s">
        <v>85</v>
      </c>
    </row>
    <row r="292" spans="1:7" x14ac:dyDescent="0.35">
      <c r="B292" t="s">
        <v>81</v>
      </c>
      <c r="C292" t="s">
        <v>86</v>
      </c>
    </row>
    <row r="293" spans="1:7" x14ac:dyDescent="0.35">
      <c r="B293" t="s">
        <v>82</v>
      </c>
      <c r="C293" t="s">
        <v>79</v>
      </c>
    </row>
    <row r="294" spans="1:7" x14ac:dyDescent="0.35">
      <c r="B294" t="s">
        <v>88</v>
      </c>
    </row>
    <row r="295" spans="1:7" x14ac:dyDescent="0.35">
      <c r="A295" s="57" t="s">
        <v>93</v>
      </c>
      <c r="B295" t="s">
        <v>87</v>
      </c>
    </row>
    <row r="296" spans="1:7" x14ac:dyDescent="0.35">
      <c r="B296" t="s">
        <v>80</v>
      </c>
      <c r="C296" t="s">
        <v>85</v>
      </c>
    </row>
    <row r="297" spans="1:7" x14ac:dyDescent="0.35">
      <c r="B297" t="s">
        <v>81</v>
      </c>
      <c r="C297" t="s">
        <v>87</v>
      </c>
    </row>
    <row r="298" spans="1:7" x14ac:dyDescent="0.35">
      <c r="B298" t="s">
        <v>82</v>
      </c>
      <c r="C298" t="s">
        <v>86</v>
      </c>
    </row>
    <row r="299" spans="1:7" x14ac:dyDescent="0.35">
      <c r="B299" t="s">
        <v>88</v>
      </c>
    </row>
    <row r="320" spans="1:1" x14ac:dyDescent="0.35">
      <c r="A320" t="s">
        <v>83</v>
      </c>
    </row>
    <row r="329" spans="1:1" x14ac:dyDescent="0.35">
      <c r="A329" t="s">
        <v>84</v>
      </c>
    </row>
    <row r="337" spans="1:8" x14ac:dyDescent="0.35">
      <c r="A337" s="1" t="s">
        <v>62</v>
      </c>
      <c r="E337" s="58" t="s">
        <v>95</v>
      </c>
      <c r="F337" s="53"/>
      <c r="G337" s="53"/>
    </row>
    <row r="338" spans="1:8" x14ac:dyDescent="0.35">
      <c r="A338" s="56" t="s">
        <v>78</v>
      </c>
      <c r="B338" t="s">
        <v>79</v>
      </c>
      <c r="E338" s="55" t="s">
        <v>91</v>
      </c>
      <c r="F338" s="54"/>
      <c r="G338" s="54"/>
      <c r="H338" s="54"/>
    </row>
    <row r="339" spans="1:8" x14ac:dyDescent="0.35">
      <c r="B339" s="53" t="s">
        <v>80</v>
      </c>
      <c r="C339" s="53" t="s">
        <v>85</v>
      </c>
    </row>
    <row r="340" spans="1:8" x14ac:dyDescent="0.35">
      <c r="B340" t="s">
        <v>81</v>
      </c>
      <c r="C340" t="s">
        <v>79</v>
      </c>
    </row>
    <row r="341" spans="1:8" x14ac:dyDescent="0.35">
      <c r="B341" t="s">
        <v>82</v>
      </c>
      <c r="C341" t="s">
        <v>86</v>
      </c>
    </row>
    <row r="342" spans="1:8" x14ac:dyDescent="0.35">
      <c r="B342" s="54" t="s">
        <v>92</v>
      </c>
      <c r="C342" s="54"/>
    </row>
    <row r="343" spans="1:8" x14ac:dyDescent="0.35">
      <c r="A343" s="57" t="s">
        <v>93</v>
      </c>
      <c r="B343" t="s">
        <v>87</v>
      </c>
    </row>
    <row r="344" spans="1:8" x14ac:dyDescent="0.35">
      <c r="B344" t="s">
        <v>80</v>
      </c>
      <c r="C344" t="s">
        <v>85</v>
      </c>
    </row>
    <row r="345" spans="1:8" x14ac:dyDescent="0.35">
      <c r="B345" t="s">
        <v>81</v>
      </c>
      <c r="C345" t="s">
        <v>86</v>
      </c>
    </row>
    <row r="346" spans="1:8" x14ac:dyDescent="0.35">
      <c r="B346" t="s">
        <v>82</v>
      </c>
      <c r="C346" t="s">
        <v>87</v>
      </c>
    </row>
    <row r="347" spans="1:8" x14ac:dyDescent="0.35">
      <c r="B347" s="54" t="s">
        <v>92</v>
      </c>
      <c r="C347" s="54"/>
    </row>
    <row r="368" spans="1:1" x14ac:dyDescent="0.35">
      <c r="A368" t="s">
        <v>83</v>
      </c>
    </row>
    <row r="377" spans="1:1" x14ac:dyDescent="0.35">
      <c r="A377" t="s">
        <v>84</v>
      </c>
    </row>
    <row r="385" spans="1:8" x14ac:dyDescent="0.35">
      <c r="A385" s="1" t="s">
        <v>62</v>
      </c>
      <c r="E385" s="58" t="s">
        <v>95</v>
      </c>
      <c r="F385" s="53"/>
      <c r="G385" s="53"/>
    </row>
    <row r="386" spans="1:8" x14ac:dyDescent="0.35">
      <c r="A386" s="56" t="s">
        <v>78</v>
      </c>
      <c r="B386" t="s">
        <v>79</v>
      </c>
      <c r="E386" s="55" t="s">
        <v>97</v>
      </c>
      <c r="F386" s="54"/>
      <c r="G386" s="54"/>
      <c r="H386" s="54"/>
    </row>
    <row r="387" spans="1:8" x14ac:dyDescent="0.35">
      <c r="B387" s="53" t="s">
        <v>80</v>
      </c>
      <c r="C387" s="53" t="s">
        <v>85</v>
      </c>
      <c r="E387" s="4" t="s">
        <v>100</v>
      </c>
    </row>
    <row r="388" spans="1:8" x14ac:dyDescent="0.35">
      <c r="B388" t="s">
        <v>81</v>
      </c>
      <c r="C388" t="s">
        <v>86</v>
      </c>
    </row>
    <row r="389" spans="1:8" x14ac:dyDescent="0.35">
      <c r="B389" t="s">
        <v>82</v>
      </c>
      <c r="C389" t="s">
        <v>79</v>
      </c>
    </row>
    <row r="390" spans="1:8" x14ac:dyDescent="0.35">
      <c r="B390" s="5" t="s">
        <v>88</v>
      </c>
      <c r="C390" s="5"/>
    </row>
    <row r="391" spans="1:8" x14ac:dyDescent="0.35">
      <c r="A391" s="57" t="s">
        <v>93</v>
      </c>
      <c r="B391" t="s">
        <v>87</v>
      </c>
    </row>
    <row r="392" spans="1:8" x14ac:dyDescent="0.35">
      <c r="B392" t="s">
        <v>80</v>
      </c>
      <c r="C392" t="s">
        <v>85</v>
      </c>
    </row>
    <row r="393" spans="1:8" x14ac:dyDescent="0.35">
      <c r="B393" t="s">
        <v>81</v>
      </c>
      <c r="C393" t="s">
        <v>86</v>
      </c>
    </row>
    <row r="394" spans="1:8" x14ac:dyDescent="0.35">
      <c r="B394" t="s">
        <v>82</v>
      </c>
      <c r="C394" t="s">
        <v>87</v>
      </c>
    </row>
    <row r="395" spans="1:8" x14ac:dyDescent="0.35">
      <c r="B395" s="54" t="s">
        <v>92</v>
      </c>
      <c r="C395" s="54"/>
    </row>
    <row r="416" spans="1:1" x14ac:dyDescent="0.35">
      <c r="A416" t="s">
        <v>83</v>
      </c>
    </row>
    <row r="425" spans="1:1" x14ac:dyDescent="0.35">
      <c r="A425" t="s">
        <v>84</v>
      </c>
    </row>
    <row r="439" spans="1:8" x14ac:dyDescent="0.35">
      <c r="A439" t="s">
        <v>61</v>
      </c>
      <c r="H439" t="s">
        <v>62</v>
      </c>
    </row>
    <row r="469" spans="1:1" x14ac:dyDescent="0.35">
      <c r="A469" t="s">
        <v>68</v>
      </c>
    </row>
    <row r="481" spans="1:1" x14ac:dyDescent="0.35">
      <c r="A481" t="s">
        <v>69</v>
      </c>
    </row>
    <row r="500" spans="1:8" x14ac:dyDescent="0.35">
      <c r="A500" s="1" t="s">
        <v>66</v>
      </c>
    </row>
    <row r="502" spans="1:8" x14ac:dyDescent="0.35">
      <c r="A502" t="s">
        <v>61</v>
      </c>
      <c r="H502" t="s">
        <v>62</v>
      </c>
    </row>
    <row r="532" spans="1:1" x14ac:dyDescent="0.35">
      <c r="A532" t="s">
        <v>64</v>
      </c>
    </row>
    <row r="543" spans="1:1" x14ac:dyDescent="0.35">
      <c r="A543" t="s">
        <v>65</v>
      </c>
    </row>
    <row r="562" spans="1:9" x14ac:dyDescent="0.35">
      <c r="A562" s="1" t="s">
        <v>67</v>
      </c>
    </row>
    <row r="563" spans="1:9" x14ac:dyDescent="0.35">
      <c r="A563" s="50" t="s">
        <v>70</v>
      </c>
      <c r="B563" s="50"/>
      <c r="C563" s="50"/>
      <c r="D563" s="50"/>
      <c r="E563" s="50"/>
      <c r="F563" s="50" t="s">
        <v>77</v>
      </c>
      <c r="G563" s="50"/>
      <c r="H563" s="50"/>
      <c r="I563" s="50"/>
    </row>
    <row r="564" spans="1:9" x14ac:dyDescent="0.35">
      <c r="A564" s="50"/>
      <c r="B564" s="50" t="s">
        <v>71</v>
      </c>
      <c r="C564" s="50" t="s">
        <v>72</v>
      </c>
      <c r="D564" s="50"/>
      <c r="E564" s="50"/>
      <c r="F564" s="50"/>
      <c r="G564" s="50" t="s">
        <v>71</v>
      </c>
      <c r="H564" s="50" t="s">
        <v>72</v>
      </c>
      <c r="I564" s="50"/>
    </row>
    <row r="565" spans="1:9" x14ac:dyDescent="0.35">
      <c r="A565" s="50"/>
      <c r="B565" s="50" t="s">
        <v>73</v>
      </c>
      <c r="C565" s="50" t="s">
        <v>74</v>
      </c>
      <c r="D565" s="50"/>
      <c r="E565" s="50"/>
      <c r="F565" s="50"/>
      <c r="G565" s="50" t="s">
        <v>73</v>
      </c>
      <c r="H565" s="50" t="s">
        <v>74</v>
      </c>
      <c r="I565" s="50"/>
    </row>
    <row r="566" spans="1:9" x14ac:dyDescent="0.35">
      <c r="A566" s="50"/>
      <c r="B566" s="50" t="s">
        <v>75</v>
      </c>
      <c r="C566" s="50" t="s">
        <v>76</v>
      </c>
      <c r="D566" s="50"/>
      <c r="E566" s="50"/>
      <c r="F566" s="50"/>
      <c r="G566" s="50" t="s">
        <v>75</v>
      </c>
      <c r="H566" s="50" t="s">
        <v>76</v>
      </c>
      <c r="I566" s="50"/>
    </row>
    <row r="567" spans="1:9" x14ac:dyDescent="0.35">
      <c r="A567" s="50"/>
      <c r="B567" s="50"/>
      <c r="C567" s="50"/>
      <c r="D567" s="50"/>
      <c r="E567" s="50"/>
      <c r="F567" s="50"/>
    </row>
    <row r="568" spans="1:9" x14ac:dyDescent="0.35">
      <c r="A568" s="1"/>
    </row>
    <row r="569" spans="1:9" x14ac:dyDescent="0.35">
      <c r="A569" t="s">
        <v>61</v>
      </c>
      <c r="H569" t="s">
        <v>62</v>
      </c>
    </row>
    <row r="600" spans="1:1" x14ac:dyDescent="0.35">
      <c r="A600" t="s">
        <v>68</v>
      </c>
    </row>
    <row r="612" spans="1:1" x14ac:dyDescent="0.35">
      <c r="A612" t="s">
        <v>69</v>
      </c>
    </row>
  </sheetData>
  <pageMargins left="1" right="1" top="1" bottom="1" header="0.5" footer="0.5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view="pageBreakPreview" zoomScale="60" zoomScaleNormal="70" workbookViewId="0">
      <selection activeCell="N16" sqref="N16"/>
    </sheetView>
  </sheetViews>
  <sheetFormatPr defaultRowHeight="14.5" x14ac:dyDescent="0.35"/>
  <sheetData>
    <row r="1" spans="1:1" x14ac:dyDescent="0.35">
      <c r="A1" s="6" t="s">
        <v>24</v>
      </c>
    </row>
    <row r="18" spans="1:1" x14ac:dyDescent="0.35">
      <c r="A18" s="6" t="s">
        <v>25</v>
      </c>
    </row>
  </sheetData>
  <pageMargins left="0.7" right="0.7" top="0.75" bottom="0.75" header="0.3" footer="0.3"/>
  <pageSetup paperSize="9" scale="91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3"/>
  <sheetViews>
    <sheetView topLeftCell="P1" zoomScale="85" zoomScaleNormal="85" workbookViewId="0">
      <selection activeCell="W2" sqref="W2:AG4"/>
    </sheetView>
  </sheetViews>
  <sheetFormatPr defaultRowHeight="14.5" x14ac:dyDescent="0.35"/>
  <cols>
    <col min="13" max="13" width="8.7265625" style="5"/>
  </cols>
  <sheetData>
    <row r="2" spans="2:35" x14ac:dyDescent="0.35">
      <c r="B2" s="1" t="s">
        <v>11</v>
      </c>
      <c r="C2" s="1"/>
      <c r="W2" t="s">
        <v>0</v>
      </c>
      <c r="X2" t="s">
        <v>13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</row>
    <row r="3" spans="2:35" x14ac:dyDescent="0.35">
      <c r="B3" s="1" t="s">
        <v>14</v>
      </c>
      <c r="C3" s="1"/>
      <c r="W3" t="s">
        <v>10</v>
      </c>
      <c r="X3">
        <v>1</v>
      </c>
      <c r="Y3" s="2">
        <v>0.5</v>
      </c>
      <c r="Z3" s="2">
        <v>1</v>
      </c>
      <c r="AA3" s="2">
        <v>1</v>
      </c>
      <c r="AB3" s="2">
        <v>1</v>
      </c>
      <c r="AC3">
        <v>-2</v>
      </c>
      <c r="AD3">
        <v>1.5</v>
      </c>
      <c r="AE3" s="2">
        <v>0.5</v>
      </c>
      <c r="AF3" s="2">
        <v>1.5</v>
      </c>
      <c r="AG3">
        <v>-1</v>
      </c>
    </row>
    <row r="4" spans="2:35" x14ac:dyDescent="0.35">
      <c r="B4" s="1" t="s">
        <v>16</v>
      </c>
      <c r="C4" s="1"/>
      <c r="W4" t="s">
        <v>10</v>
      </c>
      <c r="X4">
        <v>9</v>
      </c>
      <c r="Y4" s="2">
        <v>0.5</v>
      </c>
      <c r="Z4" s="2">
        <v>1</v>
      </c>
      <c r="AA4" s="2">
        <v>1</v>
      </c>
      <c r="AB4" s="2">
        <v>1</v>
      </c>
      <c r="AC4">
        <v>-2</v>
      </c>
      <c r="AD4">
        <v>1.5</v>
      </c>
      <c r="AE4" s="2">
        <v>0.5</v>
      </c>
      <c r="AF4" s="2">
        <v>1.5</v>
      </c>
      <c r="AG4">
        <v>-1</v>
      </c>
      <c r="AI4">
        <v>0.5</v>
      </c>
    </row>
    <row r="5" spans="2:35" x14ac:dyDescent="0.35">
      <c r="B5" t="s">
        <v>0</v>
      </c>
      <c r="C5" t="s">
        <v>13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N5" s="4" t="s">
        <v>19</v>
      </c>
      <c r="O5" s="4" t="s">
        <v>20</v>
      </c>
      <c r="P5" s="4" t="s">
        <v>21</v>
      </c>
      <c r="AI5">
        <v>1</v>
      </c>
    </row>
    <row r="6" spans="2:35" x14ac:dyDescent="0.35">
      <c r="B6" t="s">
        <v>10</v>
      </c>
      <c r="C6">
        <v>1</v>
      </c>
      <c r="D6" s="2">
        <v>0.5</v>
      </c>
      <c r="E6" s="2">
        <v>1</v>
      </c>
      <c r="F6" s="2">
        <v>1</v>
      </c>
      <c r="G6" s="2">
        <v>1</v>
      </c>
      <c r="H6">
        <v>-2</v>
      </c>
      <c r="I6">
        <v>1.5</v>
      </c>
      <c r="J6" s="2">
        <v>0.5</v>
      </c>
      <c r="K6" s="2">
        <v>1.5</v>
      </c>
      <c r="L6">
        <v>-1</v>
      </c>
      <c r="N6" s="4">
        <f>K6+F6-E6-I6</f>
        <v>0</v>
      </c>
      <c r="O6" s="4">
        <f>0.5*E6+G6+0.5*H6-D6</f>
        <v>0</v>
      </c>
      <c r="P6" s="4">
        <f>0.5*F6+J6+0.5*L6-D6</f>
        <v>0</v>
      </c>
      <c r="AI6">
        <v>1</v>
      </c>
    </row>
    <row r="7" spans="2:35" x14ac:dyDescent="0.35">
      <c r="B7">
        <v>0</v>
      </c>
      <c r="C7">
        <v>1</v>
      </c>
      <c r="D7">
        <v>0.5</v>
      </c>
      <c r="E7">
        <v>1</v>
      </c>
      <c r="F7">
        <v>1</v>
      </c>
      <c r="G7">
        <v>1</v>
      </c>
      <c r="H7">
        <v>-1.0764103847687301</v>
      </c>
      <c r="I7">
        <v>1.2336333986961801</v>
      </c>
      <c r="J7">
        <v>0.5</v>
      </c>
      <c r="K7">
        <v>1.5</v>
      </c>
      <c r="L7">
        <v>-1.1472170879874</v>
      </c>
      <c r="N7" s="4">
        <f t="shared" ref="N7:N10" si="0">K7+F7-E7-I7</f>
        <v>0.26636660130381995</v>
      </c>
      <c r="O7" s="4">
        <f t="shared" ref="O7:O10" si="1">0.5*E7+G7+0.5*H7-D7</f>
        <v>0.46179480761563496</v>
      </c>
      <c r="P7" s="4">
        <f t="shared" ref="P7:P10" si="2">0.5*F7+J7+0.5*L7-D7</f>
        <v>-7.3608543993699982E-2</v>
      </c>
      <c r="AI7">
        <v>1</v>
      </c>
    </row>
    <row r="8" spans="2:35" x14ac:dyDescent="0.35">
      <c r="B8">
        <v>1</v>
      </c>
      <c r="C8">
        <v>2</v>
      </c>
      <c r="D8" s="3">
        <v>0.5</v>
      </c>
      <c r="E8" s="3">
        <v>1</v>
      </c>
      <c r="F8" s="3">
        <v>1</v>
      </c>
      <c r="G8" s="3">
        <v>1</v>
      </c>
      <c r="H8" s="3">
        <v>-0.57375474989122499</v>
      </c>
      <c r="I8" s="3">
        <v>0.915201952450311</v>
      </c>
      <c r="J8" s="3">
        <v>0.5</v>
      </c>
      <c r="K8" s="3">
        <v>1.5</v>
      </c>
      <c r="L8" s="3">
        <v>-0.92976581824565496</v>
      </c>
      <c r="N8" s="4">
        <f t="shared" si="0"/>
        <v>0.584798047549689</v>
      </c>
      <c r="O8" s="4">
        <f t="shared" si="1"/>
        <v>0.71312262505438762</v>
      </c>
      <c r="P8" s="4">
        <f t="shared" si="2"/>
        <v>3.5117090877172519E-2</v>
      </c>
      <c r="AI8">
        <v>-1.0764103847687301</v>
      </c>
    </row>
    <row r="9" spans="2:35" x14ac:dyDescent="0.35">
      <c r="B9">
        <v>2</v>
      </c>
      <c r="C9">
        <v>4</v>
      </c>
      <c r="D9" s="3">
        <v>0.5</v>
      </c>
      <c r="E9" s="3">
        <v>1</v>
      </c>
      <c r="F9" s="3">
        <v>1</v>
      </c>
      <c r="G9" s="3">
        <v>1</v>
      </c>
      <c r="H9" s="3">
        <v>-0.79009724319360297</v>
      </c>
      <c r="I9" s="3">
        <v>0.58410480047534497</v>
      </c>
      <c r="J9" s="3">
        <v>0.5</v>
      </c>
      <c r="K9" s="3">
        <v>1.5</v>
      </c>
      <c r="L9" s="3">
        <v>-0.53080311525000701</v>
      </c>
      <c r="N9" s="4">
        <f t="shared" si="0"/>
        <v>0.91589519952465503</v>
      </c>
      <c r="O9" s="4">
        <f t="shared" si="1"/>
        <v>0.60495137840319857</v>
      </c>
      <c r="P9" s="4">
        <f t="shared" si="2"/>
        <v>0.2345984423749965</v>
      </c>
      <c r="AI9">
        <v>1.2336333986961801</v>
      </c>
    </row>
    <row r="10" spans="2:35" x14ac:dyDescent="0.35">
      <c r="B10">
        <v>3</v>
      </c>
      <c r="C10">
        <v>9</v>
      </c>
      <c r="D10" s="3">
        <v>0.5</v>
      </c>
      <c r="E10" s="3">
        <v>1</v>
      </c>
      <c r="F10" s="3">
        <v>1</v>
      </c>
      <c r="G10" s="3">
        <v>1</v>
      </c>
      <c r="H10" s="3">
        <v>-7.55678360277489E-2</v>
      </c>
      <c r="I10" s="3">
        <v>8.5780962767791694E-3</v>
      </c>
      <c r="J10" s="3">
        <v>0.5</v>
      </c>
      <c r="K10" s="3">
        <v>1.5</v>
      </c>
      <c r="L10" s="3">
        <v>0.16084818917153701</v>
      </c>
      <c r="N10" s="4">
        <f t="shared" si="0"/>
        <v>1.4914219037232208</v>
      </c>
      <c r="O10" s="4">
        <f t="shared" si="1"/>
        <v>0.96221608198612563</v>
      </c>
      <c r="P10" s="4">
        <f t="shared" si="2"/>
        <v>0.5804240945857686</v>
      </c>
      <c r="AI10">
        <v>0.5</v>
      </c>
    </row>
    <row r="11" spans="2:35" x14ac:dyDescent="0.35">
      <c r="AI11">
        <v>1.5</v>
      </c>
    </row>
    <row r="12" spans="2:35" x14ac:dyDescent="0.35">
      <c r="AI12">
        <v>-1.1472170879874</v>
      </c>
    </row>
    <row r="13" spans="2:35" x14ac:dyDescent="0.35">
      <c r="B13" s="1" t="s">
        <v>11</v>
      </c>
      <c r="C13" s="1"/>
      <c r="AI13">
        <v>0.5</v>
      </c>
    </row>
    <row r="14" spans="2:35" x14ac:dyDescent="0.35">
      <c r="B14" s="1" t="s">
        <v>15</v>
      </c>
      <c r="C14" s="1"/>
      <c r="AI14">
        <v>1.5</v>
      </c>
    </row>
    <row r="15" spans="2:35" x14ac:dyDescent="0.35">
      <c r="B15" s="1" t="s">
        <v>22</v>
      </c>
      <c r="C15" s="1"/>
      <c r="AI15">
        <v>0.437130231560723</v>
      </c>
    </row>
    <row r="16" spans="2:35" x14ac:dyDescent="0.35">
      <c r="B16" t="s">
        <v>0</v>
      </c>
      <c r="C16" t="s">
        <v>13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N16" s="4" t="s">
        <v>19</v>
      </c>
      <c r="O16" s="4" t="s">
        <v>20</v>
      </c>
      <c r="P16" s="4" t="s">
        <v>21</v>
      </c>
    </row>
    <row r="17" spans="2:35" x14ac:dyDescent="0.35">
      <c r="B17" t="s">
        <v>10</v>
      </c>
      <c r="D17" s="2">
        <v>0.5</v>
      </c>
      <c r="E17" s="2">
        <v>1</v>
      </c>
      <c r="F17" s="2">
        <v>1</v>
      </c>
      <c r="G17" s="2">
        <v>1</v>
      </c>
      <c r="H17">
        <v>-2</v>
      </c>
      <c r="I17">
        <v>1.5</v>
      </c>
      <c r="J17" s="2">
        <v>0.5</v>
      </c>
      <c r="K17" s="2">
        <v>1.5</v>
      </c>
      <c r="L17">
        <v>-1</v>
      </c>
      <c r="N17" s="4">
        <f>K17+F17-E17-I17</f>
        <v>0</v>
      </c>
      <c r="O17" s="4">
        <f>0.5*E17+G17+0.5*H17-D17</f>
        <v>0</v>
      </c>
      <c r="P17" s="4">
        <f>0.5*F17+J17+0.5*L17-D17</f>
        <v>0</v>
      </c>
      <c r="AI17">
        <v>0.5</v>
      </c>
    </row>
    <row r="18" spans="2:35" x14ac:dyDescent="0.35">
      <c r="B18">
        <v>0</v>
      </c>
      <c r="C18">
        <v>1</v>
      </c>
      <c r="D18">
        <v>0.5</v>
      </c>
      <c r="E18">
        <v>1</v>
      </c>
      <c r="F18">
        <v>1</v>
      </c>
      <c r="G18">
        <v>1</v>
      </c>
      <c r="H18">
        <v>-1.00292958450679</v>
      </c>
      <c r="I18">
        <v>1.49119366897257</v>
      </c>
      <c r="J18">
        <v>0.5</v>
      </c>
      <c r="K18">
        <v>1.5</v>
      </c>
      <c r="L18">
        <v>-1.2384896925179101</v>
      </c>
      <c r="N18" s="4">
        <f t="shared" ref="N18:N21" si="3">K18+F18-E18-I18</f>
        <v>8.8063310274300033E-3</v>
      </c>
      <c r="O18" s="4">
        <f t="shared" ref="O18:O21" si="4">0.5*E18+G18+0.5*H18-D18</f>
        <v>0.49853520774660498</v>
      </c>
      <c r="P18" s="4">
        <f t="shared" ref="P18:P21" si="5">0.5*F18+J18+0.5*L18-D18</f>
        <v>-0.11924484625895504</v>
      </c>
      <c r="AI18">
        <v>1</v>
      </c>
    </row>
    <row r="19" spans="2:35" x14ac:dyDescent="0.35">
      <c r="B19">
        <v>1</v>
      </c>
      <c r="C19">
        <v>2</v>
      </c>
      <c r="D19">
        <v>0.5</v>
      </c>
      <c r="E19">
        <v>1</v>
      </c>
      <c r="F19">
        <v>1</v>
      </c>
      <c r="G19">
        <v>1</v>
      </c>
      <c r="H19">
        <v>-1.3462574688484701</v>
      </c>
      <c r="I19">
        <v>-1.06731038821986</v>
      </c>
      <c r="J19">
        <v>0.5</v>
      </c>
      <c r="K19">
        <v>1.5</v>
      </c>
      <c r="L19">
        <v>8.5594951770399594E-2</v>
      </c>
      <c r="N19" s="4">
        <f t="shared" si="3"/>
        <v>2.5673103882198598</v>
      </c>
      <c r="O19" s="4">
        <f t="shared" si="4"/>
        <v>0.32687126557576496</v>
      </c>
      <c r="P19" s="4">
        <f t="shared" si="5"/>
        <v>0.54279747588519989</v>
      </c>
      <c r="AI19">
        <v>1</v>
      </c>
    </row>
    <row r="20" spans="2:35" x14ac:dyDescent="0.35">
      <c r="B20">
        <v>2</v>
      </c>
      <c r="C20">
        <v>4</v>
      </c>
      <c r="D20">
        <v>0.5</v>
      </c>
      <c r="E20">
        <v>1</v>
      </c>
      <c r="F20">
        <v>1</v>
      </c>
      <c r="G20">
        <v>1</v>
      </c>
      <c r="H20">
        <v>2.0798276124004401E-2</v>
      </c>
      <c r="I20">
        <v>5.1152647938070297</v>
      </c>
      <c r="J20">
        <v>0.5</v>
      </c>
      <c r="K20">
        <v>1.5</v>
      </c>
      <c r="L20">
        <v>3.2260650773809698</v>
      </c>
      <c r="N20" s="4">
        <f t="shared" si="3"/>
        <v>-3.6152647938070297</v>
      </c>
      <c r="O20" s="4">
        <f t="shared" si="4"/>
        <v>1.0103991380620021</v>
      </c>
      <c r="P20" s="4">
        <f t="shared" si="5"/>
        <v>2.1130325386904847</v>
      </c>
      <c r="AI20">
        <v>1</v>
      </c>
    </row>
    <row r="21" spans="2:35" x14ac:dyDescent="0.35">
      <c r="B21">
        <v>3</v>
      </c>
      <c r="C21">
        <v>9</v>
      </c>
      <c r="D21">
        <v>0.5</v>
      </c>
      <c r="E21">
        <v>1</v>
      </c>
      <c r="F21">
        <v>1</v>
      </c>
      <c r="G21">
        <v>1</v>
      </c>
      <c r="H21">
        <v>-1.2741879743912099</v>
      </c>
      <c r="I21">
        <v>0.60454744565730401</v>
      </c>
      <c r="J21">
        <v>0.5</v>
      </c>
      <c r="K21">
        <v>1.5</v>
      </c>
      <c r="L21">
        <v>0.437130231560723</v>
      </c>
      <c r="N21" s="4">
        <f t="shared" si="3"/>
        <v>0.89545255434269599</v>
      </c>
      <c r="O21" s="4">
        <f t="shared" si="4"/>
        <v>0.36290601280439505</v>
      </c>
      <c r="P21" s="4">
        <f t="shared" si="5"/>
        <v>0.71856511578036142</v>
      </c>
      <c r="AI21">
        <v>-1.3462574688484701</v>
      </c>
    </row>
    <row r="22" spans="2:35" x14ac:dyDescent="0.35">
      <c r="AI22">
        <v>-1.06731038821986</v>
      </c>
    </row>
    <row r="23" spans="2:35" x14ac:dyDescent="0.35">
      <c r="AI23">
        <v>0.5</v>
      </c>
    </row>
    <row r="24" spans="2:35" x14ac:dyDescent="0.35">
      <c r="B24" s="1" t="s">
        <v>12</v>
      </c>
      <c r="C24" s="1"/>
      <c r="AI24">
        <v>1.5</v>
      </c>
    </row>
    <row r="25" spans="2:35" x14ac:dyDescent="0.35">
      <c r="B25" s="1" t="s">
        <v>14</v>
      </c>
      <c r="C25" s="1"/>
      <c r="AI25">
        <v>8.5594951770399594E-2</v>
      </c>
    </row>
    <row r="26" spans="2:35" x14ac:dyDescent="0.35">
      <c r="B26" s="1" t="s">
        <v>17</v>
      </c>
      <c r="C26" s="1"/>
    </row>
    <row r="27" spans="2:35" x14ac:dyDescent="0.35">
      <c r="B27" t="s">
        <v>0</v>
      </c>
      <c r="C27" t="s">
        <v>13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8</v>
      </c>
      <c r="L27" t="s">
        <v>9</v>
      </c>
    </row>
    <row r="28" spans="2:35" x14ac:dyDescent="0.35">
      <c r="B28" t="s">
        <v>10</v>
      </c>
      <c r="D28" s="2">
        <v>0.5</v>
      </c>
      <c r="E28" s="2">
        <v>1</v>
      </c>
      <c r="F28" s="2">
        <v>1</v>
      </c>
      <c r="G28" s="2">
        <v>1</v>
      </c>
      <c r="H28">
        <v>-2</v>
      </c>
      <c r="I28">
        <v>1.5</v>
      </c>
      <c r="J28" s="2">
        <v>0.5</v>
      </c>
      <c r="K28" s="2">
        <v>1.5</v>
      </c>
      <c r="L28">
        <v>-1</v>
      </c>
    </row>
    <row r="29" spans="2:35" x14ac:dyDescent="0.35">
      <c r="B29">
        <v>0</v>
      </c>
      <c r="C29">
        <v>1</v>
      </c>
      <c r="D29" s="3">
        <v>0.5</v>
      </c>
      <c r="E29" s="3">
        <v>1</v>
      </c>
      <c r="F29" s="3">
        <v>1</v>
      </c>
      <c r="G29" s="3">
        <v>1</v>
      </c>
      <c r="H29" s="3">
        <v>-1.02319845881617</v>
      </c>
      <c r="I29" s="3">
        <v>1.02452438810378</v>
      </c>
      <c r="J29" s="3">
        <v>0.5</v>
      </c>
      <c r="K29" s="3">
        <v>1.5</v>
      </c>
      <c r="L29" s="3">
        <v>-1.21331314377969</v>
      </c>
      <c r="N29" s="3"/>
      <c r="O29" s="3"/>
      <c r="P29" s="3"/>
    </row>
    <row r="30" spans="2:35" x14ac:dyDescent="0.35">
      <c r="B30">
        <v>1</v>
      </c>
      <c r="C30">
        <v>2</v>
      </c>
      <c r="D30" s="3">
        <v>0.5</v>
      </c>
      <c r="E30" s="3">
        <v>1</v>
      </c>
      <c r="F30" s="3">
        <v>1</v>
      </c>
      <c r="G30" s="3">
        <v>1</v>
      </c>
      <c r="H30" s="3">
        <v>-0.64122934773231499</v>
      </c>
      <c r="I30" s="3">
        <v>0.83743573263739302</v>
      </c>
      <c r="J30" s="3">
        <v>0.5</v>
      </c>
      <c r="K30" s="3">
        <v>1.5</v>
      </c>
      <c r="L30" s="3">
        <v>-0.61826183814981495</v>
      </c>
      <c r="N30" s="3"/>
      <c r="O30" s="3"/>
      <c r="P30" s="3"/>
    </row>
    <row r="31" spans="2:35" x14ac:dyDescent="0.35">
      <c r="B31">
        <v>2</v>
      </c>
      <c r="C31">
        <v>4</v>
      </c>
      <c r="D31" s="3">
        <v>0.5</v>
      </c>
      <c r="E31" s="3">
        <v>1</v>
      </c>
      <c r="F31" s="3">
        <v>1</v>
      </c>
      <c r="G31" s="3">
        <v>1</v>
      </c>
      <c r="H31" s="3">
        <v>-0.378719768959206</v>
      </c>
      <c r="I31" s="3">
        <v>0.37769231519743302</v>
      </c>
      <c r="J31" s="3">
        <v>0.5</v>
      </c>
      <c r="K31" s="3">
        <v>1.5</v>
      </c>
      <c r="L31" s="3">
        <v>-0.30957582359841801</v>
      </c>
      <c r="N31" s="3"/>
      <c r="O31" s="3"/>
      <c r="P31" s="3"/>
    </row>
    <row r="32" spans="2:35" x14ac:dyDescent="0.35">
      <c r="B32">
        <v>3</v>
      </c>
      <c r="C32">
        <v>9</v>
      </c>
      <c r="D32" s="3">
        <v>0.5</v>
      </c>
      <c r="E32" s="3">
        <v>1</v>
      </c>
      <c r="F32" s="3">
        <v>1</v>
      </c>
      <c r="G32" s="3">
        <v>1</v>
      </c>
      <c r="H32" s="3">
        <v>1.19118844261512E-2</v>
      </c>
      <c r="I32" s="3">
        <v>-0.117548988980739</v>
      </c>
      <c r="J32" s="3">
        <v>0.5</v>
      </c>
      <c r="K32" s="3">
        <v>1.5</v>
      </c>
      <c r="L32" s="3">
        <v>0.128921005686773</v>
      </c>
      <c r="N32" s="3"/>
      <c r="O32" s="3"/>
      <c r="P32" s="3"/>
    </row>
    <row r="35" spans="2:16" x14ac:dyDescent="0.35">
      <c r="B35" s="1" t="s">
        <v>12</v>
      </c>
      <c r="C35" s="1"/>
    </row>
    <row r="36" spans="2:16" x14ac:dyDescent="0.35">
      <c r="B36" s="1" t="s">
        <v>15</v>
      </c>
      <c r="C36" s="1"/>
    </row>
    <row r="37" spans="2:16" x14ac:dyDescent="0.35">
      <c r="B37" s="1" t="s">
        <v>18</v>
      </c>
      <c r="C37" s="1"/>
    </row>
    <row r="38" spans="2:16" x14ac:dyDescent="0.35">
      <c r="B38" t="s">
        <v>0</v>
      </c>
      <c r="C38" t="s">
        <v>13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</row>
    <row r="39" spans="2:16" x14ac:dyDescent="0.35">
      <c r="B39" t="s">
        <v>10</v>
      </c>
      <c r="D39" s="2">
        <v>0.5</v>
      </c>
      <c r="E39" s="2">
        <v>1</v>
      </c>
      <c r="F39" s="2">
        <v>1</v>
      </c>
      <c r="G39" s="2">
        <v>1</v>
      </c>
      <c r="H39">
        <v>-2</v>
      </c>
      <c r="I39">
        <v>1.5</v>
      </c>
      <c r="J39" s="2">
        <v>0.5</v>
      </c>
      <c r="K39" s="2">
        <v>1.5</v>
      </c>
      <c r="L39">
        <v>-1</v>
      </c>
    </row>
    <row r="40" spans="2:16" x14ac:dyDescent="0.35">
      <c r="B40">
        <v>0</v>
      </c>
      <c r="C40">
        <v>1</v>
      </c>
      <c r="D40" s="3">
        <v>0.5</v>
      </c>
      <c r="E40" s="3">
        <v>1</v>
      </c>
      <c r="F40" s="3">
        <v>1</v>
      </c>
      <c r="G40" s="3">
        <v>1</v>
      </c>
      <c r="H40" s="3">
        <v>-1.0565250887653199</v>
      </c>
      <c r="I40" s="3">
        <v>1.3182153145307101</v>
      </c>
      <c r="J40" s="3">
        <v>0.5</v>
      </c>
      <c r="K40" s="3">
        <v>1.5</v>
      </c>
      <c r="L40" s="3">
        <v>-1.17191718313636</v>
      </c>
      <c r="N40" s="3"/>
      <c r="O40" s="3"/>
      <c r="P40" s="3"/>
    </row>
    <row r="41" spans="2:16" x14ac:dyDescent="0.35">
      <c r="B41">
        <v>1</v>
      </c>
      <c r="C41">
        <v>2</v>
      </c>
      <c r="D41" s="3">
        <v>0.5</v>
      </c>
      <c r="E41" s="3">
        <v>1</v>
      </c>
      <c r="F41" s="3">
        <v>1</v>
      </c>
      <c r="G41" s="3">
        <v>1</v>
      </c>
      <c r="H41" s="3">
        <v>-1.0482322428595101</v>
      </c>
      <c r="I41" s="3">
        <v>-1.1137307465683199</v>
      </c>
      <c r="J41" s="3">
        <v>0.5</v>
      </c>
      <c r="K41" s="3">
        <v>1.5</v>
      </c>
      <c r="L41" s="3">
        <v>-0.35203615064127503</v>
      </c>
      <c r="N41" s="3"/>
      <c r="O41" s="3"/>
      <c r="P41" s="3"/>
    </row>
    <row r="42" spans="2:16" x14ac:dyDescent="0.35">
      <c r="B42">
        <v>2</v>
      </c>
      <c r="C42">
        <v>4</v>
      </c>
      <c r="D42" s="3">
        <v>0.5</v>
      </c>
      <c r="E42" s="3">
        <v>1</v>
      </c>
      <c r="F42" s="3">
        <v>1</v>
      </c>
      <c r="G42" s="3">
        <v>1</v>
      </c>
      <c r="H42" s="3">
        <v>0.827125800077953</v>
      </c>
      <c r="I42" s="3">
        <v>0.142979848583658</v>
      </c>
      <c r="J42" s="3">
        <v>0.5</v>
      </c>
      <c r="K42" s="3">
        <v>1.5</v>
      </c>
      <c r="L42" s="3">
        <v>0.64373657028915099</v>
      </c>
      <c r="N42" s="3"/>
      <c r="O42" s="3"/>
      <c r="P42" s="3"/>
    </row>
    <row r="43" spans="2:16" x14ac:dyDescent="0.35">
      <c r="B43">
        <v>3</v>
      </c>
      <c r="C43">
        <v>9</v>
      </c>
      <c r="D43" s="3">
        <v>0.5</v>
      </c>
      <c r="E43" s="3">
        <v>1</v>
      </c>
      <c r="F43" s="3">
        <v>1</v>
      </c>
      <c r="G43" s="3">
        <v>1</v>
      </c>
      <c r="H43" s="3">
        <v>-0.55493120957695297</v>
      </c>
      <c r="I43" s="3">
        <v>-7.9636169571787097E-2</v>
      </c>
      <c r="J43" s="3">
        <v>0.5</v>
      </c>
      <c r="K43" s="3">
        <v>1.5</v>
      </c>
      <c r="L43" s="3">
        <v>0.317916411978518</v>
      </c>
      <c r="N43" s="3"/>
      <c r="O43" s="3"/>
      <c r="P43" s="3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Sheet2</vt:lpstr>
      <vt:lpstr>K implementation check</vt:lpstr>
      <vt:lpstr>Sheet1</vt:lpstr>
      <vt:lpstr>Data!Print_Area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cp:lastPrinted>2017-06-23T10:20:49Z</cp:lastPrinted>
  <dcterms:created xsi:type="dcterms:W3CDTF">2017-06-22T07:42:54Z</dcterms:created>
  <dcterms:modified xsi:type="dcterms:W3CDTF">2017-06-23T10:28:59Z</dcterms:modified>
</cp:coreProperties>
</file>