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Peter\Desktop\TUM\Thesis\Development\Thick triangle shell\SmoothedDSG\"/>
    </mc:Choice>
  </mc:AlternateContent>
  <bookViews>
    <workbookView xWindow="0" yWindow="0" windowWidth="23040" windowHeight="9080"/>
  </bookViews>
  <sheets>
    <sheet name="Triangle - Smoothed DSG" sheetId="3" r:id="rId1"/>
  </sheets>
  <definedNames>
    <definedName name="_xlnm.Print_Area" localSheetId="0">'Triangle - Smoothed DSG'!$A$1:$N$147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3" l="1"/>
  <c r="J88" i="3"/>
  <c r="H89" i="3" l="1"/>
  <c r="H121" i="3"/>
  <c r="M89" i="3" l="1"/>
  <c r="H122" i="3"/>
  <c r="J121" i="3"/>
  <c r="I89" i="3"/>
  <c r="J89" i="3"/>
  <c r="H90" i="3"/>
  <c r="I121" i="3"/>
  <c r="M121" i="3"/>
  <c r="H123" i="3" l="1"/>
  <c r="I122" i="3"/>
  <c r="J122" i="3"/>
  <c r="M122" i="3"/>
  <c r="I90" i="3"/>
  <c r="J90" i="3"/>
  <c r="M90" i="3"/>
  <c r="H91" i="3"/>
  <c r="H92" i="3"/>
  <c r="I123" i="3" l="1"/>
  <c r="J123" i="3"/>
  <c r="H124" i="3"/>
  <c r="M123" i="3"/>
  <c r="J91" i="3"/>
  <c r="M91" i="3"/>
  <c r="I91" i="3"/>
  <c r="M92" i="3"/>
  <c r="I92" i="3"/>
  <c r="J92" i="3"/>
  <c r="I124" i="3" l="1"/>
  <c r="J124" i="3"/>
  <c r="M124" i="3"/>
</calcChain>
</file>

<file path=xl/sharedStrings.xml><?xml version="1.0" encoding="utf-8"?>
<sst xmlns="http://schemas.openxmlformats.org/spreadsheetml/2006/main" count="45" uniqueCount="22">
  <si>
    <t>Reference solution</t>
  </si>
  <si>
    <t>Refinement level</t>
  </si>
  <si>
    <t>Ref</t>
  </si>
  <si>
    <t>All done with corotated formulation</t>
  </si>
  <si>
    <t>Percentage of reference</t>
  </si>
  <si>
    <t>Scordelis Lo Roof structured mesh</t>
  </si>
  <si>
    <t>Elements</t>
  </si>
  <si>
    <t>Nodes</t>
  </si>
  <si>
    <t>2_5</t>
  </si>
  <si>
    <t>Original DSG</t>
  </si>
  <si>
    <t>Pinched Hemisphere</t>
  </si>
  <si>
    <t>smoothedDSG</t>
  </si>
  <si>
    <t>p1</t>
  </si>
  <si>
    <t>p2</t>
  </si>
  <si>
    <t>p3</t>
  </si>
  <si>
    <t>Node order 1: p3, p2, p1</t>
  </si>
  <si>
    <t>Smoothed DSG</t>
  </si>
  <si>
    <t xml:space="preserve">Z-disp = </t>
  </si>
  <si>
    <t>Node order 2: p2, p1, p3</t>
  </si>
  <si>
    <t>Node order 3: p1, p3, p2</t>
  </si>
  <si>
    <t>Problem setup.</t>
  </si>
  <si>
    <t>Clamped along left edge, surface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</si>
</sst>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0" fillId="0" borderId="10" xfId="0" applyBorder="1"/>
    <xf numFmtId="164" fontId="0" fillId="0" borderId="0" xfId="0" applyNumberFormat="1" applyBorder="1"/>
    <xf numFmtId="164" fontId="0" fillId="0" borderId="9" xfId="0" applyNumberFormat="1" applyBorder="1"/>
    <xf numFmtId="0" fontId="1" fillId="0" borderId="2" xfId="0" applyFont="1" applyBorder="1"/>
    <xf numFmtId="0" fontId="2" fillId="0" borderId="0" xfId="0" applyFont="1" applyBorder="1"/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9" xfId="0" applyBorder="1" applyAlignment="1">
      <alignment wrapText="1"/>
    </xf>
    <xf numFmtId="2" fontId="0" fillId="0" borderId="9" xfId="0" applyNumberFormat="1" applyBorder="1"/>
    <xf numFmtId="2" fontId="0" fillId="0" borderId="9" xfId="0" applyNumberFormat="1" applyFill="1" applyBorder="1"/>
    <xf numFmtId="0" fontId="0" fillId="0" borderId="12" xfId="0" applyBorder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Smoothed DSG'!$A$85</c:f>
          <c:strCache>
            <c:ptCount val="1"/>
            <c:pt idx="0">
              <c:v>Scordelis Lo Roof structured mesh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Smoothed DSG'!$J$88</c:f>
              <c:strCache>
                <c:ptCount val="1"/>
                <c:pt idx="0">
                  <c:v>smoothedDSG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Smoothed DSG'!$C$89:$C$92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Smoothed DSG'!$J$89:$J$92</c:f>
              <c:numCache>
                <c:formatCode>0.00%</c:formatCode>
                <c:ptCount val="4"/>
                <c:pt idx="0">
                  <c:v>0.84508895691558861</c:v>
                </c:pt>
                <c:pt idx="1">
                  <c:v>0.93261091943693786</c:v>
                </c:pt>
                <c:pt idx="2">
                  <c:v>0.97849942074299945</c:v>
                </c:pt>
                <c:pt idx="3">
                  <c:v>0.9778050035990774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5-45E1-A889-92516F52CF62}"/>
            </c:ext>
          </c:extLst>
        </c:ser>
        <c:ser>
          <c:idx val="0"/>
          <c:order val="1"/>
          <c:tx>
            <c:strRef>
              <c:f>'Triangle - Smoothed DSG'!$I$88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Smoothed DSG'!$C$89:$C$92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Smoothed DSG'!$I$89:$I$92</c:f>
              <c:numCache>
                <c:formatCode>0.00%</c:formatCode>
                <c:ptCount val="4"/>
                <c:pt idx="0">
                  <c:v>0.86071428571428577</c:v>
                </c:pt>
                <c:pt idx="1">
                  <c:v>0.93958333333333333</c:v>
                </c:pt>
                <c:pt idx="2">
                  <c:v>0.9778108465608466</c:v>
                </c:pt>
                <c:pt idx="3">
                  <c:v>0.98108465608465611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4AA-BA94-380C8DDA8663}"/>
            </c:ext>
          </c:extLst>
        </c:ser>
        <c:ser>
          <c:idx val="2"/>
          <c:order val="2"/>
          <c:tx>
            <c:strRef>
              <c:f>'Triangle - Smoothed DSG'!$M$88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Smoothed DSG'!$C$89:$C$92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Smoothed DSG'!$M$89:$M$92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4-44AA-BA94-380C8DDA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DSG'!$C$88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DSG'!$I$87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Smoothed DSG'!$A$117</c:f>
          <c:strCache>
            <c:ptCount val="1"/>
            <c:pt idx="0">
              <c:v>Pinched Hemisphere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Smoothed DSG'!$J$120</c:f>
              <c:strCache>
                <c:ptCount val="1"/>
                <c:pt idx="0">
                  <c:v>smoothedDSG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Smoothed DSG'!$C$121:$C$124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Smoothed DSG'!$J$121:$J$124</c:f>
              <c:numCache>
                <c:formatCode>0.00%</c:formatCode>
                <c:ptCount val="4"/>
                <c:pt idx="0">
                  <c:v>1.0175967110290283</c:v>
                </c:pt>
                <c:pt idx="1">
                  <c:v>1.0001684882774091</c:v>
                </c:pt>
                <c:pt idx="2">
                  <c:v>0.9876388654530649</c:v>
                </c:pt>
                <c:pt idx="3">
                  <c:v>0.97647051768787019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3-4B2F-831B-E7C5687EEAA5}"/>
            </c:ext>
          </c:extLst>
        </c:ser>
        <c:ser>
          <c:idx val="0"/>
          <c:order val="1"/>
          <c:tx>
            <c:strRef>
              <c:f>'Triangle - Smoothed DSG'!$I$120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Smoothed DSG'!$C$121:$C$124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Smoothed DSG'!$I$121:$I$124</c:f>
              <c:numCache>
                <c:formatCode>0.00%</c:formatCode>
                <c:ptCount val="4"/>
                <c:pt idx="0">
                  <c:v>0.96031385281385295</c:v>
                </c:pt>
                <c:pt idx="1">
                  <c:v>0.97956709956709953</c:v>
                </c:pt>
                <c:pt idx="2">
                  <c:v>0.98075757575757572</c:v>
                </c:pt>
                <c:pt idx="3">
                  <c:v>0.97168831168831171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C-410C-8D55-B692D9670BBB}"/>
            </c:ext>
          </c:extLst>
        </c:ser>
        <c:ser>
          <c:idx val="2"/>
          <c:order val="2"/>
          <c:tx>
            <c:strRef>
              <c:f>'Triangle - Smoothed DSG'!$M$120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Smoothed DSG'!$C$121:$C$124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Smoothed DSG'!$M$121:$M$124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C-410C-8D55-B692D967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DSG'!$C$120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DSG'!$I$87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315850</xdr:colOff>
      <xdr:row>92</xdr:row>
      <xdr:rowOff>168235</xdr:rowOff>
    </xdr:from>
    <xdr:to>
      <xdr:col>13</xdr:col>
      <xdr:colOff>313764</xdr:colOff>
      <xdr:row>114</xdr:row>
      <xdr:rowOff>21970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E3BBA-0F98-4A85-9879-2C4E15485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125</xdr:row>
      <xdr:rowOff>0</xdr:rowOff>
    </xdr:from>
    <xdr:to>
      <xdr:col>13</xdr:col>
      <xdr:colOff>296333</xdr:colOff>
      <xdr:row>146</xdr:row>
      <xdr:rowOff>165462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F73F9C-49F2-4ECF-9599-AEBD1EA6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359562</xdr:colOff>
      <xdr:row>2</xdr:row>
      <xdr:rowOff>130282</xdr:rowOff>
    </xdr:from>
    <xdr:to>
      <xdr:col>7</xdr:col>
      <xdr:colOff>203</xdr:colOff>
      <xdr:row>13</xdr:row>
      <xdr:rowOff>178860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53947706-FB6D-4FC2-9406-4A088483D3E6}"/>
            </a:ext>
          </a:extLst>
        </xdr:cNvPr>
        <xdr:cNvSpPr/>
      </xdr:nvSpPr>
      <xdr:spPr>
        <a:xfrm rot="19755157">
          <a:off x="2322289" y="499737"/>
          <a:ext cx="2527005" cy="208057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5</xdr:col>
      <xdr:colOff>508000</xdr:colOff>
      <xdr:row>37</xdr:row>
      <xdr:rowOff>50192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BC9042-B0DE-4CF0-A16A-A7A6F3671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929" y="3810000"/>
          <a:ext cx="2921000" cy="29530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</xdr:col>
      <xdr:colOff>508000</xdr:colOff>
      <xdr:row>57</xdr:row>
      <xdr:rowOff>50191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45FBB2-29FE-4B5F-B27E-F153C94B5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929" y="7438571"/>
          <a:ext cx="2921000" cy="29530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5</xdr:col>
      <xdr:colOff>508000</xdr:colOff>
      <xdr:row>77</xdr:row>
      <xdr:rowOff>50192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72A679-6DDD-4D53-95B4-84C4B509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929" y="11067143"/>
          <a:ext cx="2921000" cy="2953049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61</xdr:row>
      <xdr:rowOff>1</xdr:rowOff>
    </xdr:from>
    <xdr:to>
      <xdr:col>12</xdr:col>
      <xdr:colOff>146529</xdr:colOff>
      <xdr:row>77</xdr:row>
      <xdr:rowOff>172358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6148C0-0F7B-4263-AB6B-F95D6DDAA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930" y="11067144"/>
          <a:ext cx="3004028" cy="30752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12</xdr:col>
      <xdr:colOff>146528</xdr:colOff>
      <xdr:row>57</xdr:row>
      <xdr:rowOff>172356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8C3E61-02D2-4B7D-A82D-A0F75CF1D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929" y="7438571"/>
          <a:ext cx="3004028" cy="30752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12</xdr:col>
      <xdr:colOff>99785</xdr:colOff>
      <xdr:row>37</xdr:row>
      <xdr:rowOff>124506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E101916-9003-4EE5-993A-045ECB1A5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6929" y="3810000"/>
          <a:ext cx="2957285" cy="302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7"/>
  <sheetViews>
    <sheetView tabSelected="1" view="pageBreakPreview" zoomScale="55" zoomScaleNormal="85" zoomScaleSheetLayoutView="55" workbookViewId="0">
      <selection activeCell="A4" sqref="A4"/>
    </sheetView>
  </sheetViews>
  <sheetFormatPr defaultRowHeight="14.5" x14ac:dyDescent="0.35"/>
  <cols>
    <col min="1" max="1" width="18" customWidth="1"/>
    <col min="2" max="2" width="10" customWidth="1"/>
    <col min="3" max="13" width="8.1796875" customWidth="1"/>
    <col min="15" max="15" width="3.7265625" customWidth="1"/>
  </cols>
  <sheetData>
    <row r="2" spans="1:9" x14ac:dyDescent="0.35">
      <c r="A2" t="s">
        <v>20</v>
      </c>
    </row>
    <row r="3" spans="1:9" x14ac:dyDescent="0.35">
      <c r="A3" s="25" t="s">
        <v>21</v>
      </c>
    </row>
    <row r="4" spans="1:9" x14ac:dyDescent="0.35">
      <c r="D4" t="s">
        <v>13</v>
      </c>
    </row>
    <row r="9" spans="1:9" x14ac:dyDescent="0.35">
      <c r="I9" t="s">
        <v>14</v>
      </c>
    </row>
    <row r="17" spans="1:14" x14ac:dyDescent="0.35">
      <c r="D17" t="s">
        <v>12</v>
      </c>
    </row>
    <row r="19" spans="1:14" x14ac:dyDescent="0.35">
      <c r="A19" s="24" t="s">
        <v>15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x14ac:dyDescent="0.35">
      <c r="A20" s="25" t="s">
        <v>16</v>
      </c>
      <c r="H20" s="25" t="s">
        <v>9</v>
      </c>
    </row>
    <row r="21" spans="1:14" x14ac:dyDescent="0.35">
      <c r="A21" t="s">
        <v>17</v>
      </c>
      <c r="B21" s="26">
        <v>-0.5</v>
      </c>
      <c r="H21" t="s">
        <v>17</v>
      </c>
      <c r="I21" s="27">
        <v>-0.5</v>
      </c>
    </row>
    <row r="39" spans="1:14" x14ac:dyDescent="0.35">
      <c r="A39" s="24" t="s">
        <v>18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4" x14ac:dyDescent="0.35">
      <c r="A40" s="25" t="s">
        <v>16</v>
      </c>
      <c r="H40" s="25" t="s">
        <v>9</v>
      </c>
    </row>
    <row r="41" spans="1:14" x14ac:dyDescent="0.35">
      <c r="A41" t="s">
        <v>17</v>
      </c>
      <c r="B41" s="26">
        <v>-0.5</v>
      </c>
      <c r="H41" t="s">
        <v>17</v>
      </c>
      <c r="I41" s="28">
        <v>-0.8</v>
      </c>
    </row>
    <row r="59" spans="1:14" x14ac:dyDescent="0.35">
      <c r="A59" s="24" t="s">
        <v>19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35">
      <c r="A60" s="25" t="s">
        <v>16</v>
      </c>
      <c r="H60" s="25" t="s">
        <v>9</v>
      </c>
    </row>
    <row r="61" spans="1:14" x14ac:dyDescent="0.35">
      <c r="A61" t="s">
        <v>17</v>
      </c>
      <c r="B61" s="26">
        <v>-0.5</v>
      </c>
      <c r="H61" t="s">
        <v>17</v>
      </c>
      <c r="I61" s="28">
        <v>-0.8</v>
      </c>
    </row>
    <row r="84" spans="1:14" ht="15" thickBot="1" x14ac:dyDescent="0.4"/>
    <row r="85" spans="1:14" x14ac:dyDescent="0.35">
      <c r="A85" s="1" t="s">
        <v>5</v>
      </c>
      <c r="B85" s="16"/>
      <c r="C85" s="16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</row>
    <row r="86" spans="1:14" x14ac:dyDescent="0.35">
      <c r="A86" s="4" t="s">
        <v>3</v>
      </c>
      <c r="B86" s="17"/>
      <c r="C86" s="17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</row>
    <row r="87" spans="1:14" x14ac:dyDescent="0.35">
      <c r="A87" s="7" t="s">
        <v>0</v>
      </c>
      <c r="B87" s="5"/>
      <c r="C87" s="5"/>
      <c r="D87" s="5">
        <v>-0.3024</v>
      </c>
      <c r="E87" s="5"/>
      <c r="F87" s="5"/>
      <c r="G87" s="5"/>
      <c r="H87" s="5"/>
      <c r="I87" s="5" t="s">
        <v>4</v>
      </c>
      <c r="J87" s="5"/>
      <c r="K87" s="5"/>
      <c r="L87" s="5"/>
      <c r="M87" s="5"/>
      <c r="N87" s="6"/>
    </row>
    <row r="88" spans="1:14" ht="29" x14ac:dyDescent="0.35">
      <c r="A88" s="19" t="s">
        <v>1</v>
      </c>
      <c r="B88" s="20" t="s">
        <v>7</v>
      </c>
      <c r="C88" s="20" t="s">
        <v>6</v>
      </c>
      <c r="D88" s="21" t="s">
        <v>9</v>
      </c>
      <c r="E88" s="21" t="s">
        <v>11</v>
      </c>
      <c r="F88" s="21"/>
      <c r="G88" s="21"/>
      <c r="H88" s="21" t="s">
        <v>2</v>
      </c>
      <c r="I88" s="21" t="s">
        <v>9</v>
      </c>
      <c r="J88" s="21" t="str">
        <f>E88</f>
        <v>smoothedDSG</v>
      </c>
      <c r="K88" s="21"/>
      <c r="L88" s="21"/>
      <c r="M88" s="21" t="s">
        <v>2</v>
      </c>
      <c r="N88" s="6"/>
    </row>
    <row r="89" spans="1:14" x14ac:dyDescent="0.35">
      <c r="A89" s="13">
        <v>1</v>
      </c>
      <c r="B89" s="18"/>
      <c r="C89" s="18">
        <v>64</v>
      </c>
      <c r="D89" s="22">
        <v>-0.26028000000000001</v>
      </c>
      <c r="E89" s="22">
        <v>-0.255554900571274</v>
      </c>
      <c r="F89" s="22"/>
      <c r="G89" s="22"/>
      <c r="H89" s="22">
        <f>D87</f>
        <v>-0.3024</v>
      </c>
      <c r="I89" s="12">
        <f>D89/$H89</f>
        <v>0.86071428571428577</v>
      </c>
      <c r="J89" s="12">
        <f>E89/$H89</f>
        <v>0.84508895691558861</v>
      </c>
      <c r="K89" s="22"/>
      <c r="L89" s="22"/>
      <c r="M89" s="22">
        <f t="shared" ref="M89:M92" si="0">H89/$H89</f>
        <v>1</v>
      </c>
      <c r="N89" s="6"/>
    </row>
    <row r="90" spans="1:14" x14ac:dyDescent="0.35">
      <c r="A90" s="13">
        <v>2</v>
      </c>
      <c r="B90" s="18"/>
      <c r="C90" s="18">
        <v>256</v>
      </c>
      <c r="D90" s="22">
        <v>-0.28412999999999999</v>
      </c>
      <c r="E90" s="22">
        <v>-0.28202154203773</v>
      </c>
      <c r="F90" s="22"/>
      <c r="G90" s="22"/>
      <c r="H90" s="22">
        <f>H89</f>
        <v>-0.3024</v>
      </c>
      <c r="I90" s="12">
        <f>D90/$H90</f>
        <v>0.93958333333333333</v>
      </c>
      <c r="J90" s="12">
        <f>E90/$H90</f>
        <v>0.93261091943693786</v>
      </c>
      <c r="K90" s="22"/>
      <c r="L90" s="22"/>
      <c r="M90" s="22">
        <f t="shared" si="0"/>
        <v>1</v>
      </c>
      <c r="N90" s="6"/>
    </row>
    <row r="91" spans="1:14" x14ac:dyDescent="0.35">
      <c r="A91" s="13" t="s">
        <v>8</v>
      </c>
      <c r="B91" s="18"/>
      <c r="C91" s="18">
        <v>560</v>
      </c>
      <c r="D91" s="23">
        <v>-0.29569000000000001</v>
      </c>
      <c r="E91" s="22">
        <v>-0.29589822483268302</v>
      </c>
      <c r="F91" s="22"/>
      <c r="G91" s="22"/>
      <c r="H91" s="22">
        <f>H90</f>
        <v>-0.3024</v>
      </c>
      <c r="I91" s="12">
        <f>D91/$H91</f>
        <v>0.9778108465608466</v>
      </c>
      <c r="J91" s="12">
        <f>E91/$H91</f>
        <v>0.97849942074299945</v>
      </c>
      <c r="K91" s="22"/>
      <c r="L91" s="22"/>
      <c r="M91" s="22">
        <f t="shared" si="0"/>
        <v>1</v>
      </c>
      <c r="N91" s="6"/>
    </row>
    <row r="92" spans="1:14" x14ac:dyDescent="0.35">
      <c r="A92" s="13">
        <v>3</v>
      </c>
      <c r="B92" s="18"/>
      <c r="C92" s="18">
        <v>1024</v>
      </c>
      <c r="D92" s="22">
        <v>-0.29668</v>
      </c>
      <c r="E92" s="22">
        <v>-0.29568823308836101</v>
      </c>
      <c r="F92" s="22"/>
      <c r="G92" s="22"/>
      <c r="H92" s="22">
        <f>H90</f>
        <v>-0.3024</v>
      </c>
      <c r="I92" s="12">
        <f>D92/$H92</f>
        <v>0.98108465608465611</v>
      </c>
      <c r="J92" s="12">
        <f>E92/$H92</f>
        <v>0.9778050035990774</v>
      </c>
      <c r="K92" s="22"/>
      <c r="L92" s="22"/>
      <c r="M92" s="22">
        <f t="shared" si="0"/>
        <v>1</v>
      </c>
      <c r="N92" s="6"/>
    </row>
    <row r="93" spans="1:14" x14ac:dyDescent="0.35">
      <c r="A93" s="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</row>
    <row r="94" spans="1:14" x14ac:dyDescent="0.35">
      <c r="A94" s="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</row>
    <row r="95" spans="1:14" x14ac:dyDescent="0.35">
      <c r="A95" s="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</row>
    <row r="96" spans="1:14" x14ac:dyDescent="0.35">
      <c r="A96" s="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</row>
    <row r="97" spans="1:14" x14ac:dyDescent="0.35">
      <c r="A97" s="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6"/>
    </row>
    <row r="98" spans="1:14" x14ac:dyDescent="0.35">
      <c r="A98" s="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</row>
    <row r="99" spans="1:14" x14ac:dyDescent="0.35">
      <c r="A99" s="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</row>
    <row r="100" spans="1:14" x14ac:dyDescent="0.35">
      <c r="A100" s="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</row>
    <row r="101" spans="1:14" x14ac:dyDescent="0.35">
      <c r="A101" s="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</row>
    <row r="102" spans="1:14" x14ac:dyDescent="0.35">
      <c r="A102" s="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</row>
    <row r="103" spans="1:14" x14ac:dyDescent="0.35">
      <c r="A103" s="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</row>
    <row r="104" spans="1:14" x14ac:dyDescent="0.35">
      <c r="A104" s="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</row>
    <row r="105" spans="1:14" x14ac:dyDescent="0.35">
      <c r="A105" s="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</row>
    <row r="106" spans="1:14" x14ac:dyDescent="0.35">
      <c r="A106" s="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6"/>
    </row>
    <row r="107" spans="1:14" x14ac:dyDescent="0.35">
      <c r="A107" s="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6"/>
    </row>
    <row r="108" spans="1:14" x14ac:dyDescent="0.35">
      <c r="A108" s="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</row>
    <row r="109" spans="1:14" x14ac:dyDescent="0.35">
      <c r="A109" s="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</row>
    <row r="110" spans="1:14" x14ac:dyDescent="0.35">
      <c r="A110" s="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</row>
    <row r="111" spans="1:14" x14ac:dyDescent="0.35">
      <c r="A111" s="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</row>
    <row r="112" spans="1:14" x14ac:dyDescent="0.35">
      <c r="A112" s="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/>
    </row>
    <row r="113" spans="1:14" x14ac:dyDescent="0.35">
      <c r="A113" s="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/>
    </row>
    <row r="114" spans="1:14" x14ac:dyDescent="0.35">
      <c r="A114" s="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6"/>
    </row>
    <row r="115" spans="1:14" ht="15" thickBot="1" x14ac:dyDescent="0.4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"/>
    </row>
    <row r="116" spans="1:14" ht="15" thickBot="1" x14ac:dyDescent="0.4"/>
    <row r="117" spans="1:14" x14ac:dyDescent="0.35">
      <c r="A117" s="1" t="s">
        <v>10</v>
      </c>
      <c r="B117" s="16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</row>
    <row r="118" spans="1:14" x14ac:dyDescent="0.35">
      <c r="A118" s="4" t="s">
        <v>3</v>
      </c>
      <c r="B118" s="17"/>
      <c r="C118" s="1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/>
    </row>
    <row r="119" spans="1:14" x14ac:dyDescent="0.35">
      <c r="A119" s="7" t="s">
        <v>0</v>
      </c>
      <c r="B119" s="5"/>
      <c r="C119" s="5"/>
      <c r="D119" s="14">
        <v>9.2399999999999996E-2</v>
      </c>
      <c r="E119" s="14"/>
      <c r="F119" s="14"/>
      <c r="G119" s="5"/>
      <c r="H119" s="5"/>
      <c r="I119" s="5" t="s">
        <v>4</v>
      </c>
      <c r="J119" s="5"/>
      <c r="K119" s="5"/>
      <c r="L119" s="5"/>
      <c r="M119" s="5"/>
      <c r="N119" s="6"/>
    </row>
    <row r="120" spans="1:14" x14ac:dyDescent="0.35">
      <c r="A120" s="13" t="s">
        <v>1</v>
      </c>
      <c r="B120" s="18" t="s">
        <v>7</v>
      </c>
      <c r="C120" s="18" t="s">
        <v>6</v>
      </c>
      <c r="D120" s="11" t="s">
        <v>9</v>
      </c>
      <c r="E120" s="11" t="s">
        <v>11</v>
      </c>
      <c r="F120" s="11"/>
      <c r="G120" s="11"/>
      <c r="H120" s="11" t="s">
        <v>2</v>
      </c>
      <c r="I120" s="11" t="s">
        <v>9</v>
      </c>
      <c r="J120" s="11" t="str">
        <f>E120</f>
        <v>smoothedDSG</v>
      </c>
      <c r="K120" s="11"/>
      <c r="L120" s="11"/>
      <c r="M120" s="11" t="s">
        <v>2</v>
      </c>
      <c r="N120" s="6"/>
    </row>
    <row r="121" spans="1:14" x14ac:dyDescent="0.35">
      <c r="A121" s="13">
        <v>1</v>
      </c>
      <c r="B121" s="18"/>
      <c r="C121" s="18">
        <v>64</v>
      </c>
      <c r="D121" s="15">
        <v>8.8733000000000006E-2</v>
      </c>
      <c r="E121" s="15">
        <v>9.4025936099082205E-2</v>
      </c>
      <c r="F121" s="15"/>
      <c r="G121" s="15"/>
      <c r="H121" s="11">
        <f>D119</f>
        <v>9.2399999999999996E-2</v>
      </c>
      <c r="I121" s="12">
        <f>D121/$H121</f>
        <v>0.96031385281385295</v>
      </c>
      <c r="J121" s="12">
        <f>E121/$H121</f>
        <v>1.0175967110290283</v>
      </c>
      <c r="K121" s="12"/>
      <c r="L121" s="12"/>
      <c r="M121" s="12">
        <f>H121/$H121</f>
        <v>1</v>
      </c>
      <c r="N121" s="6"/>
    </row>
    <row r="122" spans="1:14" x14ac:dyDescent="0.35">
      <c r="A122" s="13">
        <v>2</v>
      </c>
      <c r="B122" s="18"/>
      <c r="C122" s="18">
        <v>256</v>
      </c>
      <c r="D122" s="15">
        <v>9.0511999999999995E-2</v>
      </c>
      <c r="E122" s="15">
        <v>9.2415568316832605E-2</v>
      </c>
      <c r="F122" s="15"/>
      <c r="G122" s="15"/>
      <c r="H122" s="11">
        <f>H121</f>
        <v>9.2399999999999996E-2</v>
      </c>
      <c r="I122" s="12">
        <f>D122/$H122</f>
        <v>0.97956709956709953</v>
      </c>
      <c r="J122" s="12">
        <f>E122/$H122</f>
        <v>1.0001684882774091</v>
      </c>
      <c r="K122" s="12"/>
      <c r="L122" s="12"/>
      <c r="M122" s="12">
        <f>H122/$H122</f>
        <v>1</v>
      </c>
      <c r="N122" s="6"/>
    </row>
    <row r="123" spans="1:14" x14ac:dyDescent="0.35">
      <c r="A123" s="13">
        <v>3</v>
      </c>
      <c r="B123" s="18"/>
      <c r="C123" s="18">
        <v>1024</v>
      </c>
      <c r="D123" s="15">
        <v>9.0621999999999994E-2</v>
      </c>
      <c r="E123" s="15">
        <v>9.1257831167863193E-2</v>
      </c>
      <c r="F123" s="15"/>
      <c r="G123" s="15"/>
      <c r="H123" s="11">
        <f>H122</f>
        <v>9.2399999999999996E-2</v>
      </c>
      <c r="I123" s="12">
        <f>D123/$H123</f>
        <v>0.98075757575757572</v>
      </c>
      <c r="J123" s="12">
        <f>E123/$H123</f>
        <v>0.9876388654530649</v>
      </c>
      <c r="K123" s="12"/>
      <c r="L123" s="12"/>
      <c r="M123" s="12">
        <f>H123/$H123</f>
        <v>1</v>
      </c>
      <c r="N123" s="6"/>
    </row>
    <row r="124" spans="1:14" x14ac:dyDescent="0.35">
      <c r="A124" s="13">
        <v>4</v>
      </c>
      <c r="B124" s="18"/>
      <c r="C124" s="18">
        <v>1600</v>
      </c>
      <c r="D124" s="15">
        <v>8.9784000000000003E-2</v>
      </c>
      <c r="E124" s="15">
        <v>9.0225875834359204E-2</v>
      </c>
      <c r="F124" s="15"/>
      <c r="G124" s="15"/>
      <c r="H124" s="11">
        <f>H123</f>
        <v>9.2399999999999996E-2</v>
      </c>
      <c r="I124" s="12">
        <f>D124/$H124</f>
        <v>0.97168831168831171</v>
      </c>
      <c r="J124" s="12">
        <f>E124/$H124</f>
        <v>0.97647051768787019</v>
      </c>
      <c r="K124" s="12"/>
      <c r="L124" s="12"/>
      <c r="M124" s="12">
        <f>H124/$H124</f>
        <v>1</v>
      </c>
      <c r="N124" s="6"/>
    </row>
    <row r="125" spans="1:14" x14ac:dyDescent="0.35">
      <c r="A125" s="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</row>
    <row r="126" spans="1:14" x14ac:dyDescent="0.35">
      <c r="A126" s="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</row>
    <row r="127" spans="1:14" x14ac:dyDescent="0.35">
      <c r="A127" s="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6"/>
    </row>
    <row r="128" spans="1:14" x14ac:dyDescent="0.35">
      <c r="A128" s="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</row>
    <row r="129" spans="1:14" x14ac:dyDescent="0.35">
      <c r="A129" s="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6"/>
    </row>
    <row r="130" spans="1:14" x14ac:dyDescent="0.35">
      <c r="A130" s="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6"/>
    </row>
    <row r="131" spans="1:14" x14ac:dyDescent="0.35">
      <c r="A131" s="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6"/>
    </row>
    <row r="132" spans="1:14" x14ac:dyDescent="0.35">
      <c r="A132" s="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6"/>
    </row>
    <row r="133" spans="1:14" x14ac:dyDescent="0.35">
      <c r="A133" s="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6"/>
    </row>
    <row r="134" spans="1:14" x14ac:dyDescent="0.35">
      <c r="A134" s="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6"/>
    </row>
    <row r="135" spans="1:14" x14ac:dyDescent="0.35">
      <c r="A135" s="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6"/>
    </row>
    <row r="136" spans="1:14" x14ac:dyDescent="0.35">
      <c r="A136" s="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6"/>
    </row>
    <row r="137" spans="1:14" x14ac:dyDescent="0.35">
      <c r="A137" s="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"/>
    </row>
    <row r="138" spans="1:14" x14ac:dyDescent="0.35">
      <c r="A138" s="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"/>
    </row>
    <row r="139" spans="1:14" x14ac:dyDescent="0.35">
      <c r="A139" s="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6"/>
    </row>
    <row r="140" spans="1:14" x14ac:dyDescent="0.35">
      <c r="A140" s="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"/>
    </row>
    <row r="141" spans="1:14" x14ac:dyDescent="0.35">
      <c r="A141" s="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6"/>
    </row>
    <row r="142" spans="1:14" x14ac:dyDescent="0.35">
      <c r="A142" s="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6"/>
    </row>
    <row r="143" spans="1:14" x14ac:dyDescent="0.35">
      <c r="A143" s="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6"/>
    </row>
    <row r="144" spans="1:14" x14ac:dyDescent="0.35">
      <c r="A144" s="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/>
    </row>
    <row r="145" spans="1:14" x14ac:dyDescent="0.35">
      <c r="A145" s="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6"/>
    </row>
    <row r="146" spans="1:14" x14ac:dyDescent="0.35">
      <c r="A146" s="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</row>
    <row r="147" spans="1:14" ht="15" thickBot="1" x14ac:dyDescent="0.4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</row>
  </sheetData>
  <pageMargins left="0.7" right="0.7" top="0.75" bottom="0.75" header="0.3" footer="0.3"/>
  <pageSetup paperSize="9" scale="6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Triangle - Smoothed DSG</vt:lpstr>
      <vt:lpstr>'Triangle - Smoothed DSG'!Print_Area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cp:lastPrinted>2017-07-13T10:06:04Z</cp:lastPrinted>
  <dcterms:created xsi:type="dcterms:W3CDTF">2017-03-08T07:46:22Z</dcterms:created>
  <dcterms:modified xsi:type="dcterms:W3CDTF">2017-07-13T10:07:22Z</dcterms:modified>
</cp:coreProperties>
</file>