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Development\Thin Quad\Composites\2 - dynamics\vibrating_square_plate_200x200\"/>
    </mc:Choice>
  </mc:AlternateContent>
  <bookViews>
    <workbookView xWindow="0" yWindow="0" windowWidth="23040" windowHeight="8796"/>
  </bookViews>
  <sheets>
    <sheet name="Sheet1 (2)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5" i="2"/>
  <c r="D15" i="2" l="1"/>
  <c r="D17" i="2" s="1"/>
  <c r="E17" i="2" s="1"/>
  <c r="F17" i="2" s="1"/>
  <c r="F13" i="2"/>
  <c r="G13" i="2" s="1"/>
  <c r="H13" i="2"/>
  <c r="B13" i="2"/>
  <c r="C3" i="1" l="1"/>
</calcChain>
</file>

<file path=xl/sharedStrings.xml><?xml version="1.0" encoding="utf-8"?>
<sst xmlns="http://schemas.openxmlformats.org/spreadsheetml/2006/main" count="23" uniqueCount="23">
  <si>
    <t>WORKING</t>
  </si>
  <si>
    <t>a</t>
  </si>
  <si>
    <t>q0</t>
  </si>
  <si>
    <t>a/h</t>
  </si>
  <si>
    <t>h</t>
  </si>
  <si>
    <t>Layers</t>
  </si>
  <si>
    <t>Thickness</t>
  </si>
  <si>
    <t>E1</t>
  </si>
  <si>
    <t>E2</t>
  </si>
  <si>
    <t>V12</t>
  </si>
  <si>
    <t>G12</t>
  </si>
  <si>
    <t>G13</t>
  </si>
  <si>
    <t>G23</t>
  </si>
  <si>
    <t>E1/E2</t>
  </si>
  <si>
    <t>Layup = [0/90]_4</t>
  </si>
  <si>
    <t>CLPT</t>
  </si>
  <si>
    <t>omega_hat</t>
  </si>
  <si>
    <t>omega factor</t>
  </si>
  <si>
    <t>Rho</t>
  </si>
  <si>
    <t>omega</t>
  </si>
  <si>
    <t>Period</t>
  </si>
  <si>
    <t>Period [s]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</si>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</sst>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0" fillId="0" borderId="4" xfId="0" quotePrefix="1" applyBorder="1"/>
    <xf numFmtId="0" fontId="0" fillId="0" borderId="0" xfId="0" quotePrefix="1" applyBorder="1"/>
    <xf numFmtId="164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0" fontId="0" fillId="0" borderId="0" xfId="0" applyFill="1"/>
    <xf numFmtId="0" fontId="0" fillId="0" borderId="0" xfId="0" applyFill="1" applyBorder="1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="70" zoomScaleNormal="70" workbookViewId="0">
      <selection activeCell="J21" sqref="J21"/>
    </sheetView>
  </sheetViews>
  <sheetFormatPr defaultRowHeight="14.4" x14ac:dyDescent="0.3"/>
  <cols>
    <col min="2" max="2" width="18.109375" bestFit="1" customWidth="1"/>
    <col min="3" max="3" width="12" bestFit="1" customWidth="1"/>
    <col min="4" max="4" width="15" bestFit="1" customWidth="1"/>
  </cols>
  <sheetData>
    <row r="1" spans="2:10" ht="15" thickBot="1" x14ac:dyDescent="0.35"/>
    <row r="2" spans="2:10" x14ac:dyDescent="0.3">
      <c r="B2" s="1" t="s">
        <v>0</v>
      </c>
      <c r="C2" s="2"/>
      <c r="D2" s="2"/>
      <c r="E2" s="2"/>
      <c r="F2" s="2"/>
      <c r="G2" s="2"/>
      <c r="H2" s="2"/>
      <c r="I2" s="3"/>
    </row>
    <row r="3" spans="2:10" x14ac:dyDescent="0.3">
      <c r="B3" s="4" t="s">
        <v>1</v>
      </c>
      <c r="C3" s="5">
        <v>200</v>
      </c>
      <c r="D3" s="5"/>
      <c r="E3" s="5" t="s">
        <v>2</v>
      </c>
      <c r="F3" s="6">
        <v>1</v>
      </c>
      <c r="G3" s="5"/>
      <c r="H3" s="5"/>
      <c r="I3" s="7"/>
    </row>
    <row r="4" spans="2:10" x14ac:dyDescent="0.3">
      <c r="B4" s="8" t="s">
        <v>3</v>
      </c>
      <c r="C4" s="5">
        <v>100</v>
      </c>
      <c r="D4" s="9"/>
      <c r="E4" s="5"/>
      <c r="F4" s="5"/>
      <c r="G4" s="5"/>
      <c r="H4" s="5"/>
      <c r="I4" s="7"/>
    </row>
    <row r="5" spans="2:10" x14ac:dyDescent="0.3">
      <c r="B5" s="4" t="s">
        <v>4</v>
      </c>
      <c r="C5" s="5">
        <f>C3/C4</f>
        <v>2</v>
      </c>
      <c r="D5" s="5"/>
      <c r="E5" s="5"/>
      <c r="F5" s="5"/>
      <c r="G5" s="5"/>
      <c r="H5" s="5"/>
      <c r="I5" s="7"/>
    </row>
    <row r="6" spans="2:10" x14ac:dyDescent="0.3">
      <c r="B6" s="4" t="s">
        <v>5</v>
      </c>
      <c r="C6" s="5">
        <v>8</v>
      </c>
      <c r="D6" s="5"/>
      <c r="E6" s="5"/>
      <c r="F6" s="5"/>
      <c r="G6" s="5"/>
      <c r="H6" s="5"/>
      <c r="I6" s="7"/>
    </row>
    <row r="7" spans="2:10" x14ac:dyDescent="0.3">
      <c r="B7" s="4"/>
      <c r="C7" s="5"/>
      <c r="D7" s="5"/>
      <c r="E7" s="5"/>
      <c r="F7" s="5"/>
      <c r="G7" s="5"/>
      <c r="H7" s="5"/>
      <c r="I7" s="7"/>
    </row>
    <row r="8" spans="2:10" x14ac:dyDescent="0.3">
      <c r="B8" s="8" t="s">
        <v>13</v>
      </c>
      <c r="C8" s="16">
        <v>25</v>
      </c>
      <c r="D8" s="5"/>
      <c r="E8" s="5" t="s">
        <v>14</v>
      </c>
      <c r="F8" s="5"/>
      <c r="G8" s="5"/>
      <c r="H8" s="5"/>
      <c r="I8" s="7"/>
    </row>
    <row r="9" spans="2:10" x14ac:dyDescent="0.3">
      <c r="B9" s="4"/>
      <c r="C9" s="5"/>
      <c r="D9" s="5"/>
      <c r="E9" s="5"/>
      <c r="F9" s="5"/>
      <c r="G9" s="5"/>
      <c r="H9" s="5"/>
      <c r="I9" s="7"/>
    </row>
    <row r="10" spans="2:10" x14ac:dyDescent="0.3">
      <c r="B10" s="4" t="s">
        <v>18</v>
      </c>
      <c r="C10" s="5">
        <v>1000</v>
      </c>
      <c r="D10" s="5"/>
      <c r="E10" s="5"/>
      <c r="F10" s="5"/>
      <c r="G10" s="5"/>
      <c r="H10" s="5"/>
      <c r="I10" s="7"/>
    </row>
    <row r="11" spans="2:10" x14ac:dyDescent="0.3">
      <c r="B11" s="4"/>
      <c r="C11" s="5"/>
      <c r="D11" s="5"/>
      <c r="E11" s="5"/>
      <c r="F11" s="5"/>
      <c r="G11" s="5"/>
      <c r="H11" s="5"/>
      <c r="I11" s="7"/>
    </row>
    <row r="12" spans="2:10" x14ac:dyDescent="0.3">
      <c r="B12" s="4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  <c r="I12" s="7"/>
    </row>
    <row r="13" spans="2:10" ht="15" thickBot="1" x14ac:dyDescent="0.35">
      <c r="B13" s="10">
        <f>C5/C6</f>
        <v>0.25</v>
      </c>
      <c r="C13" s="11">
        <v>300000000</v>
      </c>
      <c r="D13" s="11">
        <f>C13/C8</f>
        <v>12000000</v>
      </c>
      <c r="E13" s="12">
        <v>0.25</v>
      </c>
      <c r="F13" s="11">
        <f>0.5*D13</f>
        <v>6000000</v>
      </c>
      <c r="G13" s="11">
        <f>F13</f>
        <v>6000000</v>
      </c>
      <c r="H13" s="11">
        <f>0.2*D13</f>
        <v>2400000</v>
      </c>
      <c r="I13" s="13"/>
    </row>
    <row r="15" spans="2:10" x14ac:dyDescent="0.3">
      <c r="C15" t="s">
        <v>17</v>
      </c>
      <c r="D15" s="14">
        <f>C3^2/C5*SQRT(C10/D13)</f>
        <v>182.57418583505537</v>
      </c>
    </row>
    <row r="16" spans="2:10" x14ac:dyDescent="0.3">
      <c r="C16" t="s">
        <v>16</v>
      </c>
      <c r="D16" t="s">
        <v>19</v>
      </c>
      <c r="E16" t="s">
        <v>21</v>
      </c>
      <c r="F16" t="s">
        <v>22</v>
      </c>
      <c r="I16" s="15"/>
      <c r="J16" s="15"/>
    </row>
    <row r="17" spans="2:6" x14ac:dyDescent="0.3">
      <c r="B17" t="s">
        <v>15</v>
      </c>
      <c r="C17">
        <v>14.91</v>
      </c>
      <c r="D17" s="18">
        <f>C17/D15</f>
        <v>8.1665433324020265E-2</v>
      </c>
      <c r="E17" s="17">
        <f>2*PI()/D17</f>
        <v>76.938124876532214</v>
      </c>
      <c r="F17">
        <f>E17/20</f>
        <v>3.8469062438266106</v>
      </c>
    </row>
    <row r="19" spans="2:6" x14ac:dyDescent="0.3">
      <c r="E19" s="1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B10" sqref="B10"/>
    </sheetView>
  </sheetViews>
  <sheetFormatPr defaultRowHeight="14.4" x14ac:dyDescent="0.3"/>
  <sheetData>
    <row r="3" spans="2:3" x14ac:dyDescent="0.3">
      <c r="B3" t="s">
        <v>20</v>
      </c>
      <c r="C3" s="17">
        <f>'Sheet1 (2)'!E17</f>
        <v>76.938124876532214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2017-04-26T07:02:04Z</dcterms:created>
  <dcterms:modified xsi:type="dcterms:W3CDTF">2017-04-26T09:19:15Z</dcterms:modified>
</cp:coreProperties>
</file>