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esktop\TUM\Thesis\Development\"/>
    </mc:Choice>
  </mc:AlternateContent>
  <bookViews>
    <workbookView xWindow="0" yWindow="0" windowWidth="9048" windowHeight="4428" activeTab="1"/>
  </bookViews>
  <sheets>
    <sheet name="Overall destinations" sheetId="2" r:id="rId1"/>
    <sheet name="Spring 17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3" i="1"/>
  <c r="X2" i="1"/>
  <c r="R2" i="1"/>
  <c r="O3" i="1" l="1"/>
  <c r="I16" i="1" l="1"/>
  <c r="K10" i="2" l="1"/>
  <c r="I9" i="1"/>
  <c r="I8" i="1"/>
  <c r="G16" i="1"/>
</calcChain>
</file>

<file path=xl/sharedStrings.xml><?xml version="1.0" encoding="utf-8"?>
<sst xmlns="http://schemas.openxmlformats.org/spreadsheetml/2006/main" count="59" uniqueCount="41">
  <si>
    <t>April</t>
  </si>
  <si>
    <t>May</t>
  </si>
  <si>
    <t>Munich to prague</t>
  </si>
  <si>
    <t>Prague to vienna</t>
  </si>
  <si>
    <t>Vienna to zagreb</t>
  </si>
  <si>
    <t>Buses</t>
  </si>
  <si>
    <t>Bus</t>
  </si>
  <si>
    <t>Accom</t>
  </si>
  <si>
    <t>Todo</t>
  </si>
  <si>
    <t>Plitvice Lakes National Park</t>
  </si>
  <si>
    <t>Friday</t>
  </si>
  <si>
    <t>Sat</t>
  </si>
  <si>
    <t>Sun</t>
  </si>
  <si>
    <t>Mon</t>
  </si>
  <si>
    <t>Zagreb to Ljubljana</t>
  </si>
  <si>
    <t>Return to munich</t>
  </si>
  <si>
    <t>tue</t>
  </si>
  <si>
    <t>wed</t>
  </si>
  <si>
    <t>Accom?</t>
  </si>
  <si>
    <t>Old Town Zagreb</t>
  </si>
  <si>
    <t>Brussels</t>
  </si>
  <si>
    <t>Amsterdam</t>
  </si>
  <si>
    <t>Munich</t>
  </si>
  <si>
    <t>From</t>
  </si>
  <si>
    <t>To</t>
  </si>
  <si>
    <t>Bern</t>
  </si>
  <si>
    <t>Paris</t>
  </si>
  <si>
    <t>Hamburg</t>
  </si>
  <si>
    <t>Days</t>
  </si>
  <si>
    <t>Days in…</t>
  </si>
  <si>
    <t>Berlin</t>
  </si>
  <si>
    <t>I paid</t>
  </si>
  <si>
    <t>Paid back?</t>
  </si>
  <si>
    <t>Not paid back</t>
  </si>
  <si>
    <t>Zeppelin Hostel, Ljubljana</t>
  </si>
  <si>
    <t>total for prague accom</t>
  </si>
  <si>
    <t>I paid 3x27.9Euros</t>
  </si>
  <si>
    <t>total for bus from munich to prague</t>
  </si>
  <si>
    <t>Owing</t>
  </si>
  <si>
    <t>AUD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</si>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</sst>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€-2]\ * #,##0.00_-;\-[$€-2]\ * #,##0.00_-;_-[$€-2]\ * &quot;-&quot;??_-;_-@_-"/>
    <numFmt numFmtId="165" formatCode="_-[$$-C09]* #,##0.00_-;\-[$$-C09]* #,##0.00_-;_-[$$-C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quotePrefix="1"/>
    <xf numFmtId="164" fontId="0" fillId="0" borderId="0" xfId="0" quotePrefix="1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workbookViewId="0">
      <selection activeCell="J11" sqref="J11"/>
    </sheetView>
  </sheetViews>
  <sheetFormatPr defaultRowHeight="14.4" x14ac:dyDescent="0.3"/>
  <cols>
    <col min="2" max="2" width="10.33203125" bestFit="1" customWidth="1"/>
  </cols>
  <sheetData>
    <row r="1" spans="2:11" x14ac:dyDescent="0.3">
      <c r="F1" s="1" t="s">
        <v>23</v>
      </c>
      <c r="G1" s="1"/>
      <c r="H1" s="1" t="s">
        <v>24</v>
      </c>
      <c r="J1" s="1" t="s">
        <v>29</v>
      </c>
    </row>
    <row r="2" spans="2:11" x14ac:dyDescent="0.3">
      <c r="B2" t="s">
        <v>20</v>
      </c>
      <c r="F2" t="s">
        <v>22</v>
      </c>
      <c r="H2" t="s">
        <v>25</v>
      </c>
      <c r="J2" t="s">
        <v>25</v>
      </c>
      <c r="K2">
        <v>1</v>
      </c>
    </row>
    <row r="3" spans="2:11" x14ac:dyDescent="0.3">
      <c r="B3" t="s">
        <v>21</v>
      </c>
      <c r="F3" t="s">
        <v>25</v>
      </c>
      <c r="H3" t="s">
        <v>26</v>
      </c>
      <c r="J3" t="s">
        <v>26</v>
      </c>
      <c r="K3">
        <v>3</v>
      </c>
    </row>
    <row r="4" spans="2:11" x14ac:dyDescent="0.3">
      <c r="F4" t="s">
        <v>26</v>
      </c>
      <c r="H4" t="s">
        <v>20</v>
      </c>
      <c r="J4" t="s">
        <v>20</v>
      </c>
      <c r="K4">
        <v>3</v>
      </c>
    </row>
    <row r="5" spans="2:11" x14ac:dyDescent="0.3">
      <c r="F5" t="s">
        <v>20</v>
      </c>
      <c r="H5" t="s">
        <v>21</v>
      </c>
      <c r="J5" t="s">
        <v>21</v>
      </c>
      <c r="K5">
        <v>3</v>
      </c>
    </row>
    <row r="6" spans="2:11" x14ac:dyDescent="0.3">
      <c r="F6" t="s">
        <v>21</v>
      </c>
      <c r="H6" t="s">
        <v>27</v>
      </c>
      <c r="J6" t="s">
        <v>27</v>
      </c>
      <c r="K6">
        <v>1</v>
      </c>
    </row>
    <row r="7" spans="2:11" x14ac:dyDescent="0.3">
      <c r="F7" t="s">
        <v>27</v>
      </c>
      <c r="H7" t="s">
        <v>30</v>
      </c>
      <c r="J7" t="s">
        <v>30</v>
      </c>
      <c r="K7">
        <v>1</v>
      </c>
    </row>
    <row r="10" spans="2:11" x14ac:dyDescent="0.3">
      <c r="J10" t="s">
        <v>28</v>
      </c>
      <c r="K10">
        <f>SUM(K2:K7)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16"/>
  <sheetViews>
    <sheetView tabSelected="1" topLeftCell="O1" zoomScale="70" zoomScaleNormal="70" workbookViewId="0">
      <selection activeCell="U8" sqref="U8"/>
    </sheetView>
  </sheetViews>
  <sheetFormatPr defaultRowHeight="14.4" x14ac:dyDescent="0.3"/>
  <cols>
    <col min="5" max="5" width="15.33203125" bestFit="1" customWidth="1"/>
    <col min="6" max="6" width="25.33203125" customWidth="1"/>
    <col min="8" max="8" width="14.77734375" bestFit="1" customWidth="1"/>
    <col min="14" max="14" width="20.44140625" customWidth="1"/>
    <col min="18" max="18" width="10" bestFit="1" customWidth="1"/>
    <col min="21" max="21" width="25.77734375" customWidth="1"/>
    <col min="22" max="22" width="12.5546875" bestFit="1" customWidth="1"/>
  </cols>
  <sheetData>
    <row r="1" spans="3:25" x14ac:dyDescent="0.3">
      <c r="F1" t="s">
        <v>8</v>
      </c>
      <c r="G1" t="s">
        <v>6</v>
      </c>
      <c r="H1" t="s">
        <v>18</v>
      </c>
      <c r="I1" t="s">
        <v>7</v>
      </c>
      <c r="V1" t="s">
        <v>32</v>
      </c>
      <c r="X1" t="s">
        <v>38</v>
      </c>
    </row>
    <row r="2" spans="3:25" x14ac:dyDescent="0.3">
      <c r="C2" t="s">
        <v>0</v>
      </c>
      <c r="D2">
        <v>30</v>
      </c>
      <c r="E2" t="s">
        <v>2</v>
      </c>
      <c r="G2">
        <v>30</v>
      </c>
      <c r="I2" s="3">
        <v>40</v>
      </c>
      <c r="N2" t="s">
        <v>31</v>
      </c>
      <c r="O2">
        <v>559</v>
      </c>
      <c r="P2" t="s">
        <v>39</v>
      </c>
      <c r="Q2" s="5" t="s">
        <v>40</v>
      </c>
      <c r="R2">
        <f>O2</f>
        <v>559</v>
      </c>
      <c r="S2" t="s">
        <v>39</v>
      </c>
      <c r="T2" t="s">
        <v>35</v>
      </c>
      <c r="V2" s="2" t="s">
        <v>33</v>
      </c>
      <c r="X2">
        <f>R2/3*2</f>
        <v>372.66666666666669</v>
      </c>
    </row>
    <row r="3" spans="3:25" x14ac:dyDescent="0.3">
      <c r="C3" t="s">
        <v>1</v>
      </c>
      <c r="D3">
        <v>1</v>
      </c>
      <c r="I3" s="3">
        <v>40</v>
      </c>
      <c r="N3" t="s">
        <v>36</v>
      </c>
      <c r="O3" s="4">
        <f>3*27.9</f>
        <v>83.699999999999989</v>
      </c>
      <c r="P3" s="4"/>
      <c r="Q3" s="6" t="s">
        <v>40</v>
      </c>
      <c r="R3" s="7">
        <v>121.96</v>
      </c>
      <c r="S3" s="4" t="s">
        <v>39</v>
      </c>
      <c r="T3" t="s">
        <v>37</v>
      </c>
      <c r="V3" s="2" t="s">
        <v>33</v>
      </c>
      <c r="X3">
        <f>R3/3*2</f>
        <v>81.306666666666658</v>
      </c>
    </row>
    <row r="4" spans="3:25" x14ac:dyDescent="0.3">
      <c r="D4">
        <v>2</v>
      </c>
      <c r="I4" s="3">
        <v>40</v>
      </c>
    </row>
    <row r="5" spans="3:25" x14ac:dyDescent="0.3">
      <c r="D5">
        <v>3</v>
      </c>
      <c r="E5" t="s">
        <v>3</v>
      </c>
      <c r="G5">
        <v>20</v>
      </c>
      <c r="I5" s="3">
        <v>40</v>
      </c>
      <c r="J5" s="2">
        <v>30</v>
      </c>
      <c r="X5">
        <f>SUM(X2:X3)</f>
        <v>453.97333333333336</v>
      </c>
      <c r="Y5" t="s">
        <v>39</v>
      </c>
    </row>
    <row r="6" spans="3:25" x14ac:dyDescent="0.3">
      <c r="D6">
        <v>4</v>
      </c>
      <c r="J6" s="2">
        <v>30</v>
      </c>
    </row>
    <row r="7" spans="3:25" x14ac:dyDescent="0.3">
      <c r="C7" t="s">
        <v>10</v>
      </c>
      <c r="D7">
        <v>5</v>
      </c>
      <c r="E7" t="s">
        <v>4</v>
      </c>
      <c r="G7" s="3">
        <v>20</v>
      </c>
      <c r="H7" t="s">
        <v>19</v>
      </c>
      <c r="I7" s="3">
        <v>12.7</v>
      </c>
      <c r="J7" s="2">
        <v>30</v>
      </c>
    </row>
    <row r="8" spans="3:25" x14ac:dyDescent="0.3">
      <c r="C8" t="s">
        <v>11</v>
      </c>
      <c r="D8">
        <v>6</v>
      </c>
      <c r="F8" t="s">
        <v>9</v>
      </c>
      <c r="I8" s="3">
        <f>I7</f>
        <v>12.7</v>
      </c>
    </row>
    <row r="9" spans="3:25" x14ac:dyDescent="0.3">
      <c r="C9" t="s">
        <v>12</v>
      </c>
      <c r="D9">
        <v>7</v>
      </c>
      <c r="I9" s="3">
        <f>I8</f>
        <v>12.7</v>
      </c>
    </row>
    <row r="10" spans="3:25" x14ac:dyDescent="0.3">
      <c r="C10" t="s">
        <v>13</v>
      </c>
      <c r="D10">
        <v>8</v>
      </c>
      <c r="E10" t="s">
        <v>14</v>
      </c>
      <c r="G10" s="3">
        <v>9</v>
      </c>
      <c r="H10" t="s">
        <v>34</v>
      </c>
      <c r="I10" s="3">
        <v>12.7</v>
      </c>
      <c r="J10" s="3">
        <v>13</v>
      </c>
    </row>
    <row r="11" spans="3:25" x14ac:dyDescent="0.3">
      <c r="C11" t="s">
        <v>16</v>
      </c>
      <c r="D11">
        <v>9</v>
      </c>
      <c r="J11" s="3">
        <v>13</v>
      </c>
    </row>
    <row r="12" spans="3:25" x14ac:dyDescent="0.3">
      <c r="C12" t="s">
        <v>17</v>
      </c>
      <c r="D12">
        <v>10</v>
      </c>
      <c r="E12" t="s">
        <v>15</v>
      </c>
      <c r="G12" s="3">
        <v>19</v>
      </c>
      <c r="J12" s="3">
        <v>13</v>
      </c>
    </row>
    <row r="16" spans="3:25" x14ac:dyDescent="0.3">
      <c r="F16" t="s">
        <v>5</v>
      </c>
      <c r="G16">
        <f>SUM(G2:G12)</f>
        <v>98</v>
      </c>
      <c r="I16">
        <f>SUM(I2:I12)+SUM(J2:J12)</f>
        <v>339.79999999999995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destinations</vt:lpstr>
      <vt:lpstr>Spring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dcterms:created xsi:type="dcterms:W3CDTF">2017-04-22T14:42:17Z</dcterms:created>
  <dcterms:modified xsi:type="dcterms:W3CDTF">2017-04-26T17:47:05Z</dcterms:modified>
</cp:coreProperties>
</file>