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lamped cylinder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2" l="1"/>
  <c r="F59" i="2"/>
  <c r="F57" i="2"/>
  <c r="F56" i="2"/>
  <c r="C59" i="2"/>
  <c r="C58" i="2"/>
  <c r="C57" i="2"/>
  <c r="C56" i="2"/>
  <c r="C40" i="2"/>
  <c r="C41" i="2"/>
  <c r="C42" i="2"/>
  <c r="C39" i="2"/>
</calcChain>
</file>

<file path=xl/sharedStrings.xml><?xml version="1.0" encoding="utf-8"?>
<sst xmlns="http://schemas.openxmlformats.org/spreadsheetml/2006/main" count="21" uniqueCount="9">
  <si>
    <t>[0/90] Laminate</t>
  </si>
  <si>
    <t>[0] Laminate</t>
  </si>
  <si>
    <t>TextbookQ9</t>
  </si>
  <si>
    <t>TextbookQ4</t>
  </si>
  <si>
    <t>Thick tri</t>
  </si>
  <si>
    <t>Thin quad</t>
  </si>
  <si>
    <t>Laminate</t>
  </si>
  <si>
    <t>Axial divisions</t>
  </si>
  <si>
    <t>Circumferential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</si>
</sst>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Clamped cylinder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'Clamped cylinder'!$C$33</c:f>
              <c:strCache>
                <c:ptCount val="1"/>
                <c:pt idx="0">
                  <c:v>Thin quad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'Clamped cylinder'!$B$34:$B$35</c:f>
              <c:strCache>
                <c:ptCount val="2"/>
                <c:pt idx="0">
                  <c:v>[0] Laminate</c:v>
                </c:pt>
                <c:pt idx="1">
                  <c:v>[0/90] Laminate</c:v>
                </c:pt>
              </c:strCache>
            </c:strRef>
          </c:cat>
          <c:val>
            <c:numRef>
              <c:f>'Clamped cylinder'!$C$34:$C$35</c:f>
              <c:numCache>
                <c:formatCode>General</c:formatCode>
                <c:ptCount val="2"/>
                <c:pt idx="0">
                  <c:v>0.37162000000000001</c:v>
                </c:pt>
                <c:pt idx="1">
                  <c:v>0.18282999999999999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7-4852-B237-A97C4A95E82D}"/>
            </c:ext>
          </c:extLst>
        </c:ser>
        <c:ser>
          <c:idx val="1"/>
          <c:order val="1"/>
          <c:tx>
            <c:strRef>
              <c:f>'Clamped cylinder'!$D$33</c:f>
              <c:strCache>
                <c:ptCount val="1"/>
                <c:pt idx="0">
                  <c:v>Thick tri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'Clamped cylinder'!$B$34:$B$35</c:f>
              <c:strCache>
                <c:ptCount val="2"/>
                <c:pt idx="0">
                  <c:v>[0] Laminate</c:v>
                </c:pt>
                <c:pt idx="1">
                  <c:v>[0/90] Laminate</c:v>
                </c:pt>
              </c:strCache>
            </c:strRef>
          </c:cat>
          <c:val>
            <c:numRef>
              <c:f>'Clamped cylinder'!$D$34:$D$35</c:f>
              <c:numCache>
                <c:formatCode>General</c:formatCode>
                <c:ptCount val="2"/>
                <c:pt idx="0">
                  <c:v>0.37586999999999998</c:v>
                </c:pt>
                <c:pt idx="1">
                  <c:v>0.17810999999999999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7-4852-B237-A97C4A95E82D}"/>
            </c:ext>
          </c:extLst>
        </c:ser>
        <c:ser>
          <c:idx val="2"/>
          <c:order val="2"/>
          <c:tx>
            <c:strRef>
              <c:f>'Clamped cylinder'!$E$33</c:f>
              <c:strCache>
                <c:ptCount val="1"/>
                <c:pt idx="0">
                  <c:v>TextbookQ4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'Clamped cylinder'!$B$34:$B$35</c:f>
              <c:strCache>
                <c:ptCount val="2"/>
                <c:pt idx="0">
                  <c:v>[0] Laminate</c:v>
                </c:pt>
                <c:pt idx="1">
                  <c:v>[0/90] Laminate</c:v>
                </c:pt>
              </c:strCache>
            </c:strRef>
          </c:cat>
          <c:val>
            <c:numRef>
              <c:f>'Clamped cylinder'!$E$34:$E$35</c:f>
              <c:numCache>
                <c:formatCode>General</c:formatCode>
                <c:ptCount val="2"/>
                <c:pt idx="0">
                  <c:v>0.37540000000000001</c:v>
                </c:pt>
                <c:pt idx="1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7-4852-B237-A97C4A95E82D}"/>
            </c:ext>
          </c:extLst>
        </c:ser>
        <c:ser>
          <c:idx val="3"/>
          <c:order val="3"/>
          <c:tx>
            <c:strRef>
              <c:f>'Clamped cylinder'!$G$33</c:f>
              <c:strCache>
                <c:ptCount val="1"/>
                <c:pt idx="0">
                  <c:v>TextbookQ9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'Clamped cylinder'!$B$34:$B$35</c:f>
              <c:strCache>
                <c:ptCount val="2"/>
                <c:pt idx="0">
                  <c:v>[0] Laminate</c:v>
                </c:pt>
                <c:pt idx="1">
                  <c:v>[0/90] Laminate</c:v>
                </c:pt>
              </c:strCache>
            </c:strRef>
          </c:cat>
          <c:val>
            <c:numRef>
              <c:f>'Clamped cylinder'!$G$34:$G$35</c:f>
              <c:numCache>
                <c:formatCode>General</c:formatCode>
                <c:ptCount val="2"/>
                <c:pt idx="0">
                  <c:v>0.37269999999999998</c:v>
                </c:pt>
                <c:pt idx="1">
                  <c:v>0.18029999999999999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7-4852-B237-A97C4A95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19232"/>
        <c:axId val="121436464"/>
      </c:barChart>
      <c:catAx>
        <c:axId val="1348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6464"/>
        <c:crosses val="autoZero"/>
        <c:auto val="1"/>
        <c:lblAlgn val="ctr"/>
        <c:lblOffset val="100"/>
        <c:noMultiLvlLbl val="0"/>
      </c:catAx>
      <c:valAx>
        <c:axId val="1214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'Clamped cylinder'!$D$38</c:f>
              <c:strCache>
                <c:ptCount val="1"/>
                <c:pt idx="0">
                  <c:v>Thin quad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'Clamped cylinder'!$C$39:$C$42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</c:numCache>
            </c:numRef>
          </c:xVal>
          <c:yVal>
            <c:numRef>
              <c:f>'Clamped cylinder'!$D$39:$D$42</c:f>
              <c:numCache>
                <c:formatCode>General</c:formatCode>
                <c:ptCount val="4"/>
                <c:pt idx="0">
                  <c:v>0.371021014423012</c:v>
                </c:pt>
                <c:pt idx="1">
                  <c:v>0.37077967472851098</c:v>
                </c:pt>
                <c:pt idx="2">
                  <c:v>0.37162401124552302</c:v>
                </c:pt>
                <c:pt idx="3">
                  <c:v>0.37197441586465702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981-B67C-D557BDAA8187}"/>
            </c:ext>
          </c:extLst>
        </c:ser>
        <c:ser>
          <c:idx val="1"/>
          <c:order val="1"/>
          <c:tx>
            <c:strRef>
              <c:f>'Clamped cylinder'!$E$38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'Clamped cylinder'!$C$39:$C$42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</c:numCache>
            </c:numRef>
          </c:xVal>
          <c:yVal>
            <c:numRef>
              <c:f>'Clamped cylinder'!$E$39:$E$42</c:f>
              <c:numCache>
                <c:formatCode>General</c:formatCode>
                <c:ptCount val="4"/>
                <c:pt idx="0">
                  <c:v>0.35746895835477799</c:v>
                </c:pt>
                <c:pt idx="1">
                  <c:v>0.37599232852477699</c:v>
                </c:pt>
                <c:pt idx="2">
                  <c:v>0.37865702544077001</c:v>
                </c:pt>
                <c:pt idx="3">
                  <c:v>0.38010925965499798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2-4981-B67C-D557BDAA8187}"/>
            </c:ext>
          </c:extLst>
        </c:ser>
        <c:ser>
          <c:idx val="2"/>
          <c:order val="2"/>
          <c:tx>
            <c:strRef>
              <c:f>'Clamped cylinder'!$G$38</c:f>
              <c:strCache>
                <c:ptCount val="1"/>
                <c:pt idx="0">
                  <c:v>TextbookQ9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'Clamped cylinder'!$C$39:$C$42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</c:numCache>
            </c:numRef>
          </c:xVal>
          <c:yVal>
            <c:numRef>
              <c:f>'Clamped cylinder'!$G$39:$G$42</c:f>
              <c:numCache>
                <c:formatCode>General</c:formatCode>
                <c:ptCount val="4"/>
                <c:pt idx="0">
                  <c:v>0.37269999999999998</c:v>
                </c:pt>
                <c:pt idx="1">
                  <c:v>0.37269999999999998</c:v>
                </c:pt>
                <c:pt idx="2">
                  <c:v>0.37269999999999998</c:v>
                </c:pt>
                <c:pt idx="3">
                  <c:v>0.37269999999999998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12-4981-B67C-D557BDAA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71216"/>
        <c:axId val="1118103024"/>
      </c:scatterChart>
      <c:valAx>
        <c:axId val="11652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03024"/>
        <c:crosses val="autoZero"/>
        <c:crossBetween val="midCat"/>
      </c:valAx>
      <c:valAx>
        <c:axId val="1118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474029" cy="5570239"/>
    <xdr:pic>
      <xdr:nvPicPr>
        <xdr:cNvPr id="2" name="Picture 1">
          <a:extLst>
            <a:ext uri="{FF2B5EF4-FFF2-40B4-BE49-F238E27FC236}">
              <a16:creationId xmlns:a16="http://schemas.microsoft.com/office/drawing/2014/main" id="{2A11D438-4566-49E0-93FD-DCD2BA86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474029" cy="5570239"/>
        </a:xfrm>
        <a:prstGeom prst="rect">
          <a:avLst/>
        </a:prstGeom>
      </xdr:spPr>
    </xdr:pic>
    <xdr:clientData/>
  </xdr:oneCellAnchor>
  <xdr:oneCellAnchor>
    <xdr:from>
      <xdr:col>8</xdr:col>
      <xdr:colOff>441571</xdr:colOff>
      <xdr:row>0</xdr:row>
      <xdr:rowOff>0</xdr:rowOff>
    </xdr:from>
    <xdr:ext cx="5223796" cy="5569399"/>
    <xdr:pic>
      <xdr:nvPicPr>
        <xdr:cNvPr id="3" name="Picture 2">
          <a:extLst>
            <a:ext uri="{FF2B5EF4-FFF2-40B4-BE49-F238E27FC236}">
              <a16:creationId xmlns:a16="http://schemas.microsoft.com/office/drawing/2014/main" id="{1F939ED6-C3DF-41D7-8AE5-48A2C28E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8771" y="0"/>
          <a:ext cx="5223796" cy="5569399"/>
        </a:xfrm>
        <a:prstGeom prst="rect">
          <a:avLst/>
        </a:prstGeom>
      </xdr:spPr>
    </xdr:pic>
    <xdr:clientData/>
  </xdr:oneCellAnchor>
  <xdr:twoCellAnchor>
    <xdr:from>
      <xdr:col>17</xdr:col>
      <xdr:colOff>400684</xdr:colOff>
      <xdr:row>16</xdr:row>
      <xdr:rowOff>8574</xdr:rowOff>
    </xdr:from>
    <xdr:to>
      <xdr:col>27</xdr:col>
      <xdr:colOff>577639</xdr:colOff>
      <xdr:row>37</xdr:row>
      <xdr:rowOff>17539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332DB-0D0A-4E25-8709-9314278A6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197223</xdr:colOff>
      <xdr:row>33</xdr:row>
      <xdr:rowOff>107576</xdr:rowOff>
    </xdr:from>
    <xdr:to>
      <xdr:col>15</xdr:col>
      <xdr:colOff>71717</xdr:colOff>
      <xdr:row>48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D500A5-BB29-4C55-BEB4-07A428E1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G59"/>
  <sheetViews>
    <sheetView tabSelected="1" topLeftCell="A31" zoomScale="85" zoomScaleNormal="85" workbookViewId="0">
      <selection activeCell="F49" sqref="F49"/>
    </sheetView>
  </sheetViews>
  <sheetFormatPr defaultRowHeight="14.4" x14ac:dyDescent="0.3"/>
  <cols>
    <col min="2" max="2" width="14.6640625" bestFit="1" customWidth="1"/>
    <col min="3" max="3" width="22.33203125" bestFit="1" customWidth="1"/>
    <col min="4" max="4" width="17.21875" customWidth="1"/>
    <col min="5" max="5" width="11.109375" bestFit="1" customWidth="1"/>
    <col min="6" max="6" width="11.109375" customWidth="1"/>
    <col min="7" max="8" width="11.109375" bestFit="1" customWidth="1"/>
    <col min="12" max="12" width="9.77734375" bestFit="1" customWidth="1"/>
    <col min="13" max="13" width="10.109375" customWidth="1"/>
    <col min="14" max="15" width="11" bestFit="1" customWidth="1"/>
  </cols>
  <sheetData>
    <row r="33" spans="2:7" x14ac:dyDescent="0.3">
      <c r="B33" t="s">
        <v>6</v>
      </c>
      <c r="C33" t="s">
        <v>5</v>
      </c>
      <c r="D33" t="s">
        <v>4</v>
      </c>
      <c r="E33" t="s">
        <v>3</v>
      </c>
      <c r="G33" t="s">
        <v>2</v>
      </c>
    </row>
    <row r="34" spans="2:7" x14ac:dyDescent="0.3">
      <c r="B34" s="1" t="s">
        <v>1</v>
      </c>
      <c r="C34">
        <v>0.37162000000000001</v>
      </c>
      <c r="D34">
        <v>0.37586999999999998</v>
      </c>
      <c r="E34">
        <v>0.37540000000000001</v>
      </c>
      <c r="G34">
        <v>0.37269999999999998</v>
      </c>
    </row>
    <row r="35" spans="2:7" x14ac:dyDescent="0.3">
      <c r="B35" s="1" t="s">
        <v>0</v>
      </c>
      <c r="C35">
        <v>0.18282999999999999</v>
      </c>
      <c r="D35">
        <v>0.17810999999999999</v>
      </c>
      <c r="E35">
        <v>0.187</v>
      </c>
      <c r="G35">
        <v>0.18029999999999999</v>
      </c>
    </row>
    <row r="37" spans="2:7" x14ac:dyDescent="0.3">
      <c r="B37" s="2" t="s">
        <v>1</v>
      </c>
      <c r="C37" s="2"/>
      <c r="D37" s="2"/>
      <c r="E37" s="2"/>
      <c r="F37" s="2"/>
      <c r="G37" s="2"/>
    </row>
    <row r="38" spans="2:7" x14ac:dyDescent="0.3">
      <c r="B38" t="s">
        <v>7</v>
      </c>
      <c r="C38" t="s">
        <v>8</v>
      </c>
      <c r="D38" t="s">
        <v>5</v>
      </c>
      <c r="E38" t="s">
        <v>4</v>
      </c>
      <c r="F38" t="s">
        <v>3</v>
      </c>
      <c r="G38" t="s">
        <v>2</v>
      </c>
    </row>
    <row r="39" spans="2:7" x14ac:dyDescent="0.3">
      <c r="B39">
        <v>4</v>
      </c>
      <c r="C39">
        <f>B39*3</f>
        <v>12</v>
      </c>
      <c r="D39">
        <v>0.371021014423012</v>
      </c>
      <c r="E39">
        <v>0.35746895835477799</v>
      </c>
      <c r="F39">
        <v>0.37540000000000001</v>
      </c>
      <c r="G39">
        <v>0.37269999999999998</v>
      </c>
    </row>
    <row r="40" spans="2:7" x14ac:dyDescent="0.3">
      <c r="B40">
        <v>8</v>
      </c>
      <c r="C40">
        <f t="shared" ref="C40:C42" si="0">B40*3</f>
        <v>24</v>
      </c>
      <c r="D40">
        <v>0.37077967472851098</v>
      </c>
      <c r="E40">
        <v>0.37599232852477699</v>
      </c>
      <c r="F40">
        <v>0.37540000000000001</v>
      </c>
      <c r="G40">
        <v>0.37269999999999998</v>
      </c>
    </row>
    <row r="41" spans="2:7" x14ac:dyDescent="0.3">
      <c r="B41">
        <v>12</v>
      </c>
      <c r="C41">
        <f t="shared" si="0"/>
        <v>36</v>
      </c>
      <c r="D41">
        <v>0.37162401124552302</v>
      </c>
      <c r="E41">
        <v>0.37865702544077001</v>
      </c>
      <c r="F41">
        <v>0.37540000000000001</v>
      </c>
      <c r="G41">
        <v>0.37269999999999998</v>
      </c>
    </row>
    <row r="42" spans="2:7" x14ac:dyDescent="0.3">
      <c r="B42">
        <v>24</v>
      </c>
      <c r="C42">
        <f t="shared" si="0"/>
        <v>72</v>
      </c>
      <c r="D42">
        <v>0.37197441586465702</v>
      </c>
      <c r="E42">
        <v>0.38010925965499798</v>
      </c>
      <c r="F42">
        <v>0.37540000000000001</v>
      </c>
      <c r="G42">
        <v>0.37269999999999998</v>
      </c>
    </row>
    <row r="54" spans="2:7" x14ac:dyDescent="0.3">
      <c r="B54" s="2" t="s">
        <v>0</v>
      </c>
      <c r="C54" s="2"/>
      <c r="D54" s="2"/>
      <c r="E54" s="2"/>
      <c r="F54" s="2"/>
      <c r="G54" s="2"/>
    </row>
    <row r="55" spans="2:7" x14ac:dyDescent="0.3">
      <c r="B55" t="s">
        <v>7</v>
      </c>
      <c r="C55" t="s">
        <v>8</v>
      </c>
      <c r="D55" t="s">
        <v>5</v>
      </c>
      <c r="E55" t="s">
        <v>4</v>
      </c>
      <c r="F55" t="s">
        <v>3</v>
      </c>
      <c r="G55" t="s">
        <v>2</v>
      </c>
    </row>
    <row r="56" spans="2:7" x14ac:dyDescent="0.3">
      <c r="B56">
        <v>4</v>
      </c>
      <c r="C56">
        <f>B56*3</f>
        <v>12</v>
      </c>
      <c r="D56">
        <v>0.18346413182394999</v>
      </c>
      <c r="E56">
        <v>0.171378631560829</v>
      </c>
      <c r="F56">
        <f>E35</f>
        <v>0.187</v>
      </c>
      <c r="G56">
        <v>0.18029999999999999</v>
      </c>
    </row>
    <row r="57" spans="2:7" x14ac:dyDescent="0.3">
      <c r="B57">
        <v>8</v>
      </c>
      <c r="C57">
        <f t="shared" ref="C57:C59" si="1">B57*3</f>
        <v>24</v>
      </c>
      <c r="D57">
        <v>0.18273450960226101</v>
      </c>
      <c r="E57">
        <v>0.178290363717164</v>
      </c>
      <c r="F57">
        <f>F56</f>
        <v>0.187</v>
      </c>
      <c r="G57">
        <v>0.18029999999999999</v>
      </c>
    </row>
    <row r="58" spans="2:7" x14ac:dyDescent="0.3">
      <c r="B58">
        <v>12</v>
      </c>
      <c r="C58">
        <f t="shared" si="1"/>
        <v>36</v>
      </c>
      <c r="D58">
        <v>0.18292946519077399</v>
      </c>
      <c r="E58">
        <v>0.179787254502354</v>
      </c>
      <c r="F58">
        <f t="shared" ref="F58:F59" si="2">F57</f>
        <v>0.187</v>
      </c>
      <c r="G58">
        <v>0.18029999999999999</v>
      </c>
    </row>
    <row r="59" spans="2:7" x14ac:dyDescent="0.3">
      <c r="B59">
        <v>24</v>
      </c>
      <c r="C59">
        <f t="shared" si="1"/>
        <v>72</v>
      </c>
      <c r="D59">
        <v>0.18300564189908</v>
      </c>
      <c r="E59">
        <v>0.18073423932806801</v>
      </c>
      <c r="F59">
        <f t="shared" si="2"/>
        <v>0.187</v>
      </c>
      <c r="G59">
        <v>0.18029999999999999</v>
      </c>
    </row>
  </sheetData>
  <mergeCells count="2">
    <mergeCell ref="B37:G37"/>
    <mergeCell ref="B54:G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Clamped cylinder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2017-04-26T10:08:18Z</dcterms:modified>
</cp:coreProperties>
</file>