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izertacia\statistika_parametrov\"/>
    </mc:Choice>
  </mc:AlternateContent>
  <bookViews>
    <workbookView xWindow="0" yWindow="0" windowWidth="28770" windowHeight="9375" firstSheet="1" activeTab="3"/>
  </bookViews>
  <sheets>
    <sheet name="Hárok1" sheetId="1" r:id="rId1"/>
    <sheet name="Hárok4" sheetId="4" r:id="rId2"/>
    <sheet name="Hárok3" sheetId="3" r:id="rId3"/>
    <sheet name="bernstain" sheetId="5" r:id="rId4"/>
    <sheet name="spontanne_data" sheetId="6" r:id="rId5"/>
    <sheet name="spontanne_mean" sheetId="7" r:id="rId6"/>
    <sheet name="spontanne_mean%" sheetId="13" r:id="rId7"/>
    <sheet name="spontanne_std" sheetId="2" r:id="rId8"/>
    <sheet name="hlboke data" sheetId="8" r:id="rId9"/>
    <sheet name="hlboke_mean" sheetId="9" r:id="rId10"/>
    <sheet name="hlboke_mean%" sheetId="12" r:id="rId11"/>
    <sheet name="PVW statistica_hlboke" sheetId="14" r:id="rId12"/>
    <sheet name="Hárok2" sheetId="15" r:id="rId13"/>
    <sheet name="hlboke_std" sheetId="11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14" l="1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2" i="14"/>
  <c r="P53" i="14"/>
  <c r="P54" i="14"/>
  <c r="P33" i="14"/>
  <c r="S32" i="13" l="1"/>
  <c r="N32" i="13"/>
  <c r="I32" i="13"/>
  <c r="S31" i="13"/>
  <c r="N31" i="13"/>
  <c r="I31" i="13"/>
  <c r="S30" i="13"/>
  <c r="N30" i="13"/>
  <c r="I30" i="13"/>
  <c r="S29" i="13"/>
  <c r="N29" i="13"/>
  <c r="I29" i="13"/>
  <c r="S28" i="13"/>
  <c r="N28" i="13"/>
  <c r="I28" i="13"/>
  <c r="S27" i="13"/>
  <c r="N27" i="13"/>
  <c r="I27" i="13"/>
  <c r="S26" i="13"/>
  <c r="N26" i="13"/>
  <c r="I26" i="13"/>
  <c r="S25" i="13"/>
  <c r="N25" i="13"/>
  <c r="I25" i="13"/>
  <c r="S24" i="13"/>
  <c r="N24" i="13"/>
  <c r="I24" i="13"/>
  <c r="S23" i="13"/>
  <c r="N23" i="13"/>
  <c r="I23" i="13"/>
  <c r="S22" i="13"/>
  <c r="N22" i="13"/>
  <c r="I22" i="13"/>
  <c r="S21" i="13"/>
  <c r="N21" i="13"/>
  <c r="I21" i="13"/>
  <c r="S15" i="13"/>
  <c r="N15" i="13"/>
  <c r="I15" i="13"/>
  <c r="S14" i="13"/>
  <c r="N14" i="13"/>
  <c r="I14" i="13"/>
  <c r="S13" i="13"/>
  <c r="N13" i="13"/>
  <c r="I13" i="13"/>
  <c r="S12" i="13"/>
  <c r="N12" i="13"/>
  <c r="I12" i="13"/>
  <c r="S11" i="13"/>
  <c r="N11" i="13"/>
  <c r="I11" i="13"/>
  <c r="S10" i="13"/>
  <c r="N10" i="13"/>
  <c r="I10" i="13"/>
  <c r="S9" i="13"/>
  <c r="N9" i="13"/>
  <c r="I9" i="13"/>
  <c r="S8" i="13"/>
  <c r="N8" i="13"/>
  <c r="I8" i="13"/>
  <c r="S7" i="13"/>
  <c r="N7" i="13"/>
  <c r="I7" i="13"/>
  <c r="S6" i="13"/>
  <c r="N6" i="13"/>
  <c r="I6" i="13"/>
  <c r="S5" i="13"/>
  <c r="N5" i="13"/>
  <c r="I5" i="13"/>
  <c r="S4" i="13"/>
  <c r="N4" i="13"/>
  <c r="I4" i="13"/>
  <c r="S32" i="12"/>
  <c r="N32" i="12"/>
  <c r="I32" i="12"/>
  <c r="S31" i="12"/>
  <c r="N31" i="12"/>
  <c r="I31" i="12"/>
  <c r="S30" i="12"/>
  <c r="N30" i="12"/>
  <c r="I30" i="12"/>
  <c r="S29" i="12"/>
  <c r="N29" i="12"/>
  <c r="I29" i="12"/>
  <c r="S28" i="12"/>
  <c r="N28" i="12"/>
  <c r="I28" i="12"/>
  <c r="S27" i="12"/>
  <c r="N27" i="12"/>
  <c r="I27" i="12"/>
  <c r="S26" i="12"/>
  <c r="N26" i="12"/>
  <c r="I26" i="12"/>
  <c r="S25" i="12"/>
  <c r="N25" i="12"/>
  <c r="I25" i="12"/>
  <c r="S24" i="12"/>
  <c r="N24" i="12"/>
  <c r="I24" i="12"/>
  <c r="S23" i="12"/>
  <c r="N23" i="12"/>
  <c r="I23" i="12"/>
  <c r="S22" i="12"/>
  <c r="N22" i="12"/>
  <c r="I22" i="12"/>
  <c r="S21" i="12"/>
  <c r="N21" i="12"/>
  <c r="I21" i="12"/>
  <c r="S15" i="12"/>
  <c r="N15" i="12"/>
  <c r="I15" i="12"/>
  <c r="S14" i="12"/>
  <c r="N14" i="12"/>
  <c r="I14" i="12"/>
  <c r="S13" i="12"/>
  <c r="N13" i="12"/>
  <c r="I13" i="12"/>
  <c r="S12" i="12"/>
  <c r="N12" i="12"/>
  <c r="I12" i="12"/>
  <c r="S11" i="12"/>
  <c r="N11" i="12"/>
  <c r="I11" i="12"/>
  <c r="S10" i="12"/>
  <c r="N10" i="12"/>
  <c r="I10" i="12"/>
  <c r="S9" i="12"/>
  <c r="N9" i="12"/>
  <c r="I9" i="12"/>
  <c r="S8" i="12"/>
  <c r="N8" i="12"/>
  <c r="I8" i="12"/>
  <c r="S7" i="12"/>
  <c r="N7" i="12"/>
  <c r="I7" i="12"/>
  <c r="S6" i="12"/>
  <c r="N6" i="12"/>
  <c r="I6" i="12"/>
  <c r="S5" i="12"/>
  <c r="N5" i="12"/>
  <c r="I5" i="12"/>
  <c r="S4" i="12"/>
  <c r="N4" i="12"/>
  <c r="I4" i="12"/>
  <c r="S5" i="9"/>
  <c r="S6" i="9"/>
  <c r="S7" i="9"/>
  <c r="S8" i="9"/>
  <c r="S9" i="9"/>
  <c r="S10" i="9"/>
  <c r="S11" i="9"/>
  <c r="S12" i="9"/>
  <c r="S13" i="9"/>
  <c r="S14" i="9"/>
  <c r="S15" i="9"/>
  <c r="S4" i="9"/>
  <c r="N5" i="9"/>
  <c r="N6" i="9"/>
  <c r="N7" i="9"/>
  <c r="N8" i="9"/>
  <c r="N9" i="9"/>
  <c r="N10" i="9"/>
  <c r="N11" i="9"/>
  <c r="N12" i="9"/>
  <c r="N13" i="9"/>
  <c r="N14" i="9"/>
  <c r="N15" i="9"/>
  <c r="N4" i="9"/>
  <c r="I5" i="9"/>
  <c r="I6" i="9"/>
  <c r="I7" i="9"/>
  <c r="I8" i="9"/>
  <c r="I9" i="9"/>
  <c r="I10" i="9"/>
  <c r="I11" i="9"/>
  <c r="I12" i="9"/>
  <c r="I13" i="9"/>
  <c r="I14" i="9"/>
  <c r="I15" i="9"/>
  <c r="I4" i="9"/>
  <c r="S32" i="11"/>
  <c r="N32" i="11"/>
  <c r="I32" i="11"/>
  <c r="S31" i="11"/>
  <c r="N31" i="11"/>
  <c r="I31" i="11"/>
  <c r="S30" i="11"/>
  <c r="N30" i="11"/>
  <c r="I30" i="11"/>
  <c r="S29" i="11"/>
  <c r="N29" i="11"/>
  <c r="I29" i="11"/>
  <c r="S28" i="11"/>
  <c r="N28" i="11"/>
  <c r="I28" i="11"/>
  <c r="S27" i="11"/>
  <c r="N27" i="11"/>
  <c r="I27" i="11"/>
  <c r="S26" i="11"/>
  <c r="N26" i="11"/>
  <c r="I26" i="11"/>
  <c r="S25" i="11"/>
  <c r="N25" i="11"/>
  <c r="I25" i="11"/>
  <c r="S24" i="11"/>
  <c r="N24" i="11"/>
  <c r="I24" i="11"/>
  <c r="S23" i="11"/>
  <c r="N23" i="11"/>
  <c r="I23" i="11"/>
  <c r="S22" i="11"/>
  <c r="N22" i="11"/>
  <c r="I22" i="11"/>
  <c r="S21" i="11"/>
  <c r="N21" i="11"/>
  <c r="I21" i="11"/>
  <c r="N32" i="2"/>
  <c r="N31" i="2"/>
  <c r="N30" i="2"/>
  <c r="N29" i="2"/>
  <c r="N28" i="2"/>
  <c r="N27" i="2"/>
  <c r="N26" i="2"/>
  <c r="N25" i="2"/>
  <c r="N24" i="2"/>
  <c r="N23" i="2"/>
  <c r="N22" i="2"/>
  <c r="S22" i="2"/>
  <c r="S23" i="2"/>
  <c r="S24" i="2"/>
  <c r="S25" i="2"/>
  <c r="S26" i="2"/>
  <c r="S27" i="2"/>
  <c r="S28" i="2"/>
  <c r="S29" i="2"/>
  <c r="S30" i="2"/>
  <c r="S31" i="2"/>
  <c r="S32" i="2"/>
  <c r="S21" i="2"/>
  <c r="N21" i="2"/>
  <c r="I22" i="2"/>
  <c r="I23" i="2"/>
  <c r="I24" i="2"/>
  <c r="I25" i="2"/>
  <c r="I26" i="2"/>
  <c r="I27" i="2"/>
  <c r="I28" i="2"/>
  <c r="I29" i="2"/>
  <c r="I30" i="2"/>
  <c r="I31" i="2"/>
  <c r="I32" i="2"/>
  <c r="I21" i="2"/>
</calcChain>
</file>

<file path=xl/sharedStrings.xml><?xml version="1.0" encoding="utf-8"?>
<sst xmlns="http://schemas.openxmlformats.org/spreadsheetml/2006/main" count="1363" uniqueCount="122">
  <si>
    <t>Z0</t>
  </si>
  <si>
    <t>sqrt</t>
  </si>
  <si>
    <t>±</t>
  </si>
  <si>
    <r>
      <t>dZ</t>
    </r>
    <r>
      <rPr>
        <vertAlign val="subscript"/>
        <sz val="8"/>
        <color theme="1"/>
        <rFont val="Calibri"/>
        <family val="2"/>
        <charset val="238"/>
      </rPr>
      <t>1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</si>
  <si>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</si>
  <si>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</si>
  <si>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</si>
  <si>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</si>
  <si>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</si>
  <si>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</si>
  <si>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</si>
  <si>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</si>
  <si>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</si>
  <si>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</si>
  <si>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7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</si>
  <si>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8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</si>
  <si>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t>kanál</t>
  </si>
  <si>
    <t>mean</t>
  </si>
  <si>
    <t>std</t>
  </si>
  <si>
    <t>Z_0</t>
  </si>
  <si>
    <t>kanál/pohlavie</t>
  </si>
  <si>
    <t>15 muži</t>
  </si>
  <si>
    <t>15 ženy</t>
  </si>
  <si>
    <r>
      <t xml:space="preserve">-dZ(t )∕〖dt_max </t>
    </r>
    <r>
      <rPr>
        <sz val="11"/>
        <color rgb="FF000000"/>
        <rFont val="Calibri"/>
        <family val="2"/>
        <charset val="238"/>
        <scheme val="minor"/>
      </rPr>
      <t>〗</t>
    </r>
  </si>
  <si>
    <t>%</t>
  </si>
  <si>
    <t>∆ mean</t>
  </si>
  <si>
    <t xml:space="preserve"> mean</t>
  </si>
  <si>
    <t>+/-</t>
  </si>
  <si>
    <t>m/s</t>
  </si>
  <si>
    <t>mmHg</t>
  </si>
  <si>
    <r>
      <t>PWV</t>
    </r>
    <r>
      <rPr>
        <vertAlign val="subscript"/>
        <sz val="8"/>
        <color theme="1"/>
        <rFont val="Calibri"/>
        <family val="2"/>
        <charset val="238"/>
      </rPr>
      <t>1-7</t>
    </r>
  </si>
  <si>
    <r>
      <t>PWV</t>
    </r>
    <r>
      <rPr>
        <vertAlign val="subscript"/>
        <sz val="8"/>
        <color theme="1"/>
        <rFont val="Calibri"/>
        <family val="2"/>
        <charset val="238"/>
      </rPr>
      <t>3-7</t>
    </r>
  </si>
  <si>
    <r>
      <t>PWV</t>
    </r>
    <r>
      <rPr>
        <vertAlign val="subscript"/>
        <sz val="8"/>
        <color theme="1"/>
        <rFont val="Calibri"/>
        <family val="2"/>
        <charset val="238"/>
      </rPr>
      <t>5-7</t>
    </r>
  </si>
  <si>
    <r>
      <t>PWV</t>
    </r>
    <r>
      <rPr>
        <vertAlign val="subscript"/>
        <sz val="8"/>
        <color theme="1"/>
        <rFont val="Calibri"/>
        <family val="2"/>
        <charset val="238"/>
      </rPr>
      <t>3-5</t>
    </r>
  </si>
  <si>
    <r>
      <t>PWV</t>
    </r>
    <r>
      <rPr>
        <vertAlign val="subscript"/>
        <sz val="8"/>
        <color theme="1"/>
        <rFont val="Calibri"/>
        <family val="2"/>
        <charset val="238"/>
      </rPr>
      <t>2-8</t>
    </r>
  </si>
  <si>
    <r>
      <t>PWV</t>
    </r>
    <r>
      <rPr>
        <vertAlign val="subscript"/>
        <sz val="8"/>
        <color theme="1"/>
        <rFont val="Calibri"/>
        <family val="2"/>
        <charset val="238"/>
      </rPr>
      <t>4-8</t>
    </r>
  </si>
  <si>
    <r>
      <t>PWV</t>
    </r>
    <r>
      <rPr>
        <vertAlign val="subscript"/>
        <sz val="8"/>
        <color theme="1"/>
        <rFont val="Calibri"/>
        <family val="2"/>
        <charset val="238"/>
      </rPr>
      <t>6-8</t>
    </r>
  </si>
  <si>
    <r>
      <t>PWV</t>
    </r>
    <r>
      <rPr>
        <vertAlign val="subscript"/>
        <sz val="8"/>
        <color theme="1"/>
        <rFont val="Calibri"/>
        <family val="2"/>
        <charset val="238"/>
      </rPr>
      <t>4-6</t>
    </r>
  </si>
  <si>
    <r>
      <t>PWV</t>
    </r>
    <r>
      <rPr>
        <vertAlign val="subscript"/>
        <sz val="8"/>
        <color theme="1"/>
        <rFont val="Calibri"/>
        <family val="2"/>
        <charset val="238"/>
      </rPr>
      <t>3-15</t>
    </r>
  </si>
  <si>
    <r>
      <t>PWV</t>
    </r>
    <r>
      <rPr>
        <vertAlign val="subscript"/>
        <sz val="8"/>
        <color theme="1"/>
        <rFont val="Calibri"/>
        <family val="2"/>
        <charset val="238"/>
      </rPr>
      <t>13-15</t>
    </r>
  </si>
  <si>
    <r>
      <t>PWV</t>
    </r>
    <r>
      <rPr>
        <vertAlign val="subscript"/>
        <sz val="8"/>
        <color theme="1"/>
        <rFont val="Calibri"/>
        <family val="2"/>
        <charset val="238"/>
      </rPr>
      <t>4-16</t>
    </r>
  </si>
  <si>
    <r>
      <t>PWV</t>
    </r>
    <r>
      <rPr>
        <vertAlign val="subscript"/>
        <sz val="8"/>
        <color theme="1"/>
        <rFont val="Calibri"/>
        <family val="2"/>
        <charset val="238"/>
      </rPr>
      <t>14-16</t>
    </r>
  </si>
  <si>
    <t>SBP</t>
  </si>
  <si>
    <t>DBP</t>
  </si>
  <si>
    <t>PP</t>
  </si>
  <si>
    <t>MBP</t>
  </si>
  <si>
    <t>R-SBP</t>
  </si>
  <si>
    <t>R-DBP</t>
  </si>
  <si>
    <t>R-S1</t>
  </si>
  <si>
    <t>R-S2</t>
  </si>
  <si>
    <t>S1-S2</t>
  </si>
  <si>
    <t>RR</t>
  </si>
  <si>
    <t>ms</t>
  </si>
  <si>
    <t>unit</t>
  </si>
  <si>
    <t>Výchylka parametra počas merania</t>
  </si>
  <si>
    <t>Hodnota parametra</t>
  </si>
  <si>
    <t>parameter</t>
  </si>
  <si>
    <t>0.13839</t>
  </si>
  <si>
    <t>0.17315</t>
  </si>
  <si>
    <t>0.177311</t>
  </si>
  <si>
    <t>0.0340779</t>
  </si>
  <si>
    <t>0.0332895</t>
  </si>
  <si>
    <t>0.0611679</t>
  </si>
  <si>
    <t>0.0507568</t>
  </si>
  <si>
    <t>0.0741011</t>
  </si>
  <si>
    <t>0.0437346</t>
  </si>
  <si>
    <t>0.0425428</t>
  </si>
  <si>
    <t>0.1629</t>
  </si>
  <si>
    <t>0.145517</t>
  </si>
  <si>
    <t>0.148526</t>
  </si>
  <si>
    <t>0.199353</t>
  </si>
  <si>
    <t>0.127257</t>
  </si>
  <si>
    <t>0.135516</t>
  </si>
  <si>
    <t>0.102606</t>
  </si>
  <si>
    <t>0.0420343</t>
  </si>
  <si>
    <t>0.341595</t>
  </si>
  <si>
    <t>0.353185</t>
  </si>
  <si>
    <t>0.0119955</t>
  </si>
  <si>
    <t>0.0150045</t>
  </si>
  <si>
    <t>0.0112678</t>
  </si>
  <si>
    <t>0.0120351</t>
  </si>
  <si>
    <t>0.0058327</t>
  </si>
  <si>
    <t>0.00639874</t>
  </si>
  <si>
    <t>0.00558761</t>
  </si>
  <si>
    <t>0.0109141</t>
  </si>
  <si>
    <t>0.00402513</t>
  </si>
  <si>
    <t>0.0103128</t>
  </si>
  <si>
    <t>5.52489</t>
  </si>
  <si>
    <t>5.38364</t>
  </si>
  <si>
    <t>3.99616</t>
  </si>
  <si>
    <t>5.98416</t>
  </si>
  <si>
    <t>7.69444</t>
  </si>
  <si>
    <t>7.69854</t>
  </si>
  <si>
    <t>3.87368</t>
  </si>
  <si>
    <t>3.89757</t>
  </si>
  <si>
    <t>0.28</t>
  </si>
  <si>
    <t>0.1</t>
  </si>
  <si>
    <t>0.18</t>
  </si>
  <si>
    <t>6.9</t>
  </si>
  <si>
    <t>0.36</t>
  </si>
  <si>
    <t>0.3</t>
  </si>
  <si>
    <t>0.08</t>
  </si>
  <si>
    <t>0.22</t>
  </si>
  <si>
    <t>0.17</t>
  </si>
  <si>
    <t>0.5</t>
  </si>
  <si>
    <t>1  0.32 4.7 32.5766 5.64989 0.106432 0.0681088 
2   0.48 5.9 32.09 6.74254 0.13839 0.109293 
3   0.41 8.6 19.3974 3.63503 0.17315 0.0656542 
4   0.42 8.6 19.8769 3.73364 0.177311 0.0684398 
5 0.13 0.1 51.7467 11.3581 0.0340779 0.0308319 
6 0.27 4.5 51.3775 10.5574 0.0332895 0.0300731 
7 0.29 5.4 112.368 17.7171 0.0611679 0.0507568 
8 0.24 6.1 111.806 16.8776 0.0741011 0.0601232 
13 0.18 1.1 59.9946 20.3343 0.0437346 0.0421461 
14 0.28 4.9 62.8992 21.4997 0.0425428 0.0620471 
15 0.02 1.6 121.847 26.8458 0.1629 0.125344 
16</t>
  </si>
  <si>
    <t>s</t>
  </si>
  <si>
    <r>
      <t>PWTT</t>
    </r>
    <r>
      <rPr>
        <vertAlign val="subscript"/>
        <sz val="8"/>
        <color theme="1"/>
        <rFont val="Calibri"/>
        <family val="2"/>
        <charset val="238"/>
      </rPr>
      <t>1</t>
    </r>
  </si>
  <si>
    <r>
      <t>PWTT</t>
    </r>
    <r>
      <rPr>
        <vertAlign val="subscript"/>
        <sz val="8"/>
        <color theme="1"/>
        <rFont val="Calibri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</si>
  <si>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</si>
  <si>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</si>
  <si>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</si>
  <si>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6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</si>
  <si>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7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</si>
  <si>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8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</si>
  <si>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9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</si>
  <si>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10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</si>
  <si>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11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</si>
  <si>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12</t>
    </r>
    <r>
      <rPr>
        <sz val="11"/>
        <color theme="1"/>
        <rFont val="Calibri"/>
        <family val="2"/>
        <charset val="238"/>
        <scheme val="minor"/>
      </rPr>
      <t/>
    </r>
  </si>
  <si>
    <t>Bernstain</t>
  </si>
  <si>
    <t>Naša práca</t>
  </si>
  <si>
    <t>15 ženy+muži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</si>
</sst>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vertAlign val="subscript"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8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mbria Math"/>
      <family val="1"/>
      <charset val="238"/>
    </font>
    <font>
      <sz val="9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b/>
      <sz val="8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4" fillId="0" borderId="0" xfId="0" applyFont="1" applyFill="1" applyBorder="1"/>
    <xf numFmtId="49" fontId="5" fillId="0" borderId="0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1" fontId="0" fillId="0" borderId="0" xfId="0" applyNumberFormat="1" applyBorder="1" applyAlignment="1">
      <alignment horizontal="right"/>
    </xf>
    <xf numFmtId="11" fontId="0" fillId="0" borderId="0" xfId="0" applyNumberFormat="1" applyBorder="1"/>
    <xf numFmtId="49" fontId="5" fillId="0" borderId="2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1" fontId="0" fillId="0" borderId="2" xfId="0" applyNumberFormat="1" applyBorder="1" applyAlignment="1">
      <alignment horizontal="right"/>
    </xf>
    <xf numFmtId="49" fontId="5" fillId="0" borderId="1" xfId="0" applyNumberFormat="1" applyFont="1" applyFill="1" applyBorder="1"/>
    <xf numFmtId="49" fontId="5" fillId="0" borderId="3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11" fontId="0" fillId="0" borderId="0" xfId="0" applyNumberFormat="1" applyBorder="1" applyAlignment="1">
      <alignment horizontal="left"/>
    </xf>
    <xf numFmtId="11" fontId="0" fillId="0" borderId="2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left"/>
    </xf>
    <xf numFmtId="0" fontId="6" fillId="0" borderId="0" xfId="0" applyFont="1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horizontal="right" vertical="center"/>
    </xf>
    <xf numFmtId="49" fontId="5" fillId="0" borderId="3" xfId="0" applyNumberFormat="1" applyFont="1" applyFill="1" applyBorder="1" applyAlignment="1"/>
    <xf numFmtId="0" fontId="0" fillId="0" borderId="2" xfId="0" applyBorder="1" applyAlignment="1"/>
    <xf numFmtId="11" fontId="0" fillId="0" borderId="0" xfId="0" applyNumberFormat="1" applyBorder="1" applyAlignment="1"/>
    <xf numFmtId="11" fontId="0" fillId="0" borderId="2" xfId="0" applyNumberFormat="1" applyBorder="1" applyAlignment="1"/>
    <xf numFmtId="49" fontId="5" fillId="0" borderId="2" xfId="0" applyNumberFormat="1" applyFont="1" applyFill="1" applyBorder="1" applyAlignment="1"/>
    <xf numFmtId="2" fontId="0" fillId="0" borderId="0" xfId="0" applyNumberFormat="1" applyBorder="1" applyAlignment="1"/>
    <xf numFmtId="2" fontId="0" fillId="0" borderId="2" xfId="0" applyNumberFormat="1" applyBorder="1" applyAlignment="1"/>
    <xf numFmtId="0" fontId="0" fillId="0" borderId="0" xfId="0" applyBorder="1" applyAlignment="1"/>
    <xf numFmtId="0" fontId="8" fillId="0" borderId="4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8" fillId="0" borderId="5" xfId="0" applyFont="1" applyBorder="1" applyAlignment="1">
      <alignment horizontal="left" vertical="center"/>
    </xf>
    <xf numFmtId="0" fontId="0" fillId="0" borderId="2" xfId="0" applyBorder="1"/>
    <xf numFmtId="11" fontId="0" fillId="0" borderId="0" xfId="0" applyNumberFormat="1"/>
    <xf numFmtId="49" fontId="5" fillId="0" borderId="0" xfId="0" applyNumberFormat="1" applyFont="1" applyFill="1" applyBorder="1" applyAlignment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49" fontId="5" fillId="0" borderId="1" xfId="0" applyNumberFormat="1" applyFont="1" applyFill="1" applyBorder="1" applyAlignment="1"/>
    <xf numFmtId="0" fontId="0" fillId="0" borderId="1" xfId="0" applyBorder="1" applyAlignment="1">
      <alignment horizontal="right"/>
    </xf>
    <xf numFmtId="0" fontId="0" fillId="0" borderId="3" xfId="0" applyBorder="1" applyAlignment="1"/>
    <xf numFmtId="164" fontId="0" fillId="0" borderId="1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9" fillId="0" borderId="0" xfId="0" applyFont="1"/>
    <xf numFmtId="49" fontId="10" fillId="0" borderId="1" xfId="0" applyNumberFormat="1" applyFont="1" applyFill="1" applyBorder="1"/>
    <xf numFmtId="49" fontId="10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49" fontId="10" fillId="0" borderId="0" xfId="0" applyNumberFormat="1" applyFont="1" applyFill="1" applyBorder="1"/>
    <xf numFmtId="11" fontId="11" fillId="0" borderId="0" xfId="0" applyNumberFormat="1" applyFont="1" applyBorder="1" applyAlignment="1"/>
    <xf numFmtId="0" fontId="11" fillId="0" borderId="0" xfId="0" applyFont="1" applyBorder="1" applyAlignment="1">
      <alignment horizontal="center"/>
    </xf>
    <xf numFmtId="11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2" fontId="11" fillId="0" borderId="0" xfId="0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  <xf numFmtId="49" fontId="10" fillId="0" borderId="2" xfId="0" applyNumberFormat="1" applyFont="1" applyFill="1" applyBorder="1"/>
    <xf numFmtId="11" fontId="11" fillId="0" borderId="2" xfId="0" applyNumberFormat="1" applyFont="1" applyBorder="1" applyAlignment="1"/>
    <xf numFmtId="2" fontId="11" fillId="0" borderId="2" xfId="0" applyNumberFormat="1" applyFont="1" applyBorder="1" applyAlignment="1">
      <alignment horizontal="right"/>
    </xf>
    <xf numFmtId="11" fontId="11" fillId="0" borderId="2" xfId="0" applyNumberFormat="1" applyFont="1" applyBorder="1" applyAlignment="1">
      <alignment horizontal="left"/>
    </xf>
    <xf numFmtId="2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11" fontId="11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/>
    </xf>
    <xf numFmtId="11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0" borderId="3" xfId="0" applyFont="1" applyFill="1" applyBorder="1"/>
    <xf numFmtId="0" fontId="11" fillId="0" borderId="3" xfId="0" applyFont="1" applyBorder="1"/>
    <xf numFmtId="165" fontId="11" fillId="0" borderId="0" xfId="0" applyNumberFormat="1" applyFont="1" applyBorder="1" applyAlignment="1">
      <alignment horizontal="left"/>
    </xf>
    <xf numFmtId="165" fontId="11" fillId="0" borderId="2" xfId="0" applyNumberFormat="1" applyFont="1" applyBorder="1" applyAlignment="1">
      <alignment horizontal="left"/>
    </xf>
    <xf numFmtId="1" fontId="0" fillId="0" borderId="0" xfId="0" applyNumberFormat="1" applyBorder="1"/>
    <xf numFmtId="2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164" fontId="11" fillId="0" borderId="0" xfId="0" applyNumberFormat="1" applyFont="1" applyBorder="1" applyAlignment="1">
      <alignment horizontal="left"/>
    </xf>
    <xf numFmtId="11" fontId="11" fillId="0" borderId="0" xfId="0" applyNumberFormat="1" applyFont="1" applyBorder="1"/>
    <xf numFmtId="0" fontId="11" fillId="0" borderId="2" xfId="0" applyFont="1" applyBorder="1"/>
    <xf numFmtId="164" fontId="11" fillId="0" borderId="2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11" fillId="0" borderId="0" xfId="0" applyNumberFormat="1" applyFont="1" applyBorder="1" applyAlignment="1">
      <alignment horizontal="left"/>
    </xf>
    <xf numFmtId="1" fontId="11" fillId="0" borderId="2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49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/>
    <xf numFmtId="165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/>
    <xf numFmtId="11" fontId="11" fillId="0" borderId="0" xfId="0" applyNumberFormat="1" applyFont="1" applyBorder="1" applyAlignment="1">
      <alignment horizontal="right"/>
    </xf>
    <xf numFmtId="2" fontId="4" fillId="0" borderId="0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0" borderId="2" xfId="0" applyFont="1" applyFill="1" applyBorder="1"/>
    <xf numFmtId="2" fontId="4" fillId="0" borderId="2" xfId="0" applyNumberFormat="1" applyFont="1" applyFill="1" applyBorder="1"/>
    <xf numFmtId="49" fontId="4" fillId="0" borderId="2" xfId="0" applyNumberFormat="1" applyFont="1" applyFill="1" applyBorder="1"/>
    <xf numFmtId="2" fontId="4" fillId="0" borderId="2" xfId="0" applyNumberFormat="1" applyFont="1" applyFill="1" applyBorder="1" applyAlignment="1">
      <alignment horizontal="left"/>
    </xf>
    <xf numFmtId="165" fontId="4" fillId="0" borderId="1" xfId="0" applyNumberFormat="1" applyFont="1" applyFill="1" applyBorder="1"/>
    <xf numFmtId="165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165" fontId="4" fillId="0" borderId="2" xfId="0" applyNumberFormat="1" applyFont="1" applyFill="1" applyBorder="1"/>
    <xf numFmtId="165" fontId="4" fillId="0" borderId="2" xfId="0" applyNumberFormat="1" applyFont="1" applyFill="1" applyBorder="1" applyAlignment="1">
      <alignment horizontal="left"/>
    </xf>
    <xf numFmtId="49" fontId="4" fillId="0" borderId="2" xfId="0" applyNumberFormat="1" applyFont="1" applyFill="1" applyBorder="1" applyAlignment="1"/>
    <xf numFmtId="0" fontId="10" fillId="0" borderId="0" xfId="0" applyFont="1" applyFill="1" applyBorder="1"/>
    <xf numFmtId="0" fontId="0" fillId="0" borderId="1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49" fontId="12" fillId="0" borderId="1" xfId="0" applyNumberFormat="1" applyFont="1" applyFill="1" applyBorder="1" applyAlignment="1">
      <alignment vertical="center"/>
    </xf>
    <xf numFmtId="0" fontId="0" fillId="0" borderId="0" xfId="0" applyBorder="1" applyAlignment="1">
      <alignment horizontal="left" wrapText="1"/>
    </xf>
    <xf numFmtId="49" fontId="5" fillId="0" borderId="7" xfId="0" applyNumberFormat="1" applyFont="1" applyFill="1" applyBorder="1"/>
    <xf numFmtId="49" fontId="5" fillId="0" borderId="6" xfId="0" applyNumberFormat="1" applyFont="1" applyFill="1" applyBorder="1"/>
    <xf numFmtId="0" fontId="13" fillId="0" borderId="0" xfId="0" applyFont="1" applyBorder="1"/>
    <xf numFmtId="49" fontId="14" fillId="0" borderId="0" xfId="0" applyNumberFormat="1" applyFont="1" applyFill="1" applyBorder="1"/>
    <xf numFmtId="0" fontId="13" fillId="0" borderId="0" xfId="0" applyFont="1"/>
    <xf numFmtId="49" fontId="14" fillId="0" borderId="1" xfId="0" applyNumberFormat="1" applyFont="1" applyFill="1" applyBorder="1"/>
    <xf numFmtId="49" fontId="14" fillId="0" borderId="1" xfId="0" applyNumberFormat="1" applyFont="1" applyFill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right"/>
    </xf>
    <xf numFmtId="0" fontId="13" fillId="0" borderId="7" xfId="0" applyFont="1" applyBorder="1"/>
    <xf numFmtId="0" fontId="0" fillId="0" borderId="7" xfId="0" applyFont="1" applyBorder="1"/>
    <xf numFmtId="0" fontId="0" fillId="0" borderId="6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/>
    <xf numFmtId="1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left"/>
    </xf>
    <xf numFmtId="11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11" fontId="0" fillId="0" borderId="0" xfId="0" applyNumberFormat="1" applyFont="1" applyBorder="1" applyAlignment="1">
      <alignment horizontal="left"/>
    </xf>
    <xf numFmtId="1" fontId="0" fillId="0" borderId="7" xfId="0" applyNumberFormat="1" applyFont="1" applyBorder="1" applyAlignment="1">
      <alignment horizontal="right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left"/>
    </xf>
    <xf numFmtId="11" fontId="0" fillId="0" borderId="7" xfId="0" applyNumberFormat="1" applyFont="1" applyBorder="1" applyAlignment="1">
      <alignment horizontal="right"/>
    </xf>
    <xf numFmtId="11" fontId="0" fillId="0" borderId="7" xfId="0" applyNumberFormat="1" applyFont="1" applyBorder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488723" y="2458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156796</xdr:colOff>
      <xdr:row>36</xdr:row>
      <xdr:rowOff>141408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BlokTextu 3"/>
            <xdr:cNvSpPr txBox="1"/>
          </xdr:nvSpPr>
          <xdr:spPr>
            <a:xfrm>
              <a:off x="7176721" y="74185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4" name="BlokTextu 3"/>
            <xdr:cNvSpPr txBox="1"/>
          </xdr:nvSpPr>
          <xdr:spPr>
            <a:xfrm>
              <a:off x="7176721" y="74185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397852</xdr:colOff>
      <xdr:row>19</xdr:row>
      <xdr:rowOff>141410</xdr:rowOff>
    </xdr:from>
    <xdr:to>
      <xdr:col>20</xdr:col>
      <xdr:colOff>94518</xdr:colOff>
      <xdr:row>21</xdr:row>
      <xdr:rowOff>8060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127" y="4418135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46386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twoCellAnchor>
    <xdr:from>
      <xdr:col>25</xdr:col>
      <xdr:colOff>381000</xdr:colOff>
      <xdr:row>38</xdr:row>
      <xdr:rowOff>142875</xdr:rowOff>
    </xdr:from>
    <xdr:to>
      <xdr:col>25</xdr:col>
      <xdr:colOff>533400</xdr:colOff>
      <xdr:row>40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75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75</xdr:row>
      <xdr:rowOff>114300</xdr:rowOff>
    </xdr:from>
    <xdr:to>
      <xdr:col>27</xdr:col>
      <xdr:colOff>285750</xdr:colOff>
      <xdr:row>76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74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83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13</xdr:col>
      <xdr:colOff>85725</xdr:colOff>
      <xdr:row>83</xdr:row>
      <xdr:rowOff>85725</xdr:rowOff>
    </xdr:from>
    <xdr:to>
      <xdr:col>17</xdr:col>
      <xdr:colOff>114300</xdr:colOff>
      <xdr:row>84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247650</xdr:colOff>
      <xdr:row>82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13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twoCellAnchor>
    <xdr:from>
      <xdr:col>25</xdr:col>
      <xdr:colOff>381000</xdr:colOff>
      <xdr:row>38</xdr:row>
      <xdr:rowOff>142875</xdr:rowOff>
    </xdr:from>
    <xdr:to>
      <xdr:col>25</xdr:col>
      <xdr:colOff>533400</xdr:colOff>
      <xdr:row>40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75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75</xdr:row>
      <xdr:rowOff>114300</xdr:rowOff>
    </xdr:from>
    <xdr:to>
      <xdr:col>27</xdr:col>
      <xdr:colOff>285750</xdr:colOff>
      <xdr:row>76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74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83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13</xdr:col>
      <xdr:colOff>85725</xdr:colOff>
      <xdr:row>83</xdr:row>
      <xdr:rowOff>85725</xdr:rowOff>
    </xdr:from>
    <xdr:to>
      <xdr:col>17</xdr:col>
      <xdr:colOff>114300</xdr:colOff>
      <xdr:row>84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247650</xdr:colOff>
      <xdr:row>82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28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33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34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34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35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35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36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36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37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37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38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38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39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39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40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40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41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41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42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42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43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28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57" name="BlokTextu 56"/>
        <xdr:cNvSpPr txBox="1"/>
      </xdr:nvSpPr>
      <xdr:spPr>
        <a:xfrm>
          <a:off x="52262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58" name="BlokTextu 57"/>
        <xdr:cNvSpPr txBox="1"/>
      </xdr:nvSpPr>
      <xdr:spPr>
        <a:xfrm>
          <a:off x="52262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172915</xdr:rowOff>
    </xdr:from>
    <xdr:ext cx="65" cy="172227"/>
    <xdr:sp macro="" textlink="">
      <xdr:nvSpPr>
        <xdr:cNvPr id="59" name="BlokTextu 58"/>
        <xdr:cNvSpPr txBox="1"/>
      </xdr:nvSpPr>
      <xdr:spPr>
        <a:xfrm>
          <a:off x="522629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33</xdr:row>
      <xdr:rowOff>172915</xdr:rowOff>
    </xdr:from>
    <xdr:ext cx="65" cy="172227"/>
    <xdr:sp macro="" textlink="">
      <xdr:nvSpPr>
        <xdr:cNvPr id="60" name="BlokTextu 59"/>
        <xdr:cNvSpPr txBox="1"/>
      </xdr:nvSpPr>
      <xdr:spPr>
        <a:xfrm>
          <a:off x="522629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34</xdr:row>
      <xdr:rowOff>172915</xdr:rowOff>
    </xdr:from>
    <xdr:ext cx="65" cy="172227"/>
    <xdr:sp macro="" textlink="">
      <xdr:nvSpPr>
        <xdr:cNvPr id="61" name="BlokTextu 60"/>
        <xdr:cNvSpPr txBox="1"/>
      </xdr:nvSpPr>
      <xdr:spPr>
        <a:xfrm>
          <a:off x="52262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34</xdr:row>
      <xdr:rowOff>172915</xdr:rowOff>
    </xdr:from>
    <xdr:ext cx="65" cy="172227"/>
    <xdr:sp macro="" textlink="">
      <xdr:nvSpPr>
        <xdr:cNvPr id="62" name="BlokTextu 61"/>
        <xdr:cNvSpPr txBox="1"/>
      </xdr:nvSpPr>
      <xdr:spPr>
        <a:xfrm>
          <a:off x="52262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35</xdr:row>
      <xdr:rowOff>172915</xdr:rowOff>
    </xdr:from>
    <xdr:ext cx="65" cy="172227"/>
    <xdr:sp macro="" textlink="">
      <xdr:nvSpPr>
        <xdr:cNvPr id="63" name="BlokTextu 62"/>
        <xdr:cNvSpPr txBox="1"/>
      </xdr:nvSpPr>
      <xdr:spPr>
        <a:xfrm>
          <a:off x="52262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35</xdr:row>
      <xdr:rowOff>172915</xdr:rowOff>
    </xdr:from>
    <xdr:ext cx="65" cy="172227"/>
    <xdr:sp macro="" textlink="">
      <xdr:nvSpPr>
        <xdr:cNvPr id="64" name="BlokTextu 63"/>
        <xdr:cNvSpPr txBox="1"/>
      </xdr:nvSpPr>
      <xdr:spPr>
        <a:xfrm>
          <a:off x="52262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36</xdr:row>
      <xdr:rowOff>172915</xdr:rowOff>
    </xdr:from>
    <xdr:ext cx="65" cy="172227"/>
    <xdr:sp macro="" textlink="">
      <xdr:nvSpPr>
        <xdr:cNvPr id="65" name="BlokTextu 64"/>
        <xdr:cNvSpPr txBox="1"/>
      </xdr:nvSpPr>
      <xdr:spPr>
        <a:xfrm>
          <a:off x="52262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36</xdr:row>
      <xdr:rowOff>172915</xdr:rowOff>
    </xdr:from>
    <xdr:ext cx="65" cy="172227"/>
    <xdr:sp macro="" textlink="">
      <xdr:nvSpPr>
        <xdr:cNvPr id="66" name="BlokTextu 65"/>
        <xdr:cNvSpPr txBox="1"/>
      </xdr:nvSpPr>
      <xdr:spPr>
        <a:xfrm>
          <a:off x="52262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37</xdr:row>
      <xdr:rowOff>172915</xdr:rowOff>
    </xdr:from>
    <xdr:ext cx="65" cy="172227"/>
    <xdr:sp macro="" textlink="">
      <xdr:nvSpPr>
        <xdr:cNvPr id="67" name="BlokTextu 66"/>
        <xdr:cNvSpPr txBox="1"/>
      </xdr:nvSpPr>
      <xdr:spPr>
        <a:xfrm>
          <a:off x="52262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37</xdr:row>
      <xdr:rowOff>172915</xdr:rowOff>
    </xdr:from>
    <xdr:ext cx="65" cy="172227"/>
    <xdr:sp macro="" textlink="">
      <xdr:nvSpPr>
        <xdr:cNvPr id="68" name="BlokTextu 67"/>
        <xdr:cNvSpPr txBox="1"/>
      </xdr:nvSpPr>
      <xdr:spPr>
        <a:xfrm>
          <a:off x="52262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38</xdr:row>
      <xdr:rowOff>172915</xdr:rowOff>
    </xdr:from>
    <xdr:ext cx="65" cy="172227"/>
    <xdr:sp macro="" textlink="">
      <xdr:nvSpPr>
        <xdr:cNvPr id="69" name="BlokTextu 68"/>
        <xdr:cNvSpPr txBox="1"/>
      </xdr:nvSpPr>
      <xdr:spPr>
        <a:xfrm>
          <a:off x="52262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38</xdr:row>
      <xdr:rowOff>172915</xdr:rowOff>
    </xdr:from>
    <xdr:ext cx="65" cy="172227"/>
    <xdr:sp macro="" textlink="">
      <xdr:nvSpPr>
        <xdr:cNvPr id="70" name="BlokTextu 69"/>
        <xdr:cNvSpPr txBox="1"/>
      </xdr:nvSpPr>
      <xdr:spPr>
        <a:xfrm>
          <a:off x="52262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39</xdr:row>
      <xdr:rowOff>172915</xdr:rowOff>
    </xdr:from>
    <xdr:ext cx="65" cy="172227"/>
    <xdr:sp macro="" textlink="">
      <xdr:nvSpPr>
        <xdr:cNvPr id="71" name="BlokTextu 70"/>
        <xdr:cNvSpPr txBox="1"/>
      </xdr:nvSpPr>
      <xdr:spPr>
        <a:xfrm>
          <a:off x="52262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39</xdr:row>
      <xdr:rowOff>172915</xdr:rowOff>
    </xdr:from>
    <xdr:ext cx="65" cy="172227"/>
    <xdr:sp macro="" textlink="">
      <xdr:nvSpPr>
        <xdr:cNvPr id="72" name="BlokTextu 71"/>
        <xdr:cNvSpPr txBox="1"/>
      </xdr:nvSpPr>
      <xdr:spPr>
        <a:xfrm>
          <a:off x="52262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40</xdr:row>
      <xdr:rowOff>172915</xdr:rowOff>
    </xdr:from>
    <xdr:ext cx="65" cy="172227"/>
    <xdr:sp macro="" textlink="">
      <xdr:nvSpPr>
        <xdr:cNvPr id="73" name="BlokTextu 72"/>
        <xdr:cNvSpPr txBox="1"/>
      </xdr:nvSpPr>
      <xdr:spPr>
        <a:xfrm>
          <a:off x="52262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40</xdr:row>
      <xdr:rowOff>172915</xdr:rowOff>
    </xdr:from>
    <xdr:ext cx="65" cy="172227"/>
    <xdr:sp macro="" textlink="">
      <xdr:nvSpPr>
        <xdr:cNvPr id="74" name="BlokTextu 73"/>
        <xdr:cNvSpPr txBox="1"/>
      </xdr:nvSpPr>
      <xdr:spPr>
        <a:xfrm>
          <a:off x="52262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41</xdr:row>
      <xdr:rowOff>172915</xdr:rowOff>
    </xdr:from>
    <xdr:ext cx="65" cy="172227"/>
    <xdr:sp macro="" textlink="">
      <xdr:nvSpPr>
        <xdr:cNvPr id="75" name="BlokTextu 74"/>
        <xdr:cNvSpPr txBox="1"/>
      </xdr:nvSpPr>
      <xdr:spPr>
        <a:xfrm>
          <a:off x="52262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41</xdr:row>
      <xdr:rowOff>172915</xdr:rowOff>
    </xdr:from>
    <xdr:ext cx="65" cy="172227"/>
    <xdr:sp macro="" textlink="">
      <xdr:nvSpPr>
        <xdr:cNvPr id="76" name="BlokTextu 75"/>
        <xdr:cNvSpPr txBox="1"/>
      </xdr:nvSpPr>
      <xdr:spPr>
        <a:xfrm>
          <a:off x="52262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42</xdr:row>
      <xdr:rowOff>172915</xdr:rowOff>
    </xdr:from>
    <xdr:ext cx="65" cy="172227"/>
    <xdr:sp macro="" textlink="">
      <xdr:nvSpPr>
        <xdr:cNvPr id="77" name="BlokTextu 76"/>
        <xdr:cNvSpPr txBox="1"/>
      </xdr:nvSpPr>
      <xdr:spPr>
        <a:xfrm>
          <a:off x="52262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42</xdr:row>
      <xdr:rowOff>172915</xdr:rowOff>
    </xdr:from>
    <xdr:ext cx="65" cy="172227"/>
    <xdr:sp macro="" textlink="">
      <xdr:nvSpPr>
        <xdr:cNvPr id="78" name="BlokTextu 77"/>
        <xdr:cNvSpPr txBox="1"/>
      </xdr:nvSpPr>
      <xdr:spPr>
        <a:xfrm>
          <a:off x="52262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43</xdr:row>
      <xdr:rowOff>172915</xdr:rowOff>
    </xdr:from>
    <xdr:ext cx="65" cy="172227"/>
    <xdr:sp macro="" textlink="">
      <xdr:nvSpPr>
        <xdr:cNvPr id="79" name="BlokTextu 78"/>
        <xdr:cNvSpPr txBox="1"/>
      </xdr:nvSpPr>
      <xdr:spPr>
        <a:xfrm>
          <a:off x="522629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80" name="BlokTextu 79"/>
        <xdr:cNvSpPr txBox="1"/>
      </xdr:nvSpPr>
      <xdr:spPr>
        <a:xfrm>
          <a:off x="52262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</xdr:row>
      <xdr:rowOff>172915</xdr:rowOff>
    </xdr:from>
    <xdr:ext cx="65" cy="172227"/>
    <xdr:sp macro="" textlink="">
      <xdr:nvSpPr>
        <xdr:cNvPr id="81" name="BlokTextu 80"/>
        <xdr:cNvSpPr txBox="1"/>
      </xdr:nvSpPr>
      <xdr:spPr>
        <a:xfrm>
          <a:off x="49595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19</xdr:row>
      <xdr:rowOff>172915</xdr:rowOff>
    </xdr:from>
    <xdr:ext cx="65" cy="172227"/>
    <xdr:sp macro="" textlink="">
      <xdr:nvSpPr>
        <xdr:cNvPr id="82" name="BlokTextu 81"/>
        <xdr:cNvSpPr txBox="1"/>
      </xdr:nvSpPr>
      <xdr:spPr>
        <a:xfrm>
          <a:off x="49595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172915</xdr:rowOff>
    </xdr:from>
    <xdr:ext cx="65" cy="172227"/>
    <xdr:sp macro="" textlink="">
      <xdr:nvSpPr>
        <xdr:cNvPr id="83" name="BlokTextu 82"/>
        <xdr:cNvSpPr txBox="1"/>
      </xdr:nvSpPr>
      <xdr:spPr>
        <a:xfrm>
          <a:off x="495959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33</xdr:row>
      <xdr:rowOff>172915</xdr:rowOff>
    </xdr:from>
    <xdr:ext cx="65" cy="172227"/>
    <xdr:sp macro="" textlink="">
      <xdr:nvSpPr>
        <xdr:cNvPr id="84" name="BlokTextu 83"/>
        <xdr:cNvSpPr txBox="1"/>
      </xdr:nvSpPr>
      <xdr:spPr>
        <a:xfrm>
          <a:off x="495959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34</xdr:row>
      <xdr:rowOff>172915</xdr:rowOff>
    </xdr:from>
    <xdr:ext cx="65" cy="172227"/>
    <xdr:sp macro="" textlink="">
      <xdr:nvSpPr>
        <xdr:cNvPr id="85" name="BlokTextu 84"/>
        <xdr:cNvSpPr txBox="1"/>
      </xdr:nvSpPr>
      <xdr:spPr>
        <a:xfrm>
          <a:off x="49595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34</xdr:row>
      <xdr:rowOff>172915</xdr:rowOff>
    </xdr:from>
    <xdr:ext cx="65" cy="172227"/>
    <xdr:sp macro="" textlink="">
      <xdr:nvSpPr>
        <xdr:cNvPr id="86" name="BlokTextu 85"/>
        <xdr:cNvSpPr txBox="1"/>
      </xdr:nvSpPr>
      <xdr:spPr>
        <a:xfrm>
          <a:off x="49595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35</xdr:row>
      <xdr:rowOff>172915</xdr:rowOff>
    </xdr:from>
    <xdr:ext cx="65" cy="172227"/>
    <xdr:sp macro="" textlink="">
      <xdr:nvSpPr>
        <xdr:cNvPr id="87" name="BlokTextu 86"/>
        <xdr:cNvSpPr txBox="1"/>
      </xdr:nvSpPr>
      <xdr:spPr>
        <a:xfrm>
          <a:off x="49595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35</xdr:row>
      <xdr:rowOff>172915</xdr:rowOff>
    </xdr:from>
    <xdr:ext cx="65" cy="172227"/>
    <xdr:sp macro="" textlink="">
      <xdr:nvSpPr>
        <xdr:cNvPr id="88" name="BlokTextu 87"/>
        <xdr:cNvSpPr txBox="1"/>
      </xdr:nvSpPr>
      <xdr:spPr>
        <a:xfrm>
          <a:off x="49595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36</xdr:row>
      <xdr:rowOff>172915</xdr:rowOff>
    </xdr:from>
    <xdr:ext cx="65" cy="172227"/>
    <xdr:sp macro="" textlink="">
      <xdr:nvSpPr>
        <xdr:cNvPr id="89" name="BlokTextu 88"/>
        <xdr:cNvSpPr txBox="1"/>
      </xdr:nvSpPr>
      <xdr:spPr>
        <a:xfrm>
          <a:off x="49595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36</xdr:row>
      <xdr:rowOff>172915</xdr:rowOff>
    </xdr:from>
    <xdr:ext cx="65" cy="172227"/>
    <xdr:sp macro="" textlink="">
      <xdr:nvSpPr>
        <xdr:cNvPr id="90" name="BlokTextu 89"/>
        <xdr:cNvSpPr txBox="1"/>
      </xdr:nvSpPr>
      <xdr:spPr>
        <a:xfrm>
          <a:off x="49595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37</xdr:row>
      <xdr:rowOff>172915</xdr:rowOff>
    </xdr:from>
    <xdr:ext cx="65" cy="172227"/>
    <xdr:sp macro="" textlink="">
      <xdr:nvSpPr>
        <xdr:cNvPr id="91" name="BlokTextu 90"/>
        <xdr:cNvSpPr txBox="1"/>
      </xdr:nvSpPr>
      <xdr:spPr>
        <a:xfrm>
          <a:off x="49595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37</xdr:row>
      <xdr:rowOff>172915</xdr:rowOff>
    </xdr:from>
    <xdr:ext cx="65" cy="172227"/>
    <xdr:sp macro="" textlink="">
      <xdr:nvSpPr>
        <xdr:cNvPr id="92" name="BlokTextu 91"/>
        <xdr:cNvSpPr txBox="1"/>
      </xdr:nvSpPr>
      <xdr:spPr>
        <a:xfrm>
          <a:off x="49595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38</xdr:row>
      <xdr:rowOff>172915</xdr:rowOff>
    </xdr:from>
    <xdr:ext cx="65" cy="172227"/>
    <xdr:sp macro="" textlink="">
      <xdr:nvSpPr>
        <xdr:cNvPr id="93" name="BlokTextu 92"/>
        <xdr:cNvSpPr txBox="1"/>
      </xdr:nvSpPr>
      <xdr:spPr>
        <a:xfrm>
          <a:off x="49595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38</xdr:row>
      <xdr:rowOff>172915</xdr:rowOff>
    </xdr:from>
    <xdr:ext cx="65" cy="172227"/>
    <xdr:sp macro="" textlink="">
      <xdr:nvSpPr>
        <xdr:cNvPr id="94" name="BlokTextu 93"/>
        <xdr:cNvSpPr txBox="1"/>
      </xdr:nvSpPr>
      <xdr:spPr>
        <a:xfrm>
          <a:off x="49595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39</xdr:row>
      <xdr:rowOff>172915</xdr:rowOff>
    </xdr:from>
    <xdr:ext cx="65" cy="172227"/>
    <xdr:sp macro="" textlink="">
      <xdr:nvSpPr>
        <xdr:cNvPr id="95" name="BlokTextu 94"/>
        <xdr:cNvSpPr txBox="1"/>
      </xdr:nvSpPr>
      <xdr:spPr>
        <a:xfrm>
          <a:off x="49595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39</xdr:row>
      <xdr:rowOff>172915</xdr:rowOff>
    </xdr:from>
    <xdr:ext cx="65" cy="172227"/>
    <xdr:sp macro="" textlink="">
      <xdr:nvSpPr>
        <xdr:cNvPr id="96" name="BlokTextu 95"/>
        <xdr:cNvSpPr txBox="1"/>
      </xdr:nvSpPr>
      <xdr:spPr>
        <a:xfrm>
          <a:off x="49595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40</xdr:row>
      <xdr:rowOff>172915</xdr:rowOff>
    </xdr:from>
    <xdr:ext cx="65" cy="172227"/>
    <xdr:sp macro="" textlink="">
      <xdr:nvSpPr>
        <xdr:cNvPr id="97" name="BlokTextu 96"/>
        <xdr:cNvSpPr txBox="1"/>
      </xdr:nvSpPr>
      <xdr:spPr>
        <a:xfrm>
          <a:off x="49595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40</xdr:row>
      <xdr:rowOff>172915</xdr:rowOff>
    </xdr:from>
    <xdr:ext cx="65" cy="172227"/>
    <xdr:sp macro="" textlink="">
      <xdr:nvSpPr>
        <xdr:cNvPr id="98" name="BlokTextu 97"/>
        <xdr:cNvSpPr txBox="1"/>
      </xdr:nvSpPr>
      <xdr:spPr>
        <a:xfrm>
          <a:off x="49595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41</xdr:row>
      <xdr:rowOff>172915</xdr:rowOff>
    </xdr:from>
    <xdr:ext cx="65" cy="172227"/>
    <xdr:sp macro="" textlink="">
      <xdr:nvSpPr>
        <xdr:cNvPr id="99" name="BlokTextu 98"/>
        <xdr:cNvSpPr txBox="1"/>
      </xdr:nvSpPr>
      <xdr:spPr>
        <a:xfrm>
          <a:off x="49595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41</xdr:row>
      <xdr:rowOff>172915</xdr:rowOff>
    </xdr:from>
    <xdr:ext cx="65" cy="172227"/>
    <xdr:sp macro="" textlink="">
      <xdr:nvSpPr>
        <xdr:cNvPr id="100" name="BlokTextu 99"/>
        <xdr:cNvSpPr txBox="1"/>
      </xdr:nvSpPr>
      <xdr:spPr>
        <a:xfrm>
          <a:off x="49595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42</xdr:row>
      <xdr:rowOff>172915</xdr:rowOff>
    </xdr:from>
    <xdr:ext cx="65" cy="172227"/>
    <xdr:sp macro="" textlink="">
      <xdr:nvSpPr>
        <xdr:cNvPr id="101" name="BlokTextu 100"/>
        <xdr:cNvSpPr txBox="1"/>
      </xdr:nvSpPr>
      <xdr:spPr>
        <a:xfrm>
          <a:off x="49595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42</xdr:row>
      <xdr:rowOff>172915</xdr:rowOff>
    </xdr:from>
    <xdr:ext cx="65" cy="172227"/>
    <xdr:sp macro="" textlink="">
      <xdr:nvSpPr>
        <xdr:cNvPr id="102" name="BlokTextu 101"/>
        <xdr:cNvSpPr txBox="1"/>
      </xdr:nvSpPr>
      <xdr:spPr>
        <a:xfrm>
          <a:off x="49595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43</xdr:row>
      <xdr:rowOff>172915</xdr:rowOff>
    </xdr:from>
    <xdr:ext cx="65" cy="172227"/>
    <xdr:sp macro="" textlink="">
      <xdr:nvSpPr>
        <xdr:cNvPr id="103" name="BlokTextu 102"/>
        <xdr:cNvSpPr txBox="1"/>
      </xdr:nvSpPr>
      <xdr:spPr>
        <a:xfrm>
          <a:off x="495959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</xdr:row>
      <xdr:rowOff>172915</xdr:rowOff>
    </xdr:from>
    <xdr:ext cx="65" cy="172227"/>
    <xdr:sp macro="" textlink="">
      <xdr:nvSpPr>
        <xdr:cNvPr id="104" name="BlokTextu 103"/>
        <xdr:cNvSpPr txBox="1"/>
      </xdr:nvSpPr>
      <xdr:spPr>
        <a:xfrm>
          <a:off x="49595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19</xdr:row>
      <xdr:rowOff>172915</xdr:rowOff>
    </xdr:from>
    <xdr:ext cx="65" cy="172227"/>
    <xdr:sp macro="" textlink="">
      <xdr:nvSpPr>
        <xdr:cNvPr id="105" name="BlokTextu 104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172915</xdr:rowOff>
    </xdr:from>
    <xdr:ext cx="65" cy="172227"/>
    <xdr:sp macro="" textlink="">
      <xdr:nvSpPr>
        <xdr:cNvPr id="106" name="BlokTextu 105"/>
        <xdr:cNvSpPr txBox="1"/>
      </xdr:nvSpPr>
      <xdr:spPr>
        <a:xfrm>
          <a:off x="463574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33</xdr:row>
      <xdr:rowOff>172915</xdr:rowOff>
    </xdr:from>
    <xdr:ext cx="65" cy="172227"/>
    <xdr:sp macro="" textlink="">
      <xdr:nvSpPr>
        <xdr:cNvPr id="107" name="BlokTextu 106"/>
        <xdr:cNvSpPr txBox="1"/>
      </xdr:nvSpPr>
      <xdr:spPr>
        <a:xfrm>
          <a:off x="463574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34</xdr:row>
      <xdr:rowOff>172915</xdr:rowOff>
    </xdr:from>
    <xdr:ext cx="65" cy="172227"/>
    <xdr:sp macro="" textlink="">
      <xdr:nvSpPr>
        <xdr:cNvPr id="108" name="BlokTextu 107"/>
        <xdr:cNvSpPr txBox="1"/>
      </xdr:nvSpPr>
      <xdr:spPr>
        <a:xfrm>
          <a:off x="463574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34</xdr:row>
      <xdr:rowOff>172915</xdr:rowOff>
    </xdr:from>
    <xdr:ext cx="65" cy="172227"/>
    <xdr:sp macro="" textlink="">
      <xdr:nvSpPr>
        <xdr:cNvPr id="109" name="BlokTextu 108"/>
        <xdr:cNvSpPr txBox="1"/>
      </xdr:nvSpPr>
      <xdr:spPr>
        <a:xfrm>
          <a:off x="463574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35</xdr:row>
      <xdr:rowOff>172915</xdr:rowOff>
    </xdr:from>
    <xdr:ext cx="65" cy="172227"/>
    <xdr:sp macro="" textlink="">
      <xdr:nvSpPr>
        <xdr:cNvPr id="110" name="BlokTextu 109"/>
        <xdr:cNvSpPr txBox="1"/>
      </xdr:nvSpPr>
      <xdr:spPr>
        <a:xfrm>
          <a:off x="463574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35</xdr:row>
      <xdr:rowOff>172915</xdr:rowOff>
    </xdr:from>
    <xdr:ext cx="65" cy="172227"/>
    <xdr:sp macro="" textlink="">
      <xdr:nvSpPr>
        <xdr:cNvPr id="111" name="BlokTextu 110"/>
        <xdr:cNvSpPr txBox="1"/>
      </xdr:nvSpPr>
      <xdr:spPr>
        <a:xfrm>
          <a:off x="463574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36</xdr:row>
      <xdr:rowOff>172915</xdr:rowOff>
    </xdr:from>
    <xdr:ext cx="65" cy="172227"/>
    <xdr:sp macro="" textlink="">
      <xdr:nvSpPr>
        <xdr:cNvPr id="112" name="BlokTextu 111"/>
        <xdr:cNvSpPr txBox="1"/>
      </xdr:nvSpPr>
      <xdr:spPr>
        <a:xfrm>
          <a:off x="463574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36</xdr:row>
      <xdr:rowOff>172915</xdr:rowOff>
    </xdr:from>
    <xdr:ext cx="65" cy="172227"/>
    <xdr:sp macro="" textlink="">
      <xdr:nvSpPr>
        <xdr:cNvPr id="113" name="BlokTextu 112"/>
        <xdr:cNvSpPr txBox="1"/>
      </xdr:nvSpPr>
      <xdr:spPr>
        <a:xfrm>
          <a:off x="463574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37</xdr:row>
      <xdr:rowOff>172915</xdr:rowOff>
    </xdr:from>
    <xdr:ext cx="65" cy="172227"/>
    <xdr:sp macro="" textlink="">
      <xdr:nvSpPr>
        <xdr:cNvPr id="114" name="BlokTextu 113"/>
        <xdr:cNvSpPr txBox="1"/>
      </xdr:nvSpPr>
      <xdr:spPr>
        <a:xfrm>
          <a:off x="463574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37</xdr:row>
      <xdr:rowOff>172915</xdr:rowOff>
    </xdr:from>
    <xdr:ext cx="65" cy="172227"/>
    <xdr:sp macro="" textlink="">
      <xdr:nvSpPr>
        <xdr:cNvPr id="115" name="BlokTextu 114"/>
        <xdr:cNvSpPr txBox="1"/>
      </xdr:nvSpPr>
      <xdr:spPr>
        <a:xfrm>
          <a:off x="463574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38</xdr:row>
      <xdr:rowOff>172915</xdr:rowOff>
    </xdr:from>
    <xdr:ext cx="65" cy="172227"/>
    <xdr:sp macro="" textlink="">
      <xdr:nvSpPr>
        <xdr:cNvPr id="116" name="BlokTextu 115"/>
        <xdr:cNvSpPr txBox="1"/>
      </xdr:nvSpPr>
      <xdr:spPr>
        <a:xfrm>
          <a:off x="463574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38</xdr:row>
      <xdr:rowOff>172915</xdr:rowOff>
    </xdr:from>
    <xdr:ext cx="65" cy="172227"/>
    <xdr:sp macro="" textlink="">
      <xdr:nvSpPr>
        <xdr:cNvPr id="117" name="BlokTextu 116"/>
        <xdr:cNvSpPr txBox="1"/>
      </xdr:nvSpPr>
      <xdr:spPr>
        <a:xfrm>
          <a:off x="463574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39</xdr:row>
      <xdr:rowOff>172915</xdr:rowOff>
    </xdr:from>
    <xdr:ext cx="65" cy="172227"/>
    <xdr:sp macro="" textlink="">
      <xdr:nvSpPr>
        <xdr:cNvPr id="118" name="BlokTextu 117"/>
        <xdr:cNvSpPr txBox="1"/>
      </xdr:nvSpPr>
      <xdr:spPr>
        <a:xfrm>
          <a:off x="463574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39</xdr:row>
      <xdr:rowOff>172915</xdr:rowOff>
    </xdr:from>
    <xdr:ext cx="65" cy="172227"/>
    <xdr:sp macro="" textlink="">
      <xdr:nvSpPr>
        <xdr:cNvPr id="119" name="BlokTextu 118"/>
        <xdr:cNvSpPr txBox="1"/>
      </xdr:nvSpPr>
      <xdr:spPr>
        <a:xfrm>
          <a:off x="463574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40</xdr:row>
      <xdr:rowOff>172915</xdr:rowOff>
    </xdr:from>
    <xdr:ext cx="65" cy="172227"/>
    <xdr:sp macro="" textlink="">
      <xdr:nvSpPr>
        <xdr:cNvPr id="120" name="BlokTextu 119"/>
        <xdr:cNvSpPr txBox="1"/>
      </xdr:nvSpPr>
      <xdr:spPr>
        <a:xfrm>
          <a:off x="463574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40</xdr:row>
      <xdr:rowOff>172915</xdr:rowOff>
    </xdr:from>
    <xdr:ext cx="65" cy="172227"/>
    <xdr:sp macro="" textlink="">
      <xdr:nvSpPr>
        <xdr:cNvPr id="121" name="BlokTextu 120"/>
        <xdr:cNvSpPr txBox="1"/>
      </xdr:nvSpPr>
      <xdr:spPr>
        <a:xfrm>
          <a:off x="463574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41</xdr:row>
      <xdr:rowOff>172915</xdr:rowOff>
    </xdr:from>
    <xdr:ext cx="65" cy="172227"/>
    <xdr:sp macro="" textlink="">
      <xdr:nvSpPr>
        <xdr:cNvPr id="122" name="BlokTextu 121"/>
        <xdr:cNvSpPr txBox="1"/>
      </xdr:nvSpPr>
      <xdr:spPr>
        <a:xfrm>
          <a:off x="463574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41</xdr:row>
      <xdr:rowOff>172915</xdr:rowOff>
    </xdr:from>
    <xdr:ext cx="65" cy="172227"/>
    <xdr:sp macro="" textlink="">
      <xdr:nvSpPr>
        <xdr:cNvPr id="123" name="BlokTextu 122"/>
        <xdr:cNvSpPr txBox="1"/>
      </xdr:nvSpPr>
      <xdr:spPr>
        <a:xfrm>
          <a:off x="463574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42</xdr:row>
      <xdr:rowOff>172915</xdr:rowOff>
    </xdr:from>
    <xdr:ext cx="65" cy="172227"/>
    <xdr:sp macro="" textlink="">
      <xdr:nvSpPr>
        <xdr:cNvPr id="124" name="BlokTextu 123"/>
        <xdr:cNvSpPr txBox="1"/>
      </xdr:nvSpPr>
      <xdr:spPr>
        <a:xfrm>
          <a:off x="463574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42</xdr:row>
      <xdr:rowOff>172915</xdr:rowOff>
    </xdr:from>
    <xdr:ext cx="65" cy="172227"/>
    <xdr:sp macro="" textlink="">
      <xdr:nvSpPr>
        <xdr:cNvPr id="125" name="BlokTextu 124"/>
        <xdr:cNvSpPr txBox="1"/>
      </xdr:nvSpPr>
      <xdr:spPr>
        <a:xfrm>
          <a:off x="463574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43</xdr:row>
      <xdr:rowOff>172915</xdr:rowOff>
    </xdr:from>
    <xdr:ext cx="65" cy="172227"/>
    <xdr:sp macro="" textlink="">
      <xdr:nvSpPr>
        <xdr:cNvPr id="126" name="BlokTextu 125"/>
        <xdr:cNvSpPr txBox="1"/>
      </xdr:nvSpPr>
      <xdr:spPr>
        <a:xfrm>
          <a:off x="463574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29" name="BlokTextu 128"/>
        <xdr:cNvSpPr txBox="1"/>
      </xdr:nvSpPr>
      <xdr:spPr>
        <a:xfrm>
          <a:off x="5121519" y="3744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0" name="BlokTextu 129"/>
        <xdr:cNvSpPr txBox="1"/>
      </xdr:nvSpPr>
      <xdr:spPr>
        <a:xfrm>
          <a:off x="5121519" y="3935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1" name="BlokTextu 130"/>
        <xdr:cNvSpPr txBox="1"/>
      </xdr:nvSpPr>
      <xdr:spPr>
        <a:xfrm>
          <a:off x="512151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2" name="BlokTextu 131"/>
        <xdr:cNvSpPr txBox="1"/>
      </xdr:nvSpPr>
      <xdr:spPr>
        <a:xfrm>
          <a:off x="512151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3" name="BlokTextu 132"/>
        <xdr:cNvSpPr txBox="1"/>
      </xdr:nvSpPr>
      <xdr:spPr>
        <a:xfrm>
          <a:off x="512151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4" name="BlokTextu 133"/>
        <xdr:cNvSpPr txBox="1"/>
      </xdr:nvSpPr>
      <xdr:spPr>
        <a:xfrm>
          <a:off x="512151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5" name="BlokTextu 134"/>
        <xdr:cNvSpPr txBox="1"/>
      </xdr:nvSpPr>
      <xdr:spPr>
        <a:xfrm>
          <a:off x="512151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6" name="BlokTextu 135"/>
        <xdr:cNvSpPr txBox="1"/>
      </xdr:nvSpPr>
      <xdr:spPr>
        <a:xfrm>
          <a:off x="512151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7" name="BlokTextu 136"/>
        <xdr:cNvSpPr txBox="1"/>
      </xdr:nvSpPr>
      <xdr:spPr>
        <a:xfrm>
          <a:off x="512151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8" name="BlokTextu 137"/>
        <xdr:cNvSpPr txBox="1"/>
      </xdr:nvSpPr>
      <xdr:spPr>
        <a:xfrm>
          <a:off x="512151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9" name="BlokTextu 138"/>
        <xdr:cNvSpPr txBox="1"/>
      </xdr:nvSpPr>
      <xdr:spPr>
        <a:xfrm>
          <a:off x="512151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40" name="BlokTextu 139"/>
        <xdr:cNvSpPr txBox="1"/>
      </xdr:nvSpPr>
      <xdr:spPr>
        <a:xfrm>
          <a:off x="512151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41" name="BlokTextu 140"/>
        <xdr:cNvSpPr txBox="1"/>
      </xdr:nvSpPr>
      <xdr:spPr>
        <a:xfrm>
          <a:off x="512151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42" name="BlokTextu 141"/>
        <xdr:cNvSpPr txBox="1"/>
      </xdr:nvSpPr>
      <xdr:spPr>
        <a:xfrm>
          <a:off x="512151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43" name="BlokTextu 142"/>
        <xdr:cNvSpPr txBox="1"/>
      </xdr:nvSpPr>
      <xdr:spPr>
        <a:xfrm>
          <a:off x="512151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44" name="BlokTextu 143"/>
        <xdr:cNvSpPr txBox="1"/>
      </xdr:nvSpPr>
      <xdr:spPr>
        <a:xfrm>
          <a:off x="512151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45" name="BlokTextu 144"/>
        <xdr:cNvSpPr txBox="1"/>
      </xdr:nvSpPr>
      <xdr:spPr>
        <a:xfrm>
          <a:off x="4797669" y="3744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46" name="BlokTextu 145"/>
        <xdr:cNvSpPr txBox="1"/>
      </xdr:nvSpPr>
      <xdr:spPr>
        <a:xfrm>
          <a:off x="4797669" y="3935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47" name="BlokTextu 146"/>
        <xdr:cNvSpPr txBox="1"/>
      </xdr:nvSpPr>
      <xdr:spPr>
        <a:xfrm>
          <a:off x="47976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48" name="BlokTextu 147"/>
        <xdr:cNvSpPr txBox="1"/>
      </xdr:nvSpPr>
      <xdr:spPr>
        <a:xfrm>
          <a:off x="47976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49" name="BlokTextu 148"/>
        <xdr:cNvSpPr txBox="1"/>
      </xdr:nvSpPr>
      <xdr:spPr>
        <a:xfrm>
          <a:off x="47976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0" name="BlokTextu 149"/>
        <xdr:cNvSpPr txBox="1"/>
      </xdr:nvSpPr>
      <xdr:spPr>
        <a:xfrm>
          <a:off x="47976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1" name="BlokTextu 150"/>
        <xdr:cNvSpPr txBox="1"/>
      </xdr:nvSpPr>
      <xdr:spPr>
        <a:xfrm>
          <a:off x="47976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2" name="BlokTextu 151"/>
        <xdr:cNvSpPr txBox="1"/>
      </xdr:nvSpPr>
      <xdr:spPr>
        <a:xfrm>
          <a:off x="47976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3" name="BlokTextu 152"/>
        <xdr:cNvSpPr txBox="1"/>
      </xdr:nvSpPr>
      <xdr:spPr>
        <a:xfrm>
          <a:off x="47976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4" name="BlokTextu 153"/>
        <xdr:cNvSpPr txBox="1"/>
      </xdr:nvSpPr>
      <xdr:spPr>
        <a:xfrm>
          <a:off x="47976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5" name="BlokTextu 154"/>
        <xdr:cNvSpPr txBox="1"/>
      </xdr:nvSpPr>
      <xdr:spPr>
        <a:xfrm>
          <a:off x="47976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6" name="BlokTextu 155"/>
        <xdr:cNvSpPr txBox="1"/>
      </xdr:nvSpPr>
      <xdr:spPr>
        <a:xfrm>
          <a:off x="47976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7" name="BlokTextu 156"/>
        <xdr:cNvSpPr txBox="1"/>
      </xdr:nvSpPr>
      <xdr:spPr>
        <a:xfrm>
          <a:off x="47976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8" name="BlokTextu 157"/>
        <xdr:cNvSpPr txBox="1"/>
      </xdr:nvSpPr>
      <xdr:spPr>
        <a:xfrm>
          <a:off x="47976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9" name="BlokTextu 158"/>
        <xdr:cNvSpPr txBox="1"/>
      </xdr:nvSpPr>
      <xdr:spPr>
        <a:xfrm>
          <a:off x="47976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60" name="BlokTextu 159"/>
        <xdr:cNvSpPr txBox="1"/>
      </xdr:nvSpPr>
      <xdr:spPr>
        <a:xfrm>
          <a:off x="47976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1" name="BlokTextu 160"/>
        <xdr:cNvSpPr txBox="1"/>
      </xdr:nvSpPr>
      <xdr:spPr>
        <a:xfrm>
          <a:off x="6778869" y="3744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2" name="BlokTextu 161"/>
        <xdr:cNvSpPr txBox="1"/>
      </xdr:nvSpPr>
      <xdr:spPr>
        <a:xfrm>
          <a:off x="6778869" y="3935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3" name="BlokTextu 162"/>
        <xdr:cNvSpPr txBox="1"/>
      </xdr:nvSpPr>
      <xdr:spPr>
        <a:xfrm>
          <a:off x="67788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4" name="BlokTextu 163"/>
        <xdr:cNvSpPr txBox="1"/>
      </xdr:nvSpPr>
      <xdr:spPr>
        <a:xfrm>
          <a:off x="67788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5" name="BlokTextu 164"/>
        <xdr:cNvSpPr txBox="1"/>
      </xdr:nvSpPr>
      <xdr:spPr>
        <a:xfrm>
          <a:off x="67788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6" name="BlokTextu 165"/>
        <xdr:cNvSpPr txBox="1"/>
      </xdr:nvSpPr>
      <xdr:spPr>
        <a:xfrm>
          <a:off x="67788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7" name="BlokTextu 166"/>
        <xdr:cNvSpPr txBox="1"/>
      </xdr:nvSpPr>
      <xdr:spPr>
        <a:xfrm>
          <a:off x="67788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8" name="BlokTextu 167"/>
        <xdr:cNvSpPr txBox="1"/>
      </xdr:nvSpPr>
      <xdr:spPr>
        <a:xfrm>
          <a:off x="67788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9" name="BlokTextu 168"/>
        <xdr:cNvSpPr txBox="1"/>
      </xdr:nvSpPr>
      <xdr:spPr>
        <a:xfrm>
          <a:off x="67788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0" name="BlokTextu 169"/>
        <xdr:cNvSpPr txBox="1"/>
      </xdr:nvSpPr>
      <xdr:spPr>
        <a:xfrm>
          <a:off x="67788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1" name="BlokTextu 170"/>
        <xdr:cNvSpPr txBox="1"/>
      </xdr:nvSpPr>
      <xdr:spPr>
        <a:xfrm>
          <a:off x="67788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2" name="BlokTextu 171"/>
        <xdr:cNvSpPr txBox="1"/>
      </xdr:nvSpPr>
      <xdr:spPr>
        <a:xfrm>
          <a:off x="67788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3" name="BlokTextu 172"/>
        <xdr:cNvSpPr txBox="1"/>
      </xdr:nvSpPr>
      <xdr:spPr>
        <a:xfrm>
          <a:off x="67788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4" name="BlokTextu 173"/>
        <xdr:cNvSpPr txBox="1"/>
      </xdr:nvSpPr>
      <xdr:spPr>
        <a:xfrm>
          <a:off x="67788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5" name="BlokTextu 174"/>
        <xdr:cNvSpPr txBox="1"/>
      </xdr:nvSpPr>
      <xdr:spPr>
        <a:xfrm>
          <a:off x="67788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6" name="BlokTextu 175"/>
        <xdr:cNvSpPr txBox="1"/>
      </xdr:nvSpPr>
      <xdr:spPr>
        <a:xfrm>
          <a:off x="67788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7" name="BlokTextu 176"/>
        <xdr:cNvSpPr txBox="1"/>
      </xdr:nvSpPr>
      <xdr:spPr>
        <a:xfrm>
          <a:off x="6778869" y="3744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8" name="BlokTextu 177"/>
        <xdr:cNvSpPr txBox="1"/>
      </xdr:nvSpPr>
      <xdr:spPr>
        <a:xfrm>
          <a:off x="6778869" y="3935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9" name="BlokTextu 178"/>
        <xdr:cNvSpPr txBox="1"/>
      </xdr:nvSpPr>
      <xdr:spPr>
        <a:xfrm>
          <a:off x="67788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0" name="BlokTextu 179"/>
        <xdr:cNvSpPr txBox="1"/>
      </xdr:nvSpPr>
      <xdr:spPr>
        <a:xfrm>
          <a:off x="67788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1" name="BlokTextu 180"/>
        <xdr:cNvSpPr txBox="1"/>
      </xdr:nvSpPr>
      <xdr:spPr>
        <a:xfrm>
          <a:off x="67788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2" name="BlokTextu 181"/>
        <xdr:cNvSpPr txBox="1"/>
      </xdr:nvSpPr>
      <xdr:spPr>
        <a:xfrm>
          <a:off x="67788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3" name="BlokTextu 182"/>
        <xdr:cNvSpPr txBox="1"/>
      </xdr:nvSpPr>
      <xdr:spPr>
        <a:xfrm>
          <a:off x="67788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4" name="BlokTextu 183"/>
        <xdr:cNvSpPr txBox="1"/>
      </xdr:nvSpPr>
      <xdr:spPr>
        <a:xfrm>
          <a:off x="67788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5" name="BlokTextu 184"/>
        <xdr:cNvSpPr txBox="1"/>
      </xdr:nvSpPr>
      <xdr:spPr>
        <a:xfrm>
          <a:off x="67788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6" name="BlokTextu 185"/>
        <xdr:cNvSpPr txBox="1"/>
      </xdr:nvSpPr>
      <xdr:spPr>
        <a:xfrm>
          <a:off x="67788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7" name="BlokTextu 186"/>
        <xdr:cNvSpPr txBox="1"/>
      </xdr:nvSpPr>
      <xdr:spPr>
        <a:xfrm>
          <a:off x="67788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8" name="BlokTextu 187"/>
        <xdr:cNvSpPr txBox="1"/>
      </xdr:nvSpPr>
      <xdr:spPr>
        <a:xfrm>
          <a:off x="67788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9" name="BlokTextu 188"/>
        <xdr:cNvSpPr txBox="1"/>
      </xdr:nvSpPr>
      <xdr:spPr>
        <a:xfrm>
          <a:off x="67788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90" name="BlokTextu 189"/>
        <xdr:cNvSpPr txBox="1"/>
      </xdr:nvSpPr>
      <xdr:spPr>
        <a:xfrm>
          <a:off x="67788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91" name="BlokTextu 190"/>
        <xdr:cNvSpPr txBox="1"/>
      </xdr:nvSpPr>
      <xdr:spPr>
        <a:xfrm>
          <a:off x="67788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92" name="BlokTextu 191"/>
        <xdr:cNvSpPr txBox="1"/>
      </xdr:nvSpPr>
      <xdr:spPr>
        <a:xfrm>
          <a:off x="67788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23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BlokTextu 3"/>
            <xdr:cNvSpPr txBox="1"/>
          </xdr:nvSpPr>
          <xdr:spPr>
            <a:xfrm>
              <a:off x="0" y="19145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5" name="BlokTextu 3"/>
            <xdr:cNvSpPr txBox="1"/>
          </xdr:nvSpPr>
          <xdr:spPr>
            <a:xfrm>
              <a:off x="0" y="19145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23</xdr:row>
      <xdr:rowOff>114300</xdr:rowOff>
    </xdr:from>
    <xdr:to>
      <xdr:col>27</xdr:col>
      <xdr:colOff>285750</xdr:colOff>
      <xdr:row>24</xdr:row>
      <xdr:rowOff>171450</xdr:rowOff>
    </xdr:to>
    <xdr:pic>
      <xdr:nvPicPr>
        <xdr:cNvPr id="206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91738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22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BlokTextu 3"/>
            <xdr:cNvSpPr txBox="1"/>
          </xdr:nvSpPr>
          <xdr:spPr>
            <a:xfrm>
              <a:off x="13677900" y="19021425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7" name="BlokTextu 3"/>
            <xdr:cNvSpPr txBox="1"/>
          </xdr:nvSpPr>
          <xdr:spPr>
            <a:xfrm>
              <a:off x="13677900" y="19021425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BlokTextu 3"/>
            <xdr:cNvSpPr txBox="1"/>
          </xdr:nvSpPr>
          <xdr:spPr>
            <a:xfrm>
              <a:off x="0" y="20669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8" name="BlokTextu 3"/>
            <xdr:cNvSpPr txBox="1"/>
          </xdr:nvSpPr>
          <xdr:spPr>
            <a:xfrm>
              <a:off x="0" y="20669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17</xdr:col>
      <xdr:colOff>247650</xdr:colOff>
      <xdr:row>30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BlokTextu 3"/>
            <xdr:cNvSpPr txBox="1"/>
          </xdr:nvSpPr>
          <xdr:spPr>
            <a:xfrm>
              <a:off x="7439025" y="20545425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0" name="BlokTextu 3"/>
            <xdr:cNvSpPr txBox="1"/>
          </xdr:nvSpPr>
          <xdr:spPr>
            <a:xfrm>
              <a:off x="7439025" y="20545425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BlokTextu 3"/>
            <xdr:cNvSpPr txBox="1"/>
          </xdr:nvSpPr>
          <xdr:spPr>
            <a:xfrm>
              <a:off x="0" y="19145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1" name="BlokTextu 3"/>
            <xdr:cNvSpPr txBox="1"/>
          </xdr:nvSpPr>
          <xdr:spPr>
            <a:xfrm>
              <a:off x="0" y="19145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23</xdr:row>
      <xdr:rowOff>114300</xdr:rowOff>
    </xdr:from>
    <xdr:to>
      <xdr:col>27</xdr:col>
      <xdr:colOff>285750</xdr:colOff>
      <xdr:row>24</xdr:row>
      <xdr:rowOff>171450</xdr:rowOff>
    </xdr:to>
    <xdr:pic>
      <xdr:nvPicPr>
        <xdr:cNvPr id="2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91738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22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BlokTextu 3"/>
            <xdr:cNvSpPr txBox="1"/>
          </xdr:nvSpPr>
          <xdr:spPr>
            <a:xfrm>
              <a:off x="13677900" y="19021425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3" name="BlokTextu 3"/>
            <xdr:cNvSpPr txBox="1"/>
          </xdr:nvSpPr>
          <xdr:spPr>
            <a:xfrm>
              <a:off x="13677900" y="19021425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BlokTextu 3"/>
            <xdr:cNvSpPr txBox="1"/>
          </xdr:nvSpPr>
          <xdr:spPr>
            <a:xfrm>
              <a:off x="0" y="20669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4" name="BlokTextu 3"/>
            <xdr:cNvSpPr txBox="1"/>
          </xdr:nvSpPr>
          <xdr:spPr>
            <a:xfrm>
              <a:off x="0" y="20669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17</xdr:col>
      <xdr:colOff>323850</xdr:colOff>
      <xdr:row>26</xdr:row>
      <xdr:rowOff>76200</xdr:rowOff>
    </xdr:from>
    <xdr:to>
      <xdr:col>21</xdr:col>
      <xdr:colOff>104775</xdr:colOff>
      <xdr:row>26</xdr:row>
      <xdr:rowOff>180975</xdr:rowOff>
    </xdr:to>
    <xdr:pic>
      <xdr:nvPicPr>
        <xdr:cNvPr id="21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3076575"/>
          <a:ext cx="1352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247650</xdr:colOff>
      <xdr:row>30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BlokTextu 3"/>
            <xdr:cNvSpPr txBox="1"/>
          </xdr:nvSpPr>
          <xdr:spPr>
            <a:xfrm>
              <a:off x="7439025" y="20545425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6" name="BlokTextu 3"/>
            <xdr:cNvSpPr txBox="1"/>
          </xdr:nvSpPr>
          <xdr:spPr>
            <a:xfrm>
              <a:off x="7439025" y="20545425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17" name="BlokTextu 216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18" name="BlokTextu 217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219" name="BlokTextu 218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20" name="BlokTextu 219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221" name="BlokTextu 220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22" name="BlokTextu 221"/>
        <xdr:cNvSpPr txBox="1"/>
      </xdr:nvSpPr>
      <xdr:spPr>
        <a:xfrm>
          <a:off x="4797669" y="2220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23" name="BlokTextu 222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224" name="BlokTextu 223"/>
        <xdr:cNvSpPr txBox="1"/>
      </xdr:nvSpPr>
      <xdr:spPr>
        <a:xfrm>
          <a:off x="4797669" y="2220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225" name="BlokTextu 224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172915</xdr:rowOff>
    </xdr:from>
    <xdr:ext cx="65" cy="172227"/>
    <xdr:sp macro="" textlink="">
      <xdr:nvSpPr>
        <xdr:cNvPr id="226" name="BlokTextu 225"/>
        <xdr:cNvSpPr txBox="1"/>
      </xdr:nvSpPr>
      <xdr:spPr>
        <a:xfrm>
          <a:off x="4797669" y="2220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27" name="BlokTextu 226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28" name="BlokTextu 227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29" name="BlokTextu 228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230" name="BlokTextu 229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231" name="BlokTextu 230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32" name="BlokTextu 231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233" name="BlokTextu 232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234" name="BlokTextu 233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235" name="BlokTextu 234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36" name="BlokTextu 235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37" name="BlokTextu 236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238" name="BlokTextu 237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239" name="BlokTextu 238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240" name="BlokTextu 239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241" name="BlokTextu 240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242" name="BlokTextu 241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243" name="BlokTextu 242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5595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31119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817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311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360170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5097125"/>
          <a:ext cx="1047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31119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817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311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360170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5097125"/>
          <a:ext cx="1047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5595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31119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31119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224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559544" y="5468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559544" y="5659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559544" y="5849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559544" y="5849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559544" y="6040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559544" y="6040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559544" y="6230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559544" y="6230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559544" y="6421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559544" y="6421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559544" y="6611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559544" y="6611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559544" y="6802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559544" y="6802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559544" y="6992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559544" y="6992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559544" y="7183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559544" y="7183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559544" y="7373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559544" y="7373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559544" y="7564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740519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10" name="BlokTextu 9"/>
        <xdr:cNvSpPr txBox="1"/>
      </xdr:nvSpPr>
      <xdr:spPr>
        <a:xfrm>
          <a:off x="5902569" y="3878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156796</xdr:colOff>
      <xdr:row>36</xdr:row>
      <xdr:rowOff>141408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10"/>
            <xdr:cNvSpPr txBox="1"/>
          </xdr:nvSpPr>
          <xdr:spPr>
            <a:xfrm>
              <a:off x="7176721" y="7656633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1" name="BlokTextu 10"/>
            <xdr:cNvSpPr txBox="1"/>
          </xdr:nvSpPr>
          <xdr:spPr>
            <a:xfrm>
              <a:off x="7176721" y="7656633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397852</xdr:colOff>
      <xdr:row>19</xdr:row>
      <xdr:rowOff>141410</xdr:rowOff>
    </xdr:from>
    <xdr:to>
      <xdr:col>20</xdr:col>
      <xdr:colOff>94518</xdr:colOff>
      <xdr:row>21</xdr:row>
      <xdr:rowOff>8060</xdr:rowOff>
    </xdr:to>
    <xdr:pic>
      <xdr:nvPicPr>
        <xdr:cNvPr id="12" name="Obrázok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127" y="4418135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13" name="Obrázok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8075" y="57531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235944" y="36400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7176721" y="79328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7176721" y="79328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19</xdr:col>
      <xdr:colOff>597877</xdr:colOff>
      <xdr:row>19</xdr:row>
      <xdr:rowOff>141410</xdr:rowOff>
    </xdr:from>
    <xdr:to>
      <xdr:col>21</xdr:col>
      <xdr:colOff>294543</xdr:colOff>
      <xdr:row>21</xdr:row>
      <xdr:rowOff>8060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6227" y="450386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55149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254869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21</xdr:col>
      <xdr:colOff>590550</xdr:colOff>
      <xdr:row>63</xdr:row>
      <xdr:rowOff>114300</xdr:rowOff>
    </xdr:from>
    <xdr:to>
      <xdr:col>23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-568325" y="-42799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-568325" y="-42799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11</xdr:col>
      <xdr:colOff>85725</xdr:colOff>
      <xdr:row>71</xdr:row>
      <xdr:rowOff>85725</xdr:rowOff>
    </xdr:from>
    <xdr:to>
      <xdr:col>13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732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19</xdr:col>
      <xdr:colOff>828675</xdr:colOff>
      <xdr:row>43</xdr:row>
      <xdr:rowOff>142875</xdr:rowOff>
    </xdr:from>
    <xdr:to>
      <xdr:col>21</xdr:col>
      <xdr:colOff>352425</xdr:colOff>
      <xdr:row>45</xdr:row>
      <xdr:rowOff>9525</xdr:rowOff>
    </xdr:to>
    <xdr:pic>
      <xdr:nvPicPr>
        <xdr:cNvPr id="13" name="Obrázok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9077325"/>
          <a:ext cx="11430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12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11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6912219" y="263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559777</xdr:colOff>
      <xdr:row>19</xdr:row>
      <xdr:rowOff>160460</xdr:rowOff>
    </xdr:from>
    <xdr:to>
      <xdr:col>20</xdr:col>
      <xdr:colOff>256443</xdr:colOff>
      <xdr:row>21</xdr:row>
      <xdr:rowOff>27110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527" y="452291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21</xdr:col>
      <xdr:colOff>590550</xdr:colOff>
      <xdr:row>63</xdr:row>
      <xdr:rowOff>114300</xdr:rowOff>
    </xdr:from>
    <xdr:to>
      <xdr:col>23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0" y="143732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0" y="143732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11</xdr:col>
      <xdr:colOff>85725</xdr:colOff>
      <xdr:row>71</xdr:row>
      <xdr:rowOff>85725</xdr:rowOff>
    </xdr:from>
    <xdr:to>
      <xdr:col>13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732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378069</xdr:colOff>
      <xdr:row>19</xdr:row>
      <xdr:rowOff>172915</xdr:rowOff>
    </xdr:from>
    <xdr:ext cx="65" cy="172227"/>
    <xdr:sp macro="" textlink="">
      <xdr:nvSpPr>
        <xdr:cNvPr id="13" name="BlokTextu 12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7" name="BlokTextu 56"/>
        <xdr:cNvSpPr txBox="1"/>
      </xdr:nvSpPr>
      <xdr:spPr>
        <a:xfrm>
          <a:off x="58930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397869" y="27637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2816469" y="2458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7" name="Obrázok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8" name="BlokTextu 7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0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3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4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5" name="BlokTextu 14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BlokTextu 15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6" name="BlokTextu 15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8" name="Obrázok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9" name="BlokTextu 18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2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2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4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5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47405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20</xdr:col>
      <xdr:colOff>559777</xdr:colOff>
      <xdr:row>19</xdr:row>
      <xdr:rowOff>160460</xdr:rowOff>
    </xdr:from>
    <xdr:to>
      <xdr:col>22</xdr:col>
      <xdr:colOff>256443</xdr:colOff>
      <xdr:row>21</xdr:row>
      <xdr:rowOff>27110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527" y="452291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62549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62549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3"/>
  <sheetViews>
    <sheetView showGridLines="0" topLeftCell="A13" zoomScaleNormal="100" workbookViewId="0">
      <selection activeCell="A17" sqref="A17:XFD46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7" bestFit="1" customWidth="1"/>
    <col min="7" max="7" width="2.140625" style="8" customWidth="1"/>
    <col min="8" max="8" width="9.140625" style="9"/>
    <col min="9" max="9" width="4.140625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6"/>
    <col min="15" max="15" width="3.140625" style="6" customWidth="1"/>
    <col min="16" max="16384" width="9.140625" style="6"/>
  </cols>
  <sheetData>
    <row r="2" spans="2:28" ht="54" customHeight="1" x14ac:dyDescent="0.25">
      <c r="E2" s="16"/>
      <c r="F2" s="17"/>
      <c r="G2" s="18"/>
      <c r="H2" s="19"/>
      <c r="I2" s="28"/>
      <c r="J2" s="29"/>
      <c r="K2" s="18"/>
      <c r="L2" s="19"/>
      <c r="M2" s="28"/>
      <c r="N2" s="30"/>
      <c r="O2" s="30"/>
      <c r="P2" s="30"/>
      <c r="S2" s="16"/>
      <c r="T2" s="17"/>
      <c r="U2" s="18"/>
      <c r="V2" s="19"/>
    </row>
    <row r="3" spans="2:28" x14ac:dyDescent="0.25">
      <c r="E3" s="12" t="s">
        <v>16</v>
      </c>
      <c r="F3" s="20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21">
        <v>32.576599999999999</v>
      </c>
      <c r="G4" s="8" t="s">
        <v>2</v>
      </c>
      <c r="H4" s="24">
        <v>5.6498900000000001</v>
      </c>
      <c r="J4" s="10">
        <v>2.2620600000000002E-3</v>
      </c>
      <c r="K4" s="8" t="s">
        <v>2</v>
      </c>
      <c r="L4" s="22">
        <v>1.01493E-3</v>
      </c>
      <c r="N4" s="10">
        <v>8.1603000000000005E-3</v>
      </c>
      <c r="O4" s="8" t="s">
        <v>2</v>
      </c>
      <c r="P4" s="22">
        <v>1.4679599999999999E-3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J5" s="10">
        <v>2.2230800000000001E-3</v>
      </c>
      <c r="K5" s="8" t="s">
        <v>2</v>
      </c>
      <c r="L5" s="22">
        <v>9.1763999999999995E-4</v>
      </c>
      <c r="N5" s="10">
        <v>8.2120200000000004E-3</v>
      </c>
      <c r="O5" s="8" t="s">
        <v>2</v>
      </c>
      <c r="P5" s="22">
        <v>1.4891800000000001E-3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J6" s="10">
        <v>3.0337200000000002E-3</v>
      </c>
      <c r="K6" s="8" t="s">
        <v>2</v>
      </c>
      <c r="L6" s="22">
        <v>1.1763800000000001E-3</v>
      </c>
      <c r="N6" s="10">
        <v>1.2253500000000001E-2</v>
      </c>
      <c r="O6" s="8" t="s">
        <v>2</v>
      </c>
      <c r="P6" s="22">
        <v>1.58508E-3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J7" s="10">
        <v>2.9112600000000001E-3</v>
      </c>
      <c r="K7" s="8" t="s">
        <v>2</v>
      </c>
      <c r="L7" s="22">
        <v>1.10699E-3</v>
      </c>
      <c r="N7" s="10">
        <v>1.1872799999999999E-2</v>
      </c>
      <c r="O7" s="8" t="s">
        <v>2</v>
      </c>
      <c r="P7" s="22">
        <v>1.5695399999999999E-3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21"/>
      <c r="J8" s="10">
        <v>1.2032900000000001E-3</v>
      </c>
      <c r="K8" s="8" t="s">
        <v>2</v>
      </c>
      <c r="L8" s="22">
        <v>3.95437E-4</v>
      </c>
      <c r="M8" s="10"/>
      <c r="N8" s="10">
        <v>4.77554E-3</v>
      </c>
      <c r="O8" s="8" t="s">
        <v>2</v>
      </c>
      <c r="P8" s="22">
        <v>3.9441900000000002E-4</v>
      </c>
    </row>
    <row r="9" spans="2:28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21"/>
      <c r="J9" s="10">
        <v>1.17869E-3</v>
      </c>
      <c r="K9" s="8" t="s">
        <v>2</v>
      </c>
      <c r="L9" s="22">
        <v>3.8294300000000001E-4</v>
      </c>
      <c r="M9" s="10"/>
      <c r="N9" s="10">
        <v>4.7361199999999999E-3</v>
      </c>
      <c r="O9" s="8" t="s">
        <v>2</v>
      </c>
      <c r="P9" s="22">
        <v>4.1456499999999999E-4</v>
      </c>
    </row>
    <row r="10" spans="2:28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21"/>
      <c r="J10" s="10">
        <v>3.1792399999999998E-3</v>
      </c>
      <c r="K10" s="8" t="s">
        <v>2</v>
      </c>
      <c r="L10" s="22">
        <v>9.3563100000000003E-4</v>
      </c>
      <c r="M10" s="10"/>
      <c r="N10" s="10">
        <v>5.2741699999999999E-3</v>
      </c>
      <c r="O10" s="8" t="s">
        <v>2</v>
      </c>
      <c r="P10" s="22">
        <v>5.44386E-4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21"/>
      <c r="J11" s="10">
        <v>3.1526100000000001E-3</v>
      </c>
      <c r="K11" s="8" t="s">
        <v>2</v>
      </c>
      <c r="L11" s="22">
        <v>8.0535399999999999E-4</v>
      </c>
      <c r="M11" s="10"/>
      <c r="N11" s="10">
        <v>5.2760300000000001E-3</v>
      </c>
      <c r="O11" s="8" t="s">
        <v>2</v>
      </c>
      <c r="P11" s="22">
        <v>4.9380699999999997E-4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21"/>
      <c r="J12" s="10">
        <v>1.44889E-3</v>
      </c>
      <c r="K12" s="8" t="s">
        <v>2</v>
      </c>
      <c r="L12" s="22">
        <v>7.6230899999999997E-4</v>
      </c>
      <c r="M12" s="10"/>
      <c r="N12" s="10">
        <v>4.7690600000000003E-3</v>
      </c>
      <c r="O12" s="8" t="s">
        <v>2</v>
      </c>
      <c r="P12" s="22">
        <v>6.8981499999999998E-4</v>
      </c>
    </row>
    <row r="13" spans="2:28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21"/>
      <c r="J13" s="10">
        <v>1.4444E-3</v>
      </c>
      <c r="K13" s="8" t="s">
        <v>2</v>
      </c>
      <c r="L13" s="22">
        <v>8.1844100000000005E-4</v>
      </c>
      <c r="M13" s="10"/>
      <c r="N13" s="10">
        <v>4.6107600000000002E-3</v>
      </c>
      <c r="O13" s="8" t="s">
        <v>2</v>
      </c>
      <c r="P13" s="22">
        <v>6.8670299999999999E-4</v>
      </c>
    </row>
    <row r="14" spans="2:28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21"/>
      <c r="J14" s="10">
        <v>3.9359800000000004E-3</v>
      </c>
      <c r="K14" s="8" t="s">
        <v>2</v>
      </c>
      <c r="L14" s="22">
        <v>1.36798E-3</v>
      </c>
      <c r="M14" s="10"/>
      <c r="N14" s="10">
        <v>5.5991499999999998E-3</v>
      </c>
      <c r="O14" s="8" t="s">
        <v>2</v>
      </c>
      <c r="P14" s="22">
        <v>6.0633599999999996E-4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ht="16.5" customHeight="1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25"/>
      <c r="J15" s="15">
        <v>4.6417899999999998E-3</v>
      </c>
      <c r="K15" s="13" t="s">
        <v>2</v>
      </c>
      <c r="L15" s="23">
        <v>1.5799099999999999E-3</v>
      </c>
      <c r="M15" s="15"/>
      <c r="N15" s="15">
        <v>5.9658599999999999E-3</v>
      </c>
      <c r="O15" s="13" t="s">
        <v>2</v>
      </c>
      <c r="P15" s="23">
        <v>6.0961900000000005E-4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ht="26.25" customHeight="1" x14ac:dyDescent="0.25">
      <c r="E16" s="5"/>
      <c r="F16" s="12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20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10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10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10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10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10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10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10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15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1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20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10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10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10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10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10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10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10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15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0" spans="3:20" ht="16.5" customHeight="1" x14ac:dyDescent="0.25"/>
    <row r="41" spans="3:20" ht="54.75" customHeight="1" x14ac:dyDescent="0.25">
      <c r="E41" s="16"/>
      <c r="F41" s="17"/>
      <c r="G41" s="18"/>
      <c r="H41" s="19"/>
    </row>
    <row r="42" spans="3:20" x14ac:dyDescent="0.25">
      <c r="E42" s="12" t="s">
        <v>16</v>
      </c>
      <c r="F42" s="20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10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10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10">
        <v>1.2253500000000001E-2</v>
      </c>
      <c r="G45" s="8" t="s">
        <v>2</v>
      </c>
      <c r="H45" s="22">
        <v>1.58508E-3</v>
      </c>
      <c r="N45" s="27" t="s">
        <v>19</v>
      </c>
    </row>
    <row r="46" spans="3:20" x14ac:dyDescent="0.25">
      <c r="E46" s="5">
        <v>4</v>
      </c>
      <c r="F46" s="10">
        <v>1.1872799999999999E-2</v>
      </c>
      <c r="G46" s="8" t="s">
        <v>2</v>
      </c>
      <c r="H46" s="22">
        <v>1.5695399999999999E-3</v>
      </c>
    </row>
    <row r="47" spans="3:20" x14ac:dyDescent="0.25">
      <c r="E47" s="5">
        <v>7</v>
      </c>
      <c r="F47" s="10">
        <v>5.2741699999999999E-3</v>
      </c>
      <c r="G47" s="8" t="s">
        <v>2</v>
      </c>
      <c r="H47" s="22">
        <v>5.44386E-4</v>
      </c>
    </row>
    <row r="48" spans="3:20" x14ac:dyDescent="0.25">
      <c r="E48" s="5">
        <v>8</v>
      </c>
      <c r="F48" s="10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10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15">
        <v>5.9658599999999999E-3</v>
      </c>
      <c r="G50" s="13" t="s">
        <v>2</v>
      </c>
      <c r="H50" s="23">
        <v>6.0961900000000005E-4</v>
      </c>
    </row>
    <row r="54" spans="5:8" ht="26.25" customHeight="1" x14ac:dyDescent="0.25">
      <c r="E54" s="16"/>
      <c r="F54" s="17"/>
      <c r="G54" s="18"/>
      <c r="H54" s="19"/>
    </row>
    <row r="55" spans="5:8" x14ac:dyDescent="0.25">
      <c r="E55" s="12" t="s">
        <v>16</v>
      </c>
      <c r="F55" s="20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21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21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21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21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21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21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21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25">
        <v>126.871</v>
      </c>
      <c r="G63" s="13" t="s">
        <v>2</v>
      </c>
      <c r="H63" s="26">
        <v>29.6187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9"/>
  <sheetViews>
    <sheetView topLeftCell="A46" workbookViewId="0">
      <selection activeCell="D19" sqref="D1:D1048576"/>
    </sheetView>
  </sheetViews>
  <sheetFormatPr defaultRowHeight="15" x14ac:dyDescent="0.25"/>
  <cols>
    <col min="1" max="2" width="9.140625" style="6"/>
    <col min="3" max="3" width="13.5703125" style="6" customWidth="1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5.42578125" style="6" customWidth="1"/>
    <col min="11" max="11" width="9.140625" style="7"/>
    <col min="12" max="12" width="2.42578125" style="8" customWidth="1"/>
    <col min="13" max="13" width="9.140625" style="9"/>
    <col min="14" max="15" width="4.140625" style="6" customWidth="1"/>
    <col min="16" max="16" width="9.140625" style="7"/>
    <col min="17" max="17" width="3.140625" style="6" customWidth="1"/>
    <col min="18" max="18" width="9.140625" style="9"/>
    <col min="19" max="16384" width="9.140625" style="6"/>
  </cols>
  <sheetData>
    <row r="2" spans="2:30" x14ac:dyDescent="0.25">
      <c r="E2" s="16"/>
      <c r="F2" s="64"/>
      <c r="G2" s="57"/>
      <c r="H2" s="58"/>
      <c r="I2" s="28"/>
      <c r="K2" s="65"/>
      <c r="L2" s="57"/>
      <c r="M2" s="58"/>
      <c r="N2" s="28"/>
      <c r="O2" s="28"/>
      <c r="P2" s="65"/>
      <c r="Q2" s="28"/>
      <c r="R2" s="58"/>
      <c r="U2" s="16"/>
      <c r="V2" s="16"/>
      <c r="W2" s="57"/>
      <c r="X2" s="58"/>
    </row>
    <row r="3" spans="2:30" x14ac:dyDescent="0.25">
      <c r="E3" s="17" t="s">
        <v>16</v>
      </c>
      <c r="F3" s="66" t="s">
        <v>17</v>
      </c>
      <c r="G3" s="18" t="s">
        <v>2</v>
      </c>
      <c r="H3" s="19" t="s">
        <v>18</v>
      </c>
      <c r="I3" s="28"/>
      <c r="K3" s="29" t="s">
        <v>17</v>
      </c>
      <c r="L3" s="18" t="s">
        <v>2</v>
      </c>
      <c r="M3" s="19" t="s">
        <v>18</v>
      </c>
      <c r="N3" s="28"/>
      <c r="O3" s="30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16">
        <v>1</v>
      </c>
      <c r="F4" s="60">
        <v>32.576599999999999</v>
      </c>
      <c r="G4" s="57" t="s">
        <v>2</v>
      </c>
      <c r="H4" s="61">
        <v>5.6498900000000001</v>
      </c>
      <c r="I4" s="6">
        <f>100*(H4/F4)</f>
        <v>17.343399863705852</v>
      </c>
      <c r="K4" s="60">
        <v>1.13103</v>
      </c>
      <c r="L4" s="57" t="s">
        <v>2</v>
      </c>
      <c r="M4" s="61">
        <v>0.507463</v>
      </c>
      <c r="N4" s="6">
        <f>100*(M4/K4)</f>
        <v>44.867333315650335</v>
      </c>
      <c r="O4" s="28"/>
      <c r="P4" s="60">
        <v>0.18246999999999999</v>
      </c>
      <c r="Q4" s="57" t="s">
        <v>2</v>
      </c>
      <c r="R4" s="67">
        <v>3.2824699999999998E-2</v>
      </c>
      <c r="S4" s="100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6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6">
        <f t="shared" ref="N5:N15" si="1">100*(M5/K5)</f>
        <v>41.277866743437038</v>
      </c>
      <c r="P5" s="21">
        <v>0.18362600000000001</v>
      </c>
      <c r="Q5" s="8" t="s">
        <v>2</v>
      </c>
      <c r="R5" s="68">
        <v>3.3299000000000002E-2</v>
      </c>
      <c r="S5" s="100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6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6">
        <f t="shared" si="1"/>
        <v>38.776815263109313</v>
      </c>
      <c r="P6" s="21">
        <v>0.27399800000000002</v>
      </c>
      <c r="Q6" s="8" t="s">
        <v>2</v>
      </c>
      <c r="R6" s="68">
        <v>3.5443500000000003E-2</v>
      </c>
      <c r="S6" s="100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6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6">
        <f t="shared" si="1"/>
        <v>38.024566682467388</v>
      </c>
      <c r="P7" s="21">
        <v>0.26548300000000002</v>
      </c>
      <c r="Q7" s="8" t="s">
        <v>2</v>
      </c>
      <c r="R7" s="68">
        <v>3.5096000000000002E-2</v>
      </c>
      <c r="S7" s="100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6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6">
        <f t="shared" si="1"/>
        <v>32.86301012394393</v>
      </c>
      <c r="P8" s="21">
        <v>0.106784</v>
      </c>
      <c r="Q8" s="8" t="s">
        <v>2</v>
      </c>
      <c r="R8" s="68">
        <v>8.8194799999999993E-3</v>
      </c>
      <c r="S8" s="100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6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6">
        <f t="shared" si="1"/>
        <v>32.48905985139384</v>
      </c>
      <c r="P9" s="21">
        <v>0.105903</v>
      </c>
      <c r="Q9" s="8" t="s">
        <v>2</v>
      </c>
      <c r="R9" s="68">
        <v>9.2699600000000007E-3</v>
      </c>
      <c r="S9" s="100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6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6">
        <f t="shared" si="1"/>
        <v>29.429423384205027</v>
      </c>
      <c r="P10" s="21">
        <v>0.117934</v>
      </c>
      <c r="Q10" s="8" t="s">
        <v>2</v>
      </c>
      <c r="R10" s="68">
        <v>1.21729E-2</v>
      </c>
      <c r="S10" s="100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6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6">
        <f t="shared" si="1"/>
        <v>25.545546244076355</v>
      </c>
      <c r="P11" s="21">
        <v>0.117976</v>
      </c>
      <c r="Q11" s="8" t="s">
        <v>2</v>
      </c>
      <c r="R11" s="68">
        <v>1.10419E-2</v>
      </c>
      <c r="S11" s="100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6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6">
        <f t="shared" si="1"/>
        <v>52.613314486696005</v>
      </c>
      <c r="P12" s="21">
        <v>0.106639</v>
      </c>
      <c r="Q12" s="8" t="s">
        <v>2</v>
      </c>
      <c r="R12" s="68">
        <v>1.54247E-2</v>
      </c>
      <c r="S12" s="100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6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6">
        <f t="shared" si="1"/>
        <v>56.663112711160345</v>
      </c>
      <c r="P13" s="21">
        <v>0.1031</v>
      </c>
      <c r="Q13" s="8" t="s">
        <v>2</v>
      </c>
      <c r="R13" s="68">
        <v>1.53551E-2</v>
      </c>
      <c r="S13" s="100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6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6">
        <f t="shared" si="1"/>
        <v>34.755715222130199</v>
      </c>
      <c r="P14" s="21">
        <v>0.12520100000000001</v>
      </c>
      <c r="Q14" s="8" t="s">
        <v>2</v>
      </c>
      <c r="R14" s="68">
        <v>1.35581E-2</v>
      </c>
      <c r="S14" s="100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6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6">
        <f t="shared" si="1"/>
        <v>34.036813463800527</v>
      </c>
      <c r="P15" s="25">
        <v>0.13340099999999999</v>
      </c>
      <c r="Q15" s="13" t="s">
        <v>2</v>
      </c>
      <c r="R15" s="69">
        <v>1.36315E-2</v>
      </c>
      <c r="S15" s="100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0"/>
      <c r="J16" s="11"/>
      <c r="K16" s="10"/>
      <c r="M16" s="10"/>
      <c r="T16" s="11"/>
      <c r="AA16" s="5"/>
      <c r="AB16" s="21"/>
      <c r="AC16" s="8"/>
      <c r="AD16" s="24"/>
    </row>
    <row r="17" spans="1:30" x14ac:dyDescent="0.25">
      <c r="E17" s="5"/>
      <c r="K17" s="10"/>
      <c r="M17" s="10"/>
      <c r="AA17" s="5"/>
      <c r="AB17" s="21"/>
      <c r="AC17" s="8"/>
      <c r="AD17" s="24"/>
    </row>
    <row r="18" spans="1:30" x14ac:dyDescent="0.25">
      <c r="C18" s="3"/>
      <c r="E18" s="5"/>
      <c r="F18" s="39"/>
      <c r="H18" s="22"/>
      <c r="K18" s="10"/>
      <c r="M18" s="10"/>
      <c r="Q18" s="4"/>
      <c r="AA18" s="5"/>
      <c r="AB18" s="21"/>
      <c r="AC18" s="8"/>
      <c r="AD18" s="24"/>
    </row>
    <row r="19" spans="1:30" x14ac:dyDescent="0.25">
      <c r="C19" s="3"/>
      <c r="E19" s="5"/>
      <c r="F19" s="39"/>
      <c r="H19" s="22"/>
      <c r="K19" s="10"/>
      <c r="M19" s="10"/>
      <c r="Q19" s="4"/>
    </row>
    <row r="20" spans="1:30" x14ac:dyDescent="0.25">
      <c r="C20" s="3"/>
      <c r="E20" s="5"/>
      <c r="F20" s="39"/>
      <c r="H20" s="22"/>
      <c r="K20" s="10"/>
      <c r="M20" s="10"/>
      <c r="Q20" s="3"/>
    </row>
    <row r="21" spans="1:30" x14ac:dyDescent="0.25">
      <c r="A21" s="6">
        <v>0.48</v>
      </c>
      <c r="B21" s="6">
        <v>5.9</v>
      </c>
      <c r="C21" s="3">
        <v>32.090000000000003</v>
      </c>
      <c r="D21" s="6">
        <v>6.74254</v>
      </c>
      <c r="E21" s="5" t="s">
        <v>57</v>
      </c>
      <c r="F21" s="39">
        <v>0.109293</v>
      </c>
      <c r="H21" s="22"/>
      <c r="K21" s="10"/>
      <c r="M21" s="10"/>
      <c r="Q21" s="3"/>
    </row>
    <row r="22" spans="1:30" x14ac:dyDescent="0.25">
      <c r="A22" s="6">
        <v>0.41</v>
      </c>
      <c r="B22" s="6">
        <v>8.6</v>
      </c>
      <c r="C22" s="3">
        <v>19.397400000000001</v>
      </c>
      <c r="D22" s="6">
        <v>3.63503</v>
      </c>
      <c r="E22" s="5" t="s">
        <v>58</v>
      </c>
      <c r="F22" s="39">
        <v>6.5654199999999996E-2</v>
      </c>
      <c r="H22" s="22"/>
      <c r="K22" s="10"/>
      <c r="M22" s="10"/>
      <c r="Q22" s="4"/>
    </row>
    <row r="23" spans="1:30" x14ac:dyDescent="0.25">
      <c r="A23" s="6">
        <v>0.42</v>
      </c>
      <c r="B23" s="6">
        <v>8.6</v>
      </c>
      <c r="C23" s="3">
        <v>19.876899999999999</v>
      </c>
      <c r="D23" s="6">
        <v>3.7336399999999998</v>
      </c>
      <c r="E23" s="5" t="s">
        <v>59</v>
      </c>
      <c r="F23" s="39">
        <v>6.8439799999999995E-2</v>
      </c>
      <c r="H23" s="22"/>
      <c r="K23" s="10"/>
      <c r="M23" s="10"/>
      <c r="Q23" s="4"/>
    </row>
    <row r="24" spans="1:30" x14ac:dyDescent="0.25">
      <c r="A24" s="6">
        <v>0.13</v>
      </c>
      <c r="B24" s="6">
        <v>0.1</v>
      </c>
      <c r="C24" s="3">
        <v>51.746699999999997</v>
      </c>
      <c r="D24" s="6">
        <v>11.3581</v>
      </c>
      <c r="E24" s="5" t="s">
        <v>60</v>
      </c>
      <c r="F24" s="39">
        <v>3.0831899999999999E-2</v>
      </c>
      <c r="H24" s="22"/>
      <c r="K24" s="10"/>
      <c r="M24" s="10"/>
      <c r="Q24" s="4"/>
    </row>
    <row r="25" spans="1:30" x14ac:dyDescent="0.25">
      <c r="A25" s="6">
        <v>0.27</v>
      </c>
      <c r="B25" s="6">
        <v>4.5</v>
      </c>
      <c r="C25" s="3">
        <v>51.377499999999998</v>
      </c>
      <c r="D25" s="6">
        <v>10.557399999999999</v>
      </c>
      <c r="E25" s="5" t="s">
        <v>61</v>
      </c>
      <c r="F25" s="39">
        <v>3.0073099999999998E-2</v>
      </c>
      <c r="H25" s="22"/>
      <c r="K25" s="10"/>
      <c r="M25" s="10"/>
      <c r="Q25" s="4"/>
    </row>
    <row r="26" spans="1:30" x14ac:dyDescent="0.25">
      <c r="A26" s="6">
        <v>0.28999999999999998</v>
      </c>
      <c r="B26" s="6">
        <v>5.4</v>
      </c>
      <c r="C26" s="6">
        <v>112.36799999999999</v>
      </c>
      <c r="D26" s="6">
        <v>17.717099999999999</v>
      </c>
      <c r="E26" s="5" t="s">
        <v>62</v>
      </c>
      <c r="F26" s="50" t="s">
        <v>63</v>
      </c>
      <c r="K26" s="10"/>
      <c r="M26" s="10"/>
      <c r="Q26" s="4"/>
    </row>
    <row r="27" spans="1:30" x14ac:dyDescent="0.25">
      <c r="A27" s="6">
        <v>0.24</v>
      </c>
      <c r="B27" s="6">
        <v>6.1</v>
      </c>
      <c r="C27" s="6">
        <v>111.806</v>
      </c>
      <c r="D27" s="6">
        <v>16.877600000000001</v>
      </c>
      <c r="E27" s="5" t="s">
        <v>64</v>
      </c>
      <c r="F27" s="44">
        <v>6.0123200000000002E-2</v>
      </c>
      <c r="K27" s="10"/>
      <c r="M27" s="10"/>
      <c r="Q27" s="4"/>
    </row>
    <row r="28" spans="1:30" x14ac:dyDescent="0.25">
      <c r="A28" s="6">
        <v>0.18</v>
      </c>
      <c r="B28" s="6">
        <v>1.1000000000000001</v>
      </c>
      <c r="C28" s="6">
        <v>59.994599999999998</v>
      </c>
      <c r="D28" s="6">
        <v>20.334299999999999</v>
      </c>
      <c r="E28" s="5" t="s">
        <v>65</v>
      </c>
      <c r="F28" s="39">
        <v>4.2146099999999999E-2</v>
      </c>
      <c r="H28" s="22"/>
      <c r="K28" s="10"/>
      <c r="M28" s="10"/>
      <c r="Q28" s="4"/>
    </row>
    <row r="29" spans="1:30" x14ac:dyDescent="0.25">
      <c r="A29" s="6">
        <v>0.28000000000000003</v>
      </c>
      <c r="B29" s="6">
        <v>4.9000000000000004</v>
      </c>
      <c r="C29" s="6">
        <v>62.8992</v>
      </c>
      <c r="D29" s="6">
        <v>21.499700000000001</v>
      </c>
      <c r="E29" s="5" t="s">
        <v>66</v>
      </c>
      <c r="F29" s="39">
        <v>6.2047100000000001E-2</v>
      </c>
      <c r="H29" s="22"/>
      <c r="K29" s="10"/>
      <c r="M29" s="10"/>
      <c r="Q29" s="4"/>
    </row>
    <row r="30" spans="1:30" x14ac:dyDescent="0.25">
      <c r="A30" s="6">
        <v>0.02</v>
      </c>
      <c r="B30" s="6">
        <v>1.6</v>
      </c>
      <c r="C30" s="6">
        <v>121.84699999999999</v>
      </c>
      <c r="D30" s="6">
        <v>26.845800000000001</v>
      </c>
      <c r="E30" s="5" t="s">
        <v>67</v>
      </c>
      <c r="F30" s="39">
        <v>0.12534400000000001</v>
      </c>
      <c r="H30" s="22"/>
      <c r="K30" s="10"/>
      <c r="M30" s="10"/>
    </row>
    <row r="31" spans="1:30" x14ac:dyDescent="0.25">
      <c r="A31" s="6">
        <v>0</v>
      </c>
      <c r="B31" s="6">
        <v>1</v>
      </c>
      <c r="C31" s="6">
        <v>126.871</v>
      </c>
      <c r="D31" s="6">
        <v>29.6187</v>
      </c>
      <c r="E31" s="5" t="s">
        <v>68</v>
      </c>
      <c r="F31" s="39">
        <v>9.5832500000000001E-2</v>
      </c>
      <c r="H31" s="22"/>
      <c r="K31" s="10"/>
      <c r="M31" s="10"/>
      <c r="AC31" s="11"/>
    </row>
    <row r="32" spans="1:30" x14ac:dyDescent="0.25">
      <c r="A32" s="6">
        <v>0.16</v>
      </c>
      <c r="B32" s="6">
        <v>5</v>
      </c>
      <c r="C32" s="6">
        <v>1.13103</v>
      </c>
      <c r="D32" s="6">
        <v>0.507463</v>
      </c>
      <c r="E32" s="5" t="s">
        <v>69</v>
      </c>
      <c r="F32" s="39">
        <v>6.0753300000000003E-2</v>
      </c>
      <c r="H32" s="22"/>
      <c r="K32" s="10"/>
      <c r="M32" s="10"/>
      <c r="AC32" s="11"/>
    </row>
    <row r="33" spans="1:22" x14ac:dyDescent="0.25">
      <c r="A33" s="6">
        <v>0.44</v>
      </c>
      <c r="B33" s="6">
        <v>5.0999999999999996</v>
      </c>
      <c r="C33" s="11">
        <v>1.11154</v>
      </c>
      <c r="D33" s="6">
        <v>0.45882000000000001</v>
      </c>
      <c r="E33" s="5" t="s">
        <v>70</v>
      </c>
      <c r="F33" s="39">
        <v>0.107057</v>
      </c>
      <c r="H33" s="22"/>
      <c r="K33" s="10"/>
      <c r="M33" s="10"/>
    </row>
    <row r="34" spans="1:22" x14ac:dyDescent="0.25">
      <c r="A34" s="6">
        <v>0.36</v>
      </c>
      <c r="B34" s="6">
        <v>0</v>
      </c>
      <c r="C34" s="11">
        <v>1.5168600000000001</v>
      </c>
      <c r="D34" s="6">
        <v>0.58818999999999999</v>
      </c>
      <c r="E34" s="5" t="s">
        <v>71</v>
      </c>
      <c r="F34" s="39">
        <v>6.0157000000000002E-2</v>
      </c>
      <c r="H34" s="22"/>
      <c r="K34" s="10"/>
      <c r="M34" s="10"/>
    </row>
    <row r="35" spans="1:22" x14ac:dyDescent="0.25">
      <c r="A35" s="6">
        <v>0.34</v>
      </c>
      <c r="B35" s="6">
        <v>0</v>
      </c>
      <c r="C35" s="6">
        <v>1.45563</v>
      </c>
      <c r="D35" s="6">
        <v>0.55349700000000002</v>
      </c>
      <c r="E35" s="5" t="s">
        <v>72</v>
      </c>
      <c r="F35" s="39">
        <v>5.7015200000000002E-2</v>
      </c>
      <c r="H35" s="22"/>
      <c r="K35" s="10"/>
      <c r="M35" s="10"/>
    </row>
    <row r="36" spans="1:22" x14ac:dyDescent="0.25">
      <c r="A36" s="6">
        <v>0.24</v>
      </c>
      <c r="B36" s="6">
        <v>0.6</v>
      </c>
      <c r="C36" s="6">
        <v>0.60164300000000004</v>
      </c>
      <c r="D36" s="6">
        <v>0.197718</v>
      </c>
      <c r="E36" s="6">
        <v>6.3369599999999998E-2</v>
      </c>
      <c r="F36" s="44">
        <v>1.7841099999999999E-2</v>
      </c>
    </row>
    <row r="37" spans="1:22" x14ac:dyDescent="0.25">
      <c r="A37" s="6">
        <v>0.23</v>
      </c>
      <c r="B37" s="6">
        <v>1.3</v>
      </c>
      <c r="C37" s="6">
        <v>0.58934299999999995</v>
      </c>
      <c r="D37" s="6">
        <v>0.191472</v>
      </c>
      <c r="E37" s="6">
        <v>6.8819599999999995E-2</v>
      </c>
      <c r="F37" s="44">
        <v>2.5317200000000002E-2</v>
      </c>
    </row>
    <row r="38" spans="1:22" x14ac:dyDescent="0.25">
      <c r="A38" s="6">
        <v>0.31</v>
      </c>
      <c r="B38" s="6">
        <v>2.6</v>
      </c>
      <c r="C38" s="6">
        <v>1.58962</v>
      </c>
      <c r="D38" s="6">
        <v>0.46781600000000001</v>
      </c>
      <c r="E38" s="6">
        <v>0.14852199999999999</v>
      </c>
      <c r="F38" s="44">
        <v>3.6870600000000003E-2</v>
      </c>
    </row>
    <row r="39" spans="1:22" x14ac:dyDescent="0.25">
      <c r="A39" s="6">
        <v>0.21</v>
      </c>
      <c r="B39" s="6">
        <v>2</v>
      </c>
      <c r="C39" s="6">
        <v>1.5763100000000001</v>
      </c>
      <c r="D39" s="6">
        <v>0.40267700000000001</v>
      </c>
      <c r="E39" s="6">
        <v>0.15618299999999999</v>
      </c>
      <c r="F39" s="44">
        <v>3.42101E-2</v>
      </c>
    </row>
    <row r="40" spans="1:22" x14ac:dyDescent="0.25">
      <c r="A40" s="6">
        <v>0.15</v>
      </c>
      <c r="B40" s="6">
        <v>0.8</v>
      </c>
      <c r="C40" s="6">
        <v>0.72444399999999998</v>
      </c>
      <c r="D40" s="6">
        <v>0.38115399999999999</v>
      </c>
      <c r="E40" s="6">
        <v>0.110322</v>
      </c>
      <c r="F40" s="44">
        <v>6.5126199999999995E-2</v>
      </c>
    </row>
    <row r="41" spans="1:22" x14ac:dyDescent="0.25">
      <c r="A41" s="6">
        <v>0.14000000000000001</v>
      </c>
      <c r="B41" s="6">
        <v>1.3</v>
      </c>
      <c r="C41" s="6">
        <v>0.72219999999999995</v>
      </c>
      <c r="D41" s="6">
        <v>0.409221</v>
      </c>
      <c r="E41" s="5" t="s">
        <v>73</v>
      </c>
      <c r="F41" s="50" t="s">
        <v>74</v>
      </c>
    </row>
    <row r="42" spans="1:22" x14ac:dyDescent="0.25">
      <c r="A42" s="6">
        <v>0.5</v>
      </c>
      <c r="B42" s="6">
        <v>4.5</v>
      </c>
      <c r="C42" s="6">
        <v>1.9679899999999999</v>
      </c>
      <c r="D42" s="6">
        <v>0.68398899999999996</v>
      </c>
      <c r="E42" s="5" t="s">
        <v>75</v>
      </c>
      <c r="F42" s="44">
        <v>0.16708000000000001</v>
      </c>
      <c r="V42" s="51"/>
    </row>
    <row r="43" spans="1:22" x14ac:dyDescent="0.25">
      <c r="A43" s="6">
        <v>0.56000000000000005</v>
      </c>
      <c r="B43" s="6">
        <v>4.3</v>
      </c>
      <c r="C43" s="6">
        <v>2.3208899999999999</v>
      </c>
      <c r="D43" s="6">
        <v>0.78995700000000002</v>
      </c>
      <c r="E43" s="5" t="s">
        <v>76</v>
      </c>
      <c r="F43" s="39">
        <v>0.16438</v>
      </c>
      <c r="H43" s="22"/>
    </row>
    <row r="44" spans="1:22" x14ac:dyDescent="0.25">
      <c r="A44" s="6">
        <v>0.16</v>
      </c>
      <c r="B44" s="6">
        <v>5</v>
      </c>
      <c r="C44" s="6">
        <v>0.18246999999999999</v>
      </c>
      <c r="D44" s="6">
        <v>3.2824699999999998E-2</v>
      </c>
      <c r="E44" s="5" t="s">
        <v>77</v>
      </c>
      <c r="F44" s="39">
        <v>4.7351099999999998E-3</v>
      </c>
      <c r="H44" s="22"/>
    </row>
    <row r="45" spans="1:22" x14ac:dyDescent="0.25">
      <c r="A45" s="6">
        <v>0.44</v>
      </c>
      <c r="B45" s="6">
        <v>5.0999999999999996</v>
      </c>
      <c r="C45" s="6">
        <v>0.18362600000000001</v>
      </c>
      <c r="D45" s="6">
        <v>3.3299000000000002E-2</v>
      </c>
      <c r="E45" s="5" t="s">
        <v>78</v>
      </c>
      <c r="F45" s="39">
        <v>6.74823E-3</v>
      </c>
      <c r="H45" s="22"/>
      <c r="P45" s="52"/>
    </row>
    <row r="46" spans="1:22" x14ac:dyDescent="0.25">
      <c r="A46" s="6">
        <v>0.36</v>
      </c>
      <c r="B46" s="6">
        <v>0</v>
      </c>
      <c r="C46" s="6">
        <v>0.27399800000000002</v>
      </c>
      <c r="D46" s="6">
        <v>3.5443500000000003E-2</v>
      </c>
      <c r="E46" s="5" t="s">
        <v>79</v>
      </c>
      <c r="F46" s="39">
        <v>4.3038900000000003E-3</v>
      </c>
      <c r="H46" s="22"/>
    </row>
    <row r="47" spans="1:22" x14ac:dyDescent="0.25">
      <c r="A47" s="6">
        <v>0.34</v>
      </c>
      <c r="B47" s="6">
        <v>0</v>
      </c>
      <c r="C47" s="6">
        <v>0.26548300000000002</v>
      </c>
      <c r="D47" s="6">
        <v>3.5096000000000002E-2</v>
      </c>
      <c r="E47" s="5" t="s">
        <v>80</v>
      </c>
      <c r="F47" s="39">
        <v>3.8015499999999999E-3</v>
      </c>
      <c r="H47" s="22"/>
    </row>
    <row r="48" spans="1:22" x14ac:dyDescent="0.25">
      <c r="A48" s="6">
        <v>0.24</v>
      </c>
      <c r="B48" s="6">
        <v>0.6</v>
      </c>
      <c r="C48" s="6">
        <v>0.106784</v>
      </c>
      <c r="D48" s="6">
        <v>8.8194799999999993E-3</v>
      </c>
      <c r="E48" s="5" t="s">
        <v>81</v>
      </c>
      <c r="F48" s="39">
        <v>1.5201699999999999E-3</v>
      </c>
      <c r="H48" s="22"/>
    </row>
    <row r="49" spans="1:8" x14ac:dyDescent="0.25">
      <c r="A49" s="6">
        <v>0.23</v>
      </c>
      <c r="B49" s="6">
        <v>1.3</v>
      </c>
      <c r="C49" s="6">
        <v>0.105903</v>
      </c>
      <c r="D49" s="6">
        <v>9.2699600000000007E-3</v>
      </c>
      <c r="E49" s="5" t="s">
        <v>82</v>
      </c>
      <c r="F49" s="39">
        <v>2.0600800000000002E-3</v>
      </c>
      <c r="H49" s="22"/>
    </row>
    <row r="50" spans="1:8" x14ac:dyDescent="0.25">
      <c r="A50" s="6">
        <v>0.31</v>
      </c>
      <c r="B50" s="6">
        <v>2.6</v>
      </c>
      <c r="C50" s="6">
        <v>0.117934</v>
      </c>
      <c r="D50" s="6">
        <v>1.21729E-2</v>
      </c>
      <c r="E50" s="5" t="s">
        <v>83</v>
      </c>
      <c r="F50" s="39">
        <v>6.8281400000000001E-4</v>
      </c>
      <c r="H50" s="22"/>
    </row>
    <row r="51" spans="1:8" x14ac:dyDescent="0.25">
      <c r="A51" s="6">
        <v>0.21</v>
      </c>
      <c r="B51" s="6">
        <v>2</v>
      </c>
      <c r="C51" s="6">
        <v>0.117976</v>
      </c>
      <c r="D51" s="6">
        <v>1.10419E-2</v>
      </c>
      <c r="E51" s="6">
        <v>5.9563999999999997E-3</v>
      </c>
      <c r="F51" s="44">
        <v>1.10654E-3</v>
      </c>
    </row>
    <row r="52" spans="1:8" x14ac:dyDescent="0.25">
      <c r="A52" s="6">
        <v>0.15</v>
      </c>
      <c r="B52" s="6">
        <v>0.8</v>
      </c>
      <c r="C52" s="6">
        <v>0.106639</v>
      </c>
      <c r="D52" s="6">
        <v>1.54247E-2</v>
      </c>
      <c r="E52" s="6">
        <v>8.1552099999999995E-3</v>
      </c>
      <c r="F52" s="44">
        <v>1.78706E-3</v>
      </c>
    </row>
    <row r="53" spans="1:8" x14ac:dyDescent="0.25">
      <c r="A53" s="6">
        <v>0.14000000000000001</v>
      </c>
      <c r="B53" s="6">
        <v>1.3</v>
      </c>
      <c r="C53" s="6">
        <v>0.1031</v>
      </c>
      <c r="D53" s="6">
        <v>1.53551E-2</v>
      </c>
      <c r="E53" s="6">
        <v>7.9299799999999997E-3</v>
      </c>
      <c r="F53" s="44">
        <v>1.8623299999999999E-3</v>
      </c>
    </row>
    <row r="54" spans="1:8" x14ac:dyDescent="0.25">
      <c r="A54" s="6">
        <v>0.5</v>
      </c>
      <c r="B54" s="6">
        <v>4.5</v>
      </c>
      <c r="C54" s="6">
        <v>0.12520100000000001</v>
      </c>
      <c r="D54" s="6">
        <v>1.35581E-2</v>
      </c>
      <c r="E54" s="5" t="s">
        <v>84</v>
      </c>
      <c r="F54" s="50" t="s">
        <v>85</v>
      </c>
    </row>
    <row r="55" spans="1:8" x14ac:dyDescent="0.25">
      <c r="A55" s="6">
        <v>0.56000000000000005</v>
      </c>
      <c r="B55" s="6">
        <v>4.3</v>
      </c>
      <c r="C55" s="6">
        <v>0.13340099999999999</v>
      </c>
      <c r="D55" s="6">
        <v>1.36315E-2</v>
      </c>
      <c r="E55" s="5" t="s">
        <v>86</v>
      </c>
      <c r="F55" s="44">
        <v>3.9829100000000001E-3</v>
      </c>
    </row>
    <row r="56" spans="1:8" x14ac:dyDescent="0.25">
      <c r="A56" s="6">
        <v>0.28000000000000003</v>
      </c>
      <c r="B56" s="6">
        <v>5.7</v>
      </c>
      <c r="C56" s="6">
        <v>63.378799999999998</v>
      </c>
      <c r="D56" s="6">
        <v>6.1248800000000001</v>
      </c>
      <c r="E56" s="5" t="s">
        <v>87</v>
      </c>
      <c r="F56" s="42">
        <v>4.23576</v>
      </c>
      <c r="H56" s="24"/>
    </row>
    <row r="57" spans="1:8" x14ac:dyDescent="0.25">
      <c r="A57" s="6">
        <v>0.1</v>
      </c>
      <c r="B57" s="6">
        <v>3</v>
      </c>
      <c r="C57" s="6">
        <v>67.794399999999996</v>
      </c>
      <c r="D57" s="6">
        <v>7.8150899999999996</v>
      </c>
      <c r="E57" s="5" t="s">
        <v>88</v>
      </c>
      <c r="F57" s="42">
        <v>3.9738199999999999</v>
      </c>
      <c r="H57" s="24"/>
    </row>
    <row r="58" spans="1:8" x14ac:dyDescent="0.25">
      <c r="A58" s="6">
        <v>0.24</v>
      </c>
      <c r="B58" s="6">
        <v>2.5</v>
      </c>
      <c r="C58" s="6">
        <v>60.290999999999997</v>
      </c>
      <c r="D58" s="6">
        <v>6.2806499999999996</v>
      </c>
      <c r="E58" s="5" t="s">
        <v>89</v>
      </c>
      <c r="F58" s="42">
        <v>2.1286100000000001</v>
      </c>
      <c r="H58" s="24"/>
    </row>
    <row r="59" spans="1:8" x14ac:dyDescent="0.25">
      <c r="A59" s="6">
        <v>0.08</v>
      </c>
      <c r="B59" s="6">
        <v>6.7</v>
      </c>
      <c r="C59" s="6">
        <v>60.4238</v>
      </c>
      <c r="D59" s="6">
        <v>9.6647599999999994</v>
      </c>
      <c r="E59" s="5" t="s">
        <v>90</v>
      </c>
      <c r="F59" s="42">
        <v>3.0737299999999999</v>
      </c>
      <c r="H59" s="24"/>
    </row>
    <row r="60" spans="1:8" x14ac:dyDescent="0.25">
      <c r="A60" s="6">
        <v>0.21</v>
      </c>
      <c r="B60" s="6">
        <v>6.6</v>
      </c>
      <c r="C60" s="6">
        <v>125.024</v>
      </c>
      <c r="D60" s="6">
        <v>9.2910900000000005</v>
      </c>
      <c r="E60" s="5" t="s">
        <v>91</v>
      </c>
      <c r="F60" s="42">
        <v>2.8203499999999999</v>
      </c>
      <c r="H60" s="24"/>
    </row>
    <row r="61" spans="1:8" x14ac:dyDescent="0.25">
      <c r="A61" s="6">
        <v>0.18</v>
      </c>
      <c r="B61" s="6">
        <v>6.9</v>
      </c>
      <c r="C61" s="6">
        <v>124.346</v>
      </c>
      <c r="D61" s="6">
        <v>9.4061299999999992</v>
      </c>
      <c r="E61" s="5" t="s">
        <v>92</v>
      </c>
      <c r="F61" s="42">
        <v>2.8425500000000001</v>
      </c>
      <c r="H61" s="24"/>
    </row>
    <row r="62" spans="1:8" x14ac:dyDescent="0.25">
      <c r="A62" s="6">
        <v>0.36</v>
      </c>
      <c r="B62" s="6">
        <v>6.3</v>
      </c>
      <c r="C62" s="6">
        <v>138.72999999999999</v>
      </c>
      <c r="D62" s="6">
        <v>9.5526999999999997</v>
      </c>
      <c r="E62" s="5" t="s">
        <v>93</v>
      </c>
      <c r="F62" s="42">
        <v>0.86594400000000005</v>
      </c>
      <c r="H62" s="24"/>
    </row>
    <row r="63" spans="1:8" x14ac:dyDescent="0.25">
      <c r="A63" s="6">
        <v>0.3</v>
      </c>
      <c r="B63" s="6">
        <v>5.9</v>
      </c>
      <c r="C63" s="6">
        <v>138.482</v>
      </c>
      <c r="D63" s="6">
        <v>9.0156500000000008</v>
      </c>
      <c r="E63" s="5" t="s">
        <v>94</v>
      </c>
      <c r="F63" s="42">
        <v>1.66151</v>
      </c>
      <c r="H63" s="24"/>
    </row>
    <row r="64" spans="1:8" x14ac:dyDescent="0.25">
      <c r="A64" s="6">
        <v>0.08</v>
      </c>
      <c r="B64" s="6">
        <v>9.6</v>
      </c>
      <c r="C64" s="6">
        <v>86.340599999999995</v>
      </c>
      <c r="D64" s="6">
        <v>13.7484</v>
      </c>
      <c r="E64" s="6">
        <v>7.2122099999999998</v>
      </c>
      <c r="F64" s="44">
        <v>8.8321400000000008</v>
      </c>
    </row>
    <row r="65" spans="1:30" x14ac:dyDescent="0.25">
      <c r="A65" s="6">
        <v>0.22</v>
      </c>
      <c r="B65" s="6">
        <v>4.4000000000000004</v>
      </c>
      <c r="C65" s="6">
        <v>87.434700000000007</v>
      </c>
      <c r="D65" s="6">
        <v>12.3444</v>
      </c>
      <c r="E65" s="6">
        <v>8.2035400000000003</v>
      </c>
      <c r="F65" s="44">
        <v>8.3443000000000005</v>
      </c>
    </row>
    <row r="66" spans="1:30" x14ac:dyDescent="0.25">
      <c r="A66" s="6">
        <v>0.17</v>
      </c>
      <c r="B66" s="6">
        <v>6.9</v>
      </c>
      <c r="C66" s="6">
        <v>94.621200000000002</v>
      </c>
      <c r="D66" s="6">
        <v>8.7302900000000001</v>
      </c>
      <c r="E66" s="6">
        <v>4.51837</v>
      </c>
      <c r="F66" s="44">
        <v>5.7264600000000003</v>
      </c>
      <c r="J66" s="53"/>
      <c r="S66" s="53"/>
      <c r="T66" s="53"/>
      <c r="U66" s="54"/>
      <c r="V66" s="55"/>
      <c r="W66" s="55"/>
      <c r="X66" s="56"/>
      <c r="Y66" s="54"/>
      <c r="Z66" s="55"/>
      <c r="AA66" s="55"/>
      <c r="AB66" s="55"/>
      <c r="AC66" s="55"/>
      <c r="AD66" s="55"/>
    </row>
    <row r="67" spans="1:30" x14ac:dyDescent="0.25">
      <c r="A67" s="6">
        <v>0.5</v>
      </c>
      <c r="B67" s="6">
        <v>6.2</v>
      </c>
      <c r="C67" s="6">
        <v>96.279399999999995</v>
      </c>
      <c r="D67" s="6">
        <v>8.4453200000000006</v>
      </c>
      <c r="E67" s="6">
        <v>3.64737</v>
      </c>
      <c r="F67" s="44">
        <v>4.71678</v>
      </c>
    </row>
    <row r="68" spans="1:30" x14ac:dyDescent="0.25">
      <c r="A68" s="6">
        <v>0.1</v>
      </c>
      <c r="B68" s="6">
        <v>6.2</v>
      </c>
      <c r="C68" s="6">
        <v>1.3469800000000001E-2</v>
      </c>
      <c r="D68" s="6">
        <v>1.4154599999999999E-3</v>
      </c>
      <c r="E68" s="6">
        <v>4.5308299999999996E-3</v>
      </c>
      <c r="F68" s="44">
        <v>6.0052200000000003E-3</v>
      </c>
    </row>
    <row r="69" spans="1:30" x14ac:dyDescent="0.25">
      <c r="A69" s="6">
        <v>0.27</v>
      </c>
      <c r="B69" s="6">
        <v>2</v>
      </c>
      <c r="C69" s="6">
        <v>1.3011200000000001E-2</v>
      </c>
      <c r="D69" s="6">
        <v>1.21072E-3</v>
      </c>
      <c r="E69" s="6">
        <v>1.5350400000000001E-3</v>
      </c>
      <c r="F69" s="44">
        <v>2.7896499999999999E-3</v>
      </c>
    </row>
    <row r="70" spans="1:30" x14ac:dyDescent="0.25">
      <c r="A70" s="6">
        <v>0.13</v>
      </c>
      <c r="B70" s="6">
        <v>3.4</v>
      </c>
      <c r="C70" s="6">
        <v>4.8705900000000003E-2</v>
      </c>
      <c r="D70" s="6">
        <v>3.8836700000000002E-2</v>
      </c>
      <c r="E70" s="6">
        <v>0.16170000000000001</v>
      </c>
      <c r="F70" s="44">
        <v>9.0960299999999994E-2</v>
      </c>
    </row>
    <row r="71" spans="1:30" x14ac:dyDescent="0.25">
      <c r="A71" s="6">
        <v>0.32</v>
      </c>
      <c r="B71" s="6">
        <v>1.7</v>
      </c>
      <c r="C71" s="6">
        <v>1.59141E-2</v>
      </c>
      <c r="D71" s="6">
        <v>1.7570699999999999E-3</v>
      </c>
      <c r="E71" s="6">
        <v>2.33154E-3</v>
      </c>
      <c r="F71" s="44">
        <v>9.5779999999999997E-4</v>
      </c>
    </row>
    <row r="72" spans="1:30" x14ac:dyDescent="0.25">
      <c r="A72" s="6">
        <v>0.14000000000000001</v>
      </c>
      <c r="B72" s="6">
        <v>3.9</v>
      </c>
      <c r="C72" s="6">
        <v>1.4132499999999999E-2</v>
      </c>
      <c r="D72" s="6">
        <v>1.4992899999999999E-3</v>
      </c>
      <c r="E72" s="6">
        <v>5.7076100000000001E-3</v>
      </c>
      <c r="F72" s="44">
        <v>1.47317E-2</v>
      </c>
    </row>
    <row r="73" spans="1:30" ht="15.75" thickBot="1" x14ac:dyDescent="0.3">
      <c r="A73" s="6">
        <v>0.17</v>
      </c>
      <c r="B73" s="6">
        <v>6.1</v>
      </c>
      <c r="C73" s="6">
        <v>1.31947E-2</v>
      </c>
      <c r="D73" s="6">
        <v>1.68822E-3</v>
      </c>
      <c r="E73" s="6">
        <v>1.6037200000000001E-3</v>
      </c>
      <c r="F73" s="44">
        <v>1.5539600000000001E-3</v>
      </c>
    </row>
    <row r="74" spans="1:30" ht="15.75" thickBot="1" x14ac:dyDescent="0.3">
      <c r="A74" s="6">
        <v>0.19</v>
      </c>
      <c r="B74" s="6">
        <v>4.5999999999999996</v>
      </c>
      <c r="C74" s="6">
        <v>5.5837600000000001E-2</v>
      </c>
      <c r="D74" s="6">
        <v>3.7919799999999997E-2</v>
      </c>
      <c r="E74" s="6">
        <v>0.15065600000000001</v>
      </c>
      <c r="F74" s="31">
        <v>8.26123E-2</v>
      </c>
      <c r="G74" s="32"/>
      <c r="H74" s="33"/>
      <c r="I74" s="34"/>
      <c r="K74" s="45"/>
      <c r="L74" s="36"/>
      <c r="M74" s="33"/>
      <c r="N74" s="34"/>
      <c r="O74" s="35"/>
      <c r="P74" s="45"/>
      <c r="Q74" s="34"/>
      <c r="R74" s="47"/>
      <c r="S74" s="34"/>
    </row>
    <row r="75" spans="1:30" x14ac:dyDescent="0.25">
      <c r="A75" s="6">
        <v>0.51</v>
      </c>
      <c r="B75" s="6">
        <v>1.3</v>
      </c>
      <c r="C75" s="6">
        <v>1.6437400000000001E-2</v>
      </c>
      <c r="D75" s="6">
        <v>2.3946100000000001E-3</v>
      </c>
      <c r="E75" s="6">
        <v>2.9215500000000002E-3</v>
      </c>
      <c r="F75" s="44">
        <v>1.4855599999999999E-3</v>
      </c>
    </row>
    <row r="76" spans="1:30" x14ac:dyDescent="0.25">
      <c r="A76" s="6">
        <v>0.31</v>
      </c>
      <c r="B76" s="6">
        <v>2.2000000000000002</v>
      </c>
      <c r="C76" s="6">
        <v>3.1608799999999999E-2</v>
      </c>
      <c r="D76" s="6">
        <v>6.0030099999999996E-3</v>
      </c>
      <c r="E76" s="6">
        <v>5.3095399999999997E-3</v>
      </c>
      <c r="F76" s="44">
        <v>2.3833499999999998E-3</v>
      </c>
    </row>
    <row r="77" spans="1:30" x14ac:dyDescent="0.25">
      <c r="A77" s="6">
        <v>0.18</v>
      </c>
      <c r="B77" s="6">
        <v>1.8</v>
      </c>
      <c r="C77" s="6">
        <v>9.3163499999999996E-2</v>
      </c>
      <c r="D77" s="6">
        <v>3.5398800000000001E-2</v>
      </c>
      <c r="E77" s="6">
        <v>5.8930200000000002E-2</v>
      </c>
      <c r="F77" s="44">
        <v>5.9004099999999997E-2</v>
      </c>
    </row>
    <row r="78" spans="1:30" x14ac:dyDescent="0.25">
      <c r="A78" s="6">
        <v>0.26</v>
      </c>
      <c r="B78" s="6">
        <v>1.5</v>
      </c>
      <c r="C78" s="6">
        <v>3.2273400000000001E-2</v>
      </c>
      <c r="D78" s="6">
        <v>8.8485400000000002E-3</v>
      </c>
      <c r="E78" s="6">
        <v>8.7389200000000007E-3</v>
      </c>
      <c r="F78" s="44">
        <v>8.6604799999999999E-3</v>
      </c>
    </row>
    <row r="79" spans="1:30" x14ac:dyDescent="0.25">
      <c r="A79" s="6">
        <v>0.21</v>
      </c>
      <c r="B79" s="6">
        <v>8.6999999999999993</v>
      </c>
      <c r="C79" s="6">
        <v>5.4207499999999999E-2</v>
      </c>
      <c r="D79" s="6">
        <v>9.7335099999999994E-2</v>
      </c>
      <c r="E79" s="6">
        <v>6.5466200000000002E-2</v>
      </c>
      <c r="F79" s="44">
        <v>7.8126000000000001E-2</v>
      </c>
    </row>
    <row r="80" spans="1:30" x14ac:dyDescent="0.25">
      <c r="A80" s="6">
        <v>0.34</v>
      </c>
      <c r="B80" s="6">
        <v>2</v>
      </c>
      <c r="C80" s="11">
        <v>-2.9763499999999999E-15</v>
      </c>
      <c r="D80" s="11">
        <v>2.3475600000000001E-14</v>
      </c>
      <c r="E80" s="6">
        <v>2.3056899999999998</v>
      </c>
      <c r="F80" s="44">
        <v>2.7218</v>
      </c>
    </row>
    <row r="81" spans="1:6" x14ac:dyDescent="0.25">
      <c r="A81" s="6">
        <v>0.12</v>
      </c>
      <c r="B81" s="6">
        <v>8.5</v>
      </c>
      <c r="C81" s="11">
        <v>-1.8002300000000001E-14</v>
      </c>
      <c r="D81" s="11">
        <v>6.1137500000000001E-14</v>
      </c>
      <c r="E81" s="6">
        <v>2.1087500000000001</v>
      </c>
      <c r="F81" s="44">
        <v>1.0995299999999999</v>
      </c>
    </row>
    <row r="82" spans="1:6" x14ac:dyDescent="0.25">
      <c r="A82" s="6">
        <v>0.18</v>
      </c>
      <c r="B82" s="6">
        <v>0.3</v>
      </c>
      <c r="C82" s="11">
        <v>2.9168300000000001E-15</v>
      </c>
      <c r="D82" s="11">
        <v>1.77459E-14</v>
      </c>
      <c r="E82" s="6">
        <v>1.4190400000000001</v>
      </c>
      <c r="F82" s="44">
        <v>1.6677999999999999</v>
      </c>
    </row>
    <row r="83" spans="1:6" x14ac:dyDescent="0.25">
      <c r="A83" s="6">
        <v>0.21</v>
      </c>
      <c r="B83" s="6">
        <v>8.9</v>
      </c>
      <c r="C83" s="11">
        <v>-1.2839299999999999E-15</v>
      </c>
      <c r="D83" s="11">
        <v>3.7684099999999997E-14</v>
      </c>
      <c r="E83" s="6">
        <v>2.4834000000000001</v>
      </c>
      <c r="F83" s="44">
        <v>1.6486000000000001</v>
      </c>
    </row>
    <row r="84" spans="1:6" x14ac:dyDescent="0.25">
      <c r="A84" s="6">
        <v>0.43</v>
      </c>
      <c r="B84" s="6">
        <v>2.2000000000000002</v>
      </c>
      <c r="C84" s="11">
        <v>-1.5869500000000001E-15</v>
      </c>
      <c r="D84" s="11">
        <v>1.0463100000000001E-14</v>
      </c>
      <c r="E84" s="6">
        <v>1.41326</v>
      </c>
      <c r="F84" s="44">
        <v>1.7463299999999999</v>
      </c>
    </row>
    <row r="85" spans="1:6" x14ac:dyDescent="0.25">
      <c r="A85" s="6">
        <v>0.24</v>
      </c>
      <c r="B85" s="6">
        <v>1.6</v>
      </c>
      <c r="C85" s="11">
        <v>-3.5939000000000003E-15</v>
      </c>
      <c r="D85" s="11">
        <v>2.7180700000000001E-14</v>
      </c>
      <c r="E85" s="6">
        <v>1.6365400000000001</v>
      </c>
      <c r="F85" s="44">
        <v>1.90741</v>
      </c>
    </row>
    <row r="86" spans="1:6" x14ac:dyDescent="0.25">
      <c r="A86" s="6">
        <v>0.17</v>
      </c>
      <c r="B86" s="6">
        <v>0</v>
      </c>
      <c r="C86" s="11">
        <v>-9.3997799999999991E-16</v>
      </c>
      <c r="D86" s="11">
        <v>1.15928E-14</v>
      </c>
      <c r="E86" s="6">
        <v>4.0475199999999996</v>
      </c>
      <c r="F86" s="44">
        <v>2.9543699999999999</v>
      </c>
    </row>
    <row r="87" spans="1:6" x14ac:dyDescent="0.25">
      <c r="A87" s="6">
        <v>0.26</v>
      </c>
      <c r="B87" s="6">
        <v>0.3</v>
      </c>
      <c r="C87" s="11">
        <v>-5.9962500000000004E-15</v>
      </c>
      <c r="D87" s="11">
        <v>5.87878E-14</v>
      </c>
      <c r="E87" s="6">
        <v>6.6748200000000004</v>
      </c>
      <c r="F87" s="44">
        <v>5.5190900000000003</v>
      </c>
    </row>
    <row r="88" spans="1:6" x14ac:dyDescent="0.25">
      <c r="A88" s="6">
        <v>0.19</v>
      </c>
      <c r="B88" s="6">
        <v>1.5</v>
      </c>
      <c r="C88" s="11">
        <v>-7.7256700000000008E-15</v>
      </c>
      <c r="D88" s="11">
        <v>4.8861000000000003E-14</v>
      </c>
      <c r="E88" s="6">
        <v>7.8566200000000004</v>
      </c>
      <c r="F88" s="44">
        <v>5.7484299999999999</v>
      </c>
    </row>
    <row r="89" spans="1:6" x14ac:dyDescent="0.25">
      <c r="A89" s="6">
        <v>0.56999999999999995</v>
      </c>
      <c r="B89" s="6">
        <v>2.2000000000000002</v>
      </c>
      <c r="C89" s="11">
        <v>-2.05509E-14</v>
      </c>
      <c r="D89" s="11">
        <v>1.46654E-13</v>
      </c>
      <c r="E89" s="6">
        <v>29.589500000000001</v>
      </c>
      <c r="F89" s="44">
        <v>12.3667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9" zoomScale="70" zoomScaleNormal="70" workbookViewId="0">
      <selection activeCell="A19" sqref="A1:XFD1048576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9" customWidth="1"/>
    <col min="20" max="16384" width="9.140625" style="6"/>
  </cols>
  <sheetData>
    <row r="2" spans="2:30" x14ac:dyDescent="0.25">
      <c r="E2" s="16"/>
      <c r="F2" s="64"/>
      <c r="G2" s="57"/>
      <c r="H2" s="58"/>
      <c r="I2" s="58"/>
      <c r="K2" s="65"/>
      <c r="L2" s="57"/>
      <c r="M2" s="58"/>
      <c r="N2" s="58"/>
      <c r="O2" s="58"/>
      <c r="P2" s="65"/>
      <c r="Q2" s="28"/>
      <c r="R2" s="58"/>
      <c r="U2" s="16"/>
      <c r="V2" s="16"/>
      <c r="W2" s="57"/>
      <c r="X2" s="58"/>
    </row>
    <row r="3" spans="2:30" x14ac:dyDescent="0.25">
      <c r="E3" s="17" t="s">
        <v>16</v>
      </c>
      <c r="F3" s="66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60">
        <v>32.576599999999999</v>
      </c>
      <c r="G4" s="57" t="s">
        <v>2</v>
      </c>
      <c r="H4" s="61">
        <v>5.6498900000000001</v>
      </c>
      <c r="I4" s="9">
        <f>100*(H4/F4)</f>
        <v>17.343399863705852</v>
      </c>
      <c r="K4" s="60">
        <v>1.13103</v>
      </c>
      <c r="L4" s="57" t="s">
        <v>2</v>
      </c>
      <c r="M4" s="61">
        <v>0.507463</v>
      </c>
      <c r="N4" s="9">
        <f>100*(M4/K4)</f>
        <v>44.867333315650335</v>
      </c>
      <c r="O4" s="28"/>
      <c r="P4" s="60">
        <v>0.18246999999999999</v>
      </c>
      <c r="Q4" s="57" t="s">
        <v>2</v>
      </c>
      <c r="R4" s="67">
        <v>3.2824699999999998E-2</v>
      </c>
      <c r="S4" s="108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9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9">
        <f t="shared" ref="N5:N15" si="1">100*(M5/K5)</f>
        <v>41.277866743437038</v>
      </c>
      <c r="O5" s="6"/>
      <c r="P5" s="21">
        <v>0.18362600000000001</v>
      </c>
      <c r="Q5" s="8" t="s">
        <v>2</v>
      </c>
      <c r="R5" s="68">
        <v>3.3299000000000002E-2</v>
      </c>
      <c r="S5" s="108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9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9">
        <f t="shared" si="1"/>
        <v>38.776815263109313</v>
      </c>
      <c r="O6" s="6"/>
      <c r="P6" s="21">
        <v>0.27399800000000002</v>
      </c>
      <c r="Q6" s="8" t="s">
        <v>2</v>
      </c>
      <c r="R6" s="68">
        <v>3.5443500000000003E-2</v>
      </c>
      <c r="S6" s="108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9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9">
        <f t="shared" si="1"/>
        <v>38.024566682467388</v>
      </c>
      <c r="O7" s="6"/>
      <c r="P7" s="21">
        <v>0.26548300000000002</v>
      </c>
      <c r="Q7" s="8" t="s">
        <v>2</v>
      </c>
      <c r="R7" s="68">
        <v>3.5096000000000002E-2</v>
      </c>
      <c r="S7" s="108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9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9">
        <f t="shared" si="1"/>
        <v>32.86301012394393</v>
      </c>
      <c r="O8" s="6"/>
      <c r="P8" s="21">
        <v>0.106784</v>
      </c>
      <c r="Q8" s="8" t="s">
        <v>2</v>
      </c>
      <c r="R8" s="68">
        <v>8.8194799999999993E-3</v>
      </c>
      <c r="S8" s="108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9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9">
        <f t="shared" si="1"/>
        <v>32.48905985139384</v>
      </c>
      <c r="O9" s="6"/>
      <c r="P9" s="21">
        <v>0.105903</v>
      </c>
      <c r="Q9" s="8" t="s">
        <v>2</v>
      </c>
      <c r="R9" s="68">
        <v>9.2699600000000007E-3</v>
      </c>
      <c r="S9" s="108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9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9">
        <f t="shared" si="1"/>
        <v>29.429423384205027</v>
      </c>
      <c r="O10" s="6"/>
      <c r="P10" s="21">
        <v>0.117934</v>
      </c>
      <c r="Q10" s="8" t="s">
        <v>2</v>
      </c>
      <c r="R10" s="68">
        <v>1.21729E-2</v>
      </c>
      <c r="S10" s="108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9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9">
        <f t="shared" si="1"/>
        <v>25.545546244076355</v>
      </c>
      <c r="O11" s="6"/>
      <c r="P11" s="21">
        <v>0.117976</v>
      </c>
      <c r="Q11" s="8" t="s">
        <v>2</v>
      </c>
      <c r="R11" s="68">
        <v>1.10419E-2</v>
      </c>
      <c r="S11" s="108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9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9">
        <f t="shared" si="1"/>
        <v>52.613314486696005</v>
      </c>
      <c r="O12" s="6"/>
      <c r="P12" s="21">
        <v>0.106639</v>
      </c>
      <c r="Q12" s="8" t="s">
        <v>2</v>
      </c>
      <c r="R12" s="68">
        <v>1.54247E-2</v>
      </c>
      <c r="S12" s="108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9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9">
        <f t="shared" si="1"/>
        <v>56.663112711160345</v>
      </c>
      <c r="O13" s="6"/>
      <c r="P13" s="21">
        <v>0.1031</v>
      </c>
      <c r="Q13" s="8" t="s">
        <v>2</v>
      </c>
      <c r="R13" s="68">
        <v>1.53551E-2</v>
      </c>
      <c r="S13" s="108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9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9">
        <f t="shared" si="1"/>
        <v>34.755715222130199</v>
      </c>
      <c r="O14" s="6"/>
      <c r="P14" s="21">
        <v>0.12520100000000001</v>
      </c>
      <c r="Q14" s="8" t="s">
        <v>2</v>
      </c>
      <c r="R14" s="68">
        <v>1.35581E-2</v>
      </c>
      <c r="S14" s="108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9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9">
        <f t="shared" si="1"/>
        <v>34.036813463800527</v>
      </c>
      <c r="O15" s="6"/>
      <c r="P15" s="25">
        <v>0.13340099999999999</v>
      </c>
      <c r="Q15" s="13" t="s">
        <v>2</v>
      </c>
      <c r="R15" s="69">
        <v>1.36315E-2</v>
      </c>
      <c r="S15" s="108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0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1"/>
      <c r="F19" s="72"/>
      <c r="G19" s="73"/>
      <c r="H19" s="74"/>
      <c r="I19" s="74"/>
      <c r="J19" s="76"/>
      <c r="K19" s="75"/>
      <c r="L19" s="73"/>
      <c r="M19" s="74"/>
      <c r="N19" s="74"/>
      <c r="O19" s="74"/>
      <c r="P19" s="75"/>
      <c r="Q19" s="76"/>
      <c r="R19" s="74"/>
      <c r="S19" s="74"/>
      <c r="U19" s="16"/>
      <c r="V19" s="16"/>
      <c r="W19" s="57"/>
      <c r="X19" s="58"/>
    </row>
    <row r="20" spans="3:31" x14ac:dyDescent="0.25">
      <c r="C20" s="3"/>
      <c r="E20" s="85" t="s">
        <v>16</v>
      </c>
      <c r="F20" s="92" t="s">
        <v>17</v>
      </c>
      <c r="G20" s="93" t="s">
        <v>2</v>
      </c>
      <c r="H20" s="94" t="s">
        <v>18</v>
      </c>
      <c r="I20" s="95" t="s">
        <v>24</v>
      </c>
      <c r="J20" s="82"/>
      <c r="K20" s="92" t="s">
        <v>26</v>
      </c>
      <c r="L20" s="93" t="s">
        <v>2</v>
      </c>
      <c r="M20" s="94" t="s">
        <v>18</v>
      </c>
      <c r="N20" s="95" t="s">
        <v>24</v>
      </c>
      <c r="O20" s="81"/>
      <c r="P20" s="92" t="s">
        <v>17</v>
      </c>
      <c r="Q20" s="96" t="s">
        <v>2</v>
      </c>
      <c r="R20" s="94" t="s">
        <v>18</v>
      </c>
      <c r="S20" s="95" t="s">
        <v>24</v>
      </c>
    </row>
    <row r="21" spans="3:31" x14ac:dyDescent="0.25">
      <c r="C21" s="3"/>
      <c r="E21" s="77">
        <v>1</v>
      </c>
      <c r="F21" s="101">
        <v>32.576599999999999</v>
      </c>
      <c r="G21" s="73" t="s">
        <v>2</v>
      </c>
      <c r="H21" s="102">
        <v>5.6498900000000001</v>
      </c>
      <c r="I21" s="81">
        <f>100*(H21/F21)</f>
        <v>17.343399863705852</v>
      </c>
      <c r="J21" s="82"/>
      <c r="K21" s="101">
        <v>1.13103</v>
      </c>
      <c r="L21" s="73" t="s">
        <v>2</v>
      </c>
      <c r="M21" s="102">
        <v>0.507463</v>
      </c>
      <c r="N21" s="81">
        <f>100*(M21/K21)</f>
        <v>44.867333315650335</v>
      </c>
      <c r="O21" s="76"/>
      <c r="P21" s="101">
        <v>0.18246999999999999</v>
      </c>
      <c r="Q21" s="73" t="s">
        <v>2</v>
      </c>
      <c r="R21" s="103">
        <v>3.2824699999999998E-2</v>
      </c>
      <c r="S21" s="109">
        <f>100*(R21/P21)</f>
        <v>17.989094097659887</v>
      </c>
      <c r="U21" s="60">
        <v>32.576599999999999</v>
      </c>
      <c r="V21" s="57" t="s">
        <v>2</v>
      </c>
      <c r="W21" s="61">
        <v>5.6498900000000001</v>
      </c>
      <c r="X21" s="28"/>
      <c r="Y21" s="60">
        <v>1.13103</v>
      </c>
      <c r="Z21" s="57" t="s">
        <v>2</v>
      </c>
      <c r="AA21" s="61">
        <v>0.507463</v>
      </c>
      <c r="AB21" s="28"/>
      <c r="AC21" s="60">
        <v>0.18246999999999999</v>
      </c>
      <c r="AD21" s="57" t="s">
        <v>2</v>
      </c>
      <c r="AE21" s="67">
        <v>3.2824699999999998E-2</v>
      </c>
    </row>
    <row r="22" spans="3:31" x14ac:dyDescent="0.25">
      <c r="C22" s="3"/>
      <c r="E22" s="77">
        <v>2</v>
      </c>
      <c r="F22" s="84">
        <v>32.090000000000003</v>
      </c>
      <c r="G22" s="79" t="s">
        <v>2</v>
      </c>
      <c r="H22" s="83">
        <v>6.74254</v>
      </c>
      <c r="I22" s="81">
        <f t="shared" ref="I22:I32" si="3">100*(H22/F22)</f>
        <v>21.01134309753817</v>
      </c>
      <c r="J22" s="82"/>
      <c r="K22" s="84">
        <v>1.11154</v>
      </c>
      <c r="L22" s="79" t="s">
        <v>2</v>
      </c>
      <c r="M22" s="83">
        <v>0.45882000000000001</v>
      </c>
      <c r="N22" s="81">
        <f t="shared" ref="N22:N32" si="4">100*(M22/K22)</f>
        <v>41.277866743437038</v>
      </c>
      <c r="O22" s="82"/>
      <c r="P22" s="84">
        <v>0.18362600000000001</v>
      </c>
      <c r="Q22" s="79" t="s">
        <v>2</v>
      </c>
      <c r="R22" s="104">
        <v>3.3299000000000002E-2</v>
      </c>
      <c r="S22" s="109">
        <f t="shared" ref="S22:S32" si="5">100*(R22/P22)</f>
        <v>18.134142223868079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8">
        <v>3.3299000000000002E-2</v>
      </c>
    </row>
    <row r="23" spans="3:31" x14ac:dyDescent="0.25">
      <c r="C23" s="3"/>
      <c r="E23" s="77">
        <v>3</v>
      </c>
      <c r="F23" s="84">
        <v>19.397400000000001</v>
      </c>
      <c r="G23" s="79" t="s">
        <v>2</v>
      </c>
      <c r="H23" s="83">
        <v>3.63503</v>
      </c>
      <c r="I23" s="81">
        <f t="shared" si="3"/>
        <v>18.739779558085104</v>
      </c>
      <c r="J23" s="82"/>
      <c r="K23" s="84">
        <v>1.5168600000000001</v>
      </c>
      <c r="L23" s="79" t="s">
        <v>2</v>
      </c>
      <c r="M23" s="83">
        <v>0.58818999999999999</v>
      </c>
      <c r="N23" s="81">
        <f t="shared" si="4"/>
        <v>38.776815263109313</v>
      </c>
      <c r="O23" s="82"/>
      <c r="P23" s="84">
        <v>0.27399800000000002</v>
      </c>
      <c r="Q23" s="79" t="s">
        <v>2</v>
      </c>
      <c r="R23" s="104">
        <v>3.5443500000000003E-2</v>
      </c>
      <c r="S23" s="109">
        <f t="shared" si="5"/>
        <v>12.935678362615786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8">
        <v>3.5443500000000003E-2</v>
      </c>
    </row>
    <row r="24" spans="3:31" x14ac:dyDescent="0.25">
      <c r="C24" s="3"/>
      <c r="E24" s="77">
        <v>4</v>
      </c>
      <c r="F24" s="84">
        <v>19.876899999999999</v>
      </c>
      <c r="G24" s="79" t="s">
        <v>2</v>
      </c>
      <c r="H24" s="83">
        <v>3.7336399999999998</v>
      </c>
      <c r="I24" s="81">
        <f t="shared" si="3"/>
        <v>18.783814377493471</v>
      </c>
      <c r="J24" s="82"/>
      <c r="K24" s="84">
        <v>1.45563</v>
      </c>
      <c r="L24" s="79" t="s">
        <v>2</v>
      </c>
      <c r="M24" s="83">
        <v>0.55349700000000002</v>
      </c>
      <c r="N24" s="81">
        <f t="shared" si="4"/>
        <v>38.024566682467388</v>
      </c>
      <c r="O24" s="82"/>
      <c r="P24" s="84">
        <v>0.26548300000000002</v>
      </c>
      <c r="Q24" s="79" t="s">
        <v>2</v>
      </c>
      <c r="R24" s="104">
        <v>3.5096000000000002E-2</v>
      </c>
      <c r="S24" s="109">
        <f t="shared" si="5"/>
        <v>13.219678849493189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8">
        <v>3.5096000000000002E-2</v>
      </c>
    </row>
    <row r="25" spans="3:31" x14ac:dyDescent="0.25">
      <c r="C25" s="3"/>
      <c r="E25" s="77">
        <v>5</v>
      </c>
      <c r="F25" s="84">
        <v>51.746699999999997</v>
      </c>
      <c r="G25" s="84" t="s">
        <v>2</v>
      </c>
      <c r="H25" s="83">
        <v>11.3581</v>
      </c>
      <c r="I25" s="81">
        <f t="shared" si="3"/>
        <v>21.949418996766944</v>
      </c>
      <c r="J25" s="82"/>
      <c r="K25" s="84">
        <v>0.60164300000000004</v>
      </c>
      <c r="L25" s="79" t="s">
        <v>2</v>
      </c>
      <c r="M25" s="83">
        <v>0.197718</v>
      </c>
      <c r="N25" s="81">
        <f t="shared" si="4"/>
        <v>32.86301012394393</v>
      </c>
      <c r="O25" s="82"/>
      <c r="P25" s="84">
        <v>0.106784</v>
      </c>
      <c r="Q25" s="79" t="s">
        <v>2</v>
      </c>
      <c r="R25" s="104">
        <v>8.8194799999999993E-3</v>
      </c>
      <c r="S25" s="109">
        <f t="shared" si="5"/>
        <v>8.2591774048546593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8">
        <v>8.8194799999999993E-3</v>
      </c>
    </row>
    <row r="26" spans="3:31" x14ac:dyDescent="0.25">
      <c r="E26" s="77">
        <v>6</v>
      </c>
      <c r="F26" s="84">
        <v>51.377499999999998</v>
      </c>
      <c r="G26" s="84" t="s">
        <v>2</v>
      </c>
      <c r="H26" s="83">
        <v>10.557399999999999</v>
      </c>
      <c r="I26" s="81">
        <f t="shared" si="3"/>
        <v>20.548683762347331</v>
      </c>
      <c r="J26" s="82"/>
      <c r="K26" s="84">
        <v>0.58934299999999995</v>
      </c>
      <c r="L26" s="79" t="s">
        <v>2</v>
      </c>
      <c r="M26" s="83">
        <v>0.191472</v>
      </c>
      <c r="N26" s="81">
        <f t="shared" si="4"/>
        <v>32.48905985139384</v>
      </c>
      <c r="O26" s="82"/>
      <c r="P26" s="84">
        <v>0.105903</v>
      </c>
      <c r="Q26" s="79" t="s">
        <v>2</v>
      </c>
      <c r="R26" s="104">
        <v>9.2699600000000007E-3</v>
      </c>
      <c r="S26" s="109">
        <f t="shared" si="5"/>
        <v>8.7532553374314244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8">
        <v>9.2699600000000007E-3</v>
      </c>
    </row>
    <row r="27" spans="3:31" x14ac:dyDescent="0.25">
      <c r="E27" s="77">
        <v>7</v>
      </c>
      <c r="F27" s="84">
        <v>112.36799999999999</v>
      </c>
      <c r="G27" s="84" t="s">
        <v>2</v>
      </c>
      <c r="H27" s="83">
        <v>17.717099999999999</v>
      </c>
      <c r="I27" s="81">
        <f t="shared" si="3"/>
        <v>15.767033319094404</v>
      </c>
      <c r="J27" s="105"/>
      <c r="K27" s="84">
        <v>1.58962</v>
      </c>
      <c r="L27" s="79" t="s">
        <v>2</v>
      </c>
      <c r="M27" s="83">
        <v>0.46781600000000001</v>
      </c>
      <c r="N27" s="81">
        <f t="shared" si="4"/>
        <v>29.429423384205027</v>
      </c>
      <c r="O27" s="82"/>
      <c r="P27" s="84">
        <v>0.117934</v>
      </c>
      <c r="Q27" s="79" t="s">
        <v>2</v>
      </c>
      <c r="R27" s="104">
        <v>1.21729E-2</v>
      </c>
      <c r="S27" s="109">
        <f t="shared" si="5"/>
        <v>10.321790153814845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8">
        <v>1.21729E-2</v>
      </c>
    </row>
    <row r="28" spans="3:31" x14ac:dyDescent="0.25">
      <c r="E28" s="77">
        <v>8</v>
      </c>
      <c r="F28" s="84">
        <v>111.806</v>
      </c>
      <c r="G28" s="84" t="s">
        <v>2</v>
      </c>
      <c r="H28" s="83">
        <v>16.877600000000001</v>
      </c>
      <c r="I28" s="81">
        <f t="shared" si="3"/>
        <v>15.095433161011037</v>
      </c>
      <c r="J28" s="105"/>
      <c r="K28" s="84">
        <v>1.5763100000000001</v>
      </c>
      <c r="L28" s="79" t="s">
        <v>2</v>
      </c>
      <c r="M28" s="83">
        <v>0.40267700000000001</v>
      </c>
      <c r="N28" s="81">
        <f t="shared" si="4"/>
        <v>25.545546244076355</v>
      </c>
      <c r="O28" s="82"/>
      <c r="P28" s="84">
        <v>0.117976</v>
      </c>
      <c r="Q28" s="79" t="s">
        <v>2</v>
      </c>
      <c r="R28" s="104">
        <v>1.10419E-2</v>
      </c>
      <c r="S28" s="109">
        <f t="shared" si="5"/>
        <v>9.3594459890147164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8">
        <v>1.10419E-2</v>
      </c>
    </row>
    <row r="29" spans="3:31" x14ac:dyDescent="0.25">
      <c r="E29" s="77">
        <v>13</v>
      </c>
      <c r="F29" s="84">
        <v>59.994599999999998</v>
      </c>
      <c r="G29" s="84" t="s">
        <v>2</v>
      </c>
      <c r="H29" s="83">
        <v>20.334299999999999</v>
      </c>
      <c r="I29" s="81">
        <f t="shared" si="3"/>
        <v>33.89355041953776</v>
      </c>
      <c r="J29" s="82"/>
      <c r="K29" s="84">
        <v>0.72444399999999998</v>
      </c>
      <c r="L29" s="79" t="s">
        <v>2</v>
      </c>
      <c r="M29" s="83">
        <v>0.38115399999999999</v>
      </c>
      <c r="N29" s="81">
        <f t="shared" si="4"/>
        <v>52.613314486696005</v>
      </c>
      <c r="O29" s="82"/>
      <c r="P29" s="84">
        <v>0.106639</v>
      </c>
      <c r="Q29" s="79" t="s">
        <v>2</v>
      </c>
      <c r="R29" s="104">
        <v>1.54247E-2</v>
      </c>
      <c r="S29" s="109">
        <f t="shared" si="5"/>
        <v>14.464407955813538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8">
        <v>1.54247E-2</v>
      </c>
    </row>
    <row r="30" spans="3:31" x14ac:dyDescent="0.25">
      <c r="E30" s="77">
        <v>14</v>
      </c>
      <c r="F30" s="84">
        <v>62.8992</v>
      </c>
      <c r="G30" s="84" t="s">
        <v>2</v>
      </c>
      <c r="H30" s="83">
        <v>21.499700000000001</v>
      </c>
      <c r="I30" s="81">
        <f t="shared" si="3"/>
        <v>34.181197853072852</v>
      </c>
      <c r="J30" s="82"/>
      <c r="K30" s="84">
        <v>0.72219999999999995</v>
      </c>
      <c r="L30" s="79" t="s">
        <v>2</v>
      </c>
      <c r="M30" s="83">
        <v>0.409221</v>
      </c>
      <c r="N30" s="81">
        <f t="shared" si="4"/>
        <v>56.663112711160345</v>
      </c>
      <c r="O30" s="82"/>
      <c r="P30" s="84">
        <v>0.1031</v>
      </c>
      <c r="Q30" s="79" t="s">
        <v>2</v>
      </c>
      <c r="R30" s="104">
        <v>1.53551E-2</v>
      </c>
      <c r="S30" s="109">
        <f t="shared" si="5"/>
        <v>14.893404461687682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8">
        <v>1.53551E-2</v>
      </c>
    </row>
    <row r="31" spans="3:31" x14ac:dyDescent="0.25">
      <c r="E31" s="77">
        <v>15</v>
      </c>
      <c r="F31" s="84">
        <v>121.84699999999999</v>
      </c>
      <c r="G31" s="84" t="s">
        <v>2</v>
      </c>
      <c r="H31" s="83">
        <v>26.845800000000001</v>
      </c>
      <c r="I31" s="81">
        <f t="shared" si="3"/>
        <v>22.032384876115131</v>
      </c>
      <c r="J31" s="82"/>
      <c r="K31" s="84">
        <v>1.9679899999999999</v>
      </c>
      <c r="L31" s="79" t="s">
        <v>2</v>
      </c>
      <c r="M31" s="83">
        <v>0.68398899999999996</v>
      </c>
      <c r="N31" s="81">
        <f t="shared" si="4"/>
        <v>34.755715222130199</v>
      </c>
      <c r="O31" s="82"/>
      <c r="P31" s="84">
        <v>0.12520100000000001</v>
      </c>
      <c r="Q31" s="79" t="s">
        <v>2</v>
      </c>
      <c r="R31" s="104">
        <v>1.35581E-2</v>
      </c>
      <c r="S31" s="109">
        <f t="shared" si="5"/>
        <v>10.829066860488334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8">
        <v>1.35581E-2</v>
      </c>
    </row>
    <row r="32" spans="3:31" x14ac:dyDescent="0.25">
      <c r="E32" s="85">
        <v>16</v>
      </c>
      <c r="F32" s="87">
        <v>126.871</v>
      </c>
      <c r="G32" s="87" t="s">
        <v>2</v>
      </c>
      <c r="H32" s="89">
        <v>29.6187</v>
      </c>
      <c r="I32" s="112">
        <f t="shared" si="3"/>
        <v>23.345524193866211</v>
      </c>
      <c r="J32" s="106"/>
      <c r="K32" s="87">
        <v>2.3208899999999999</v>
      </c>
      <c r="L32" s="90" t="s">
        <v>2</v>
      </c>
      <c r="M32" s="89">
        <v>0.78995700000000002</v>
      </c>
      <c r="N32" s="112">
        <f t="shared" si="4"/>
        <v>34.036813463800527</v>
      </c>
      <c r="O32" s="106"/>
      <c r="P32" s="87">
        <v>0.13340099999999999</v>
      </c>
      <c r="Q32" s="90" t="s">
        <v>2</v>
      </c>
      <c r="R32" s="107">
        <v>1.36315E-2</v>
      </c>
      <c r="S32" s="110">
        <f t="shared" si="5"/>
        <v>10.218439142135367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69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0"/>
    </row>
    <row r="42" spans="3:22" x14ac:dyDescent="0.25">
      <c r="E42" s="5"/>
      <c r="V42" s="51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2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0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111"/>
      <c r="T66" s="53"/>
      <c r="U66" s="54"/>
      <c r="V66" s="55"/>
      <c r="W66" s="55"/>
      <c r="X66" s="56"/>
      <c r="Y66" s="54"/>
      <c r="Z66" s="55"/>
      <c r="AA66" s="55"/>
      <c r="AB66" s="55"/>
      <c r="AC66" s="55"/>
      <c r="AD66" s="55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1"/>
      <c r="P74" s="45"/>
      <c r="Q74" s="34"/>
      <c r="R74" s="47"/>
      <c r="S74" s="4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90"/>
  <sheetViews>
    <sheetView topLeftCell="C19" workbookViewId="0">
      <selection activeCell="E21" sqref="E21:E32"/>
    </sheetView>
  </sheetViews>
  <sheetFormatPr defaultRowHeight="15" x14ac:dyDescent="0.25"/>
  <cols>
    <col min="1" max="3" width="9.140625" style="6"/>
    <col min="4" max="4" width="8.85546875" style="6" customWidth="1"/>
    <col min="5" max="5" width="12.140625" style="6" customWidth="1"/>
    <col min="6" max="6" width="8.140625" style="44" customWidth="1"/>
    <col min="7" max="7" width="1.7109375" style="8" customWidth="1"/>
    <col min="8" max="8" width="8.85546875" style="9" customWidth="1"/>
    <col min="9" max="10" width="4.85546875" style="9" customWidth="1"/>
    <col min="11" max="11" width="1.28515625" style="6" customWidth="1"/>
    <col min="12" max="12" width="8.140625" style="7" customWidth="1"/>
    <col min="13" max="13" width="1.7109375" style="8" customWidth="1"/>
    <col min="14" max="14" width="8.85546875" style="9" customWidth="1"/>
    <col min="15" max="16" width="4.85546875" style="9" customWidth="1"/>
    <col min="17" max="17" width="1.28515625" style="9" customWidth="1"/>
    <col min="18" max="18" width="8.140625" style="7" customWidth="1"/>
    <col min="19" max="19" width="1.7109375" style="6" customWidth="1"/>
    <col min="20" max="20" width="8.85546875" style="9" customWidth="1"/>
    <col min="21" max="21" width="4.85546875" style="9" customWidth="1"/>
    <col min="22" max="16384" width="9.140625" style="6"/>
  </cols>
  <sheetData>
    <row r="2" spans="5:32" x14ac:dyDescent="0.25">
      <c r="E2" s="5"/>
      <c r="F2" s="50"/>
      <c r="W2" s="5"/>
      <c r="X2" s="5"/>
      <c r="Y2" s="8"/>
      <c r="Z2" s="9"/>
    </row>
    <row r="3" spans="5:32" ht="14.25" customHeight="1" x14ac:dyDescent="0.25">
      <c r="E3" s="5"/>
      <c r="S3" s="8"/>
      <c r="W3" s="5"/>
      <c r="X3" s="7"/>
      <c r="Y3" s="8"/>
      <c r="Z3" s="9"/>
    </row>
    <row r="4" spans="5:32" hidden="1" x14ac:dyDescent="0.25">
      <c r="E4" s="5"/>
      <c r="F4" s="21"/>
      <c r="H4" s="24"/>
      <c r="L4" s="21"/>
      <c r="N4" s="24"/>
      <c r="Q4" s="6"/>
      <c r="R4" s="21"/>
      <c r="S4" s="8"/>
      <c r="T4" s="68"/>
      <c r="U4" s="108"/>
      <c r="W4" s="5"/>
      <c r="X4" s="21"/>
      <c r="Y4" s="8"/>
      <c r="Z4" s="24"/>
    </row>
    <row r="5" spans="5:32" hidden="1" x14ac:dyDescent="0.25">
      <c r="E5" s="5"/>
      <c r="F5" s="21"/>
      <c r="H5" s="24"/>
      <c r="L5" s="21"/>
      <c r="N5" s="24"/>
      <c r="Q5" s="6"/>
      <c r="R5" s="21"/>
      <c r="S5" s="8"/>
      <c r="T5" s="68"/>
      <c r="U5" s="108"/>
      <c r="W5" s="5"/>
      <c r="X5" s="21"/>
      <c r="Y5" s="8"/>
      <c r="Z5" s="24"/>
      <c r="AC5" s="5"/>
      <c r="AD5" s="5"/>
      <c r="AE5" s="8"/>
      <c r="AF5" s="9"/>
    </row>
    <row r="6" spans="5:32" hidden="1" x14ac:dyDescent="0.25">
      <c r="E6" s="5"/>
      <c r="F6" s="21"/>
      <c r="H6" s="24"/>
      <c r="L6" s="21"/>
      <c r="N6" s="24"/>
      <c r="Q6" s="6"/>
      <c r="R6" s="21"/>
      <c r="S6" s="8"/>
      <c r="T6" s="68"/>
      <c r="U6" s="108"/>
      <c r="W6" s="5"/>
      <c r="X6" s="21"/>
      <c r="Y6" s="8"/>
      <c r="Z6" s="24"/>
      <c r="AC6" s="5"/>
      <c r="AD6" s="7"/>
      <c r="AE6" s="8"/>
      <c r="AF6" s="9"/>
    </row>
    <row r="7" spans="5:32" hidden="1" x14ac:dyDescent="0.25">
      <c r="E7" s="5"/>
      <c r="F7" s="21"/>
      <c r="H7" s="24"/>
      <c r="L7" s="21"/>
      <c r="N7" s="24"/>
      <c r="Q7" s="6"/>
      <c r="R7" s="21"/>
      <c r="S7" s="8"/>
      <c r="T7" s="68"/>
      <c r="U7" s="108"/>
      <c r="W7" s="5"/>
      <c r="X7" s="21"/>
      <c r="Y7" s="8"/>
      <c r="Z7" s="24"/>
      <c r="AC7" s="5"/>
      <c r="AD7" s="21"/>
      <c r="AE7" s="8"/>
      <c r="AF7" s="24"/>
    </row>
    <row r="8" spans="5:32" hidden="1" x14ac:dyDescent="0.25">
      <c r="E8" s="5"/>
      <c r="F8" s="21"/>
      <c r="G8" s="21"/>
      <c r="H8" s="24"/>
      <c r="L8" s="21"/>
      <c r="N8" s="24"/>
      <c r="Q8" s="6"/>
      <c r="R8" s="21"/>
      <c r="S8" s="8"/>
      <c r="T8" s="68"/>
      <c r="U8" s="108"/>
    </row>
    <row r="9" spans="5:32" hidden="1" x14ac:dyDescent="0.25">
      <c r="E9" s="5"/>
      <c r="F9" s="21"/>
      <c r="G9" s="21"/>
      <c r="H9" s="24"/>
      <c r="L9" s="21"/>
      <c r="N9" s="24"/>
      <c r="Q9" s="6"/>
      <c r="R9" s="21"/>
      <c r="S9" s="8"/>
      <c r="T9" s="68"/>
      <c r="U9" s="108"/>
    </row>
    <row r="10" spans="5:32" hidden="1" x14ac:dyDescent="0.25">
      <c r="E10" s="5"/>
      <c r="F10" s="21"/>
      <c r="G10" s="21"/>
      <c r="H10" s="24"/>
      <c r="K10" s="11"/>
      <c r="L10" s="21"/>
      <c r="N10" s="24"/>
      <c r="Q10" s="6"/>
      <c r="R10" s="21"/>
      <c r="S10" s="8"/>
      <c r="T10" s="68"/>
      <c r="U10" s="108"/>
      <c r="V10" s="11"/>
      <c r="W10" s="5"/>
      <c r="X10" s="21"/>
      <c r="Y10" s="8"/>
      <c r="Z10" s="24"/>
      <c r="AB10" s="11"/>
      <c r="AC10" s="5"/>
      <c r="AD10" s="21"/>
      <c r="AE10" s="8"/>
      <c r="AF10" s="24"/>
    </row>
    <row r="11" spans="5:32" hidden="1" x14ac:dyDescent="0.25">
      <c r="E11" s="5"/>
      <c r="F11" s="21"/>
      <c r="G11" s="21"/>
      <c r="H11" s="24"/>
      <c r="K11" s="11"/>
      <c r="L11" s="21"/>
      <c r="N11" s="24"/>
      <c r="Q11" s="6"/>
      <c r="R11" s="21"/>
      <c r="S11" s="8"/>
      <c r="T11" s="68"/>
      <c r="U11" s="108"/>
      <c r="V11" s="11"/>
      <c r="W11" s="5"/>
      <c r="X11" s="21"/>
      <c r="Y11" s="8"/>
      <c r="Z11" s="24"/>
      <c r="AB11" s="11"/>
      <c r="AC11" s="5"/>
      <c r="AD11" s="21"/>
      <c r="AE11" s="8"/>
      <c r="AF11" s="24"/>
    </row>
    <row r="12" spans="5:32" hidden="1" x14ac:dyDescent="0.25">
      <c r="E12" s="5"/>
      <c r="F12" s="21"/>
      <c r="G12" s="21"/>
      <c r="H12" s="24"/>
      <c r="L12" s="21"/>
      <c r="N12" s="24"/>
      <c r="Q12" s="6"/>
      <c r="R12" s="21"/>
      <c r="S12" s="8"/>
      <c r="T12" s="68"/>
      <c r="U12" s="108"/>
    </row>
    <row r="13" spans="5:32" hidden="1" x14ac:dyDescent="0.25">
      <c r="E13" s="5"/>
      <c r="F13" s="21"/>
      <c r="G13" s="21"/>
      <c r="H13" s="24"/>
      <c r="L13" s="21"/>
      <c r="N13" s="24"/>
      <c r="Q13" s="6"/>
      <c r="R13" s="21"/>
      <c r="S13" s="8"/>
      <c r="T13" s="68"/>
      <c r="U13" s="108"/>
    </row>
    <row r="14" spans="5:32" hidden="1" x14ac:dyDescent="0.25">
      <c r="E14" s="5"/>
      <c r="F14" s="21"/>
      <c r="G14" s="21"/>
      <c r="H14" s="24"/>
      <c r="L14" s="21"/>
      <c r="N14" s="24"/>
      <c r="Q14" s="6"/>
      <c r="R14" s="21"/>
      <c r="S14" s="8"/>
      <c r="T14" s="68"/>
      <c r="U14" s="108"/>
      <c r="W14" s="5"/>
      <c r="X14" s="21"/>
      <c r="Y14" s="8"/>
      <c r="Z14" s="24"/>
      <c r="AC14" s="5"/>
      <c r="AD14" s="21"/>
      <c r="AE14" s="8"/>
      <c r="AF14" s="24"/>
    </row>
    <row r="15" spans="5:32" hidden="1" x14ac:dyDescent="0.25">
      <c r="E15" s="5"/>
      <c r="F15" s="21"/>
      <c r="G15" s="21"/>
      <c r="H15" s="24"/>
      <c r="L15" s="21"/>
      <c r="N15" s="24"/>
      <c r="Q15" s="6"/>
      <c r="R15" s="21"/>
      <c r="S15" s="8"/>
      <c r="T15" s="68"/>
      <c r="U15" s="108"/>
      <c r="W15" s="5"/>
      <c r="X15" s="21"/>
      <c r="Y15" s="8"/>
      <c r="Z15" s="24"/>
      <c r="AC15" s="5"/>
      <c r="AD15" s="21"/>
      <c r="AE15" s="8"/>
      <c r="AF15" s="24"/>
    </row>
    <row r="16" spans="5:32" hidden="1" x14ac:dyDescent="0.25">
      <c r="E16" s="5"/>
      <c r="F16" s="50"/>
      <c r="L16" s="10"/>
      <c r="N16" s="22"/>
      <c r="V16" s="11"/>
      <c r="AC16" s="5"/>
      <c r="AD16" s="21"/>
      <c r="AE16" s="8"/>
      <c r="AF16" s="24"/>
    </row>
    <row r="17" spans="3:32" x14ac:dyDescent="0.25">
      <c r="E17" s="5"/>
      <c r="L17" s="10"/>
      <c r="N17" s="22"/>
      <c r="AC17" s="5"/>
      <c r="AD17" s="21"/>
      <c r="AE17" s="8"/>
      <c r="AF17" s="24"/>
    </row>
    <row r="18" spans="3:32" ht="33.75" customHeight="1" x14ac:dyDescent="0.25">
      <c r="C18" s="3"/>
      <c r="E18" s="5"/>
      <c r="F18" s="39"/>
      <c r="H18" s="22"/>
      <c r="L18" s="10"/>
      <c r="N18" s="22"/>
      <c r="S18" s="4"/>
      <c r="AC18" s="5"/>
      <c r="AD18" s="21"/>
      <c r="AE18" s="8"/>
      <c r="AF18" s="24"/>
    </row>
    <row r="19" spans="3:32" ht="38.25" customHeight="1" x14ac:dyDescent="0.25">
      <c r="E19" s="71"/>
      <c r="F19" s="135" t="s">
        <v>55</v>
      </c>
      <c r="G19" s="133"/>
      <c r="H19" s="74"/>
      <c r="I19" s="74"/>
      <c r="J19" s="74"/>
      <c r="K19" s="76"/>
      <c r="L19" s="135" t="s">
        <v>54</v>
      </c>
      <c r="M19" s="73"/>
      <c r="N19" s="74"/>
      <c r="O19" s="74"/>
      <c r="P19" s="74"/>
      <c r="Q19" s="74"/>
      <c r="R19" s="134"/>
      <c r="S19" s="82"/>
      <c r="T19" s="81"/>
      <c r="U19" s="81"/>
      <c r="W19" s="5"/>
      <c r="X19" s="5"/>
      <c r="Y19" s="8"/>
      <c r="Z19" s="9"/>
    </row>
    <row r="20" spans="3:32" x14ac:dyDescent="0.25">
      <c r="C20" s="3"/>
      <c r="E20" s="77" t="s">
        <v>56</v>
      </c>
      <c r="F20" s="118" t="s">
        <v>17</v>
      </c>
      <c r="G20" s="79" t="s">
        <v>2</v>
      </c>
      <c r="H20" s="80" t="s">
        <v>18</v>
      </c>
      <c r="I20" s="81" t="s">
        <v>53</v>
      </c>
      <c r="J20" s="81"/>
      <c r="K20" s="82"/>
      <c r="L20" s="118" t="s">
        <v>26</v>
      </c>
      <c r="M20" s="79" t="s">
        <v>2</v>
      </c>
      <c r="N20" s="80" t="s">
        <v>18</v>
      </c>
      <c r="O20" s="81" t="s">
        <v>53</v>
      </c>
      <c r="P20" s="81" t="s">
        <v>24</v>
      </c>
      <c r="Q20" s="81"/>
      <c r="R20" s="118"/>
      <c r="S20" s="132"/>
      <c r="T20" s="80"/>
      <c r="U20" s="81"/>
    </row>
    <row r="21" spans="3:32" x14ac:dyDescent="0.25">
      <c r="E21" s="4" t="s">
        <v>107</v>
      </c>
      <c r="F21" s="119">
        <v>32.576599999999999</v>
      </c>
      <c r="H21" s="114">
        <v>5.6498900000000001</v>
      </c>
      <c r="I21" s="113" t="s">
        <v>52</v>
      </c>
      <c r="L21" s="119">
        <v>0.106432</v>
      </c>
      <c r="N21" s="114">
        <v>6.8108799999999997E-2</v>
      </c>
    </row>
    <row r="22" spans="3:32" x14ac:dyDescent="0.25">
      <c r="E22" s="4" t="s">
        <v>108</v>
      </c>
      <c r="F22" s="119">
        <v>32.090000000000003</v>
      </c>
      <c r="H22" s="114">
        <v>6.74254</v>
      </c>
      <c r="I22" s="113" t="s">
        <v>52</v>
      </c>
      <c r="L22" s="119">
        <v>0.13839000000000001</v>
      </c>
      <c r="N22" s="114">
        <v>0.109293</v>
      </c>
    </row>
    <row r="23" spans="3:32" x14ac:dyDescent="0.25">
      <c r="E23" s="4" t="s">
        <v>109</v>
      </c>
      <c r="F23" s="119">
        <v>19.397400000000001</v>
      </c>
      <c r="H23" s="114">
        <v>3.63503</v>
      </c>
      <c r="I23" s="113" t="s">
        <v>52</v>
      </c>
      <c r="L23" s="119">
        <v>0.17315</v>
      </c>
      <c r="N23" s="114">
        <v>6.5654199999999996E-2</v>
      </c>
    </row>
    <row r="24" spans="3:32" x14ac:dyDescent="0.25">
      <c r="E24" s="4" t="s">
        <v>110</v>
      </c>
      <c r="F24" s="119">
        <v>19.876899999999999</v>
      </c>
      <c r="H24" s="114">
        <v>3.7336399999999998</v>
      </c>
      <c r="I24" s="113" t="s">
        <v>52</v>
      </c>
      <c r="L24" s="119">
        <v>0.177311</v>
      </c>
      <c r="N24" s="114">
        <v>6.8439799999999995E-2</v>
      </c>
    </row>
    <row r="25" spans="3:32" x14ac:dyDescent="0.25">
      <c r="E25" s="4" t="s">
        <v>111</v>
      </c>
      <c r="F25" s="119">
        <v>51.746699999999997</v>
      </c>
      <c r="H25" s="114">
        <v>11.3581</v>
      </c>
      <c r="I25" s="113" t="s">
        <v>52</v>
      </c>
      <c r="L25" s="119">
        <v>3.4077900000000001E-2</v>
      </c>
      <c r="N25" s="114">
        <v>3.0831899999999999E-2</v>
      </c>
    </row>
    <row r="26" spans="3:32" x14ac:dyDescent="0.25">
      <c r="E26" s="4" t="s">
        <v>112</v>
      </c>
      <c r="F26" s="119">
        <v>51.377499999999998</v>
      </c>
      <c r="H26" s="114">
        <v>10.557399999999999</v>
      </c>
      <c r="I26" s="113" t="s">
        <v>52</v>
      </c>
      <c r="L26" s="119">
        <v>3.32895E-2</v>
      </c>
      <c r="N26" s="114">
        <v>3.0073099999999998E-2</v>
      </c>
      <c r="U26" s="111"/>
      <c r="V26" s="53"/>
      <c r="W26" s="54"/>
      <c r="X26" s="55"/>
      <c r="Y26" s="55"/>
      <c r="Z26" s="56"/>
      <c r="AA26" s="54"/>
      <c r="AB26" s="55"/>
      <c r="AC26" s="55"/>
      <c r="AD26" s="55"/>
      <c r="AE26" s="55"/>
      <c r="AF26" s="55"/>
    </row>
    <row r="27" spans="3:32" x14ac:dyDescent="0.25">
      <c r="E27" s="4" t="s">
        <v>113</v>
      </c>
      <c r="F27" s="119">
        <v>112.36799999999999</v>
      </c>
      <c r="H27" s="114">
        <v>17.717099999999999</v>
      </c>
      <c r="I27" s="113" t="s">
        <v>52</v>
      </c>
      <c r="L27" s="119">
        <v>6.1167899999999997E-2</v>
      </c>
      <c r="N27" s="114">
        <v>5.0756799999999998E-2</v>
      </c>
    </row>
    <row r="28" spans="3:32" x14ac:dyDescent="0.25">
      <c r="E28" s="4" t="s">
        <v>114</v>
      </c>
      <c r="F28" s="119">
        <v>111.806</v>
      </c>
      <c r="H28" s="114">
        <v>16.877600000000001</v>
      </c>
      <c r="L28" s="119">
        <v>7.4101100000000003E-2</v>
      </c>
      <c r="N28" s="114">
        <v>6.0123200000000002E-2</v>
      </c>
    </row>
    <row r="29" spans="3:32" x14ac:dyDescent="0.25">
      <c r="E29" s="4" t="s">
        <v>115</v>
      </c>
      <c r="F29" s="119">
        <v>59.994599999999998</v>
      </c>
      <c r="H29" s="114">
        <v>20.334299999999999</v>
      </c>
      <c r="L29" s="119">
        <v>4.3734599999999998E-2</v>
      </c>
      <c r="N29" s="114">
        <v>4.2146099999999999E-2</v>
      </c>
    </row>
    <row r="30" spans="3:32" x14ac:dyDescent="0.25">
      <c r="E30" s="4" t="s">
        <v>116</v>
      </c>
      <c r="F30" s="119">
        <v>62.8992</v>
      </c>
      <c r="H30" s="114">
        <v>21.499700000000001</v>
      </c>
      <c r="L30" s="119">
        <v>4.2542799999999999E-2</v>
      </c>
      <c r="N30" s="114">
        <v>6.2047100000000001E-2</v>
      </c>
    </row>
    <row r="31" spans="3:32" x14ac:dyDescent="0.25">
      <c r="E31" s="4" t="s">
        <v>117</v>
      </c>
      <c r="F31" s="119">
        <v>121.84699999999999</v>
      </c>
      <c r="H31" s="114">
        <v>26.845800000000001</v>
      </c>
      <c r="L31" s="119">
        <v>0.16289999999999999</v>
      </c>
      <c r="N31" s="114">
        <v>0.12534400000000001</v>
      </c>
    </row>
    <row r="32" spans="3:32" x14ac:dyDescent="0.25">
      <c r="E32" s="4" t="s">
        <v>118</v>
      </c>
      <c r="F32" s="119">
        <v>126.871</v>
      </c>
      <c r="H32" s="114">
        <v>29.6187</v>
      </c>
      <c r="L32" s="119">
        <v>0.14551700000000001</v>
      </c>
      <c r="N32" s="114">
        <v>9.5832500000000001E-2</v>
      </c>
    </row>
    <row r="33" spans="3:33" x14ac:dyDescent="0.25">
      <c r="C33" s="3"/>
      <c r="E33" s="4" t="s">
        <v>30</v>
      </c>
      <c r="F33" s="119">
        <v>5.3241199999999997</v>
      </c>
      <c r="G33" s="113" t="s">
        <v>27</v>
      </c>
      <c r="H33" s="114">
        <v>0.740865</v>
      </c>
      <c r="I33" s="113" t="s">
        <v>106</v>
      </c>
      <c r="J33" s="81"/>
      <c r="K33" s="82"/>
      <c r="L33" s="119">
        <v>1.70079</v>
      </c>
      <c r="M33" s="113" t="s">
        <v>27</v>
      </c>
      <c r="N33" s="114">
        <v>4.7989300000000004</v>
      </c>
      <c r="O33" s="113" t="s">
        <v>28</v>
      </c>
      <c r="P33" s="81">
        <f>100*(L33/F33)</f>
        <v>31.94499748315215</v>
      </c>
      <c r="Q33" s="82"/>
      <c r="R33" s="84"/>
      <c r="S33" s="79"/>
      <c r="T33" s="104"/>
      <c r="U33" s="109"/>
      <c r="W33" s="21"/>
      <c r="X33" s="8"/>
      <c r="Y33" s="24"/>
      <c r="AA33" s="21"/>
      <c r="AB33" s="8"/>
      <c r="AC33" s="24"/>
      <c r="AE33" s="21"/>
      <c r="AF33" s="8"/>
      <c r="AG33" s="68"/>
    </row>
    <row r="34" spans="3:33" x14ac:dyDescent="0.25">
      <c r="C34" s="3"/>
      <c r="E34" s="4" t="s">
        <v>31</v>
      </c>
      <c r="F34" s="119">
        <v>6.7140199999999997</v>
      </c>
      <c r="G34" s="113" t="s">
        <v>27</v>
      </c>
      <c r="H34" s="114">
        <v>0.44861600000000001</v>
      </c>
      <c r="I34" s="113" t="s">
        <v>28</v>
      </c>
      <c r="J34" s="81"/>
      <c r="K34" s="82"/>
      <c r="L34" s="119">
        <v>0.54439199999999999</v>
      </c>
      <c r="M34" s="113" t="s">
        <v>27</v>
      </c>
      <c r="N34" s="114">
        <v>0.13541300000000001</v>
      </c>
      <c r="O34" s="113" t="s">
        <v>28</v>
      </c>
      <c r="P34" s="81">
        <f t="shared" ref="P34:P54" si="0">100*(L34/F34)</f>
        <v>8.108286838585526</v>
      </c>
      <c r="Q34" s="82"/>
      <c r="R34" s="84"/>
      <c r="S34" s="79"/>
      <c r="T34" s="104"/>
      <c r="U34" s="109"/>
      <c r="W34" s="21"/>
      <c r="X34" s="8"/>
      <c r="Y34" s="24"/>
      <c r="AA34" s="21"/>
      <c r="AB34" s="8"/>
      <c r="AC34" s="24"/>
      <c r="AE34" s="21"/>
      <c r="AF34" s="8"/>
      <c r="AG34" s="68"/>
    </row>
    <row r="35" spans="3:33" x14ac:dyDescent="0.25">
      <c r="C35" s="3"/>
      <c r="E35" s="4" t="s">
        <v>32</v>
      </c>
      <c r="F35" s="119">
        <v>10.7773</v>
      </c>
      <c r="G35" s="113" t="s">
        <v>27</v>
      </c>
      <c r="H35" s="114">
        <v>5.7108299999999996</v>
      </c>
      <c r="I35" s="113" t="s">
        <v>28</v>
      </c>
      <c r="J35" s="81"/>
      <c r="K35" s="82"/>
      <c r="L35" s="119">
        <v>30.9251</v>
      </c>
      <c r="M35" s="113" t="s">
        <v>27</v>
      </c>
      <c r="N35" s="114">
        <v>15.5632</v>
      </c>
      <c r="O35" s="113" t="s">
        <v>28</v>
      </c>
      <c r="P35" s="81">
        <f t="shared" si="0"/>
        <v>286.94663784064653</v>
      </c>
      <c r="Q35" s="82"/>
      <c r="R35" s="84"/>
      <c r="S35" s="79"/>
      <c r="T35" s="104"/>
      <c r="U35" s="109"/>
      <c r="W35" s="21"/>
      <c r="X35" s="8"/>
      <c r="Y35" s="24"/>
      <c r="AA35" s="21"/>
      <c r="AB35" s="8"/>
      <c r="AC35" s="24"/>
      <c r="AE35" s="21"/>
      <c r="AF35" s="8"/>
      <c r="AG35" s="68"/>
    </row>
    <row r="36" spans="3:33" x14ac:dyDescent="0.25">
      <c r="C36" s="3"/>
      <c r="E36" s="4" t="s">
        <v>33</v>
      </c>
      <c r="F36" s="119">
        <v>5.4267000000000003</v>
      </c>
      <c r="G36" s="113" t="s">
        <v>27</v>
      </c>
      <c r="H36" s="114">
        <v>0.57764599999999999</v>
      </c>
      <c r="I36" s="113" t="s">
        <v>28</v>
      </c>
      <c r="J36" s="81"/>
      <c r="K36" s="82"/>
      <c r="L36" s="119">
        <v>1.05663</v>
      </c>
      <c r="M36" s="113" t="s">
        <v>27</v>
      </c>
      <c r="N36" s="114">
        <v>1.33443</v>
      </c>
      <c r="O36" s="113" t="s">
        <v>28</v>
      </c>
      <c r="P36" s="81">
        <f t="shared" si="0"/>
        <v>19.470949195643762</v>
      </c>
      <c r="Q36" s="82"/>
      <c r="R36" s="84"/>
      <c r="S36" s="79"/>
      <c r="T36" s="104"/>
      <c r="U36" s="109"/>
      <c r="W36" s="21"/>
      <c r="X36" s="8"/>
      <c r="Y36" s="24"/>
      <c r="AA36" s="21"/>
      <c r="AB36" s="8"/>
      <c r="AC36" s="24"/>
      <c r="AE36" s="21"/>
      <c r="AF36" s="8"/>
      <c r="AG36" s="68"/>
    </row>
    <row r="37" spans="3:33" x14ac:dyDescent="0.25">
      <c r="C37" s="3"/>
      <c r="E37" s="4" t="s">
        <v>34</v>
      </c>
      <c r="F37" s="119">
        <v>5.7121599999999999</v>
      </c>
      <c r="G37" s="113" t="s">
        <v>27</v>
      </c>
      <c r="H37" s="114">
        <v>0.73199400000000003</v>
      </c>
      <c r="I37" s="113" t="s">
        <v>28</v>
      </c>
      <c r="J37" s="81"/>
      <c r="K37" s="82"/>
      <c r="L37" s="119">
        <v>1.53074</v>
      </c>
      <c r="M37" s="113" t="s">
        <v>27</v>
      </c>
      <c r="N37" s="114">
        <v>2.5416599999999998</v>
      </c>
      <c r="O37" s="113" t="s">
        <v>28</v>
      </c>
      <c r="P37" s="81">
        <f t="shared" si="0"/>
        <v>26.797918825803198</v>
      </c>
      <c r="Q37" s="82"/>
      <c r="R37" s="84"/>
      <c r="S37" s="79"/>
      <c r="T37" s="104"/>
      <c r="U37" s="109"/>
      <c r="W37" s="21"/>
      <c r="X37" s="21"/>
      <c r="Y37" s="24"/>
      <c r="Z37" s="21"/>
      <c r="AA37" s="21"/>
      <c r="AB37" s="8"/>
      <c r="AC37" s="24"/>
      <c r="AD37" s="10"/>
      <c r="AE37" s="21"/>
      <c r="AF37" s="8"/>
      <c r="AG37" s="68"/>
    </row>
    <row r="38" spans="3:33" x14ac:dyDescent="0.25">
      <c r="E38" s="4" t="s">
        <v>35</v>
      </c>
      <c r="F38" s="119">
        <v>6.8422099999999997</v>
      </c>
      <c r="G38" s="113" t="s">
        <v>27</v>
      </c>
      <c r="H38" s="114">
        <v>0.56845800000000002</v>
      </c>
      <c r="I38" s="113" t="s">
        <v>28</v>
      </c>
      <c r="J38" s="81"/>
      <c r="K38" s="82"/>
      <c r="L38" s="119">
        <v>0.70547000000000004</v>
      </c>
      <c r="M38" s="113" t="s">
        <v>27</v>
      </c>
      <c r="N38" s="114">
        <v>0.24410699999999999</v>
      </c>
      <c r="O38" s="113" t="s">
        <v>28</v>
      </c>
      <c r="P38" s="81">
        <f t="shared" si="0"/>
        <v>10.310557553772831</v>
      </c>
      <c r="Q38" s="82"/>
      <c r="R38" s="84"/>
      <c r="S38" s="79"/>
      <c r="T38" s="104"/>
      <c r="U38" s="109"/>
      <c r="W38" s="21"/>
      <c r="X38" s="21"/>
      <c r="Y38" s="24"/>
      <c r="Z38" s="21"/>
      <c r="AA38" s="21"/>
      <c r="AB38" s="8"/>
      <c r="AC38" s="24"/>
      <c r="AD38" s="10"/>
      <c r="AE38" s="21"/>
      <c r="AF38" s="8"/>
      <c r="AG38" s="68"/>
    </row>
    <row r="39" spans="3:33" x14ac:dyDescent="0.25">
      <c r="E39" s="4" t="s">
        <v>36</v>
      </c>
      <c r="F39" s="119">
        <v>10.6318</v>
      </c>
      <c r="G39" s="113" t="s">
        <v>27</v>
      </c>
      <c r="H39" s="114">
        <v>7.36538</v>
      </c>
      <c r="I39" s="113" t="s">
        <v>28</v>
      </c>
      <c r="J39" s="81"/>
      <c r="K39" s="105"/>
      <c r="L39" s="119">
        <v>29.208400000000001</v>
      </c>
      <c r="M39" s="113" t="s">
        <v>27</v>
      </c>
      <c r="N39" s="114">
        <v>13.593500000000001</v>
      </c>
      <c r="O39" s="113" t="s">
        <v>28</v>
      </c>
      <c r="P39" s="81">
        <f t="shared" si="0"/>
        <v>274.72676310690571</v>
      </c>
      <c r="Q39" s="82"/>
      <c r="R39" s="84"/>
      <c r="S39" s="79"/>
      <c r="T39" s="104"/>
      <c r="U39" s="109"/>
      <c r="W39" s="21"/>
      <c r="X39" s="21"/>
      <c r="Y39" s="24"/>
      <c r="Z39" s="21"/>
      <c r="AA39" s="21"/>
      <c r="AB39" s="8"/>
      <c r="AC39" s="24"/>
      <c r="AD39" s="10"/>
      <c r="AE39" s="21"/>
      <c r="AF39" s="8"/>
      <c r="AG39" s="68"/>
    </row>
    <row r="40" spans="3:33" x14ac:dyDescent="0.25">
      <c r="E40" s="4" t="s">
        <v>37</v>
      </c>
      <c r="F40" s="119">
        <v>5.5225</v>
      </c>
      <c r="G40" s="113" t="s">
        <v>27</v>
      </c>
      <c r="H40" s="114">
        <v>0.62401200000000001</v>
      </c>
      <c r="I40" s="113" t="s">
        <v>28</v>
      </c>
      <c r="J40" s="81"/>
      <c r="K40" s="105"/>
      <c r="L40" s="119">
        <v>0.86496399999999996</v>
      </c>
      <c r="M40" s="113" t="s">
        <v>27</v>
      </c>
      <c r="N40" s="114">
        <v>0.279478</v>
      </c>
      <c r="O40" s="113" t="s">
        <v>28</v>
      </c>
      <c r="P40" s="81">
        <f t="shared" si="0"/>
        <v>15.662544137618831</v>
      </c>
      <c r="Q40" s="82"/>
      <c r="R40" s="84"/>
      <c r="S40" s="79"/>
      <c r="T40" s="104"/>
      <c r="U40" s="109"/>
      <c r="W40" s="21"/>
      <c r="X40" s="21"/>
      <c r="Y40" s="24"/>
      <c r="Z40" s="21"/>
      <c r="AA40" s="21"/>
      <c r="AB40" s="8"/>
      <c r="AC40" s="24"/>
      <c r="AD40" s="10"/>
      <c r="AE40" s="21"/>
      <c r="AF40" s="8"/>
      <c r="AG40" s="68"/>
    </row>
    <row r="41" spans="3:33" x14ac:dyDescent="0.25">
      <c r="E41" s="4" t="s">
        <v>38</v>
      </c>
      <c r="F41" s="119">
        <v>10.8659</v>
      </c>
      <c r="G41" s="113" t="s">
        <v>27</v>
      </c>
      <c r="H41" s="114">
        <v>1.8072900000000001</v>
      </c>
      <c r="I41" s="113" t="s">
        <v>28</v>
      </c>
      <c r="J41" s="81"/>
      <c r="K41" s="82"/>
      <c r="L41" s="119">
        <v>1.9801800000000001</v>
      </c>
      <c r="M41" s="113" t="s">
        <v>27</v>
      </c>
      <c r="N41" s="114">
        <v>0.87564900000000001</v>
      </c>
      <c r="O41" s="113" t="s">
        <v>28</v>
      </c>
      <c r="P41" s="81">
        <f t="shared" si="0"/>
        <v>18.223801065719361</v>
      </c>
      <c r="Q41" s="82"/>
      <c r="R41" s="84"/>
      <c r="S41" s="79"/>
      <c r="T41" s="104"/>
      <c r="U41" s="109"/>
      <c r="W41" s="21"/>
      <c r="X41" s="21"/>
      <c r="Y41" s="24"/>
      <c r="Z41" s="21"/>
      <c r="AA41" s="21"/>
      <c r="AB41" s="8"/>
      <c r="AC41" s="24"/>
      <c r="AD41" s="10"/>
      <c r="AE41" s="21"/>
      <c r="AF41" s="8"/>
      <c r="AG41" s="68"/>
    </row>
    <row r="42" spans="3:33" x14ac:dyDescent="0.25">
      <c r="E42" s="4" t="s">
        <v>39</v>
      </c>
      <c r="F42" s="119">
        <v>11.348599999999999</v>
      </c>
      <c r="G42" s="113" t="s">
        <v>27</v>
      </c>
      <c r="H42" s="114">
        <v>4.0076200000000002</v>
      </c>
      <c r="I42" s="113" t="s">
        <v>28</v>
      </c>
      <c r="J42" s="81"/>
      <c r="K42" s="82"/>
      <c r="L42" s="119">
        <v>6.3605900000000002</v>
      </c>
      <c r="M42" s="113" t="s">
        <v>27</v>
      </c>
      <c r="N42" s="114">
        <v>6.4389500000000002</v>
      </c>
      <c r="O42" s="113" t="s">
        <v>28</v>
      </c>
      <c r="P42" s="81">
        <f t="shared" si="0"/>
        <v>56.04735385862574</v>
      </c>
      <c r="Q42" s="82"/>
      <c r="R42" s="84"/>
      <c r="S42" s="79"/>
      <c r="T42" s="104"/>
      <c r="U42" s="109"/>
      <c r="W42" s="21"/>
      <c r="X42" s="21"/>
      <c r="Y42" s="24"/>
      <c r="Z42" s="21"/>
      <c r="AA42" s="21"/>
      <c r="AB42" s="8"/>
      <c r="AC42" s="24"/>
      <c r="AD42" s="10"/>
      <c r="AE42" s="21"/>
      <c r="AF42" s="8"/>
      <c r="AG42" s="68"/>
    </row>
    <row r="43" spans="3:33" x14ac:dyDescent="0.25">
      <c r="E43" s="4" t="s">
        <v>40</v>
      </c>
      <c r="F43" s="119">
        <v>11.2552</v>
      </c>
      <c r="G43" s="113" t="s">
        <v>27</v>
      </c>
      <c r="H43" s="114">
        <v>2.7550699999999999</v>
      </c>
      <c r="I43" s="113" t="s">
        <v>28</v>
      </c>
      <c r="J43" s="81"/>
      <c r="K43" s="82"/>
      <c r="L43" s="119">
        <v>2.9119000000000002</v>
      </c>
      <c r="M43" s="113" t="s">
        <v>27</v>
      </c>
      <c r="N43" s="114">
        <v>2.6413000000000002</v>
      </c>
      <c r="O43" s="113" t="s">
        <v>28</v>
      </c>
      <c r="P43" s="81">
        <f t="shared" si="0"/>
        <v>25.871597128438413</v>
      </c>
      <c r="Q43" s="82"/>
      <c r="R43" s="84"/>
      <c r="S43" s="79"/>
      <c r="T43" s="104"/>
      <c r="U43" s="109"/>
      <c r="W43" s="21"/>
      <c r="X43" s="21"/>
      <c r="Y43" s="24"/>
      <c r="Z43" s="21"/>
      <c r="AA43" s="21"/>
      <c r="AB43" s="8"/>
      <c r="AC43" s="24"/>
      <c r="AD43" s="10"/>
      <c r="AE43" s="21"/>
      <c r="AF43" s="8"/>
      <c r="AG43" s="68"/>
    </row>
    <row r="44" spans="3:33" x14ac:dyDescent="0.25">
      <c r="E44" s="122" t="s">
        <v>41</v>
      </c>
      <c r="F44" s="123">
        <v>7.4750800000000002</v>
      </c>
      <c r="G44" s="124" t="s">
        <v>27</v>
      </c>
      <c r="H44" s="125">
        <v>13.492699999999999</v>
      </c>
      <c r="I44" s="124" t="s">
        <v>28</v>
      </c>
      <c r="J44" s="112"/>
      <c r="K44" s="106"/>
      <c r="L44" s="123">
        <v>6.7241400000000002</v>
      </c>
      <c r="M44" s="124" t="s">
        <v>27</v>
      </c>
      <c r="N44" s="125">
        <v>6.8033999999999999</v>
      </c>
      <c r="O44" s="124" t="s">
        <v>28</v>
      </c>
      <c r="P44" s="112">
        <f t="shared" si="0"/>
        <v>89.954087447893542</v>
      </c>
      <c r="Q44" s="106"/>
      <c r="R44" s="84"/>
      <c r="S44" s="79"/>
      <c r="T44" s="104"/>
      <c r="U44" s="109"/>
      <c r="W44" s="21"/>
      <c r="X44" s="21"/>
      <c r="Y44" s="24"/>
      <c r="Z44" s="21"/>
      <c r="AA44" s="21"/>
      <c r="AB44" s="8"/>
      <c r="AC44" s="24"/>
      <c r="AD44" s="10"/>
      <c r="AE44" s="21"/>
      <c r="AF44" s="8"/>
      <c r="AG44" s="68"/>
    </row>
    <row r="45" spans="3:33" x14ac:dyDescent="0.25">
      <c r="C45" s="11"/>
      <c r="E45" s="4" t="s">
        <v>42</v>
      </c>
      <c r="F45" s="119">
        <v>135.839</v>
      </c>
      <c r="G45" s="113" t="s">
        <v>27</v>
      </c>
      <c r="H45" s="114">
        <v>33.603400000000001</v>
      </c>
      <c r="I45" s="117" t="s">
        <v>29</v>
      </c>
      <c r="L45" s="119">
        <v>5.9732599999999998</v>
      </c>
      <c r="M45" s="113" t="s">
        <v>27</v>
      </c>
      <c r="N45" s="114">
        <v>2.1493899999999999</v>
      </c>
      <c r="O45" s="117" t="s">
        <v>29</v>
      </c>
      <c r="P45" s="81">
        <f t="shared" si="0"/>
        <v>4.3973085785378281</v>
      </c>
    </row>
    <row r="46" spans="3:33" x14ac:dyDescent="0.25">
      <c r="C46" s="11"/>
      <c r="E46" s="4" t="s">
        <v>43</v>
      </c>
      <c r="F46" s="119">
        <v>73.399100000000004</v>
      </c>
      <c r="G46" s="113" t="s">
        <v>27</v>
      </c>
      <c r="H46" s="114">
        <v>22.458400000000001</v>
      </c>
      <c r="I46" s="117" t="s">
        <v>29</v>
      </c>
      <c r="L46" s="119">
        <v>3.5032899999999998</v>
      </c>
      <c r="M46" s="113" t="s">
        <v>27</v>
      </c>
      <c r="N46" s="114">
        <v>1.1979200000000001</v>
      </c>
      <c r="O46" s="117" t="s">
        <v>29</v>
      </c>
      <c r="P46" s="81">
        <f t="shared" si="0"/>
        <v>4.772933183104425</v>
      </c>
    </row>
    <row r="47" spans="3:33" x14ac:dyDescent="0.25">
      <c r="E47" s="4" t="s">
        <v>44</v>
      </c>
      <c r="F47" s="119">
        <v>62.439500000000002</v>
      </c>
      <c r="G47" s="113" t="s">
        <v>27</v>
      </c>
      <c r="H47" s="114">
        <v>15.3569</v>
      </c>
      <c r="I47" s="117" t="s">
        <v>29</v>
      </c>
      <c r="L47" s="119">
        <v>3.8987400000000001</v>
      </c>
      <c r="M47" s="113" t="s">
        <v>27</v>
      </c>
      <c r="N47" s="114">
        <v>1.2982199999999999</v>
      </c>
      <c r="O47" s="117" t="s">
        <v>29</v>
      </c>
      <c r="P47" s="81">
        <f t="shared" si="0"/>
        <v>6.2440282193162977</v>
      </c>
    </row>
    <row r="48" spans="3:33" x14ac:dyDescent="0.25">
      <c r="E48" s="4" t="s">
        <v>45</v>
      </c>
      <c r="F48" s="119">
        <v>94.212299999999999</v>
      </c>
      <c r="G48" s="113" t="s">
        <v>27</v>
      </c>
      <c r="H48" s="114">
        <v>25.6952</v>
      </c>
      <c r="I48" s="117" t="s">
        <v>29</v>
      </c>
      <c r="L48" s="119">
        <v>4.0876900000000003</v>
      </c>
      <c r="M48" s="113" t="s">
        <v>27</v>
      </c>
      <c r="N48" s="114">
        <v>1.4525699999999999</v>
      </c>
      <c r="O48" s="117" t="s">
        <v>29</v>
      </c>
      <c r="P48" s="81">
        <f t="shared" si="0"/>
        <v>4.3388071408934925</v>
      </c>
    </row>
    <row r="49" spans="5:24" x14ac:dyDescent="0.25">
      <c r="E49" s="4" t="s">
        <v>46</v>
      </c>
      <c r="F49" s="115">
        <v>279.55399999999997</v>
      </c>
      <c r="G49" s="113" t="s">
        <v>27</v>
      </c>
      <c r="H49" s="116">
        <v>18.108820000000001</v>
      </c>
      <c r="I49" s="117" t="s">
        <v>52</v>
      </c>
      <c r="L49" s="115">
        <v>5.4229000000000003</v>
      </c>
      <c r="M49" s="113" t="s">
        <v>27</v>
      </c>
      <c r="N49" s="116">
        <v>1.569278</v>
      </c>
      <c r="O49" s="117" t="s">
        <v>52</v>
      </c>
      <c r="P49" s="81">
        <f t="shared" si="0"/>
        <v>1.9398398878213157</v>
      </c>
    </row>
    <row r="50" spans="5:24" x14ac:dyDescent="0.25">
      <c r="E50" s="4" t="s">
        <v>47</v>
      </c>
      <c r="F50" s="115">
        <v>171.32220000000001</v>
      </c>
      <c r="G50" s="113" t="s">
        <v>27</v>
      </c>
      <c r="H50" s="116">
        <v>15.390560000000001</v>
      </c>
      <c r="I50" s="117" t="s">
        <v>52</v>
      </c>
      <c r="L50" s="115">
        <v>5.1665200000000002</v>
      </c>
      <c r="M50" s="113" t="s">
        <v>27</v>
      </c>
      <c r="N50" s="116">
        <v>1.5478240000000001</v>
      </c>
      <c r="O50" s="117" t="s">
        <v>52</v>
      </c>
      <c r="P50" s="81">
        <f t="shared" si="0"/>
        <v>3.0156745593974392</v>
      </c>
    </row>
    <row r="51" spans="5:24" x14ac:dyDescent="0.25">
      <c r="E51" s="120" t="s">
        <v>48</v>
      </c>
      <c r="F51" s="126">
        <v>76.424800000000005</v>
      </c>
      <c r="G51" s="121" t="s">
        <v>27</v>
      </c>
      <c r="H51" s="127">
        <v>20.674399999999999</v>
      </c>
      <c r="I51" s="128" t="s">
        <v>52</v>
      </c>
      <c r="J51" s="58"/>
      <c r="K51" s="28"/>
      <c r="L51" s="126">
        <v>11.2235</v>
      </c>
      <c r="M51" s="121" t="s">
        <v>27</v>
      </c>
      <c r="N51" s="127">
        <v>10.13838</v>
      </c>
      <c r="O51" s="128" t="s">
        <v>52</v>
      </c>
      <c r="P51" s="74">
        <f t="shared" si="0"/>
        <v>14.685677947472547</v>
      </c>
    </row>
    <row r="52" spans="5:24" x14ac:dyDescent="0.25">
      <c r="E52" s="4" t="s">
        <v>49</v>
      </c>
      <c r="F52" s="115">
        <v>395.75799999999998</v>
      </c>
      <c r="G52" s="113" t="s">
        <v>27</v>
      </c>
      <c r="H52" s="116">
        <v>26.7712</v>
      </c>
      <c r="I52" s="117" t="s">
        <v>52</v>
      </c>
      <c r="L52" s="115">
        <v>21.4114</v>
      </c>
      <c r="M52" s="113" t="s">
        <v>27</v>
      </c>
      <c r="N52" s="116">
        <v>21.236799999999999</v>
      </c>
      <c r="O52" s="117" t="s">
        <v>52</v>
      </c>
      <c r="P52" s="81">
        <f t="shared" si="0"/>
        <v>5.4102254407996808</v>
      </c>
    </row>
    <row r="53" spans="5:24" x14ac:dyDescent="0.25">
      <c r="E53" s="122" t="s">
        <v>50</v>
      </c>
      <c r="F53" s="129">
        <v>319.334</v>
      </c>
      <c r="G53" s="124" t="s">
        <v>27</v>
      </c>
      <c r="H53" s="130">
        <v>31.081800000000001</v>
      </c>
      <c r="I53" s="131" t="s">
        <v>52</v>
      </c>
      <c r="J53" s="14"/>
      <c r="K53" s="48"/>
      <c r="L53" s="129">
        <v>22.9802</v>
      </c>
      <c r="M53" s="124" t="s">
        <v>27</v>
      </c>
      <c r="N53" s="130">
        <v>18.546939999999999</v>
      </c>
      <c r="O53" s="131" t="s">
        <v>52</v>
      </c>
      <c r="P53" s="112">
        <f t="shared" si="0"/>
        <v>7.1962897781006712</v>
      </c>
    </row>
    <row r="54" spans="5:24" x14ac:dyDescent="0.25">
      <c r="E54" s="122" t="s">
        <v>51</v>
      </c>
      <c r="F54" s="129">
        <v>941.87599999999998</v>
      </c>
      <c r="G54" s="124" t="s">
        <v>27</v>
      </c>
      <c r="H54" s="130">
        <v>121.298</v>
      </c>
      <c r="I54" s="131" t="s">
        <v>52</v>
      </c>
      <c r="J54" s="14"/>
      <c r="K54" s="48"/>
      <c r="L54" s="129">
        <v>90.284800000000004</v>
      </c>
      <c r="M54" s="124" t="s">
        <v>27</v>
      </c>
      <c r="N54" s="130">
        <v>36.087200000000003</v>
      </c>
      <c r="O54" s="131" t="s">
        <v>52</v>
      </c>
      <c r="P54" s="112">
        <f t="shared" si="0"/>
        <v>9.5856354764321434</v>
      </c>
      <c r="X54" s="51"/>
    </row>
    <row r="55" spans="5:24" x14ac:dyDescent="0.25">
      <c r="E55" s="5"/>
      <c r="F55" s="39"/>
      <c r="H55" s="22"/>
    </row>
    <row r="56" spans="5:24" x14ac:dyDescent="0.25">
      <c r="E56" s="5"/>
      <c r="F56" s="39"/>
      <c r="H56" s="22"/>
    </row>
    <row r="57" spans="5:24" x14ac:dyDescent="0.25">
      <c r="E57" s="5"/>
      <c r="F57" s="39"/>
      <c r="H57" s="22"/>
      <c r="R57" s="52"/>
    </row>
    <row r="58" spans="5:24" x14ac:dyDescent="0.25">
      <c r="E58" s="5"/>
      <c r="F58" s="39"/>
      <c r="H58" s="22"/>
    </row>
    <row r="59" spans="5:24" x14ac:dyDescent="0.25">
      <c r="E59" s="5"/>
      <c r="F59" s="39"/>
      <c r="H59" s="22"/>
    </row>
    <row r="60" spans="5:24" x14ac:dyDescent="0.25">
      <c r="E60" s="5"/>
      <c r="F60" s="39"/>
      <c r="H60" s="22"/>
    </row>
    <row r="61" spans="5:24" ht="409.5" x14ac:dyDescent="0.25">
      <c r="E61" s="5" t="s">
        <v>95</v>
      </c>
      <c r="F61" s="39">
        <v>5.7</v>
      </c>
      <c r="G61" s="8">
        <v>63.378799999999998</v>
      </c>
      <c r="H61" s="22">
        <v>6.1248800000000001</v>
      </c>
      <c r="I61" s="9">
        <v>5.5248900000000001</v>
      </c>
      <c r="J61" s="9">
        <v>4.23576</v>
      </c>
      <c r="N61" s="136" t="s">
        <v>105</v>
      </c>
    </row>
    <row r="62" spans="5:24" x14ac:dyDescent="0.25">
      <c r="E62" s="5" t="s">
        <v>96</v>
      </c>
      <c r="F62" s="39">
        <v>3</v>
      </c>
      <c r="G62" s="8">
        <v>67.794399999999996</v>
      </c>
      <c r="H62" s="22">
        <v>7.8150899999999996</v>
      </c>
      <c r="I62" s="9">
        <v>5.3836399999999998</v>
      </c>
      <c r="J62" s="9">
        <v>3.9738199999999999</v>
      </c>
    </row>
    <row r="63" spans="5:24" x14ac:dyDescent="0.25">
      <c r="E63" s="6">
        <v>0.24</v>
      </c>
      <c r="F63" s="44">
        <v>2.5</v>
      </c>
      <c r="G63" s="8">
        <v>60.290999999999997</v>
      </c>
      <c r="H63" s="9">
        <v>6.2806499999999996</v>
      </c>
      <c r="I63" s="9">
        <v>3.9961600000000002</v>
      </c>
      <c r="J63" s="9">
        <v>2.1286100000000001</v>
      </c>
    </row>
    <row r="64" spans="5:24" x14ac:dyDescent="0.25">
      <c r="E64" s="6">
        <v>0.08</v>
      </c>
      <c r="F64" s="44">
        <v>6.7</v>
      </c>
      <c r="G64" s="8">
        <v>60.4238</v>
      </c>
      <c r="H64" s="9">
        <v>9.6647599999999994</v>
      </c>
      <c r="I64" s="9">
        <v>5.9841600000000001</v>
      </c>
      <c r="J64" s="9">
        <v>3.0737299999999999</v>
      </c>
    </row>
    <row r="65" spans="4:32" x14ac:dyDescent="0.25">
      <c r="E65" s="6">
        <v>0.21</v>
      </c>
      <c r="F65" s="44">
        <v>6.6</v>
      </c>
      <c r="G65" s="8">
        <v>125.024</v>
      </c>
      <c r="H65" s="9">
        <v>9.2910900000000005</v>
      </c>
      <c r="I65" s="9">
        <v>7.6944400000000002</v>
      </c>
      <c r="J65" s="9">
        <v>2.8203499999999999</v>
      </c>
    </row>
    <row r="66" spans="4:32" x14ac:dyDescent="0.25">
      <c r="E66" s="5" t="s">
        <v>97</v>
      </c>
      <c r="F66" s="50" t="s">
        <v>98</v>
      </c>
      <c r="G66" s="8">
        <v>124.346</v>
      </c>
      <c r="H66" s="9">
        <v>9.4061299999999992</v>
      </c>
      <c r="I66" s="9">
        <v>7.6985400000000004</v>
      </c>
      <c r="J66" s="9">
        <v>2.8425500000000001</v>
      </c>
    </row>
    <row r="67" spans="4:32" x14ac:dyDescent="0.25">
      <c r="E67" s="5" t="s">
        <v>99</v>
      </c>
      <c r="F67" s="44">
        <v>6.3</v>
      </c>
      <c r="G67" s="8">
        <v>138.72999999999999</v>
      </c>
      <c r="H67" s="9">
        <v>9.5526999999999997</v>
      </c>
      <c r="I67" s="9">
        <v>3.8736799999999998</v>
      </c>
      <c r="J67" s="9">
        <v>0.86594400000000005</v>
      </c>
    </row>
    <row r="68" spans="4:32" x14ac:dyDescent="0.25">
      <c r="E68" s="5" t="s">
        <v>100</v>
      </c>
      <c r="F68" s="42">
        <v>5.9</v>
      </c>
      <c r="G68" s="8">
        <v>138.482</v>
      </c>
      <c r="H68" s="24">
        <v>9.0156500000000008</v>
      </c>
      <c r="I68" s="9">
        <v>3.89757</v>
      </c>
      <c r="J68" s="9">
        <v>1.66151</v>
      </c>
    </row>
    <row r="69" spans="4:32" x14ac:dyDescent="0.25">
      <c r="E69" s="5" t="s">
        <v>101</v>
      </c>
      <c r="F69" s="42">
        <v>9.6</v>
      </c>
      <c r="G69" s="8">
        <v>86.340599999999995</v>
      </c>
      <c r="H69" s="24">
        <v>13.7484</v>
      </c>
      <c r="I69" s="9">
        <v>7.2122099999999998</v>
      </c>
      <c r="J69" s="9">
        <v>8.8321400000000008</v>
      </c>
    </row>
    <row r="70" spans="4:32" x14ac:dyDescent="0.25">
      <c r="E70" s="5" t="s">
        <v>102</v>
      </c>
      <c r="F70" s="42">
        <v>4.4000000000000004</v>
      </c>
      <c r="G70" s="8">
        <v>87.434700000000007</v>
      </c>
      <c r="H70" s="24">
        <v>12.3444</v>
      </c>
      <c r="I70" s="9">
        <v>8.2035400000000003</v>
      </c>
      <c r="J70" s="9">
        <v>8.3443000000000005</v>
      </c>
    </row>
    <row r="71" spans="4:32" x14ac:dyDescent="0.25">
      <c r="E71" s="5" t="s">
        <v>103</v>
      </c>
      <c r="F71" s="42">
        <v>6.9</v>
      </c>
      <c r="G71" s="8">
        <v>94.621200000000002</v>
      </c>
      <c r="H71" s="24">
        <v>8.7302900000000001</v>
      </c>
      <c r="I71" s="9">
        <v>4.51837</v>
      </c>
      <c r="J71" s="9">
        <v>5.7264600000000003</v>
      </c>
    </row>
    <row r="72" spans="4:32" x14ac:dyDescent="0.25">
      <c r="E72" s="5" t="s">
        <v>104</v>
      </c>
      <c r="F72" s="42">
        <v>6.2</v>
      </c>
      <c r="G72" s="8">
        <v>96.279399999999995</v>
      </c>
      <c r="H72" s="24">
        <v>8.4453200000000006</v>
      </c>
      <c r="I72" s="9">
        <v>3.64737</v>
      </c>
      <c r="J72" s="9">
        <v>4.71678</v>
      </c>
    </row>
    <row r="73" spans="4:32" x14ac:dyDescent="0.25">
      <c r="D73" s="6">
        <v>1</v>
      </c>
      <c r="E73" s="5"/>
      <c r="F73" s="42"/>
      <c r="H73" s="24"/>
    </row>
    <row r="74" spans="4:32" x14ac:dyDescent="0.25">
      <c r="D74" s="6">
        <v>2</v>
      </c>
      <c r="E74" s="5"/>
      <c r="F74" s="42"/>
      <c r="H74" s="24"/>
    </row>
    <row r="75" spans="4:32" x14ac:dyDescent="0.25">
      <c r="D75" s="6">
        <v>3</v>
      </c>
      <c r="E75" s="5"/>
      <c r="F75" s="42"/>
      <c r="H75" s="24"/>
    </row>
    <row r="76" spans="4:32" x14ac:dyDescent="0.25">
      <c r="D76" s="6">
        <v>4</v>
      </c>
    </row>
    <row r="77" spans="4:32" x14ac:dyDescent="0.25">
      <c r="D77" s="6">
        <v>5</v>
      </c>
    </row>
    <row r="78" spans="4:32" x14ac:dyDescent="0.25">
      <c r="D78" s="6">
        <v>6</v>
      </c>
      <c r="U78" s="111"/>
      <c r="V78" s="53"/>
      <c r="W78" s="54"/>
      <c r="X78" s="55"/>
      <c r="Y78" s="55"/>
      <c r="Z78" s="56"/>
      <c r="AA78" s="54"/>
      <c r="AB78" s="55"/>
      <c r="AC78" s="55"/>
      <c r="AD78" s="55"/>
      <c r="AE78" s="55"/>
      <c r="AF78" s="55"/>
    </row>
    <row r="79" spans="4:32" x14ac:dyDescent="0.25">
      <c r="D79" s="6">
        <v>7</v>
      </c>
      <c r="E79" s="6">
        <v>0.32</v>
      </c>
      <c r="F79" s="44">
        <v>4.7</v>
      </c>
      <c r="G79" s="8">
        <v>32.576599999999999</v>
      </c>
      <c r="H79" s="9">
        <v>5.6498900000000001</v>
      </c>
      <c r="I79" s="9">
        <v>0.106432</v>
      </c>
      <c r="J79" s="9">
        <v>6.8108799999999997E-2</v>
      </c>
    </row>
    <row r="80" spans="4:32" x14ac:dyDescent="0.25">
      <c r="D80" s="6">
        <v>8</v>
      </c>
      <c r="E80" s="6">
        <v>0.48</v>
      </c>
      <c r="F80" s="44">
        <v>5.9</v>
      </c>
      <c r="G80" s="8">
        <v>32.090000000000003</v>
      </c>
      <c r="H80" s="9">
        <v>6.74254</v>
      </c>
      <c r="I80" s="9">
        <v>0.13839000000000001</v>
      </c>
      <c r="J80" s="9">
        <v>0.109293</v>
      </c>
    </row>
    <row r="81" spans="4:21" x14ac:dyDescent="0.25">
      <c r="D81" s="6">
        <v>13</v>
      </c>
      <c r="E81" s="6">
        <v>0.41</v>
      </c>
      <c r="F81" s="44">
        <v>8.6</v>
      </c>
      <c r="G81" s="8">
        <v>19.397400000000001</v>
      </c>
      <c r="H81" s="9">
        <v>3.63503</v>
      </c>
      <c r="I81" s="9">
        <v>0.17315</v>
      </c>
      <c r="J81" s="9">
        <v>6.5654199999999996E-2</v>
      </c>
    </row>
    <row r="82" spans="4:21" x14ac:dyDescent="0.25">
      <c r="D82" s="6">
        <v>14</v>
      </c>
      <c r="E82" s="6">
        <v>0.42</v>
      </c>
      <c r="F82" s="44">
        <v>8.6</v>
      </c>
      <c r="G82" s="8">
        <v>19.876899999999999</v>
      </c>
      <c r="H82" s="9">
        <v>3.7336399999999998</v>
      </c>
      <c r="I82" s="9">
        <v>0.177311</v>
      </c>
      <c r="J82" s="9">
        <v>6.8439799999999995E-2</v>
      </c>
    </row>
    <row r="83" spans="4:21" x14ac:dyDescent="0.25">
      <c r="D83" s="6">
        <v>15</v>
      </c>
      <c r="E83" s="6">
        <v>0.13</v>
      </c>
      <c r="F83" s="44">
        <v>0.1</v>
      </c>
      <c r="G83" s="8">
        <v>51.746699999999997</v>
      </c>
      <c r="H83" s="9">
        <v>11.3581</v>
      </c>
      <c r="I83" s="9">
        <v>3.4077900000000001E-2</v>
      </c>
      <c r="J83" s="9">
        <v>3.0831899999999999E-2</v>
      </c>
    </row>
    <row r="84" spans="4:21" x14ac:dyDescent="0.25">
      <c r="D84" s="6">
        <v>16</v>
      </c>
      <c r="E84" s="6">
        <v>0.27</v>
      </c>
      <c r="F84" s="44">
        <v>4.5</v>
      </c>
      <c r="G84" s="8">
        <v>51.377499999999998</v>
      </c>
      <c r="H84" s="9">
        <v>10.557399999999999</v>
      </c>
      <c r="I84" s="9">
        <v>3.32895E-2</v>
      </c>
      <c r="J84" s="9">
        <v>3.0073099999999998E-2</v>
      </c>
    </row>
    <row r="85" spans="4:21" ht="15.75" thickBot="1" x14ac:dyDescent="0.3">
      <c r="D85" s="6">
        <v>7</v>
      </c>
      <c r="E85" s="6">
        <v>0.28999999999999998</v>
      </c>
      <c r="F85" s="44">
        <v>5.4</v>
      </c>
      <c r="G85" s="8">
        <v>112.36799999999999</v>
      </c>
      <c r="H85" s="9">
        <v>17.717099999999999</v>
      </c>
      <c r="I85" s="9">
        <v>6.1167899999999997E-2</v>
      </c>
      <c r="J85" s="9">
        <v>5.0756799999999998E-2</v>
      </c>
    </row>
    <row r="86" spans="4:21" ht="15.75" thickBot="1" x14ac:dyDescent="0.3">
      <c r="D86" s="6">
        <v>8</v>
      </c>
      <c r="E86" s="6">
        <v>0.24</v>
      </c>
      <c r="F86" s="31">
        <v>6.1</v>
      </c>
      <c r="G86" s="32">
        <v>111.806</v>
      </c>
      <c r="H86" s="47">
        <v>16.877600000000001</v>
      </c>
      <c r="I86" s="47">
        <v>7.4101100000000003E-2</v>
      </c>
      <c r="J86" s="47">
        <v>6.0123200000000002E-2</v>
      </c>
      <c r="L86" s="45"/>
      <c r="M86" s="36"/>
      <c r="N86" s="47"/>
      <c r="O86" s="47"/>
      <c r="P86" s="47"/>
      <c r="Q86" s="91"/>
      <c r="R86" s="45"/>
      <c r="S86" s="34"/>
      <c r="T86" s="47"/>
      <c r="U86" s="47"/>
    </row>
    <row r="87" spans="4:21" x14ac:dyDescent="0.25">
      <c r="D87" s="6">
        <v>13</v>
      </c>
      <c r="E87" s="6">
        <v>0.18</v>
      </c>
      <c r="F87" s="44">
        <v>1.1000000000000001</v>
      </c>
      <c r="G87" s="8">
        <v>59.994599999999998</v>
      </c>
      <c r="H87" s="9">
        <v>20.334299999999999</v>
      </c>
      <c r="I87" s="9">
        <v>4.3734599999999998E-2</v>
      </c>
      <c r="J87" s="9">
        <v>4.2146099999999999E-2</v>
      </c>
    </row>
    <row r="88" spans="4:21" x14ac:dyDescent="0.25">
      <c r="D88" s="6">
        <v>14</v>
      </c>
      <c r="E88" s="6">
        <v>0.28000000000000003</v>
      </c>
      <c r="F88" s="44">
        <v>4.9000000000000004</v>
      </c>
      <c r="G88" s="8">
        <v>62.8992</v>
      </c>
      <c r="H88" s="9">
        <v>21.499700000000001</v>
      </c>
      <c r="I88" s="9">
        <v>4.2542799999999999E-2</v>
      </c>
      <c r="J88" s="9">
        <v>6.2047100000000001E-2</v>
      </c>
    </row>
    <row r="89" spans="4:21" x14ac:dyDescent="0.25">
      <c r="D89" s="6">
        <v>15</v>
      </c>
      <c r="E89" s="6">
        <v>0.02</v>
      </c>
      <c r="F89" s="44">
        <v>1.6</v>
      </c>
      <c r="G89" s="8">
        <v>121.84699999999999</v>
      </c>
      <c r="H89" s="9">
        <v>26.845800000000001</v>
      </c>
      <c r="I89" s="9">
        <v>0.16289999999999999</v>
      </c>
      <c r="J89" s="9">
        <v>0.12534400000000001</v>
      </c>
    </row>
    <row r="90" spans="4:21" x14ac:dyDescent="0.25">
      <c r="D90" s="6">
        <v>16</v>
      </c>
      <c r="E90" s="6">
        <v>0</v>
      </c>
      <c r="F90" s="44">
        <v>1</v>
      </c>
      <c r="G90" s="8">
        <v>126.871</v>
      </c>
      <c r="H90" s="9">
        <v>29.6187</v>
      </c>
      <c r="I90" s="9">
        <v>0.14551700000000001</v>
      </c>
      <c r="J90" s="9">
        <v>9.5832500000000001E-2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:G12"/>
    </sheetView>
  </sheetViews>
  <sheetFormatPr defaultRowHeight="15" x14ac:dyDescent="0.25"/>
  <sheetData>
    <row r="1" spans="1:7" x14ac:dyDescent="0.25">
      <c r="A1">
        <v>1</v>
      </c>
      <c r="B1">
        <v>0.32</v>
      </c>
      <c r="C1">
        <v>4.7</v>
      </c>
      <c r="D1">
        <v>32.576599999999999</v>
      </c>
      <c r="E1">
        <v>5.6498900000000001</v>
      </c>
      <c r="F1">
        <v>0.106432</v>
      </c>
      <c r="G1">
        <v>6.8108799999999997E-2</v>
      </c>
    </row>
    <row r="2" spans="1:7" x14ac:dyDescent="0.25">
      <c r="A2">
        <v>2</v>
      </c>
      <c r="B2">
        <v>0.48</v>
      </c>
      <c r="C2">
        <v>5.9</v>
      </c>
      <c r="D2">
        <v>32.090000000000003</v>
      </c>
      <c r="E2">
        <v>6.74254</v>
      </c>
      <c r="F2">
        <v>0.13839000000000001</v>
      </c>
      <c r="G2">
        <v>0.109293</v>
      </c>
    </row>
    <row r="3" spans="1:7" x14ac:dyDescent="0.25">
      <c r="A3">
        <v>3</v>
      </c>
      <c r="B3">
        <v>0.41</v>
      </c>
      <c r="C3">
        <v>8.6</v>
      </c>
      <c r="D3">
        <v>19.397400000000001</v>
      </c>
      <c r="E3">
        <v>3.63503</v>
      </c>
      <c r="F3">
        <v>0.17315</v>
      </c>
      <c r="G3">
        <v>6.5654199999999996E-2</v>
      </c>
    </row>
    <row r="4" spans="1:7" x14ac:dyDescent="0.25">
      <c r="A4">
        <v>4</v>
      </c>
      <c r="B4">
        <v>0.42</v>
      </c>
      <c r="C4">
        <v>8.6</v>
      </c>
      <c r="D4">
        <v>19.876899999999999</v>
      </c>
      <c r="E4">
        <v>3.7336399999999998</v>
      </c>
      <c r="F4">
        <v>0.177311</v>
      </c>
      <c r="G4">
        <v>6.8439799999999995E-2</v>
      </c>
    </row>
    <row r="5" spans="1:7" x14ac:dyDescent="0.25">
      <c r="A5">
        <v>5</v>
      </c>
      <c r="B5">
        <v>0.13</v>
      </c>
      <c r="C5">
        <v>0.1</v>
      </c>
      <c r="D5">
        <v>51.746699999999997</v>
      </c>
      <c r="E5">
        <v>11.3581</v>
      </c>
      <c r="F5">
        <v>3.4077900000000001E-2</v>
      </c>
      <c r="G5">
        <v>3.0831899999999999E-2</v>
      </c>
    </row>
    <row r="6" spans="1:7" x14ac:dyDescent="0.25">
      <c r="A6">
        <v>6</v>
      </c>
      <c r="B6">
        <v>0.27</v>
      </c>
      <c r="C6">
        <v>4.5</v>
      </c>
      <c r="D6">
        <v>51.377499999999998</v>
      </c>
      <c r="E6">
        <v>10.557399999999999</v>
      </c>
      <c r="F6">
        <v>3.32895E-2</v>
      </c>
      <c r="G6">
        <v>3.0073099999999998E-2</v>
      </c>
    </row>
    <row r="7" spans="1:7" x14ac:dyDescent="0.25">
      <c r="A7">
        <v>7</v>
      </c>
      <c r="B7">
        <v>0.28999999999999998</v>
      </c>
      <c r="C7">
        <v>5.4</v>
      </c>
      <c r="D7">
        <v>112.36799999999999</v>
      </c>
      <c r="E7">
        <v>17.717099999999999</v>
      </c>
      <c r="F7">
        <v>6.1167899999999997E-2</v>
      </c>
      <c r="G7">
        <v>5.0756799999999998E-2</v>
      </c>
    </row>
    <row r="8" spans="1:7" x14ac:dyDescent="0.25">
      <c r="A8">
        <v>8</v>
      </c>
      <c r="B8">
        <v>0.24</v>
      </c>
      <c r="C8">
        <v>6.1</v>
      </c>
      <c r="D8">
        <v>111.806</v>
      </c>
      <c r="E8">
        <v>16.877600000000001</v>
      </c>
      <c r="F8">
        <v>7.4101100000000003E-2</v>
      </c>
      <c r="G8">
        <v>6.0123200000000002E-2</v>
      </c>
    </row>
    <row r="9" spans="1:7" x14ac:dyDescent="0.25">
      <c r="A9">
        <v>13</v>
      </c>
      <c r="B9">
        <v>0.18</v>
      </c>
      <c r="C9">
        <v>1.1000000000000001</v>
      </c>
      <c r="D9">
        <v>59.994599999999998</v>
      </c>
      <c r="E9">
        <v>20.334299999999999</v>
      </c>
      <c r="F9">
        <v>4.3734599999999998E-2</v>
      </c>
      <c r="G9">
        <v>4.2146099999999999E-2</v>
      </c>
    </row>
    <row r="10" spans="1:7" x14ac:dyDescent="0.25">
      <c r="A10">
        <v>14</v>
      </c>
      <c r="B10">
        <v>0.28000000000000003</v>
      </c>
      <c r="C10">
        <v>4.9000000000000004</v>
      </c>
      <c r="D10">
        <v>62.8992</v>
      </c>
      <c r="E10">
        <v>21.499700000000001</v>
      </c>
      <c r="F10">
        <v>4.2542799999999999E-2</v>
      </c>
      <c r="G10">
        <v>6.2047100000000001E-2</v>
      </c>
    </row>
    <row r="11" spans="1:7" x14ac:dyDescent="0.25">
      <c r="A11">
        <v>15</v>
      </c>
      <c r="B11">
        <v>0.02</v>
      </c>
      <c r="C11">
        <v>1.6</v>
      </c>
      <c r="D11">
        <v>121.84699999999999</v>
      </c>
      <c r="E11">
        <v>26.845800000000001</v>
      </c>
      <c r="F11">
        <v>0.16289999999999999</v>
      </c>
      <c r="G11">
        <v>0.12534400000000001</v>
      </c>
    </row>
    <row r="12" spans="1:7" x14ac:dyDescent="0.25">
      <c r="A12">
        <v>16</v>
      </c>
      <c r="B12">
        <v>0</v>
      </c>
      <c r="C12">
        <v>1</v>
      </c>
      <c r="D12">
        <v>126.871</v>
      </c>
      <c r="E12">
        <v>29.6187</v>
      </c>
      <c r="F12">
        <v>0.14551700000000001</v>
      </c>
      <c r="G12">
        <v>9.5832500000000001E-2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workbookViewId="0">
      <selection activeCell="I35" sqref="I35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6" customWidth="1"/>
    <col min="20" max="16384" width="9.140625" style="6"/>
  </cols>
  <sheetData>
    <row r="2" spans="2:30" x14ac:dyDescent="0.25">
      <c r="E2" s="16"/>
      <c r="F2" s="64"/>
      <c r="G2" s="57"/>
      <c r="H2" s="58"/>
      <c r="I2" s="58"/>
      <c r="K2" s="65"/>
      <c r="L2" s="57"/>
      <c r="M2" s="58"/>
      <c r="N2" s="58"/>
      <c r="O2" s="58"/>
      <c r="P2" s="65"/>
      <c r="Q2" s="28"/>
      <c r="R2" s="58"/>
      <c r="U2" s="16"/>
      <c r="V2" s="16"/>
      <c r="W2" s="57"/>
      <c r="X2" s="58"/>
    </row>
    <row r="3" spans="2:30" x14ac:dyDescent="0.25">
      <c r="E3" s="17" t="s">
        <v>16</v>
      </c>
      <c r="F3" s="66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39">
        <v>0.106432</v>
      </c>
      <c r="G4" s="8" t="s">
        <v>2</v>
      </c>
      <c r="H4" s="39">
        <v>6.8108799999999997E-2</v>
      </c>
      <c r="I4" s="6"/>
      <c r="J4" s="39">
        <v>0.14852599999999999</v>
      </c>
      <c r="K4" s="8" t="s">
        <v>2</v>
      </c>
      <c r="L4" s="39">
        <v>6.0753300000000003E-2</v>
      </c>
      <c r="M4" s="39"/>
      <c r="N4" s="39">
        <v>1.1995499999999999E-2</v>
      </c>
      <c r="O4" s="8" t="s">
        <v>2</v>
      </c>
      <c r="P4" s="39">
        <v>4.7351099999999998E-3</v>
      </c>
      <c r="Q4" s="8" t="s">
        <v>2</v>
      </c>
      <c r="R4" s="22">
        <v>4.1428599999999999E-3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39">
        <v>0.13839000000000001</v>
      </c>
      <c r="G5" s="8" t="s">
        <v>2</v>
      </c>
      <c r="H5" s="39">
        <v>0.109293</v>
      </c>
      <c r="I5" s="6"/>
      <c r="J5" s="39">
        <v>0.199353</v>
      </c>
      <c r="K5" s="8" t="s">
        <v>2</v>
      </c>
      <c r="L5" s="39">
        <v>0.107057</v>
      </c>
      <c r="M5" s="39"/>
      <c r="N5" s="39">
        <v>1.50045E-2</v>
      </c>
      <c r="O5" s="8" t="s">
        <v>2</v>
      </c>
      <c r="P5" s="39">
        <v>6.74823E-3</v>
      </c>
      <c r="Q5" s="8" t="s">
        <v>2</v>
      </c>
      <c r="R5" s="22">
        <v>4.4127300000000001E-3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39">
        <v>0.17315</v>
      </c>
      <c r="G6" s="8" t="s">
        <v>2</v>
      </c>
      <c r="H6" s="39">
        <v>6.5654199999999996E-2</v>
      </c>
      <c r="I6" s="6"/>
      <c r="J6" s="39">
        <v>0.12725700000000001</v>
      </c>
      <c r="K6" s="8" t="s">
        <v>2</v>
      </c>
      <c r="L6" s="39">
        <v>6.0157000000000002E-2</v>
      </c>
      <c r="M6" s="39"/>
      <c r="N6" s="39">
        <v>1.12678E-2</v>
      </c>
      <c r="O6" s="8" t="s">
        <v>2</v>
      </c>
      <c r="P6" s="39">
        <v>4.3038900000000003E-3</v>
      </c>
      <c r="Q6" s="8" t="s">
        <v>2</v>
      </c>
      <c r="R6" s="22">
        <v>5.5527099999999998E-3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39">
        <v>0.177311</v>
      </c>
      <c r="G7" s="8" t="s">
        <v>2</v>
      </c>
      <c r="H7" s="39">
        <v>6.8439799999999995E-2</v>
      </c>
      <c r="I7" s="6"/>
      <c r="J7" s="39">
        <v>0.135516</v>
      </c>
      <c r="K7" s="8" t="s">
        <v>2</v>
      </c>
      <c r="L7" s="39">
        <v>5.7015200000000002E-2</v>
      </c>
      <c r="M7" s="39"/>
      <c r="N7" s="39">
        <v>1.20351E-2</v>
      </c>
      <c r="O7" s="8" t="s">
        <v>2</v>
      </c>
      <c r="P7" s="39">
        <v>3.8015499999999999E-3</v>
      </c>
      <c r="Q7" s="8" t="s">
        <v>2</v>
      </c>
      <c r="R7" s="22">
        <v>5.0364700000000004E-3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39">
        <v>3.4077900000000001E-2</v>
      </c>
      <c r="G8" s="21" t="s">
        <v>2</v>
      </c>
      <c r="H8" s="39">
        <v>3.0831899999999999E-2</v>
      </c>
      <c r="I8" s="21"/>
      <c r="J8" s="39">
        <v>6.3369599999999998E-2</v>
      </c>
      <c r="K8" s="8" t="s">
        <v>2</v>
      </c>
      <c r="L8" s="39">
        <v>1.7841099999999999E-2</v>
      </c>
      <c r="M8" s="39"/>
      <c r="N8" s="39">
        <v>5.8326999999999997E-3</v>
      </c>
      <c r="O8" s="8" t="s">
        <v>2</v>
      </c>
      <c r="P8" s="39">
        <v>1.5201699999999999E-3</v>
      </c>
      <c r="Q8" s="8" t="s">
        <v>2</v>
      </c>
      <c r="R8" s="22">
        <v>9.1595100000000003E-4</v>
      </c>
    </row>
    <row r="9" spans="2:30" x14ac:dyDescent="0.25">
      <c r="E9" s="5">
        <v>6</v>
      </c>
      <c r="F9" s="39">
        <v>3.32895E-2</v>
      </c>
      <c r="G9" s="21" t="s">
        <v>2</v>
      </c>
      <c r="H9" s="39">
        <v>3.0073099999999998E-2</v>
      </c>
      <c r="I9" s="21"/>
      <c r="J9" s="39">
        <v>6.8819599999999995E-2</v>
      </c>
      <c r="K9" s="8" t="s">
        <v>2</v>
      </c>
      <c r="L9" s="39">
        <v>2.5317200000000002E-2</v>
      </c>
      <c r="M9" s="39"/>
      <c r="N9" s="39">
        <v>6.39874E-3</v>
      </c>
      <c r="O9" s="8" t="s">
        <v>2</v>
      </c>
      <c r="P9" s="39">
        <v>2.0600800000000002E-3</v>
      </c>
      <c r="Q9" s="8" t="s">
        <v>2</v>
      </c>
      <c r="R9" s="22">
        <v>9.2537299999999995E-4</v>
      </c>
    </row>
    <row r="10" spans="2:30" x14ac:dyDescent="0.25">
      <c r="C10" s="6">
        <v>7</v>
      </c>
      <c r="E10" s="5">
        <v>7</v>
      </c>
      <c r="F10" s="39">
        <v>6.1167899999999997E-2</v>
      </c>
      <c r="G10" s="21" t="s">
        <v>2</v>
      </c>
      <c r="H10" s="39">
        <v>5.0756799999999998E-2</v>
      </c>
      <c r="I10" s="21"/>
      <c r="J10" s="39">
        <v>0.14852199999999999</v>
      </c>
      <c r="K10" s="8" t="s">
        <v>2</v>
      </c>
      <c r="L10" s="39">
        <v>3.6870600000000003E-2</v>
      </c>
      <c r="M10" s="39"/>
      <c r="N10" s="39">
        <v>5.5876099999999998E-3</v>
      </c>
      <c r="O10" s="8" t="s">
        <v>2</v>
      </c>
      <c r="P10" s="39">
        <v>6.8281400000000001E-4</v>
      </c>
      <c r="Q10" s="8" t="s">
        <v>2</v>
      </c>
      <c r="R10" s="22">
        <v>7.8411599999999996E-4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39">
        <v>7.4101100000000003E-2</v>
      </c>
      <c r="G11" s="21" t="s">
        <v>2</v>
      </c>
      <c r="H11" s="39">
        <v>6.0123200000000002E-2</v>
      </c>
      <c r="I11" s="21"/>
      <c r="J11" s="39">
        <v>0.15618299999999999</v>
      </c>
      <c r="K11" s="8" t="s">
        <v>2</v>
      </c>
      <c r="L11" s="39">
        <v>3.42101E-2</v>
      </c>
      <c r="M11" s="39"/>
      <c r="N11" s="39">
        <v>5.9563999999999997E-3</v>
      </c>
      <c r="O11" s="8" t="s">
        <v>2</v>
      </c>
      <c r="P11" s="39">
        <v>1.10654E-3</v>
      </c>
      <c r="Q11" s="8" t="s">
        <v>2</v>
      </c>
      <c r="R11" s="22">
        <v>9.2308199999999998E-4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39">
        <v>4.3734599999999998E-2</v>
      </c>
      <c r="G12" s="21" t="s">
        <v>2</v>
      </c>
      <c r="H12" s="39">
        <v>4.2146099999999999E-2</v>
      </c>
      <c r="I12" s="21"/>
      <c r="J12" s="39">
        <v>0.110322</v>
      </c>
      <c r="K12" s="8" t="s">
        <v>2</v>
      </c>
      <c r="L12" s="39">
        <v>6.5126199999999995E-2</v>
      </c>
      <c r="M12" s="39"/>
      <c r="N12" s="39">
        <v>8.1552099999999995E-3</v>
      </c>
      <c r="O12" s="8" t="s">
        <v>2</v>
      </c>
      <c r="P12" s="39">
        <v>1.78706E-3</v>
      </c>
      <c r="Q12" s="8" t="s">
        <v>2</v>
      </c>
      <c r="R12" s="22">
        <v>6.27986E-3</v>
      </c>
    </row>
    <row r="13" spans="2:30" x14ac:dyDescent="0.25">
      <c r="E13" s="5">
        <v>14</v>
      </c>
      <c r="F13" s="39">
        <v>4.2542799999999999E-2</v>
      </c>
      <c r="G13" s="21" t="s">
        <v>2</v>
      </c>
      <c r="H13" s="39">
        <v>6.2047100000000001E-2</v>
      </c>
      <c r="I13" s="21"/>
      <c r="J13" s="39">
        <v>0.102606</v>
      </c>
      <c r="K13" s="8" t="s">
        <v>2</v>
      </c>
      <c r="L13" s="39">
        <v>4.2034299999999997E-2</v>
      </c>
      <c r="M13" s="39"/>
      <c r="N13" s="39">
        <v>7.9299799999999997E-3</v>
      </c>
      <c r="O13" s="8" t="s">
        <v>2</v>
      </c>
      <c r="P13" s="39">
        <v>1.8623299999999999E-3</v>
      </c>
      <c r="Q13" s="8" t="s">
        <v>2</v>
      </c>
      <c r="R13" s="22">
        <v>3.96291E-3</v>
      </c>
    </row>
    <row r="14" spans="2:30" x14ac:dyDescent="0.25">
      <c r="C14" s="6">
        <v>15</v>
      </c>
      <c r="E14" s="5">
        <v>15</v>
      </c>
      <c r="F14" s="39">
        <v>0.16289999999999999</v>
      </c>
      <c r="G14" s="21" t="s">
        <v>2</v>
      </c>
      <c r="H14" s="39">
        <v>0.12534400000000001</v>
      </c>
      <c r="I14" s="21"/>
      <c r="J14" s="39">
        <v>0.34159499999999998</v>
      </c>
      <c r="K14" s="8" t="s">
        <v>2</v>
      </c>
      <c r="L14" s="39">
        <v>0.16708000000000001</v>
      </c>
      <c r="M14" s="39"/>
      <c r="N14" s="39">
        <v>1.0914099999999999E-2</v>
      </c>
      <c r="O14" s="8" t="s">
        <v>2</v>
      </c>
      <c r="P14" s="39">
        <v>4.02513E-3</v>
      </c>
      <c r="Q14" s="8" t="s">
        <v>2</v>
      </c>
      <c r="R14" s="22">
        <v>5.6178399999999998E-3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39">
        <v>0.14551700000000001</v>
      </c>
      <c r="G15" s="25" t="s">
        <v>2</v>
      </c>
      <c r="H15" s="39">
        <v>9.5832500000000001E-2</v>
      </c>
      <c r="I15" s="25"/>
      <c r="J15" s="39">
        <v>0.35318500000000003</v>
      </c>
      <c r="K15" s="13" t="s">
        <v>2</v>
      </c>
      <c r="L15" s="39">
        <v>0.16438</v>
      </c>
      <c r="M15" s="39"/>
      <c r="N15" s="39">
        <v>1.03128E-2</v>
      </c>
      <c r="O15" s="13" t="s">
        <v>2</v>
      </c>
      <c r="P15" s="39">
        <v>3.9829100000000001E-3</v>
      </c>
      <c r="Q15" s="13" t="s">
        <v>2</v>
      </c>
      <c r="R15" s="22">
        <v>1.4199099999999999E-2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0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1"/>
      <c r="F19" s="72"/>
      <c r="G19" s="73"/>
      <c r="H19" s="74"/>
      <c r="I19" s="74"/>
      <c r="J19" s="28"/>
      <c r="K19" s="75"/>
      <c r="L19" s="73"/>
      <c r="M19" s="74"/>
      <c r="N19" s="74"/>
      <c r="O19" s="74"/>
      <c r="P19" s="75"/>
      <c r="Q19" s="76"/>
      <c r="R19" s="74"/>
      <c r="S19" s="76"/>
      <c r="U19" s="16"/>
      <c r="V19" s="16"/>
      <c r="W19" s="57"/>
      <c r="X19" s="58"/>
    </row>
    <row r="20" spans="3:31" x14ac:dyDescent="0.25">
      <c r="C20" s="3"/>
      <c r="E20" s="85" t="s">
        <v>16</v>
      </c>
      <c r="F20" s="92" t="s">
        <v>25</v>
      </c>
      <c r="G20" s="93" t="s">
        <v>2</v>
      </c>
      <c r="H20" s="94" t="s">
        <v>18</v>
      </c>
      <c r="I20" s="95" t="s">
        <v>24</v>
      </c>
      <c r="K20" s="92" t="s">
        <v>25</v>
      </c>
      <c r="L20" s="93" t="s">
        <v>2</v>
      </c>
      <c r="M20" s="94" t="s">
        <v>18</v>
      </c>
      <c r="N20" s="95" t="s">
        <v>24</v>
      </c>
      <c r="O20" s="81"/>
      <c r="P20" s="92" t="s">
        <v>25</v>
      </c>
      <c r="Q20" s="96" t="s">
        <v>2</v>
      </c>
      <c r="R20" s="95" t="s">
        <v>18</v>
      </c>
      <c r="S20" s="97" t="s">
        <v>24</v>
      </c>
    </row>
    <row r="21" spans="3:31" x14ac:dyDescent="0.25">
      <c r="C21" s="3"/>
      <c r="E21" s="77">
        <v>1</v>
      </c>
      <c r="F21" s="78">
        <v>0.106432</v>
      </c>
      <c r="G21" s="79" t="s">
        <v>2</v>
      </c>
      <c r="H21" s="80">
        <v>6.8108799999999997E-2</v>
      </c>
      <c r="I21" s="83">
        <f t="shared" ref="I21:I32" si="0">100*(F21/U21)</f>
        <v>0.32671303942093405</v>
      </c>
      <c r="K21" s="78">
        <v>0.14852599999999999</v>
      </c>
      <c r="L21" s="79" t="s">
        <v>2</v>
      </c>
      <c r="M21" s="80">
        <v>6.0753300000000003E-2</v>
      </c>
      <c r="N21" s="98">
        <f>100*(K21/Y21)</f>
        <v>13.131923998479261</v>
      </c>
      <c r="O21" s="83"/>
      <c r="P21" s="78">
        <v>1.1995499999999999E-2</v>
      </c>
      <c r="Q21" s="79" t="s">
        <v>2</v>
      </c>
      <c r="R21" s="80">
        <v>4.7351099999999998E-3</v>
      </c>
      <c r="S21" s="83">
        <f>(P21/AC21)*100</f>
        <v>6.5739573628541672</v>
      </c>
      <c r="U21" s="60">
        <v>32.576599999999999</v>
      </c>
      <c r="V21" s="57" t="s">
        <v>2</v>
      </c>
      <c r="W21" s="61">
        <v>5.6498900000000001</v>
      </c>
      <c r="X21" s="28"/>
      <c r="Y21" s="60">
        <v>1.13103</v>
      </c>
      <c r="Z21" s="57" t="s">
        <v>2</v>
      </c>
      <c r="AA21" s="61">
        <v>0.507463</v>
      </c>
      <c r="AB21" s="28"/>
      <c r="AC21" s="60">
        <v>0.18246999999999999</v>
      </c>
      <c r="AD21" s="57" t="s">
        <v>2</v>
      </c>
      <c r="AE21" s="67">
        <v>3.2824699999999998E-2</v>
      </c>
    </row>
    <row r="22" spans="3:31" x14ac:dyDescent="0.25">
      <c r="C22" s="3"/>
      <c r="E22" s="77">
        <v>2</v>
      </c>
      <c r="F22" s="78">
        <v>0.13839000000000001</v>
      </c>
      <c r="G22" s="79" t="s">
        <v>2</v>
      </c>
      <c r="H22" s="80">
        <v>0.109293</v>
      </c>
      <c r="I22" s="83">
        <f t="shared" si="0"/>
        <v>0.43125584294172642</v>
      </c>
      <c r="K22" s="78">
        <v>0.199353</v>
      </c>
      <c r="L22" s="79" t="s">
        <v>2</v>
      </c>
      <c r="M22" s="80">
        <v>0.107057</v>
      </c>
      <c r="N22" s="98">
        <f t="shared" ref="N22:N32" si="1">100*(K22/Y22)</f>
        <v>17.934847149000486</v>
      </c>
      <c r="O22" s="83"/>
      <c r="P22" s="78">
        <v>1.50045E-2</v>
      </c>
      <c r="Q22" s="79" t="s">
        <v>2</v>
      </c>
      <c r="R22" s="80">
        <v>6.74823E-3</v>
      </c>
      <c r="S22" s="83">
        <f t="shared" ref="S22:S32" si="2">(P22/AC22)*100</f>
        <v>8.1712284752703859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8">
        <v>3.3299000000000002E-2</v>
      </c>
    </row>
    <row r="23" spans="3:31" x14ac:dyDescent="0.25">
      <c r="C23" s="3"/>
      <c r="E23" s="77">
        <v>3</v>
      </c>
      <c r="F23" s="78">
        <v>0.17315</v>
      </c>
      <c r="G23" s="79" t="s">
        <v>2</v>
      </c>
      <c r="H23" s="80">
        <v>6.5654199999999996E-2</v>
      </c>
      <c r="I23" s="83">
        <f t="shared" si="0"/>
        <v>0.89264540608535148</v>
      </c>
      <c r="K23" s="78">
        <v>0.12725700000000001</v>
      </c>
      <c r="L23" s="79" t="s">
        <v>2</v>
      </c>
      <c r="M23" s="80">
        <v>6.0157000000000002E-2</v>
      </c>
      <c r="N23" s="98">
        <f t="shared" si="1"/>
        <v>8.3895019975475655</v>
      </c>
      <c r="O23" s="83"/>
      <c r="P23" s="78">
        <v>1.12678E-2</v>
      </c>
      <c r="Q23" s="79" t="s">
        <v>2</v>
      </c>
      <c r="R23" s="80">
        <v>4.3038900000000003E-3</v>
      </c>
      <c r="S23" s="83">
        <f t="shared" si="2"/>
        <v>4.1123657836918515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8">
        <v>3.5443500000000003E-2</v>
      </c>
    </row>
    <row r="24" spans="3:31" x14ac:dyDescent="0.25">
      <c r="C24" s="3"/>
      <c r="E24" s="77">
        <v>4</v>
      </c>
      <c r="F24" s="78">
        <v>0.177311</v>
      </c>
      <c r="G24" s="79" t="s">
        <v>2</v>
      </c>
      <c r="H24" s="80">
        <v>6.8439799999999995E-2</v>
      </c>
      <c r="I24" s="83">
        <f t="shared" si="0"/>
        <v>0.89204554030054994</v>
      </c>
      <c r="K24" s="78">
        <v>0.135516</v>
      </c>
      <c r="L24" s="79" t="s">
        <v>2</v>
      </c>
      <c r="M24" s="80">
        <v>5.7015200000000002E-2</v>
      </c>
      <c r="N24" s="98">
        <f t="shared" si="1"/>
        <v>9.309783392757776</v>
      </c>
      <c r="O24" s="83"/>
      <c r="P24" s="78">
        <v>1.20351E-2</v>
      </c>
      <c r="Q24" s="79" t="s">
        <v>2</v>
      </c>
      <c r="R24" s="80">
        <v>3.8015499999999999E-3</v>
      </c>
      <c r="S24" s="83">
        <f t="shared" si="2"/>
        <v>4.5332846170941261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8">
        <v>3.5096000000000002E-2</v>
      </c>
    </row>
    <row r="25" spans="3:31" x14ac:dyDescent="0.25">
      <c r="C25" s="3"/>
      <c r="E25" s="77">
        <v>5</v>
      </c>
      <c r="F25" s="78">
        <v>3.4077900000000001E-2</v>
      </c>
      <c r="G25" s="84" t="s">
        <v>2</v>
      </c>
      <c r="H25" s="80">
        <v>3.0831899999999999E-2</v>
      </c>
      <c r="I25" s="83">
        <f t="shared" si="0"/>
        <v>6.5855213955672537E-2</v>
      </c>
      <c r="K25" s="78">
        <v>6.3369599999999998E-2</v>
      </c>
      <c r="L25" s="79" t="s">
        <v>2</v>
      </c>
      <c r="M25" s="80">
        <v>1.7841099999999999E-2</v>
      </c>
      <c r="N25" s="98">
        <f t="shared" si="1"/>
        <v>10.532757798229181</v>
      </c>
      <c r="O25" s="83"/>
      <c r="P25" s="78">
        <v>5.8326999999999997E-3</v>
      </c>
      <c r="Q25" s="79" t="s">
        <v>2</v>
      </c>
      <c r="R25" s="80">
        <v>1.5201699999999999E-3</v>
      </c>
      <c r="S25" s="83">
        <f t="shared" si="2"/>
        <v>5.4621478873239431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8">
        <v>8.8194799999999993E-3</v>
      </c>
    </row>
    <row r="26" spans="3:31" x14ac:dyDescent="0.25">
      <c r="E26" s="77">
        <v>6</v>
      </c>
      <c r="F26" s="78">
        <v>3.32895E-2</v>
      </c>
      <c r="G26" s="84" t="s">
        <v>2</v>
      </c>
      <c r="H26" s="80">
        <v>3.0073099999999998E-2</v>
      </c>
      <c r="I26" s="83">
        <f t="shared" si="0"/>
        <v>6.4793927302807655E-2</v>
      </c>
      <c r="K26" s="78">
        <v>6.8819599999999995E-2</v>
      </c>
      <c r="L26" s="79" t="s">
        <v>2</v>
      </c>
      <c r="M26" s="80">
        <v>2.5317200000000002E-2</v>
      </c>
      <c r="N26" s="98">
        <f t="shared" si="1"/>
        <v>11.677342396533088</v>
      </c>
      <c r="O26" s="83"/>
      <c r="P26" s="78">
        <v>6.39874E-3</v>
      </c>
      <c r="Q26" s="79" t="s">
        <v>2</v>
      </c>
      <c r="R26" s="80">
        <v>2.0600800000000002E-3</v>
      </c>
      <c r="S26" s="83">
        <f t="shared" si="2"/>
        <v>6.0420762395777272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8">
        <v>9.2699600000000007E-3</v>
      </c>
    </row>
    <row r="27" spans="3:31" x14ac:dyDescent="0.25">
      <c r="E27" s="77">
        <v>7</v>
      </c>
      <c r="F27" s="78">
        <v>6.1167899999999997E-2</v>
      </c>
      <c r="G27" s="84" t="s">
        <v>2</v>
      </c>
      <c r="H27" s="80">
        <v>5.0756799999999998E-2</v>
      </c>
      <c r="I27" s="83">
        <f t="shared" si="0"/>
        <v>5.4435337462622808E-2</v>
      </c>
      <c r="K27" s="78">
        <v>0.14852199999999999</v>
      </c>
      <c r="L27" s="79" t="s">
        <v>2</v>
      </c>
      <c r="M27" s="80">
        <v>3.6870600000000003E-2</v>
      </c>
      <c r="N27" s="98">
        <f t="shared" si="1"/>
        <v>9.3432392647299345</v>
      </c>
      <c r="O27" s="83"/>
      <c r="P27" s="78">
        <v>5.5876099999999998E-3</v>
      </c>
      <c r="Q27" s="79" t="s">
        <v>2</v>
      </c>
      <c r="R27" s="80">
        <v>6.8281400000000001E-4</v>
      </c>
      <c r="S27" s="83">
        <f t="shared" si="2"/>
        <v>4.7379127308494589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8">
        <v>1.21729E-2</v>
      </c>
    </row>
    <row r="28" spans="3:31" x14ac:dyDescent="0.25">
      <c r="E28" s="77">
        <v>8</v>
      </c>
      <c r="F28" s="78">
        <v>7.4101100000000003E-2</v>
      </c>
      <c r="G28" s="84" t="s">
        <v>2</v>
      </c>
      <c r="H28" s="80">
        <v>6.0123200000000002E-2</v>
      </c>
      <c r="I28" s="83">
        <f t="shared" si="0"/>
        <v>6.6276496789081096E-2</v>
      </c>
      <c r="K28" s="78">
        <v>0.15618299999999999</v>
      </c>
      <c r="L28" s="79" t="s">
        <v>2</v>
      </c>
      <c r="M28" s="80">
        <v>3.42101E-2</v>
      </c>
      <c r="N28" s="98">
        <f t="shared" si="1"/>
        <v>9.9081398963401863</v>
      </c>
      <c r="O28" s="83"/>
      <c r="P28" s="78">
        <v>5.9563999999999997E-3</v>
      </c>
      <c r="Q28" s="79" t="s">
        <v>2</v>
      </c>
      <c r="R28" s="80">
        <v>1.10654E-3</v>
      </c>
      <c r="S28" s="83">
        <f t="shared" si="2"/>
        <v>5.0488234895232926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8">
        <v>1.10419E-2</v>
      </c>
    </row>
    <row r="29" spans="3:31" x14ac:dyDescent="0.25">
      <c r="E29" s="77">
        <v>13</v>
      </c>
      <c r="F29" s="78">
        <v>4.3734599999999998E-2</v>
      </c>
      <c r="G29" s="84" t="s">
        <v>2</v>
      </c>
      <c r="H29" s="80">
        <v>4.2146099999999999E-2</v>
      </c>
      <c r="I29" s="83">
        <f t="shared" si="0"/>
        <v>7.2897560780470244E-2</v>
      </c>
      <c r="K29" s="78">
        <v>0.110322</v>
      </c>
      <c r="L29" s="79" t="s">
        <v>2</v>
      </c>
      <c r="M29" s="80">
        <v>6.5126199999999995E-2</v>
      </c>
      <c r="N29" s="98">
        <f t="shared" si="1"/>
        <v>15.228506275157224</v>
      </c>
      <c r="O29" s="83"/>
      <c r="P29" s="78">
        <v>8.1552099999999995E-3</v>
      </c>
      <c r="Q29" s="79" t="s">
        <v>2</v>
      </c>
      <c r="R29" s="80">
        <v>1.78706E-3</v>
      </c>
      <c r="S29" s="83">
        <f t="shared" si="2"/>
        <v>7.6474929434822148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8">
        <v>1.54247E-2</v>
      </c>
    </row>
    <row r="30" spans="3:31" x14ac:dyDescent="0.25">
      <c r="E30" s="77">
        <v>14</v>
      </c>
      <c r="F30" s="78">
        <v>4.2542799999999999E-2</v>
      </c>
      <c r="G30" s="84" t="s">
        <v>2</v>
      </c>
      <c r="H30" s="80">
        <v>6.2047100000000001E-2</v>
      </c>
      <c r="I30" s="83">
        <f t="shared" si="0"/>
        <v>6.7636472323972324E-2</v>
      </c>
      <c r="K30" s="78">
        <v>0.102606</v>
      </c>
      <c r="L30" s="79" t="s">
        <v>2</v>
      </c>
      <c r="M30" s="80">
        <v>4.2034299999999997E-2</v>
      </c>
      <c r="N30" s="98">
        <f t="shared" si="1"/>
        <v>14.207421766823597</v>
      </c>
      <c r="O30" s="83"/>
      <c r="P30" s="78">
        <v>7.9299799999999997E-3</v>
      </c>
      <c r="Q30" s="79" t="s">
        <v>2</v>
      </c>
      <c r="R30" s="80">
        <v>1.8623299999999999E-3</v>
      </c>
      <c r="S30" s="83">
        <f t="shared" si="2"/>
        <v>7.6915421920465565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8">
        <v>1.53551E-2</v>
      </c>
    </row>
    <row r="31" spans="3:31" x14ac:dyDescent="0.25">
      <c r="E31" s="77">
        <v>15</v>
      </c>
      <c r="F31" s="78">
        <v>0.16289999999999999</v>
      </c>
      <c r="G31" s="84" t="s">
        <v>2</v>
      </c>
      <c r="H31" s="80">
        <v>0.12534400000000001</v>
      </c>
      <c r="I31" s="83">
        <f t="shared" si="0"/>
        <v>0.13369225339975543</v>
      </c>
      <c r="K31" s="78">
        <v>0.34159499999999998</v>
      </c>
      <c r="L31" s="79" t="s">
        <v>2</v>
      </c>
      <c r="M31" s="80">
        <v>0.16708000000000001</v>
      </c>
      <c r="N31" s="98">
        <f t="shared" si="1"/>
        <v>17.357557711167232</v>
      </c>
      <c r="O31" s="83"/>
      <c r="P31" s="78">
        <v>1.0914099999999999E-2</v>
      </c>
      <c r="Q31" s="79" t="s">
        <v>2</v>
      </c>
      <c r="R31" s="80">
        <v>4.02513E-3</v>
      </c>
      <c r="S31" s="83">
        <f t="shared" si="2"/>
        <v>8.717262641672189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8">
        <v>1.35581E-2</v>
      </c>
    </row>
    <row r="32" spans="3:31" x14ac:dyDescent="0.25">
      <c r="E32" s="85">
        <v>16</v>
      </c>
      <c r="F32" s="86">
        <v>0.14551700000000001</v>
      </c>
      <c r="G32" s="87" t="s">
        <v>2</v>
      </c>
      <c r="H32" s="88">
        <v>9.5832500000000001E-2</v>
      </c>
      <c r="I32" s="89">
        <f t="shared" si="0"/>
        <v>0.11469681802776048</v>
      </c>
      <c r="J32" s="48"/>
      <c r="K32" s="86">
        <v>0.35318500000000003</v>
      </c>
      <c r="L32" s="90" t="s">
        <v>2</v>
      </c>
      <c r="M32" s="88">
        <v>0.16438</v>
      </c>
      <c r="N32" s="99">
        <f t="shared" si="1"/>
        <v>15.217653572551912</v>
      </c>
      <c r="O32" s="89"/>
      <c r="P32" s="86">
        <v>1.03128E-2</v>
      </c>
      <c r="Q32" s="90" t="s">
        <v>2</v>
      </c>
      <c r="R32" s="88">
        <v>3.9829100000000001E-3</v>
      </c>
      <c r="S32" s="89">
        <f t="shared" si="2"/>
        <v>7.7306766815840966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69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0"/>
    </row>
    <row r="42" spans="3:22" x14ac:dyDescent="0.25">
      <c r="E42" s="5"/>
      <c r="V42" s="51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2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0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53"/>
      <c r="T66" s="53"/>
      <c r="U66" s="54"/>
      <c r="V66" s="55"/>
      <c r="W66" s="55"/>
      <c r="X66" s="56"/>
      <c r="Y66" s="54"/>
      <c r="Z66" s="55"/>
      <c r="AA66" s="55"/>
      <c r="AB66" s="55"/>
      <c r="AC66" s="55"/>
      <c r="AD66" s="55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1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3"/>
  <sheetViews>
    <sheetView topLeftCell="A37" workbookViewId="0">
      <selection activeCell="H56" sqref="H56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7" bestFit="1" customWidth="1"/>
    <col min="7" max="7" width="2.140625" style="8" customWidth="1"/>
    <col min="8" max="8" width="9.140625" style="9"/>
    <col min="9" max="9" width="4.140625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6"/>
    <col min="15" max="15" width="3.140625" style="6" customWidth="1"/>
    <col min="16" max="16384" width="9.140625" style="6"/>
  </cols>
  <sheetData>
    <row r="2" spans="2:28" x14ac:dyDescent="0.25">
      <c r="E2" s="16"/>
      <c r="F2" s="17"/>
      <c r="G2" s="18"/>
      <c r="H2" s="19"/>
      <c r="I2" s="28"/>
      <c r="J2" s="29"/>
      <c r="K2" s="18"/>
      <c r="L2" s="19"/>
      <c r="M2" s="28"/>
      <c r="N2" s="30"/>
      <c r="O2" s="30"/>
      <c r="P2" s="30"/>
      <c r="S2" s="16"/>
      <c r="T2" s="17"/>
      <c r="U2" s="18"/>
      <c r="V2" s="19"/>
    </row>
    <row r="3" spans="2:28" x14ac:dyDescent="0.25">
      <c r="E3" s="12" t="s">
        <v>16</v>
      </c>
      <c r="F3" s="20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21">
        <v>32.576599999999999</v>
      </c>
      <c r="G4" s="8" t="s">
        <v>2</v>
      </c>
      <c r="H4" s="24">
        <v>5.6498900000000001</v>
      </c>
      <c r="J4" s="10">
        <v>2.2620600000000002E-3</v>
      </c>
      <c r="K4" s="8" t="s">
        <v>2</v>
      </c>
      <c r="L4" s="22">
        <v>1.01493E-3</v>
      </c>
      <c r="N4" s="10">
        <v>8.1603000000000005E-3</v>
      </c>
      <c r="O4" s="8" t="s">
        <v>2</v>
      </c>
      <c r="P4" s="22">
        <v>1.4679599999999999E-3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J5" s="10">
        <v>2.2230800000000001E-3</v>
      </c>
      <c r="K5" s="8" t="s">
        <v>2</v>
      </c>
      <c r="L5" s="22">
        <v>9.1763999999999995E-4</v>
      </c>
      <c r="N5" s="10">
        <v>8.2120200000000004E-3</v>
      </c>
      <c r="O5" s="8" t="s">
        <v>2</v>
      </c>
      <c r="P5" s="22">
        <v>1.4891800000000001E-3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J6" s="10">
        <v>3.0337200000000002E-3</v>
      </c>
      <c r="K6" s="8" t="s">
        <v>2</v>
      </c>
      <c r="L6" s="22">
        <v>1.1763800000000001E-3</v>
      </c>
      <c r="N6" s="10">
        <v>1.2253500000000001E-2</v>
      </c>
      <c r="O6" s="8" t="s">
        <v>2</v>
      </c>
      <c r="P6" s="22">
        <v>1.58508E-3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J7" s="10">
        <v>2.9112600000000001E-3</v>
      </c>
      <c r="K7" s="8" t="s">
        <v>2</v>
      </c>
      <c r="L7" s="22">
        <v>1.10699E-3</v>
      </c>
      <c r="N7" s="10">
        <v>1.1872799999999999E-2</v>
      </c>
      <c r="O7" s="8" t="s">
        <v>2</v>
      </c>
      <c r="P7" s="22">
        <v>1.5695399999999999E-3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21"/>
      <c r="J8" s="10">
        <v>1.2032900000000001E-3</v>
      </c>
      <c r="K8" s="8" t="s">
        <v>2</v>
      </c>
      <c r="L8" s="22">
        <v>3.95437E-4</v>
      </c>
      <c r="M8" s="10"/>
      <c r="N8" s="10">
        <v>4.77554E-3</v>
      </c>
      <c r="O8" s="8" t="s">
        <v>2</v>
      </c>
      <c r="P8" s="22">
        <v>3.9441900000000002E-4</v>
      </c>
    </row>
    <row r="9" spans="2:28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21"/>
      <c r="J9" s="10">
        <v>1.17869E-3</v>
      </c>
      <c r="K9" s="8" t="s">
        <v>2</v>
      </c>
      <c r="L9" s="22">
        <v>3.8294300000000001E-4</v>
      </c>
      <c r="M9" s="10"/>
      <c r="N9" s="10">
        <v>4.7361199999999999E-3</v>
      </c>
      <c r="O9" s="8" t="s">
        <v>2</v>
      </c>
      <c r="P9" s="22">
        <v>4.1456499999999999E-4</v>
      </c>
    </row>
    <row r="10" spans="2:28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21"/>
      <c r="J10" s="10">
        <v>3.1792399999999998E-3</v>
      </c>
      <c r="K10" s="8" t="s">
        <v>2</v>
      </c>
      <c r="L10" s="22">
        <v>9.3563100000000003E-4</v>
      </c>
      <c r="M10" s="10"/>
      <c r="N10" s="10">
        <v>5.2741699999999999E-3</v>
      </c>
      <c r="O10" s="8" t="s">
        <v>2</v>
      </c>
      <c r="P10" s="22">
        <v>5.44386E-4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21"/>
      <c r="J11" s="10">
        <v>3.1526100000000001E-3</v>
      </c>
      <c r="K11" s="8" t="s">
        <v>2</v>
      </c>
      <c r="L11" s="22">
        <v>8.0535399999999999E-4</v>
      </c>
      <c r="M11" s="10"/>
      <c r="N11" s="10">
        <v>5.2760300000000001E-3</v>
      </c>
      <c r="O11" s="8" t="s">
        <v>2</v>
      </c>
      <c r="P11" s="22">
        <v>4.9380699999999997E-4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21"/>
      <c r="J12" s="10">
        <v>1.44889E-3</v>
      </c>
      <c r="K12" s="8" t="s">
        <v>2</v>
      </c>
      <c r="L12" s="22">
        <v>7.6230899999999997E-4</v>
      </c>
      <c r="M12" s="10"/>
      <c r="N12" s="10">
        <v>4.7690600000000003E-3</v>
      </c>
      <c r="O12" s="8" t="s">
        <v>2</v>
      </c>
      <c r="P12" s="22">
        <v>6.8981499999999998E-4</v>
      </c>
    </row>
    <row r="13" spans="2:28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21"/>
      <c r="J13" s="10">
        <v>1.4444E-3</v>
      </c>
      <c r="K13" s="8" t="s">
        <v>2</v>
      </c>
      <c r="L13" s="22">
        <v>8.1844100000000005E-4</v>
      </c>
      <c r="M13" s="10"/>
      <c r="N13" s="10">
        <v>4.6107600000000002E-3</v>
      </c>
      <c r="O13" s="8" t="s">
        <v>2</v>
      </c>
      <c r="P13" s="22">
        <v>6.8670299999999999E-4</v>
      </c>
    </row>
    <row r="14" spans="2:28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21"/>
      <c r="J14" s="10">
        <v>3.9359800000000004E-3</v>
      </c>
      <c r="K14" s="8" t="s">
        <v>2</v>
      </c>
      <c r="L14" s="22">
        <v>1.36798E-3</v>
      </c>
      <c r="M14" s="10"/>
      <c r="N14" s="10">
        <v>5.5991499999999998E-3</v>
      </c>
      <c r="O14" s="8" t="s">
        <v>2</v>
      </c>
      <c r="P14" s="22">
        <v>6.0633599999999996E-4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25"/>
      <c r="J15" s="15">
        <v>4.6417899999999998E-3</v>
      </c>
      <c r="K15" s="13" t="s">
        <v>2</v>
      </c>
      <c r="L15" s="23">
        <v>1.5799099999999999E-3</v>
      </c>
      <c r="M15" s="15"/>
      <c r="N15" s="15">
        <v>5.9658599999999999E-3</v>
      </c>
      <c r="O15" s="13" t="s">
        <v>2</v>
      </c>
      <c r="P15" s="23">
        <v>6.0961900000000005E-4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x14ac:dyDescent="0.25">
      <c r="E16" s="5"/>
      <c r="F16" s="12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20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10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10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10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10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10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10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10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15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1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20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10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10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10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10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10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10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10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15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1" spans="3:20" x14ac:dyDescent="0.25">
      <c r="E41" s="16"/>
      <c r="F41" s="17"/>
      <c r="G41" s="18"/>
      <c r="H41" s="19"/>
    </row>
    <row r="42" spans="3:20" x14ac:dyDescent="0.25">
      <c r="E42" s="12" t="s">
        <v>16</v>
      </c>
      <c r="F42" s="20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10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10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10">
        <v>1.2253500000000001E-2</v>
      </c>
      <c r="G45" s="8" t="s">
        <v>2</v>
      </c>
      <c r="H45" s="22">
        <v>1.58508E-3</v>
      </c>
      <c r="N45" s="27" t="s">
        <v>19</v>
      </c>
    </row>
    <row r="46" spans="3:20" x14ac:dyDescent="0.25">
      <c r="E46" s="5">
        <v>4</v>
      </c>
      <c r="F46" s="10">
        <v>1.1872799999999999E-2</v>
      </c>
      <c r="G46" s="8" t="s">
        <v>2</v>
      </c>
      <c r="H46" s="22">
        <v>1.5695399999999999E-3</v>
      </c>
    </row>
    <row r="47" spans="3:20" x14ac:dyDescent="0.25">
      <c r="E47" s="5">
        <v>7</v>
      </c>
      <c r="F47" s="10">
        <v>5.2741699999999999E-3</v>
      </c>
      <c r="G47" s="8" t="s">
        <v>2</v>
      </c>
      <c r="H47" s="22">
        <v>5.44386E-4</v>
      </c>
    </row>
    <row r="48" spans="3:20" x14ac:dyDescent="0.25">
      <c r="E48" s="5">
        <v>8</v>
      </c>
      <c r="F48" s="10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10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15">
        <v>5.9658599999999999E-3</v>
      </c>
      <c r="G50" s="13" t="s">
        <v>2</v>
      </c>
      <c r="H50" s="23">
        <v>6.0961900000000005E-4</v>
      </c>
    </row>
    <row r="54" spans="5:8" x14ac:dyDescent="0.25">
      <c r="E54" s="16"/>
      <c r="F54" s="17"/>
      <c r="G54" s="18"/>
      <c r="H54" s="19"/>
    </row>
    <row r="55" spans="5:8" x14ac:dyDescent="0.25">
      <c r="E55" s="12" t="s">
        <v>16</v>
      </c>
      <c r="F55" s="20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21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21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21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21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21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21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21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25">
        <v>126.871</v>
      </c>
      <c r="G63" s="13" t="s">
        <v>2</v>
      </c>
      <c r="H63" s="26">
        <v>29.6187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74"/>
  <sheetViews>
    <sheetView showGridLines="0" topLeftCell="A22" workbookViewId="0">
      <selection activeCell="S47" sqref="S47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7"/>
    <col min="15" max="15" width="3.140625" style="6" customWidth="1"/>
    <col min="16" max="16" width="9.140625" style="9"/>
    <col min="17" max="19" width="9.140625" style="6"/>
    <col min="20" max="20" width="15.140625" style="6" customWidth="1"/>
    <col min="21" max="16384" width="9.140625" style="6"/>
  </cols>
  <sheetData>
    <row r="2" spans="2:28" ht="73.5" customHeight="1" x14ac:dyDescent="0.25">
      <c r="E2" s="16"/>
      <c r="F2" s="37"/>
      <c r="G2" s="18"/>
      <c r="H2" s="19"/>
      <c r="I2" s="28"/>
      <c r="J2" s="29"/>
      <c r="K2" s="18"/>
      <c r="L2" s="19"/>
      <c r="M2" s="28"/>
      <c r="N2" s="29"/>
      <c r="O2" s="30"/>
      <c r="P2" s="19"/>
      <c r="S2" s="16"/>
      <c r="T2" s="17"/>
      <c r="U2" s="18"/>
      <c r="V2" s="19"/>
    </row>
    <row r="3" spans="2:28" x14ac:dyDescent="0.25">
      <c r="E3" s="12" t="s">
        <v>16</v>
      </c>
      <c r="F3" s="38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39">
        <v>0.106432</v>
      </c>
      <c r="G4" s="8" t="s">
        <v>2</v>
      </c>
      <c r="H4" s="22">
        <v>6.8108799999999997E-2</v>
      </c>
      <c r="J4" s="10">
        <v>2.9705299999999998E-4</v>
      </c>
      <c r="K4" s="8" t="s">
        <v>2</v>
      </c>
      <c r="L4" s="22">
        <v>1.21507E-4</v>
      </c>
      <c r="N4" s="10">
        <v>5.3645400000000001E-4</v>
      </c>
      <c r="O4" s="8" t="s">
        <v>2</v>
      </c>
      <c r="P4" s="22">
        <v>2.1175999999999999E-4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39">
        <v>0.13839000000000001</v>
      </c>
      <c r="G5" s="8" t="s">
        <v>2</v>
      </c>
      <c r="H5" s="22">
        <v>0.109293</v>
      </c>
      <c r="J5" s="10">
        <v>3.9870599999999997E-4</v>
      </c>
      <c r="K5" s="8" t="s">
        <v>2</v>
      </c>
      <c r="L5" s="22">
        <v>2.1411299999999999E-4</v>
      </c>
      <c r="N5" s="10">
        <v>6.7102000000000004E-4</v>
      </c>
      <c r="O5" s="8" t="s">
        <v>2</v>
      </c>
      <c r="P5" s="22">
        <v>3.0179000000000002E-4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39">
        <v>0.17315</v>
      </c>
      <c r="G6" s="8" t="s">
        <v>2</v>
      </c>
      <c r="H6" s="22">
        <v>6.5654199999999996E-2</v>
      </c>
      <c r="J6" s="10">
        <v>2.5451500000000003E-4</v>
      </c>
      <c r="K6" s="8" t="s">
        <v>2</v>
      </c>
      <c r="L6" s="22">
        <v>1.20314E-4</v>
      </c>
      <c r="N6" s="10">
        <v>5.0391300000000004E-4</v>
      </c>
      <c r="O6" s="8" t="s">
        <v>2</v>
      </c>
      <c r="P6" s="22">
        <v>1.9247599999999999E-4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39">
        <v>0.177311</v>
      </c>
      <c r="G7" s="8" t="s">
        <v>2</v>
      </c>
      <c r="H7" s="22">
        <v>6.8439799999999995E-2</v>
      </c>
      <c r="J7" s="10">
        <v>2.7103199999999999E-4</v>
      </c>
      <c r="K7" s="8" t="s">
        <v>2</v>
      </c>
      <c r="L7" s="22">
        <v>1.1403E-4</v>
      </c>
      <c r="N7" s="10">
        <v>5.3822799999999997E-4</v>
      </c>
      <c r="O7" s="8" t="s">
        <v>2</v>
      </c>
      <c r="P7" s="22">
        <v>1.70011E-4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39">
        <v>3.4077900000000001E-2</v>
      </c>
      <c r="G8" s="21" t="s">
        <v>2</v>
      </c>
      <c r="H8" s="22">
        <v>3.0831899999999999E-2</v>
      </c>
      <c r="I8" s="21"/>
      <c r="J8" s="10">
        <v>1.2673900000000001E-4</v>
      </c>
      <c r="K8" s="8" t="s">
        <v>2</v>
      </c>
      <c r="L8" s="22">
        <v>3.5682300000000002E-5</v>
      </c>
      <c r="M8" s="10"/>
      <c r="N8" s="10">
        <v>2.6084600000000002E-4</v>
      </c>
      <c r="O8" s="8" t="s">
        <v>2</v>
      </c>
      <c r="P8" s="22">
        <v>6.7984099999999998E-5</v>
      </c>
    </row>
    <row r="9" spans="2:28" x14ac:dyDescent="0.25">
      <c r="E9" s="5">
        <v>6</v>
      </c>
      <c r="F9" s="39">
        <v>3.32895E-2</v>
      </c>
      <c r="G9" s="21" t="s">
        <v>2</v>
      </c>
      <c r="H9" s="22">
        <v>3.0073099999999998E-2</v>
      </c>
      <c r="I9" s="21"/>
      <c r="J9" s="10">
        <v>1.37639E-4</v>
      </c>
      <c r="K9" s="8" t="s">
        <v>2</v>
      </c>
      <c r="L9" s="22">
        <v>5.0634399999999998E-5</v>
      </c>
      <c r="M9" s="10"/>
      <c r="N9" s="10">
        <v>2.8615999999999998E-4</v>
      </c>
      <c r="O9" s="8" t="s">
        <v>2</v>
      </c>
      <c r="P9" s="22">
        <v>9.2129500000000006E-5</v>
      </c>
    </row>
    <row r="10" spans="2:28" x14ac:dyDescent="0.25">
      <c r="C10" s="6">
        <v>7</v>
      </c>
      <c r="E10" s="5">
        <v>7</v>
      </c>
      <c r="F10" s="39">
        <v>6.1167899999999997E-2</v>
      </c>
      <c r="G10" s="21" t="s">
        <v>2</v>
      </c>
      <c r="H10" s="22">
        <v>5.0756799999999998E-2</v>
      </c>
      <c r="I10" s="21"/>
      <c r="J10" s="10">
        <v>2.97044E-4</v>
      </c>
      <c r="K10" s="8" t="s">
        <v>2</v>
      </c>
      <c r="L10" s="22">
        <v>7.3741100000000005E-5</v>
      </c>
      <c r="M10" s="10"/>
      <c r="N10" s="10">
        <v>2.4988499999999998E-4</v>
      </c>
      <c r="O10" s="8" t="s">
        <v>2</v>
      </c>
      <c r="P10" s="22">
        <v>3.0536300000000001E-5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39">
        <v>7.4101100000000003E-2</v>
      </c>
      <c r="G11" s="21" t="s">
        <v>2</v>
      </c>
      <c r="H11" s="22">
        <v>6.0123200000000002E-2</v>
      </c>
      <c r="I11" s="21"/>
      <c r="J11" s="10">
        <v>3.1236600000000001E-4</v>
      </c>
      <c r="K11" s="8" t="s">
        <v>2</v>
      </c>
      <c r="L11" s="22">
        <v>6.8420300000000006E-5</v>
      </c>
      <c r="M11" s="10"/>
      <c r="N11" s="10">
        <v>2.66378E-4</v>
      </c>
      <c r="O11" s="8" t="s">
        <v>2</v>
      </c>
      <c r="P11" s="22">
        <v>4.94861E-5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39">
        <v>4.3734599999999998E-2</v>
      </c>
      <c r="G12" s="21" t="s">
        <v>2</v>
      </c>
      <c r="H12" s="22">
        <v>4.2146099999999999E-2</v>
      </c>
      <c r="I12" s="21"/>
      <c r="J12" s="10">
        <v>2.2064400000000001E-4</v>
      </c>
      <c r="K12" s="8" t="s">
        <v>2</v>
      </c>
      <c r="L12" s="22">
        <v>1.30252E-4</v>
      </c>
      <c r="M12" s="10"/>
      <c r="N12" s="10">
        <v>3.64712E-4</v>
      </c>
      <c r="O12" s="8" t="s">
        <v>2</v>
      </c>
      <c r="P12" s="22">
        <v>7.9919799999999993E-5</v>
      </c>
    </row>
    <row r="13" spans="2:28" x14ac:dyDescent="0.25">
      <c r="E13" s="5">
        <v>14</v>
      </c>
      <c r="F13" s="39">
        <v>4.2542799999999999E-2</v>
      </c>
      <c r="G13" s="21" t="s">
        <v>2</v>
      </c>
      <c r="H13" s="22">
        <v>6.2047100000000001E-2</v>
      </c>
      <c r="I13" s="21"/>
      <c r="J13" s="10">
        <v>2.0521299999999999E-4</v>
      </c>
      <c r="K13" s="8" t="s">
        <v>2</v>
      </c>
      <c r="L13" s="22">
        <v>8.4068599999999997E-5</v>
      </c>
      <c r="M13" s="10"/>
      <c r="N13" s="10">
        <v>3.5463999999999998E-4</v>
      </c>
      <c r="O13" s="8" t="s">
        <v>2</v>
      </c>
      <c r="P13" s="22">
        <v>8.3286099999999995E-5</v>
      </c>
    </row>
    <row r="14" spans="2:28" x14ac:dyDescent="0.25">
      <c r="C14" s="6">
        <v>15</v>
      </c>
      <c r="E14" s="5">
        <v>15</v>
      </c>
      <c r="F14" s="39">
        <v>0.16289999999999999</v>
      </c>
      <c r="G14" s="21" t="s">
        <v>2</v>
      </c>
      <c r="H14" s="22">
        <v>0.12534400000000001</v>
      </c>
      <c r="I14" s="21"/>
      <c r="J14" s="10">
        <v>6.8318899999999995E-4</v>
      </c>
      <c r="K14" s="8" t="s">
        <v>2</v>
      </c>
      <c r="L14" s="22">
        <v>3.3416000000000001E-4</v>
      </c>
      <c r="M14" s="10"/>
      <c r="N14" s="10">
        <v>4.8809400000000001E-4</v>
      </c>
      <c r="O14" s="8" t="s">
        <v>2</v>
      </c>
      <c r="P14" s="22">
        <v>1.8000899999999999E-4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x14ac:dyDescent="0.25">
      <c r="C15" s="6">
        <v>16</v>
      </c>
      <c r="E15" s="12">
        <v>16</v>
      </c>
      <c r="F15" s="40">
        <v>0.14551700000000001</v>
      </c>
      <c r="G15" s="25" t="s">
        <v>2</v>
      </c>
      <c r="H15" s="23">
        <v>9.5832500000000001E-2</v>
      </c>
      <c r="I15" s="25"/>
      <c r="J15" s="15">
        <v>7.0637100000000002E-4</v>
      </c>
      <c r="K15" s="13" t="s">
        <v>2</v>
      </c>
      <c r="L15" s="23">
        <v>3.2875999999999999E-4</v>
      </c>
      <c r="M15" s="15"/>
      <c r="N15" s="15">
        <v>4.6120200000000002E-4</v>
      </c>
      <c r="O15" s="13" t="s">
        <v>2</v>
      </c>
      <c r="P15" s="23">
        <v>1.78121E-4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x14ac:dyDescent="0.25">
      <c r="E16" s="5"/>
      <c r="F16" s="41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38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39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39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39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39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39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39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39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40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3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38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39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39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39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39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39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39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39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40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1" spans="3:20" x14ac:dyDescent="0.25">
      <c r="E41" s="16"/>
      <c r="F41" s="37"/>
      <c r="G41" s="18"/>
      <c r="H41" s="19"/>
    </row>
    <row r="42" spans="3:20" x14ac:dyDescent="0.25">
      <c r="E42" s="12" t="s">
        <v>16</v>
      </c>
      <c r="F42" s="38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39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39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39">
        <v>1.2253500000000001E-2</v>
      </c>
      <c r="G45" s="8" t="s">
        <v>2</v>
      </c>
      <c r="H45" s="22">
        <v>1.58508E-3</v>
      </c>
      <c r="N45" s="46" t="s">
        <v>19</v>
      </c>
      <c r="S45"/>
    </row>
    <row r="46" spans="3:20" x14ac:dyDescent="0.25">
      <c r="E46" s="5">
        <v>4</v>
      </c>
      <c r="F46" s="39">
        <v>1.1872799999999999E-2</v>
      </c>
      <c r="G46" s="8" t="s">
        <v>2</v>
      </c>
      <c r="H46" s="22">
        <v>1.5695399999999999E-3</v>
      </c>
    </row>
    <row r="47" spans="3:20" ht="87.75" x14ac:dyDescent="3.5">
      <c r="E47" s="5">
        <v>7</v>
      </c>
      <c r="F47" s="39">
        <v>5.2741699999999999E-3</v>
      </c>
      <c r="G47" s="8" t="s">
        <v>2</v>
      </c>
      <c r="H47" s="22">
        <v>5.44386E-4</v>
      </c>
      <c r="N47" s="70" t="s">
        <v>23</v>
      </c>
      <c r="T47" s="70"/>
    </row>
    <row r="48" spans="3:20" x14ac:dyDescent="0.25">
      <c r="E48" s="5">
        <v>8</v>
      </c>
      <c r="F48" s="39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39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40">
        <v>5.9658599999999999E-3</v>
      </c>
      <c r="G50" s="13" t="s">
        <v>2</v>
      </c>
      <c r="H50" s="23">
        <v>6.0961900000000005E-4</v>
      </c>
    </row>
    <row r="54" spans="5:8" x14ac:dyDescent="0.25">
      <c r="E54" s="16"/>
      <c r="F54" s="37"/>
      <c r="G54" s="18"/>
      <c r="H54" s="19"/>
    </row>
    <row r="55" spans="5:8" x14ac:dyDescent="0.25">
      <c r="E55" s="12" t="s">
        <v>16</v>
      </c>
      <c r="F55" s="38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42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42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42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42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42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42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42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43">
        <v>126.871</v>
      </c>
      <c r="G63" s="13" t="s">
        <v>2</v>
      </c>
      <c r="H63" s="26">
        <v>29.6187</v>
      </c>
    </row>
    <row r="65" spans="6:28" ht="15.75" thickBot="1" x14ac:dyDescent="0.3"/>
    <row r="66" spans="6:28" ht="15.75" thickBot="1" x14ac:dyDescent="0.3">
      <c r="Q66" s="31"/>
      <c r="R66" s="32"/>
      <c r="S66" s="33"/>
      <c r="T66" s="34"/>
      <c r="U66" s="35"/>
      <c r="V66" s="36"/>
      <c r="W66" s="33"/>
      <c r="X66" s="34"/>
      <c r="Y66" s="35"/>
      <c r="Z66" s="34"/>
      <c r="AA66" s="34"/>
      <c r="AB66" s="34"/>
    </row>
    <row r="73" spans="6:28" ht="15.75" thickBot="1" x14ac:dyDescent="0.3"/>
    <row r="74" spans="6:28" ht="15.75" thickBot="1" x14ac:dyDescent="0.3">
      <c r="F74" s="31"/>
      <c r="G74" s="32"/>
      <c r="H74" s="33"/>
      <c r="I74" s="34"/>
      <c r="J74" s="45"/>
      <c r="K74" s="36"/>
      <c r="L74" s="33"/>
      <c r="M74" s="34"/>
      <c r="N74" s="45"/>
      <c r="O74" s="34"/>
      <c r="P74" s="47"/>
      <c r="Q74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Q27"/>
  <sheetViews>
    <sheetView showGridLines="0" tabSelected="1" workbookViewId="0">
      <selection activeCell="L17" sqref="D11:L17"/>
    </sheetView>
  </sheetViews>
  <sheetFormatPr defaultRowHeight="15" x14ac:dyDescent="0.25"/>
  <cols>
    <col min="4" max="4" width="11.7109375" customWidth="1"/>
    <col min="5" max="5" width="16.7109375" customWidth="1"/>
    <col min="6" max="6" width="7.140625" style="1" customWidth="1"/>
    <col min="7" max="7" width="4" customWidth="1"/>
    <col min="8" max="8" width="9.140625" style="2"/>
    <col min="9" max="9" width="4.42578125" customWidth="1"/>
    <col min="10" max="10" width="9.140625" style="1"/>
    <col min="11" max="11" width="4.140625" customWidth="1"/>
    <col min="12" max="12" width="9.140625" style="2"/>
  </cols>
  <sheetData>
    <row r="9" spans="4:17" ht="1.5" customHeight="1" x14ac:dyDescent="0.25"/>
    <row r="10" spans="4:17" ht="8.25" customHeight="1" x14ac:dyDescent="0.25"/>
    <row r="11" spans="4:17" ht="48.75" customHeight="1" x14ac:dyDescent="0.25">
      <c r="D11" s="141"/>
      <c r="E11" s="142"/>
      <c r="F11" s="143"/>
      <c r="G11" s="144"/>
      <c r="H11" s="145"/>
      <c r="I11" s="146"/>
      <c r="J11" s="147"/>
      <c r="K11" s="144"/>
      <c r="L11" s="145"/>
      <c r="M11" s="6"/>
      <c r="N11" s="7"/>
      <c r="O11" s="6"/>
      <c r="P11" s="9"/>
      <c r="Q11" s="6"/>
    </row>
    <row r="12" spans="4:17" ht="15.75" thickBot="1" x14ac:dyDescent="0.3">
      <c r="D12" s="149"/>
      <c r="E12" s="138" t="s">
        <v>20</v>
      </c>
      <c r="F12" s="150" t="s">
        <v>17</v>
      </c>
      <c r="G12" s="151" t="s">
        <v>2</v>
      </c>
      <c r="H12" s="152" t="s">
        <v>18</v>
      </c>
      <c r="I12" s="149"/>
      <c r="J12" s="150" t="s">
        <v>17</v>
      </c>
      <c r="K12" s="151" t="s">
        <v>2</v>
      </c>
      <c r="L12" s="152" t="s">
        <v>18</v>
      </c>
      <c r="M12" s="6"/>
      <c r="N12" s="10"/>
      <c r="O12" s="8"/>
      <c r="P12" s="22"/>
      <c r="Q12" s="6"/>
    </row>
    <row r="13" spans="4:17" x14ac:dyDescent="0.25">
      <c r="D13" s="140" t="s">
        <v>119</v>
      </c>
      <c r="E13" s="12"/>
      <c r="F13" s="153"/>
      <c r="G13" s="154"/>
      <c r="H13" s="155"/>
      <c r="I13" s="156"/>
      <c r="J13" s="153"/>
      <c r="K13" s="154"/>
      <c r="L13" s="155"/>
      <c r="M13" s="6"/>
      <c r="N13" s="7"/>
      <c r="O13" s="8"/>
      <c r="P13" s="9"/>
      <c r="Q13" s="6"/>
    </row>
    <row r="14" spans="4:17" x14ac:dyDescent="0.25">
      <c r="D14" s="139"/>
      <c r="E14" s="5" t="s">
        <v>21</v>
      </c>
      <c r="F14" s="157">
        <v>74.3</v>
      </c>
      <c r="G14" s="133" t="s">
        <v>2</v>
      </c>
      <c r="H14" s="158">
        <v>11</v>
      </c>
      <c r="I14" s="156"/>
      <c r="J14" s="159">
        <v>0.97</v>
      </c>
      <c r="K14" s="160" t="s">
        <v>2</v>
      </c>
      <c r="L14" s="161">
        <v>0.39</v>
      </c>
      <c r="M14" s="6"/>
      <c r="N14" s="10"/>
      <c r="O14" s="8"/>
      <c r="P14" s="22"/>
      <c r="Q14" s="6"/>
    </row>
    <row r="15" spans="4:17" ht="15.75" thickBot="1" x14ac:dyDescent="0.3">
      <c r="D15" s="148"/>
      <c r="E15" s="137" t="s">
        <v>22</v>
      </c>
      <c r="F15" s="162">
        <v>86.6</v>
      </c>
      <c r="G15" s="163" t="s">
        <v>2</v>
      </c>
      <c r="H15" s="164">
        <v>15.4</v>
      </c>
      <c r="I15" s="149"/>
      <c r="J15" s="165">
        <v>1.6</v>
      </c>
      <c r="K15" s="163" t="s">
        <v>2</v>
      </c>
      <c r="L15" s="166">
        <v>0.41</v>
      </c>
      <c r="M15" s="6"/>
      <c r="N15" s="10"/>
      <c r="O15" s="8"/>
      <c r="P15" s="22"/>
      <c r="Q15" s="6"/>
    </row>
    <row r="16" spans="4:17" x14ac:dyDescent="0.25">
      <c r="D16" s="140" t="s">
        <v>120</v>
      </c>
      <c r="E16" s="5"/>
      <c r="F16" s="159"/>
      <c r="G16" s="160"/>
      <c r="H16" s="161"/>
      <c r="I16" s="156"/>
      <c r="J16" s="159"/>
      <c r="K16" s="160"/>
      <c r="L16" s="161"/>
      <c r="M16" s="6"/>
      <c r="N16" s="10"/>
      <c r="O16" s="8"/>
      <c r="P16" s="22"/>
      <c r="Q16" s="6"/>
    </row>
    <row r="17" spans="4:17" ht="15.75" thickBot="1" x14ac:dyDescent="0.3">
      <c r="D17" s="149"/>
      <c r="E17" s="137" t="s">
        <v>121</v>
      </c>
      <c r="F17" s="162">
        <v>121.9</v>
      </c>
      <c r="G17" s="165" t="s">
        <v>2</v>
      </c>
      <c r="H17" s="164">
        <v>26.42</v>
      </c>
      <c r="I17" s="165"/>
      <c r="J17" s="165">
        <v>1.92</v>
      </c>
      <c r="K17" s="165" t="s">
        <v>2</v>
      </c>
      <c r="L17" s="165">
        <v>0.68</v>
      </c>
      <c r="M17" s="10"/>
      <c r="N17" s="10"/>
      <c r="O17" s="8"/>
      <c r="P17" s="22"/>
      <c r="Q17" s="6"/>
    </row>
    <row r="18" spans="4:17" x14ac:dyDescent="0.25">
      <c r="E18" s="5"/>
      <c r="F18" s="10"/>
      <c r="G18" s="21"/>
      <c r="H18" s="22"/>
      <c r="I18" s="21"/>
      <c r="J18" s="10"/>
      <c r="K18" s="8"/>
      <c r="L18" s="22"/>
      <c r="M18" s="10"/>
      <c r="N18" s="10"/>
      <c r="O18" s="8"/>
      <c r="P18" s="22"/>
      <c r="Q18" s="6"/>
    </row>
    <row r="19" spans="4:17" x14ac:dyDescent="0.25">
      <c r="E19" s="5"/>
      <c r="F19" s="10"/>
      <c r="G19" s="21"/>
      <c r="H19" s="22"/>
      <c r="I19" s="21"/>
      <c r="J19" s="10"/>
      <c r="K19" s="8"/>
      <c r="L19" s="22"/>
      <c r="M19" s="10"/>
      <c r="N19" s="10"/>
      <c r="O19" s="8"/>
      <c r="P19" s="22"/>
      <c r="Q19" s="6"/>
    </row>
    <row r="20" spans="4:17" x14ac:dyDescent="0.25">
      <c r="E20" s="5"/>
      <c r="F20" s="10"/>
      <c r="G20" s="21"/>
      <c r="H20" s="22"/>
      <c r="I20" s="21"/>
      <c r="J20" s="10"/>
      <c r="K20" s="8"/>
      <c r="L20" s="22"/>
      <c r="M20" s="10"/>
      <c r="N20" s="10"/>
      <c r="O20" s="8"/>
      <c r="P20" s="22"/>
      <c r="Q20" s="6"/>
    </row>
    <row r="21" spans="4:17" x14ac:dyDescent="0.25">
      <c r="E21" s="5"/>
      <c r="F21" s="10"/>
      <c r="G21" s="21"/>
      <c r="H21" s="22"/>
      <c r="I21" s="21"/>
      <c r="J21" s="10"/>
      <c r="K21" s="8"/>
      <c r="L21" s="22"/>
      <c r="M21" s="10"/>
      <c r="N21" s="10"/>
      <c r="O21" s="8"/>
      <c r="P21" s="22"/>
      <c r="Q21" s="6"/>
    </row>
    <row r="22" spans="4:17" x14ac:dyDescent="0.25">
      <c r="E22" s="5"/>
      <c r="F22" s="10"/>
      <c r="G22" s="21"/>
      <c r="H22" s="22"/>
      <c r="I22" s="21"/>
      <c r="J22" s="10"/>
      <c r="K22" s="8"/>
      <c r="L22" s="22"/>
      <c r="M22" s="10"/>
      <c r="N22" s="10"/>
      <c r="O22" s="8"/>
      <c r="P22" s="22"/>
      <c r="Q22" s="6"/>
    </row>
    <row r="23" spans="4:17" x14ac:dyDescent="0.25">
      <c r="E23" s="5"/>
      <c r="F23" s="10"/>
      <c r="G23" s="21"/>
      <c r="H23" s="22"/>
      <c r="I23" s="21"/>
      <c r="J23" s="10"/>
      <c r="K23" s="8"/>
      <c r="L23" s="22"/>
      <c r="M23" s="10"/>
      <c r="N23" s="10"/>
      <c r="O23" s="8"/>
      <c r="P23" s="22"/>
      <c r="Q23" s="6"/>
    </row>
    <row r="24" spans="4:17" x14ac:dyDescent="0.25">
      <c r="E24" s="5"/>
      <c r="F24" s="10"/>
      <c r="G24" s="21"/>
      <c r="H24" s="22"/>
      <c r="I24" s="21"/>
      <c r="J24" s="10"/>
      <c r="K24" s="8"/>
      <c r="L24" s="22"/>
      <c r="M24" s="10"/>
      <c r="N24" s="10"/>
      <c r="O24" s="8"/>
      <c r="P24" s="22"/>
      <c r="Q24" s="6"/>
    </row>
    <row r="25" spans="4:17" x14ac:dyDescent="0.25">
      <c r="E25" s="6"/>
      <c r="F25" s="7"/>
      <c r="G25" s="6"/>
      <c r="H25" s="9"/>
      <c r="I25" s="6"/>
      <c r="J25" s="7"/>
      <c r="K25" s="6"/>
      <c r="L25" s="9"/>
      <c r="M25" s="6"/>
      <c r="N25" s="6"/>
      <c r="O25" s="6"/>
      <c r="P25" s="6"/>
      <c r="Q25" s="6"/>
    </row>
    <row r="26" spans="4:17" x14ac:dyDescent="0.25">
      <c r="E26" s="6"/>
      <c r="F26" s="7"/>
      <c r="G26" s="6"/>
      <c r="H26" s="9"/>
      <c r="I26" s="6"/>
      <c r="J26" s="7"/>
      <c r="K26" s="6"/>
      <c r="L26" s="9"/>
      <c r="M26" s="6"/>
    </row>
    <row r="27" spans="4:17" x14ac:dyDescent="0.25">
      <c r="E27" s="6"/>
      <c r="F27" s="7"/>
      <c r="G27" s="6"/>
      <c r="H27" s="9"/>
      <c r="I27" s="6"/>
      <c r="J27" s="7"/>
      <c r="K27" s="6"/>
      <c r="L27" s="9"/>
      <c r="M27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P1" sqref="P1:P12"/>
    </sheetView>
  </sheetViews>
  <sheetFormatPr defaultRowHeight="15" x14ac:dyDescent="0.25"/>
  <sheetData>
    <row r="1" spans="1:16" x14ac:dyDescent="0.25">
      <c r="A1">
        <v>0.62</v>
      </c>
      <c r="B1">
        <v>5.7</v>
      </c>
      <c r="C1">
        <v>33.1173</v>
      </c>
      <c r="D1">
        <v>5.7302600000000004</v>
      </c>
      <c r="E1">
        <v>7.5070700000000004E-2</v>
      </c>
      <c r="F1">
        <v>6.7396899999999996E-2</v>
      </c>
      <c r="H1">
        <v>1.15229</v>
      </c>
      <c r="I1">
        <v>0.47545199999999999</v>
      </c>
      <c r="J1">
        <v>0.118021</v>
      </c>
      <c r="K1">
        <v>5.71896E-2</v>
      </c>
      <c r="M1">
        <v>0.18336</v>
      </c>
      <c r="N1">
        <v>3.2227199999999998E-2</v>
      </c>
      <c r="O1">
        <v>9.5033700000000006E-3</v>
      </c>
      <c r="P1">
        <v>4.1428599999999999E-3</v>
      </c>
    </row>
    <row r="2" spans="1:16" x14ac:dyDescent="0.25">
      <c r="A2">
        <v>0.76</v>
      </c>
      <c r="B2">
        <v>5.9</v>
      </c>
      <c r="C2">
        <v>32.594499999999996</v>
      </c>
      <c r="D2">
        <v>6.1389899999999997</v>
      </c>
      <c r="E2">
        <v>7.9462900000000003E-2</v>
      </c>
      <c r="F2">
        <v>6.7787399999999998E-2</v>
      </c>
      <c r="H2">
        <v>1.1317600000000001</v>
      </c>
      <c r="I2">
        <v>0.45654</v>
      </c>
      <c r="J2">
        <v>0.119519</v>
      </c>
      <c r="K2">
        <v>5.8049999999999997E-2</v>
      </c>
      <c r="M2">
        <v>0.18399799999999999</v>
      </c>
      <c r="N2">
        <v>3.2758500000000003E-2</v>
      </c>
      <c r="O2">
        <v>9.8532600000000008E-3</v>
      </c>
      <c r="P2">
        <v>4.4127300000000001E-3</v>
      </c>
    </row>
    <row r="3" spans="1:16" x14ac:dyDescent="0.25">
      <c r="A3">
        <v>0.85</v>
      </c>
      <c r="B3">
        <v>0</v>
      </c>
      <c r="C3">
        <v>19.479700000000001</v>
      </c>
      <c r="D3">
        <v>3.68777</v>
      </c>
      <c r="E3">
        <v>0.190441</v>
      </c>
      <c r="F3">
        <v>0.162747</v>
      </c>
      <c r="H3">
        <v>1.63124</v>
      </c>
      <c r="I3">
        <v>0.59682000000000002</v>
      </c>
      <c r="J3">
        <v>0.14258000000000001</v>
      </c>
      <c r="K3">
        <v>8.7889099999999998E-2</v>
      </c>
      <c r="M3">
        <v>0.284298</v>
      </c>
      <c r="N3">
        <v>3.5819700000000003E-2</v>
      </c>
      <c r="O3">
        <v>1.1721799999999999E-2</v>
      </c>
      <c r="P3">
        <v>5.5527099999999998E-3</v>
      </c>
    </row>
    <row r="4" spans="1:16" x14ac:dyDescent="0.25">
      <c r="A4">
        <v>0.85</v>
      </c>
      <c r="B4">
        <v>0</v>
      </c>
      <c r="C4">
        <v>19.872699999999998</v>
      </c>
      <c r="D4">
        <v>3.7715700000000001</v>
      </c>
      <c r="E4">
        <v>0.191439</v>
      </c>
      <c r="F4">
        <v>0.16789499999999999</v>
      </c>
      <c r="H4">
        <v>1.56375</v>
      </c>
      <c r="I4">
        <v>0.56246799999999997</v>
      </c>
      <c r="J4">
        <v>0.13956099999999999</v>
      </c>
      <c r="K4">
        <v>8.2127599999999995E-2</v>
      </c>
      <c r="M4">
        <v>0.27585500000000002</v>
      </c>
      <c r="N4">
        <v>3.3758499999999997E-2</v>
      </c>
      <c r="O4">
        <v>1.15075E-2</v>
      </c>
      <c r="P4">
        <v>5.0364700000000004E-3</v>
      </c>
    </row>
    <row r="5" spans="1:16" x14ac:dyDescent="0.25">
      <c r="A5">
        <v>0.3</v>
      </c>
      <c r="B5">
        <v>5.6</v>
      </c>
      <c r="C5">
        <v>51.648699999999998</v>
      </c>
      <c r="D5">
        <v>11.4663</v>
      </c>
      <c r="E5">
        <v>3.00074E-2</v>
      </c>
      <c r="F5">
        <v>1.53776E-2</v>
      </c>
      <c r="H5">
        <v>0.62121199999999999</v>
      </c>
      <c r="I5">
        <v>0.20857000000000001</v>
      </c>
      <c r="J5">
        <v>6.11294E-2</v>
      </c>
      <c r="K5">
        <v>1.24511E-2</v>
      </c>
      <c r="M5">
        <v>0.108651</v>
      </c>
      <c r="N5">
        <v>9.9829399999999992E-3</v>
      </c>
      <c r="O5">
        <v>5.5263700000000001E-3</v>
      </c>
      <c r="P5">
        <v>9.1595100000000003E-4</v>
      </c>
    </row>
    <row r="6" spans="1:16" x14ac:dyDescent="0.25">
      <c r="A6">
        <v>0.69</v>
      </c>
      <c r="B6">
        <v>5.5</v>
      </c>
      <c r="C6">
        <v>51.222200000000001</v>
      </c>
      <c r="D6">
        <v>10.585699999999999</v>
      </c>
      <c r="E6">
        <v>2.2240599999999999E-2</v>
      </c>
      <c r="F6">
        <v>9.7367300000000007E-3</v>
      </c>
      <c r="H6">
        <v>0.61207599999999995</v>
      </c>
      <c r="I6">
        <v>0.20011300000000001</v>
      </c>
      <c r="J6">
        <v>6.0668E-2</v>
      </c>
      <c r="K6">
        <v>1.4333E-2</v>
      </c>
      <c r="M6">
        <v>0.10820200000000001</v>
      </c>
      <c r="N6">
        <v>1.0513700000000001E-2</v>
      </c>
      <c r="O6">
        <v>5.5470700000000003E-3</v>
      </c>
      <c r="P6">
        <v>9.2537299999999995E-4</v>
      </c>
    </row>
    <row r="7" spans="1:16" x14ac:dyDescent="0.25">
      <c r="A7">
        <v>0.25</v>
      </c>
      <c r="B7">
        <v>6.4</v>
      </c>
      <c r="C7">
        <v>111.31</v>
      </c>
      <c r="D7">
        <v>17.775700000000001</v>
      </c>
      <c r="E7">
        <v>5.6144800000000002E-2</v>
      </c>
      <c r="F7">
        <v>3.1841000000000001E-2</v>
      </c>
      <c r="H7">
        <v>1.5991299999999999</v>
      </c>
      <c r="I7">
        <v>0.48907099999999998</v>
      </c>
      <c r="J7">
        <v>0.14752399999999999</v>
      </c>
      <c r="K7">
        <v>3.3690400000000002E-2</v>
      </c>
      <c r="M7">
        <v>0.11874700000000001</v>
      </c>
      <c r="N7">
        <v>1.35925E-2</v>
      </c>
      <c r="O7">
        <v>5.6088500000000003E-3</v>
      </c>
      <c r="P7">
        <v>7.8411599999999996E-4</v>
      </c>
    </row>
    <row r="8" spans="1:16" x14ac:dyDescent="0.25">
      <c r="A8">
        <v>-0.04</v>
      </c>
      <c r="B8">
        <v>4.8</v>
      </c>
      <c r="C8">
        <v>110.70399999999999</v>
      </c>
      <c r="D8">
        <v>16.758500000000002</v>
      </c>
      <c r="E8">
        <v>5.3461000000000002E-2</v>
      </c>
      <c r="F8">
        <v>3.5728599999999999E-2</v>
      </c>
      <c r="H8">
        <v>1.5730299999999999</v>
      </c>
      <c r="I8">
        <v>0.41753099999999999</v>
      </c>
      <c r="J8">
        <v>0.150726</v>
      </c>
      <c r="K8">
        <v>3.1649200000000002E-2</v>
      </c>
      <c r="M8">
        <v>0.11840199999999999</v>
      </c>
      <c r="N8">
        <v>1.225E-2</v>
      </c>
      <c r="O8">
        <v>5.7909199999999997E-3</v>
      </c>
      <c r="P8">
        <v>9.2308199999999998E-4</v>
      </c>
    </row>
    <row r="9" spans="1:16" x14ac:dyDescent="0.25">
      <c r="A9">
        <v>-0.05</v>
      </c>
      <c r="B9">
        <v>3.7</v>
      </c>
      <c r="C9">
        <v>60.190199999999997</v>
      </c>
      <c r="D9">
        <v>20.714500000000001</v>
      </c>
      <c r="E9">
        <v>0.220386</v>
      </c>
      <c r="F9">
        <v>0.66138200000000003</v>
      </c>
      <c r="H9">
        <v>0.74346299999999998</v>
      </c>
      <c r="I9">
        <v>0.40464099999999997</v>
      </c>
      <c r="J9">
        <v>0.14097999999999999</v>
      </c>
      <c r="K9">
        <v>0.113133</v>
      </c>
      <c r="M9">
        <v>0.106465</v>
      </c>
      <c r="N9">
        <v>1.64207E-2</v>
      </c>
      <c r="O9">
        <v>1.0023900000000001E-2</v>
      </c>
      <c r="P9">
        <v>6.27986E-3</v>
      </c>
    </row>
    <row r="10" spans="1:16" x14ac:dyDescent="0.25">
      <c r="A10">
        <v>0.38</v>
      </c>
      <c r="B10">
        <v>3.7</v>
      </c>
      <c r="C10">
        <v>62.927799999999998</v>
      </c>
      <c r="D10">
        <v>21.6113</v>
      </c>
      <c r="E10">
        <v>6.2672599999999995E-2</v>
      </c>
      <c r="F10">
        <v>9.1994800000000002E-2</v>
      </c>
      <c r="H10">
        <v>0.72275500000000004</v>
      </c>
      <c r="I10">
        <v>0.39578000000000002</v>
      </c>
      <c r="J10">
        <v>0.12823499999999999</v>
      </c>
      <c r="K10">
        <v>8.25462E-2</v>
      </c>
      <c r="M10">
        <v>0.10331899999999999</v>
      </c>
      <c r="N10">
        <v>1.3355300000000001E-2</v>
      </c>
      <c r="O10">
        <v>9.1174299999999993E-3</v>
      </c>
      <c r="P10">
        <v>3.96291E-3</v>
      </c>
    </row>
    <row r="11" spans="1:16" x14ac:dyDescent="0.25">
      <c r="A11">
        <v>0.22</v>
      </c>
      <c r="B11">
        <v>3.7</v>
      </c>
      <c r="C11">
        <v>121.89700000000001</v>
      </c>
      <c r="D11">
        <v>26.424299999999999</v>
      </c>
      <c r="E11">
        <v>0.235233</v>
      </c>
      <c r="F11">
        <v>0.23894499999999999</v>
      </c>
      <c r="H11">
        <v>1.9249799999999999</v>
      </c>
      <c r="I11">
        <v>0.676064</v>
      </c>
      <c r="J11">
        <v>0.35387400000000002</v>
      </c>
      <c r="K11">
        <v>0.183616</v>
      </c>
      <c r="M11">
        <v>0.12341000000000001</v>
      </c>
      <c r="N11">
        <v>1.22992E-2</v>
      </c>
      <c r="O11">
        <v>1.1672999999999999E-2</v>
      </c>
      <c r="P11">
        <v>5.6178399999999998E-3</v>
      </c>
    </row>
    <row r="12" spans="1:16" x14ac:dyDescent="0.25">
      <c r="A12">
        <v>0.27</v>
      </c>
      <c r="B12">
        <v>3.7</v>
      </c>
      <c r="C12">
        <v>127.199</v>
      </c>
      <c r="D12">
        <v>30.244900000000001</v>
      </c>
      <c r="E12">
        <v>0.177285</v>
      </c>
      <c r="F12">
        <v>0.15307399999999999</v>
      </c>
      <c r="H12">
        <v>2.3727499999999999</v>
      </c>
      <c r="I12">
        <v>0.90009700000000004</v>
      </c>
      <c r="J12">
        <v>0.60531900000000005</v>
      </c>
      <c r="K12">
        <v>1.4361600000000001</v>
      </c>
      <c r="M12">
        <v>0.133411</v>
      </c>
      <c r="N12">
        <v>1.4941899999999999E-2</v>
      </c>
      <c r="O12">
        <v>1.22025E-2</v>
      </c>
      <c r="P12">
        <v>1.4199099999999999E-2</v>
      </c>
    </row>
    <row r="37" spans="13:14" x14ac:dyDescent="0.25">
      <c r="M37" s="49"/>
      <c r="N37" s="49"/>
    </row>
    <row r="38" spans="13:14" x14ac:dyDescent="0.25">
      <c r="M38" s="49"/>
      <c r="N38" s="49"/>
    </row>
    <row r="39" spans="13:14" x14ac:dyDescent="0.25">
      <c r="M39" s="49"/>
      <c r="N39" s="49"/>
    </row>
    <row r="40" spans="13:14" x14ac:dyDescent="0.25">
      <c r="M40" s="49"/>
      <c r="N40" s="49"/>
    </row>
    <row r="41" spans="13:14" x14ac:dyDescent="0.25">
      <c r="M41" s="49"/>
      <c r="N41" s="49"/>
    </row>
    <row r="42" spans="13:14" x14ac:dyDescent="0.25">
      <c r="M42" s="49"/>
      <c r="N42" s="49"/>
    </row>
    <row r="43" spans="13:14" x14ac:dyDescent="0.25">
      <c r="M43" s="49"/>
      <c r="N43" s="49"/>
    </row>
    <row r="44" spans="13:14" x14ac:dyDescent="0.25">
      <c r="M44" s="49"/>
      <c r="N44" s="49"/>
    </row>
    <row r="45" spans="13:14" x14ac:dyDescent="0.25">
      <c r="M45" s="49"/>
      <c r="N45" s="49"/>
    </row>
    <row r="46" spans="13:14" x14ac:dyDescent="0.25">
      <c r="M46" s="49"/>
      <c r="N46" s="49"/>
    </row>
    <row r="49" spans="3:9" x14ac:dyDescent="0.25">
      <c r="H49" s="49"/>
      <c r="I49" s="49"/>
    </row>
    <row r="50" spans="3:9" x14ac:dyDescent="0.25">
      <c r="H50" s="49"/>
      <c r="I50" s="49"/>
    </row>
    <row r="51" spans="3:9" x14ac:dyDescent="0.25">
      <c r="H51" s="49"/>
      <c r="I51" s="49"/>
    </row>
    <row r="52" spans="3:9" x14ac:dyDescent="0.25">
      <c r="H52" s="49"/>
      <c r="I52" s="49"/>
    </row>
    <row r="53" spans="3:9" x14ac:dyDescent="0.25">
      <c r="H53" s="49"/>
      <c r="I53" s="49"/>
    </row>
    <row r="54" spans="3:9" x14ac:dyDescent="0.25">
      <c r="H54" s="49"/>
      <c r="I54" s="49"/>
    </row>
    <row r="55" spans="3:9" x14ac:dyDescent="0.25">
      <c r="H55" s="49"/>
      <c r="I55" s="49"/>
    </row>
    <row r="56" spans="3:9" x14ac:dyDescent="0.25">
      <c r="H56" s="49"/>
      <c r="I56" s="49"/>
    </row>
    <row r="57" spans="3:9" x14ac:dyDescent="0.25">
      <c r="H57" s="49"/>
      <c r="I57" s="49"/>
    </row>
    <row r="58" spans="3:9" x14ac:dyDescent="0.25">
      <c r="H58" s="49"/>
      <c r="I58" s="49"/>
    </row>
    <row r="61" spans="3:9" x14ac:dyDescent="0.25">
      <c r="C61" s="49"/>
      <c r="D61" s="49"/>
    </row>
    <row r="62" spans="3:9" x14ac:dyDescent="0.25">
      <c r="C62" s="49"/>
      <c r="D62" s="49"/>
    </row>
    <row r="63" spans="3:9" x14ac:dyDescent="0.25">
      <c r="C63" s="49"/>
      <c r="D63" s="49"/>
    </row>
    <row r="64" spans="3:9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74"/>
  <sheetViews>
    <sheetView zoomScale="85" zoomScaleNormal="85" workbookViewId="0">
      <selection activeCell="F24" sqref="F24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7"/>
    <col min="15" max="15" width="3.140625" style="6" customWidth="1"/>
    <col min="16" max="16" width="9.140625" style="9"/>
    <col min="17" max="16384" width="9.140625" style="6"/>
  </cols>
  <sheetData>
    <row r="2" spans="5:28" ht="73.5" customHeight="1" x14ac:dyDescent="0.25">
      <c r="E2" s="16"/>
      <c r="F2" s="64"/>
      <c r="G2" s="57"/>
      <c r="H2" s="58"/>
      <c r="I2" s="28"/>
      <c r="J2" s="65"/>
      <c r="K2" s="57"/>
      <c r="L2" s="58"/>
      <c r="M2" s="28"/>
      <c r="N2" s="65"/>
      <c r="O2" s="28"/>
      <c r="P2" s="58"/>
      <c r="S2" s="16"/>
      <c r="T2" s="16"/>
      <c r="U2" s="57"/>
      <c r="V2" s="58"/>
    </row>
    <row r="3" spans="5:28" x14ac:dyDescent="0.25">
      <c r="E3" s="17" t="s">
        <v>16</v>
      </c>
      <c r="F3" s="66" t="s">
        <v>17</v>
      </c>
      <c r="G3" s="18" t="s">
        <v>2</v>
      </c>
      <c r="H3" s="19" t="s">
        <v>18</v>
      </c>
      <c r="I3" s="30"/>
      <c r="J3" s="29" t="s">
        <v>17</v>
      </c>
      <c r="K3" s="18" t="s">
        <v>2</v>
      </c>
      <c r="L3" s="19" t="s">
        <v>18</v>
      </c>
      <c r="M3" s="30"/>
      <c r="N3" s="29" t="s">
        <v>17</v>
      </c>
      <c r="O3" s="18" t="s">
        <v>2</v>
      </c>
      <c r="P3" s="19" t="s">
        <v>18</v>
      </c>
      <c r="S3" s="5"/>
      <c r="T3" s="7"/>
      <c r="U3" s="8"/>
      <c r="V3" s="9"/>
    </row>
    <row r="4" spans="5:28" x14ac:dyDescent="0.25">
      <c r="E4" s="16">
        <v>1</v>
      </c>
      <c r="F4" s="60">
        <v>33.1173</v>
      </c>
      <c r="G4" s="57" t="s">
        <v>2</v>
      </c>
      <c r="H4" s="61">
        <v>5.7302600000000004</v>
      </c>
      <c r="I4" s="28"/>
      <c r="J4" s="60">
        <v>1.15229</v>
      </c>
      <c r="K4" s="57" t="s">
        <v>2</v>
      </c>
      <c r="L4" s="60">
        <v>0.47545199999999999</v>
      </c>
      <c r="M4" s="28"/>
      <c r="N4" s="60">
        <v>0.18336</v>
      </c>
      <c r="O4" s="57" t="s">
        <v>2</v>
      </c>
      <c r="P4" s="62">
        <v>3.2227199999999998E-2</v>
      </c>
      <c r="S4" s="5"/>
      <c r="T4" s="21"/>
      <c r="U4" s="8"/>
      <c r="V4" s="24"/>
    </row>
    <row r="5" spans="5:28" x14ac:dyDescent="0.25">
      <c r="E5" s="5">
        <v>2</v>
      </c>
      <c r="F5" s="21">
        <v>32.594499999999996</v>
      </c>
      <c r="G5" s="8" t="s">
        <v>2</v>
      </c>
      <c r="H5" s="24">
        <v>6.1389899999999997</v>
      </c>
      <c r="J5" s="21">
        <v>1.1317600000000001</v>
      </c>
      <c r="K5" s="8" t="s">
        <v>2</v>
      </c>
      <c r="L5" s="21">
        <v>0.45654</v>
      </c>
      <c r="N5" s="21">
        <v>0.18399799999999999</v>
      </c>
      <c r="O5" s="8" t="s">
        <v>2</v>
      </c>
      <c r="P5" s="59">
        <v>3.2758500000000003E-2</v>
      </c>
      <c r="S5" s="5"/>
      <c r="T5" s="21"/>
      <c r="U5" s="8"/>
      <c r="V5" s="24"/>
      <c r="Y5" s="5"/>
      <c r="Z5" s="5"/>
      <c r="AA5" s="8"/>
      <c r="AB5" s="9"/>
    </row>
    <row r="6" spans="5:28" x14ac:dyDescent="0.25">
      <c r="E6" s="5">
        <v>3</v>
      </c>
      <c r="F6" s="21">
        <v>19.479700000000001</v>
      </c>
      <c r="G6" s="8" t="s">
        <v>2</v>
      </c>
      <c r="H6" s="24">
        <v>3.68777</v>
      </c>
      <c r="J6" s="21">
        <v>1.63124</v>
      </c>
      <c r="K6" s="8" t="s">
        <v>2</v>
      </c>
      <c r="L6" s="21">
        <v>0.59682000000000002</v>
      </c>
      <c r="N6" s="21">
        <v>0.284298</v>
      </c>
      <c r="O6" s="8" t="s">
        <v>2</v>
      </c>
      <c r="P6" s="59">
        <v>3.5819700000000003E-2</v>
      </c>
      <c r="S6" s="5"/>
      <c r="T6" s="21"/>
      <c r="U6" s="8"/>
      <c r="V6" s="24"/>
      <c r="Y6" s="5"/>
      <c r="Z6" s="7"/>
      <c r="AA6" s="8"/>
      <c r="AB6" s="9"/>
    </row>
    <row r="7" spans="5:28" x14ac:dyDescent="0.25">
      <c r="E7" s="5">
        <v>4</v>
      </c>
      <c r="F7" s="21">
        <v>19.872699999999998</v>
      </c>
      <c r="G7" s="8" t="s">
        <v>2</v>
      </c>
      <c r="H7" s="24">
        <v>3.7715700000000001</v>
      </c>
      <c r="J7" s="21">
        <v>1.56375</v>
      </c>
      <c r="K7" s="8" t="s">
        <v>2</v>
      </c>
      <c r="L7" s="21">
        <v>0.56246799999999997</v>
      </c>
      <c r="N7" s="21">
        <v>0.27585500000000002</v>
      </c>
      <c r="O7" s="8" t="s">
        <v>2</v>
      </c>
      <c r="P7" s="59">
        <v>3.3758499999999997E-2</v>
      </c>
      <c r="S7" s="5"/>
      <c r="T7" s="21"/>
      <c r="U7" s="8"/>
      <c r="V7" s="24"/>
      <c r="Y7" s="5"/>
      <c r="Z7" s="21"/>
      <c r="AA7" s="8"/>
      <c r="AB7" s="24"/>
    </row>
    <row r="8" spans="5:28" x14ac:dyDescent="0.25">
      <c r="E8" s="5">
        <v>5</v>
      </c>
      <c r="F8" s="21">
        <v>51.648699999999998</v>
      </c>
      <c r="G8" s="21" t="s">
        <v>2</v>
      </c>
      <c r="H8" s="24">
        <v>11.4663</v>
      </c>
      <c r="I8" s="21"/>
      <c r="J8" s="21">
        <v>0.62121199999999999</v>
      </c>
      <c r="K8" s="8" t="s">
        <v>2</v>
      </c>
      <c r="L8" s="21">
        <v>0.20857000000000001</v>
      </c>
      <c r="M8" s="10"/>
      <c r="N8" s="21">
        <v>0.108651</v>
      </c>
      <c r="O8" s="8" t="s">
        <v>2</v>
      </c>
      <c r="P8" s="59">
        <v>9.9829399999999992E-3</v>
      </c>
    </row>
    <row r="9" spans="5:28" x14ac:dyDescent="0.25">
      <c r="E9" s="5">
        <v>6</v>
      </c>
      <c r="F9" s="21">
        <v>51.222200000000001</v>
      </c>
      <c r="G9" s="21" t="s">
        <v>2</v>
      </c>
      <c r="H9" s="24">
        <v>10.585699999999999</v>
      </c>
      <c r="I9" s="21"/>
      <c r="J9" s="21">
        <v>0.61207599999999995</v>
      </c>
      <c r="K9" s="8" t="s">
        <v>2</v>
      </c>
      <c r="L9" s="21">
        <v>0.20011300000000001</v>
      </c>
      <c r="M9" s="10"/>
      <c r="N9" s="21">
        <v>0.10820200000000001</v>
      </c>
      <c r="O9" s="8" t="s">
        <v>2</v>
      </c>
      <c r="P9" s="59">
        <v>1.0513700000000001E-2</v>
      </c>
    </row>
    <row r="10" spans="5:28" x14ac:dyDescent="0.25">
      <c r="E10" s="5">
        <v>7</v>
      </c>
      <c r="F10" s="21">
        <v>111.31</v>
      </c>
      <c r="G10" s="21" t="s">
        <v>2</v>
      </c>
      <c r="H10" s="24">
        <v>17.775700000000001</v>
      </c>
      <c r="I10" s="21"/>
      <c r="J10" s="21">
        <v>1.5991299999999999</v>
      </c>
      <c r="K10" s="8" t="s">
        <v>2</v>
      </c>
      <c r="L10" s="21">
        <v>0.48907099999999998</v>
      </c>
      <c r="M10" s="10"/>
      <c r="N10" s="21">
        <v>0.11874700000000001</v>
      </c>
      <c r="O10" s="8" t="s">
        <v>2</v>
      </c>
      <c r="P10" s="59">
        <v>1.35925E-2</v>
      </c>
      <c r="R10" s="11"/>
      <c r="S10" s="5"/>
      <c r="T10" s="21"/>
      <c r="U10" s="8"/>
      <c r="V10" s="24"/>
      <c r="X10" s="11"/>
      <c r="Y10" s="5"/>
      <c r="Z10" s="21"/>
      <c r="AA10" s="8"/>
      <c r="AB10" s="24"/>
    </row>
    <row r="11" spans="5:28" x14ac:dyDescent="0.25">
      <c r="E11" s="5">
        <v>8</v>
      </c>
      <c r="F11" s="21">
        <v>110.70399999999999</v>
      </c>
      <c r="G11" s="21" t="s">
        <v>2</v>
      </c>
      <c r="H11" s="24">
        <v>16.758500000000002</v>
      </c>
      <c r="I11" s="21"/>
      <c r="J11" s="21">
        <v>1.5730299999999999</v>
      </c>
      <c r="K11" s="8" t="s">
        <v>2</v>
      </c>
      <c r="L11" s="21">
        <v>0.41753099999999999</v>
      </c>
      <c r="M11" s="10"/>
      <c r="N11" s="21">
        <v>0.11840199999999999</v>
      </c>
      <c r="O11" s="8" t="s">
        <v>2</v>
      </c>
      <c r="P11" s="59">
        <v>1.225E-2</v>
      </c>
      <c r="R11" s="11"/>
      <c r="S11" s="5"/>
      <c r="T11" s="21"/>
      <c r="U11" s="8"/>
      <c r="V11" s="24"/>
      <c r="X11" s="11"/>
      <c r="Y11" s="5"/>
      <c r="Z11" s="21"/>
      <c r="AA11" s="8"/>
      <c r="AB11" s="24"/>
    </row>
    <row r="12" spans="5:28" x14ac:dyDescent="0.25">
      <c r="E12" s="5">
        <v>13</v>
      </c>
      <c r="F12" s="21">
        <v>60.190199999999997</v>
      </c>
      <c r="G12" s="21" t="s">
        <v>2</v>
      </c>
      <c r="H12" s="24">
        <v>20.714500000000001</v>
      </c>
      <c r="I12" s="21"/>
      <c r="J12" s="21">
        <v>0.74346299999999998</v>
      </c>
      <c r="K12" s="8" t="s">
        <v>2</v>
      </c>
      <c r="L12" s="21">
        <v>0.40464099999999997</v>
      </c>
      <c r="M12" s="10"/>
      <c r="N12" s="21">
        <v>0.106465</v>
      </c>
      <c r="O12" s="8" t="s">
        <v>2</v>
      </c>
      <c r="P12" s="59">
        <v>1.64207E-2</v>
      </c>
    </row>
    <row r="13" spans="5:28" x14ac:dyDescent="0.25">
      <c r="E13" s="5">
        <v>14</v>
      </c>
      <c r="F13" s="21">
        <v>62.927799999999998</v>
      </c>
      <c r="G13" s="21" t="s">
        <v>2</v>
      </c>
      <c r="H13" s="24">
        <v>21.6113</v>
      </c>
      <c r="I13" s="21"/>
      <c r="J13" s="21">
        <v>0.72275500000000004</v>
      </c>
      <c r="K13" s="8" t="s">
        <v>2</v>
      </c>
      <c r="L13" s="21">
        <v>0.39578000000000002</v>
      </c>
      <c r="M13" s="10"/>
      <c r="N13" s="21">
        <v>0.10331899999999999</v>
      </c>
      <c r="O13" s="8" t="s">
        <v>2</v>
      </c>
      <c r="P13" s="59">
        <v>1.3355300000000001E-2</v>
      </c>
    </row>
    <row r="14" spans="5:28" x14ac:dyDescent="0.25">
      <c r="E14" s="5">
        <v>15</v>
      </c>
      <c r="F14" s="21">
        <v>121.89700000000001</v>
      </c>
      <c r="G14" s="21" t="s">
        <v>2</v>
      </c>
      <c r="H14" s="24">
        <v>26.424299999999999</v>
      </c>
      <c r="I14" s="21"/>
      <c r="J14" s="21">
        <v>1.9249799999999999</v>
      </c>
      <c r="K14" s="8" t="s">
        <v>2</v>
      </c>
      <c r="L14" s="21">
        <v>0.676064</v>
      </c>
      <c r="M14" s="10"/>
      <c r="N14" s="21">
        <v>0.12341000000000001</v>
      </c>
      <c r="O14" s="8" t="s">
        <v>2</v>
      </c>
      <c r="P14" s="59">
        <v>1.22992E-2</v>
      </c>
      <c r="S14" s="5"/>
      <c r="T14" s="21"/>
      <c r="U14" s="8"/>
      <c r="V14" s="24"/>
      <c r="Y14" s="5"/>
      <c r="Z14" s="21"/>
      <c r="AA14" s="8"/>
      <c r="AB14" s="24"/>
    </row>
    <row r="15" spans="5:28" x14ac:dyDescent="0.25">
      <c r="E15" s="12">
        <v>16</v>
      </c>
      <c r="F15" s="25">
        <v>127.199</v>
      </c>
      <c r="G15" s="25" t="s">
        <v>2</v>
      </c>
      <c r="H15" s="26">
        <v>30.244900000000001</v>
      </c>
      <c r="I15" s="25"/>
      <c r="J15" s="25">
        <v>2.3727499999999999</v>
      </c>
      <c r="K15" s="13" t="s">
        <v>2</v>
      </c>
      <c r="L15" s="25">
        <v>0.90009700000000004</v>
      </c>
      <c r="M15" s="15"/>
      <c r="N15" s="25">
        <v>0.133411</v>
      </c>
      <c r="O15" s="13" t="s">
        <v>2</v>
      </c>
      <c r="P15" s="63">
        <v>1.4941899999999999E-2</v>
      </c>
      <c r="S15" s="5"/>
      <c r="T15" s="21"/>
      <c r="U15" s="8"/>
      <c r="V15" s="24"/>
      <c r="Y15" s="5"/>
      <c r="Z15" s="21"/>
      <c r="AA15" s="8"/>
      <c r="AB15" s="24"/>
    </row>
    <row r="16" spans="5:28" x14ac:dyDescent="0.25">
      <c r="E16" s="5"/>
      <c r="F16" s="50"/>
      <c r="J16" s="10"/>
      <c r="L16" s="10"/>
      <c r="R16" s="11"/>
      <c r="Y16" s="5"/>
      <c r="Z16" s="21"/>
      <c r="AA16" s="8"/>
      <c r="AB16" s="24"/>
    </row>
    <row r="17" spans="3:28" x14ac:dyDescent="0.25">
      <c r="E17" s="5"/>
      <c r="J17" s="10"/>
      <c r="L17" s="10"/>
      <c r="Y17" s="5"/>
      <c r="Z17" s="21"/>
      <c r="AA17" s="8"/>
      <c r="AB17" s="24"/>
    </row>
    <row r="18" spans="3:28" x14ac:dyDescent="0.25">
      <c r="C18" s="3"/>
      <c r="E18" s="5"/>
      <c r="F18" s="39"/>
      <c r="H18" s="22"/>
      <c r="J18" s="10"/>
      <c r="L18" s="10"/>
      <c r="O18" s="4"/>
      <c r="Y18" s="5"/>
      <c r="Z18" s="21"/>
      <c r="AA18" s="8"/>
      <c r="AB18" s="24"/>
    </row>
    <row r="19" spans="3:28" ht="73.5" customHeight="1" x14ac:dyDescent="0.25">
      <c r="E19" s="16"/>
      <c r="F19" s="64"/>
      <c r="G19" s="57"/>
      <c r="H19" s="58"/>
      <c r="I19" s="28"/>
      <c r="J19" s="65"/>
      <c r="K19" s="57"/>
      <c r="L19" s="58"/>
      <c r="M19" s="28"/>
      <c r="N19" s="65"/>
      <c r="O19" s="28"/>
      <c r="P19" s="58"/>
      <c r="S19" s="16"/>
      <c r="T19" s="16"/>
      <c r="U19" s="57"/>
      <c r="V19" s="58"/>
    </row>
    <row r="20" spans="3:28" x14ac:dyDescent="0.25">
      <c r="E20" s="17" t="s">
        <v>16</v>
      </c>
      <c r="F20" s="66" t="s">
        <v>17</v>
      </c>
      <c r="G20" s="18" t="s">
        <v>2</v>
      </c>
      <c r="H20" s="19" t="s">
        <v>18</v>
      </c>
      <c r="I20" s="30"/>
      <c r="J20" s="29" t="s">
        <v>17</v>
      </c>
      <c r="K20" s="18" t="s">
        <v>2</v>
      </c>
      <c r="L20" s="19" t="s">
        <v>18</v>
      </c>
      <c r="M20" s="30"/>
      <c r="N20" s="29" t="s">
        <v>17</v>
      </c>
      <c r="O20" s="18" t="s">
        <v>2</v>
      </c>
      <c r="P20" s="19" t="s">
        <v>18</v>
      </c>
      <c r="S20" s="5"/>
      <c r="T20" s="7"/>
      <c r="U20" s="8"/>
      <c r="V20" s="9"/>
    </row>
    <row r="21" spans="3:28" x14ac:dyDescent="0.25">
      <c r="E21" s="16">
        <v>1</v>
      </c>
      <c r="F21" s="60">
        <v>33.1173</v>
      </c>
      <c r="G21" s="57" t="s">
        <v>2</v>
      </c>
      <c r="H21" s="61">
        <v>5.7302600000000004</v>
      </c>
      <c r="I21" s="28"/>
      <c r="J21" s="60">
        <v>1.15229</v>
      </c>
      <c r="K21" s="57" t="s">
        <v>2</v>
      </c>
      <c r="L21" s="60">
        <v>0.47545199999999999</v>
      </c>
      <c r="M21" s="28"/>
      <c r="N21" s="60">
        <v>0.18336</v>
      </c>
      <c r="O21" s="57" t="s">
        <v>2</v>
      </c>
      <c r="P21" s="62">
        <v>3.2227199999999998E-2</v>
      </c>
      <c r="S21" s="5"/>
      <c r="T21" s="21"/>
      <c r="U21" s="8"/>
      <c r="V21" s="24"/>
    </row>
    <row r="22" spans="3:28" x14ac:dyDescent="0.25">
      <c r="E22" s="5">
        <v>2</v>
      </c>
      <c r="F22" s="21">
        <v>32.594499999999996</v>
      </c>
      <c r="G22" s="8" t="s">
        <v>2</v>
      </c>
      <c r="H22" s="24">
        <v>6.1389899999999997</v>
      </c>
      <c r="J22" s="21">
        <v>1.1317600000000001</v>
      </c>
      <c r="K22" s="8" t="s">
        <v>2</v>
      </c>
      <c r="L22" s="21">
        <v>0.45654</v>
      </c>
      <c r="N22" s="21">
        <v>0.18399799999999999</v>
      </c>
      <c r="O22" s="8" t="s">
        <v>2</v>
      </c>
      <c r="P22" s="59">
        <v>3.2758500000000003E-2</v>
      </c>
      <c r="S22" s="5"/>
      <c r="T22" s="21"/>
      <c r="U22" s="8"/>
      <c r="V22" s="24"/>
      <c r="Y22" s="5"/>
      <c r="Z22" s="5"/>
      <c r="AA22" s="8"/>
      <c r="AB22" s="9"/>
    </row>
    <row r="23" spans="3:28" x14ac:dyDescent="0.25">
      <c r="E23" s="5">
        <v>3</v>
      </c>
      <c r="F23" s="21">
        <v>19.479700000000001</v>
      </c>
      <c r="G23" s="8" t="s">
        <v>2</v>
      </c>
      <c r="H23" s="24">
        <v>3.68777</v>
      </c>
      <c r="J23" s="21">
        <v>1.63124</v>
      </c>
      <c r="K23" s="8" t="s">
        <v>2</v>
      </c>
      <c r="L23" s="21">
        <v>0.59682000000000002</v>
      </c>
      <c r="N23" s="21">
        <v>0.284298</v>
      </c>
      <c r="O23" s="8" t="s">
        <v>2</v>
      </c>
      <c r="P23" s="59">
        <v>3.5819700000000003E-2</v>
      </c>
      <c r="S23" s="5"/>
      <c r="T23" s="21"/>
      <c r="U23" s="8"/>
      <c r="V23" s="24"/>
      <c r="Y23" s="5"/>
      <c r="Z23" s="7"/>
      <c r="AA23" s="8"/>
      <c r="AB23" s="9"/>
    </row>
    <row r="24" spans="3:28" x14ac:dyDescent="0.25">
      <c r="E24" s="5">
        <v>4</v>
      </c>
      <c r="F24" s="21">
        <v>19.872699999999998</v>
      </c>
      <c r="G24" s="8" t="s">
        <v>2</v>
      </c>
      <c r="H24" s="24">
        <v>3.7715700000000001</v>
      </c>
      <c r="J24" s="21">
        <v>1.56375</v>
      </c>
      <c r="K24" s="8" t="s">
        <v>2</v>
      </c>
      <c r="L24" s="21">
        <v>0.56246799999999997</v>
      </c>
      <c r="N24" s="21">
        <v>0.27585500000000002</v>
      </c>
      <c r="O24" s="8" t="s">
        <v>2</v>
      </c>
      <c r="P24" s="59">
        <v>3.3758499999999997E-2</v>
      </c>
      <c r="S24" s="5"/>
      <c r="T24" s="21"/>
      <c r="U24" s="8"/>
      <c r="V24" s="24"/>
      <c r="Y24" s="5"/>
      <c r="Z24" s="21"/>
      <c r="AA24" s="8"/>
      <c r="AB24" s="24"/>
    </row>
    <row r="25" spans="3:28" x14ac:dyDescent="0.25">
      <c r="E25" s="5">
        <v>5</v>
      </c>
      <c r="F25" s="21">
        <v>51.648699999999998</v>
      </c>
      <c r="G25" s="21" t="s">
        <v>2</v>
      </c>
      <c r="H25" s="24">
        <v>11.4663</v>
      </c>
      <c r="I25" s="21"/>
      <c r="J25" s="21">
        <v>0.62121199999999999</v>
      </c>
      <c r="K25" s="8" t="s">
        <v>2</v>
      </c>
      <c r="L25" s="21">
        <v>0.20857000000000001</v>
      </c>
      <c r="M25" s="10"/>
      <c r="N25" s="21">
        <v>0.108651</v>
      </c>
      <c r="O25" s="8" t="s">
        <v>2</v>
      </c>
      <c r="P25" s="59">
        <v>9.9829399999999992E-3</v>
      </c>
    </row>
    <row r="26" spans="3:28" x14ac:dyDescent="0.25">
      <c r="E26" s="5">
        <v>6</v>
      </c>
      <c r="F26" s="21">
        <v>51.222200000000001</v>
      </c>
      <c r="G26" s="21" t="s">
        <v>2</v>
      </c>
      <c r="H26" s="24">
        <v>10.585699999999999</v>
      </c>
      <c r="I26" s="21"/>
      <c r="J26" s="21">
        <v>0.61207599999999995</v>
      </c>
      <c r="K26" s="8" t="s">
        <v>2</v>
      </c>
      <c r="L26" s="21">
        <v>0.20011300000000001</v>
      </c>
      <c r="M26" s="10"/>
      <c r="N26" s="21">
        <v>0.10820200000000001</v>
      </c>
      <c r="O26" s="8" t="s">
        <v>2</v>
      </c>
      <c r="P26" s="59">
        <v>1.0513700000000001E-2</v>
      </c>
    </row>
    <row r="27" spans="3:28" x14ac:dyDescent="0.25">
      <c r="E27" s="5">
        <v>7</v>
      </c>
      <c r="F27" s="21">
        <v>111.31</v>
      </c>
      <c r="G27" s="21" t="s">
        <v>2</v>
      </c>
      <c r="H27" s="24">
        <v>17.775700000000001</v>
      </c>
      <c r="I27" s="21"/>
      <c r="J27" s="21">
        <v>1.5991299999999999</v>
      </c>
      <c r="K27" s="8" t="s">
        <v>2</v>
      </c>
      <c r="L27" s="21">
        <v>0.48907099999999998</v>
      </c>
      <c r="M27" s="10"/>
      <c r="N27" s="21">
        <v>0.11874700000000001</v>
      </c>
      <c r="O27" s="8" t="s">
        <v>2</v>
      </c>
      <c r="P27" s="59">
        <v>1.35925E-2</v>
      </c>
      <c r="R27" s="11"/>
      <c r="S27" s="5"/>
      <c r="T27" s="21"/>
      <c r="U27" s="8"/>
      <c r="V27" s="24"/>
      <c r="X27" s="11"/>
      <c r="Y27" s="5"/>
      <c r="Z27" s="21"/>
      <c r="AA27" s="8"/>
      <c r="AB27" s="24"/>
    </row>
    <row r="28" spans="3:28" x14ac:dyDescent="0.25">
      <c r="E28" s="5">
        <v>8</v>
      </c>
      <c r="F28" s="21">
        <v>110.70399999999999</v>
      </c>
      <c r="G28" s="21" t="s">
        <v>2</v>
      </c>
      <c r="H28" s="24">
        <v>16.758500000000002</v>
      </c>
      <c r="I28" s="21"/>
      <c r="J28" s="21">
        <v>1.5730299999999999</v>
      </c>
      <c r="K28" s="8" t="s">
        <v>2</v>
      </c>
      <c r="L28" s="21">
        <v>0.41753099999999999</v>
      </c>
      <c r="M28" s="10"/>
      <c r="N28" s="21">
        <v>0.11840199999999999</v>
      </c>
      <c r="O28" s="8" t="s">
        <v>2</v>
      </c>
      <c r="P28" s="59">
        <v>1.225E-2</v>
      </c>
      <c r="R28" s="11"/>
      <c r="S28" s="5"/>
      <c r="T28" s="21"/>
      <c r="U28" s="8"/>
      <c r="V28" s="24"/>
      <c r="X28" s="11"/>
      <c r="Y28" s="5"/>
      <c r="Z28" s="21"/>
      <c r="AA28" s="8"/>
      <c r="AB28" s="24"/>
    </row>
    <row r="29" spans="3:28" x14ac:dyDescent="0.25">
      <c r="E29" s="5">
        <v>13</v>
      </c>
      <c r="F29" s="21">
        <v>60.190199999999997</v>
      </c>
      <c r="G29" s="21" t="s">
        <v>2</v>
      </c>
      <c r="H29" s="24">
        <v>20.714500000000001</v>
      </c>
      <c r="I29" s="21"/>
      <c r="J29" s="21">
        <v>0.74346299999999998</v>
      </c>
      <c r="K29" s="8" t="s">
        <v>2</v>
      </c>
      <c r="L29" s="21">
        <v>0.40464099999999997</v>
      </c>
      <c r="M29" s="10"/>
      <c r="N29" s="21">
        <v>0.106465</v>
      </c>
      <c r="O29" s="8" t="s">
        <v>2</v>
      </c>
      <c r="P29" s="59">
        <v>1.64207E-2</v>
      </c>
    </row>
    <row r="30" spans="3:28" x14ac:dyDescent="0.25">
      <c r="E30" s="5">
        <v>14</v>
      </c>
      <c r="F30" s="21">
        <v>62.927799999999998</v>
      </c>
      <c r="G30" s="21" t="s">
        <v>2</v>
      </c>
      <c r="H30" s="24">
        <v>21.6113</v>
      </c>
      <c r="I30" s="21"/>
      <c r="J30" s="21">
        <v>0.72275500000000004</v>
      </c>
      <c r="K30" s="8" t="s">
        <v>2</v>
      </c>
      <c r="L30" s="21">
        <v>0.39578000000000002</v>
      </c>
      <c r="M30" s="10"/>
      <c r="N30" s="21">
        <v>0.10331899999999999</v>
      </c>
      <c r="O30" s="8" t="s">
        <v>2</v>
      </c>
      <c r="P30" s="59">
        <v>1.3355300000000001E-2</v>
      </c>
    </row>
    <row r="31" spans="3:28" x14ac:dyDescent="0.25">
      <c r="E31" s="5">
        <v>15</v>
      </c>
      <c r="F31" s="21">
        <v>121.89700000000001</v>
      </c>
      <c r="G31" s="21" t="s">
        <v>2</v>
      </c>
      <c r="H31" s="24">
        <v>26.424299999999999</v>
      </c>
      <c r="I31" s="21"/>
      <c r="J31" s="21">
        <v>1.9249799999999999</v>
      </c>
      <c r="K31" s="8" t="s">
        <v>2</v>
      </c>
      <c r="L31" s="21">
        <v>0.676064</v>
      </c>
      <c r="M31" s="10"/>
      <c r="N31" s="21">
        <v>0.12341000000000001</v>
      </c>
      <c r="O31" s="8" t="s">
        <v>2</v>
      </c>
      <c r="P31" s="59">
        <v>1.22992E-2</v>
      </c>
      <c r="S31" s="5"/>
      <c r="T31" s="21"/>
      <c r="U31" s="8"/>
      <c r="V31" s="24"/>
      <c r="Y31" s="5"/>
      <c r="Z31" s="21"/>
      <c r="AA31" s="8"/>
      <c r="AB31" s="24"/>
    </row>
    <row r="32" spans="3:28" x14ac:dyDescent="0.25">
      <c r="E32" s="12">
        <v>16</v>
      </c>
      <c r="F32" s="25">
        <v>127.199</v>
      </c>
      <c r="G32" s="25" t="s">
        <v>2</v>
      </c>
      <c r="H32" s="26">
        <v>30.244900000000001</v>
      </c>
      <c r="I32" s="25"/>
      <c r="J32" s="25">
        <v>2.3727499999999999</v>
      </c>
      <c r="K32" s="13" t="s">
        <v>2</v>
      </c>
      <c r="L32" s="25">
        <v>0.90009700000000004</v>
      </c>
      <c r="M32" s="15"/>
      <c r="N32" s="25">
        <v>0.133411</v>
      </c>
      <c r="O32" s="13" t="s">
        <v>2</v>
      </c>
      <c r="P32" s="63">
        <v>1.4941899999999999E-2</v>
      </c>
      <c r="S32" s="5"/>
      <c r="T32" s="21"/>
      <c r="U32" s="8"/>
      <c r="V32" s="24"/>
      <c r="Y32" s="5"/>
      <c r="Z32" s="21"/>
      <c r="AA32" s="8"/>
      <c r="AB32" s="24"/>
    </row>
    <row r="33" spans="3:20" x14ac:dyDescent="0.25">
      <c r="C33" s="11"/>
      <c r="E33" s="5"/>
      <c r="F33" s="39"/>
      <c r="H33" s="22"/>
      <c r="J33" s="10"/>
      <c r="L33" s="10"/>
    </row>
    <row r="34" spans="3:20" x14ac:dyDescent="0.25">
      <c r="C34" s="11"/>
      <c r="E34" s="5"/>
      <c r="F34" s="39"/>
      <c r="H34" s="22"/>
      <c r="J34" s="10"/>
      <c r="L34" s="10"/>
    </row>
    <row r="35" spans="3:20" x14ac:dyDescent="0.25">
      <c r="E35" s="5"/>
      <c r="F35" s="39"/>
      <c r="H35" s="22"/>
      <c r="J35" s="10"/>
      <c r="L35" s="10"/>
    </row>
    <row r="41" spans="3:20" x14ac:dyDescent="0.25">
      <c r="E41" s="5"/>
      <c r="F41" s="50"/>
    </row>
    <row r="42" spans="3:20" x14ac:dyDescent="0.25">
      <c r="E42" s="5"/>
      <c r="T42" s="51"/>
    </row>
    <row r="43" spans="3:20" x14ac:dyDescent="0.25">
      <c r="E43" s="5"/>
      <c r="F43" s="39"/>
      <c r="H43" s="22"/>
    </row>
    <row r="44" spans="3:20" x14ac:dyDescent="0.25">
      <c r="E44" s="5"/>
      <c r="F44" s="39"/>
      <c r="H44" s="22"/>
    </row>
    <row r="45" spans="3:20" x14ac:dyDescent="0.25">
      <c r="E45" s="5"/>
      <c r="F45" s="39"/>
      <c r="H45" s="22"/>
      <c r="N45" s="52"/>
    </row>
    <row r="46" spans="3:20" x14ac:dyDescent="0.25">
      <c r="E46" s="5"/>
      <c r="F46" s="39"/>
      <c r="H46" s="22"/>
    </row>
    <row r="47" spans="3:20" x14ac:dyDescent="0.25">
      <c r="E47" s="5"/>
      <c r="F47" s="39"/>
      <c r="H47" s="22"/>
    </row>
    <row r="48" spans="3:20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0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28" x14ac:dyDescent="0.25">
      <c r="Q66" s="53"/>
      <c r="R66" s="53"/>
      <c r="S66" s="54"/>
      <c r="T66" s="55"/>
      <c r="U66" s="55"/>
      <c r="V66" s="56"/>
      <c r="W66" s="54"/>
      <c r="X66" s="55"/>
      <c r="Y66" s="55"/>
      <c r="Z66" s="55"/>
      <c r="AA66" s="55"/>
      <c r="AB66" s="55"/>
    </row>
    <row r="73" spans="6:28" ht="15.75" thickBot="1" x14ac:dyDescent="0.3"/>
    <row r="74" spans="6:28" ht="15.75" thickBot="1" x14ac:dyDescent="0.3">
      <c r="F74" s="31"/>
      <c r="G74" s="32"/>
      <c r="H74" s="33"/>
      <c r="I74" s="34"/>
      <c r="J74" s="45"/>
      <c r="K74" s="36"/>
      <c r="L74" s="33"/>
      <c r="M74" s="34"/>
      <c r="N74" s="45"/>
      <c r="O74" s="34"/>
      <c r="P74" s="47"/>
      <c r="Q74" s="3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0" workbookViewId="0">
      <selection activeCell="M24" sqref="M24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9" customWidth="1"/>
    <col min="20" max="16384" width="9.140625" style="6"/>
  </cols>
  <sheetData>
    <row r="2" spans="2:30" x14ac:dyDescent="0.25">
      <c r="E2" s="16"/>
      <c r="F2" s="64"/>
      <c r="G2" s="57"/>
      <c r="H2" s="58"/>
      <c r="I2" s="58"/>
      <c r="K2" s="65"/>
      <c r="L2" s="57"/>
      <c r="M2" s="58"/>
      <c r="N2" s="58"/>
      <c r="O2" s="58"/>
      <c r="P2" s="65"/>
      <c r="Q2" s="28"/>
      <c r="R2" s="58"/>
      <c r="U2" s="16"/>
      <c r="V2" s="16"/>
      <c r="W2" s="57"/>
      <c r="X2" s="58"/>
    </row>
    <row r="3" spans="2:30" x14ac:dyDescent="0.25">
      <c r="E3" s="17" t="s">
        <v>16</v>
      </c>
      <c r="F3" s="66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60">
        <v>32.576599999999999</v>
      </c>
      <c r="G4" s="57" t="s">
        <v>2</v>
      </c>
      <c r="H4" s="61">
        <v>5.6498900000000001</v>
      </c>
      <c r="I4" s="9">
        <f>100*(H4/F4)</f>
        <v>17.343399863705852</v>
      </c>
      <c r="K4" s="60">
        <v>1.13103</v>
      </c>
      <c r="L4" s="57" t="s">
        <v>2</v>
      </c>
      <c r="M4" s="61">
        <v>0.507463</v>
      </c>
      <c r="N4" s="9">
        <f>100*(M4/K4)</f>
        <v>44.867333315650335</v>
      </c>
      <c r="O4" s="28"/>
      <c r="P4" s="60">
        <v>0.18246999999999999</v>
      </c>
      <c r="Q4" s="57" t="s">
        <v>2</v>
      </c>
      <c r="R4" s="67">
        <v>3.2824699999999998E-2</v>
      </c>
      <c r="S4" s="108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9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9">
        <f t="shared" ref="N5:N15" si="1">100*(M5/K5)</f>
        <v>41.277866743437038</v>
      </c>
      <c r="O5" s="6"/>
      <c r="P5" s="21">
        <v>0.18362600000000001</v>
      </c>
      <c r="Q5" s="8" t="s">
        <v>2</v>
      </c>
      <c r="R5" s="68">
        <v>3.3299000000000002E-2</v>
      </c>
      <c r="S5" s="108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9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9">
        <f t="shared" si="1"/>
        <v>38.776815263109313</v>
      </c>
      <c r="O6" s="6"/>
      <c r="P6" s="21">
        <v>0.27399800000000002</v>
      </c>
      <c r="Q6" s="8" t="s">
        <v>2</v>
      </c>
      <c r="R6" s="68">
        <v>3.5443500000000003E-2</v>
      </c>
      <c r="S6" s="108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9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9">
        <f t="shared" si="1"/>
        <v>38.024566682467388</v>
      </c>
      <c r="O7" s="6"/>
      <c r="P7" s="21">
        <v>0.26548300000000002</v>
      </c>
      <c r="Q7" s="8" t="s">
        <v>2</v>
      </c>
      <c r="R7" s="68">
        <v>3.5096000000000002E-2</v>
      </c>
      <c r="S7" s="108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9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9">
        <f t="shared" si="1"/>
        <v>32.86301012394393</v>
      </c>
      <c r="O8" s="6"/>
      <c r="P8" s="21">
        <v>0.106784</v>
      </c>
      <c r="Q8" s="8" t="s">
        <v>2</v>
      </c>
      <c r="R8" s="68">
        <v>8.8194799999999993E-3</v>
      </c>
      <c r="S8" s="108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9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9">
        <f t="shared" si="1"/>
        <v>32.48905985139384</v>
      </c>
      <c r="O9" s="6"/>
      <c r="P9" s="21">
        <v>0.105903</v>
      </c>
      <c r="Q9" s="8" t="s">
        <v>2</v>
      </c>
      <c r="R9" s="68">
        <v>9.2699600000000007E-3</v>
      </c>
      <c r="S9" s="108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9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9">
        <f t="shared" si="1"/>
        <v>29.429423384205027</v>
      </c>
      <c r="O10" s="6"/>
      <c r="P10" s="21">
        <v>0.117934</v>
      </c>
      <c r="Q10" s="8" t="s">
        <v>2</v>
      </c>
      <c r="R10" s="68">
        <v>1.21729E-2</v>
      </c>
      <c r="S10" s="108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9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9">
        <f t="shared" si="1"/>
        <v>25.545546244076355</v>
      </c>
      <c r="O11" s="6"/>
      <c r="P11" s="21">
        <v>0.117976</v>
      </c>
      <c r="Q11" s="8" t="s">
        <v>2</v>
      </c>
      <c r="R11" s="68">
        <v>1.10419E-2</v>
      </c>
      <c r="S11" s="108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9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9">
        <f t="shared" si="1"/>
        <v>52.613314486696005</v>
      </c>
      <c r="O12" s="6"/>
      <c r="P12" s="21">
        <v>0.106639</v>
      </c>
      <c r="Q12" s="8" t="s">
        <v>2</v>
      </c>
      <c r="R12" s="68">
        <v>1.54247E-2</v>
      </c>
      <c r="S12" s="108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9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9">
        <f t="shared" si="1"/>
        <v>56.663112711160345</v>
      </c>
      <c r="O13" s="6"/>
      <c r="P13" s="21">
        <v>0.1031</v>
      </c>
      <c r="Q13" s="8" t="s">
        <v>2</v>
      </c>
      <c r="R13" s="68">
        <v>1.53551E-2</v>
      </c>
      <c r="S13" s="108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9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9">
        <f t="shared" si="1"/>
        <v>34.755715222130199</v>
      </c>
      <c r="O14" s="6"/>
      <c r="P14" s="21">
        <v>0.12520100000000001</v>
      </c>
      <c r="Q14" s="8" t="s">
        <v>2</v>
      </c>
      <c r="R14" s="68">
        <v>1.35581E-2</v>
      </c>
      <c r="S14" s="108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9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9">
        <f t="shared" si="1"/>
        <v>34.036813463800527</v>
      </c>
      <c r="O15" s="6"/>
      <c r="P15" s="25">
        <v>0.13340099999999999</v>
      </c>
      <c r="Q15" s="13" t="s">
        <v>2</v>
      </c>
      <c r="R15" s="69">
        <v>1.36315E-2</v>
      </c>
      <c r="S15" s="108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0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1"/>
      <c r="F19" s="72"/>
      <c r="G19" s="73"/>
      <c r="H19" s="74"/>
      <c r="I19" s="74"/>
      <c r="J19" s="76"/>
      <c r="K19" s="75"/>
      <c r="L19" s="73"/>
      <c r="M19" s="74"/>
      <c r="N19" s="74"/>
      <c r="O19" s="74"/>
      <c r="P19" s="75"/>
      <c r="Q19" s="76"/>
      <c r="R19" s="74"/>
      <c r="S19" s="74"/>
      <c r="U19" s="16"/>
      <c r="V19" s="16"/>
      <c r="W19" s="57"/>
      <c r="X19" s="58"/>
    </row>
    <row r="20" spans="3:31" x14ac:dyDescent="0.25">
      <c r="C20" s="3"/>
      <c r="E20" s="85" t="s">
        <v>16</v>
      </c>
      <c r="F20" s="92" t="s">
        <v>17</v>
      </c>
      <c r="G20" s="93" t="s">
        <v>2</v>
      </c>
      <c r="H20" s="94" t="s">
        <v>18</v>
      </c>
      <c r="I20" s="95" t="s">
        <v>24</v>
      </c>
      <c r="J20" s="82"/>
      <c r="K20" s="92" t="s">
        <v>26</v>
      </c>
      <c r="L20" s="93" t="s">
        <v>2</v>
      </c>
      <c r="M20" s="94" t="s">
        <v>18</v>
      </c>
      <c r="N20" s="95" t="s">
        <v>24</v>
      </c>
      <c r="O20" s="81"/>
      <c r="P20" s="92" t="s">
        <v>17</v>
      </c>
      <c r="Q20" s="96" t="s">
        <v>2</v>
      </c>
      <c r="R20" s="94" t="s">
        <v>18</v>
      </c>
      <c r="S20" s="95" t="s">
        <v>24</v>
      </c>
    </row>
    <row r="21" spans="3:31" x14ac:dyDescent="0.25">
      <c r="C21" s="3"/>
      <c r="E21" s="77">
        <v>1</v>
      </c>
      <c r="F21" s="60">
        <v>33.1173</v>
      </c>
      <c r="G21" s="57" t="s">
        <v>2</v>
      </c>
      <c r="H21" s="61">
        <v>5.7302600000000004</v>
      </c>
      <c r="I21" s="81">
        <f>100*(H21/F21)</f>
        <v>17.302920225984607</v>
      </c>
      <c r="J21" s="82"/>
      <c r="K21" s="60">
        <v>1.15229</v>
      </c>
      <c r="L21" s="57" t="s">
        <v>2</v>
      </c>
      <c r="M21" s="60">
        <v>0.47545199999999999</v>
      </c>
      <c r="N21" s="81">
        <f>100*(M21/K21)</f>
        <v>41.261487993473864</v>
      </c>
      <c r="O21" s="76"/>
      <c r="P21" s="60">
        <v>0.18336</v>
      </c>
      <c r="Q21" s="57" t="s">
        <v>2</v>
      </c>
      <c r="R21" s="62">
        <v>3.2227199999999998E-2</v>
      </c>
      <c r="S21" s="109">
        <f>100*(R21/P21)</f>
        <v>17.575916230366492</v>
      </c>
      <c r="U21" s="60">
        <v>32.576599999999999</v>
      </c>
      <c r="V21" s="57" t="s">
        <v>2</v>
      </c>
      <c r="W21" s="61">
        <v>5.6498900000000001</v>
      </c>
      <c r="X21" s="28"/>
      <c r="Y21" s="60">
        <v>1.13103</v>
      </c>
      <c r="Z21" s="57" t="s">
        <v>2</v>
      </c>
      <c r="AA21" s="61">
        <v>0.507463</v>
      </c>
      <c r="AB21" s="28"/>
      <c r="AC21" s="60">
        <v>0.18246999999999999</v>
      </c>
      <c r="AD21" s="57" t="s">
        <v>2</v>
      </c>
      <c r="AE21" s="67">
        <v>3.2824699999999998E-2</v>
      </c>
    </row>
    <row r="22" spans="3:31" x14ac:dyDescent="0.25">
      <c r="C22" s="3"/>
      <c r="E22" s="77">
        <v>2</v>
      </c>
      <c r="F22" s="21">
        <v>32.594499999999996</v>
      </c>
      <c r="G22" s="8" t="s">
        <v>2</v>
      </c>
      <c r="H22" s="24">
        <v>6.1389899999999997</v>
      </c>
      <c r="I22" s="81">
        <f t="shared" ref="I22:I32" si="3">100*(H22/F22)</f>
        <v>18.834435257482092</v>
      </c>
      <c r="J22" s="82"/>
      <c r="K22" s="21">
        <v>1.1317600000000001</v>
      </c>
      <c r="L22" s="8" t="s">
        <v>2</v>
      </c>
      <c r="M22" s="21">
        <v>0.45654</v>
      </c>
      <c r="N22" s="81">
        <f t="shared" ref="N22:N32" si="4">100*(M22/K22)</f>
        <v>40.33894111825829</v>
      </c>
      <c r="O22" s="82"/>
      <c r="P22" s="21">
        <v>0.18399799999999999</v>
      </c>
      <c r="Q22" s="8" t="s">
        <v>2</v>
      </c>
      <c r="R22" s="59">
        <v>3.2758500000000003E-2</v>
      </c>
      <c r="S22" s="109">
        <f t="shared" ref="S22:S32" si="5">100*(R22/P22)</f>
        <v>17.803726127457907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8">
        <v>3.3299000000000002E-2</v>
      </c>
    </row>
    <row r="23" spans="3:31" x14ac:dyDescent="0.25">
      <c r="C23" s="3"/>
      <c r="E23" s="77">
        <v>3</v>
      </c>
      <c r="F23" s="21">
        <v>19.479700000000001</v>
      </c>
      <c r="G23" s="8" t="s">
        <v>2</v>
      </c>
      <c r="H23" s="24">
        <v>3.68777</v>
      </c>
      <c r="I23" s="81">
        <f t="shared" si="3"/>
        <v>18.931349045416511</v>
      </c>
      <c r="J23" s="82"/>
      <c r="K23" s="21">
        <v>1.63124</v>
      </c>
      <c r="L23" s="8" t="s">
        <v>2</v>
      </c>
      <c r="M23" s="21">
        <v>0.59682000000000002</v>
      </c>
      <c r="N23" s="81">
        <f t="shared" si="4"/>
        <v>36.58689095412079</v>
      </c>
      <c r="O23" s="82"/>
      <c r="P23" s="21">
        <v>0.284298</v>
      </c>
      <c r="Q23" s="8" t="s">
        <v>2</v>
      </c>
      <c r="R23" s="59">
        <v>3.5819700000000003E-2</v>
      </c>
      <c r="S23" s="109">
        <f t="shared" si="5"/>
        <v>12.599349977840154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8">
        <v>3.5443500000000003E-2</v>
      </c>
    </row>
    <row r="24" spans="3:31" x14ac:dyDescent="0.25">
      <c r="C24" s="3"/>
      <c r="E24" s="77">
        <v>4</v>
      </c>
      <c r="F24" s="21">
        <v>19.872699999999998</v>
      </c>
      <c r="G24" s="8" t="s">
        <v>2</v>
      </c>
      <c r="H24" s="24">
        <v>3.7715700000000001</v>
      </c>
      <c r="I24" s="81">
        <f t="shared" si="3"/>
        <v>18.978649101531246</v>
      </c>
      <c r="J24" s="82"/>
      <c r="K24" s="21">
        <v>1.56375</v>
      </c>
      <c r="L24" s="8" t="s">
        <v>2</v>
      </c>
      <c r="M24" s="21">
        <v>0.56246799999999997</v>
      </c>
      <c r="N24" s="81">
        <f t="shared" si="4"/>
        <v>35.969176658673057</v>
      </c>
      <c r="O24" s="82"/>
      <c r="P24" s="21">
        <v>0.27585500000000002</v>
      </c>
      <c r="Q24" s="8" t="s">
        <v>2</v>
      </c>
      <c r="R24" s="59">
        <v>3.3758499999999997E-2</v>
      </c>
      <c r="S24" s="109">
        <f t="shared" si="5"/>
        <v>12.237769842852222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8">
        <v>3.5096000000000002E-2</v>
      </c>
    </row>
    <row r="25" spans="3:31" x14ac:dyDescent="0.25">
      <c r="C25" s="3"/>
      <c r="E25" s="77">
        <v>5</v>
      </c>
      <c r="F25" s="21">
        <v>51.648699999999998</v>
      </c>
      <c r="G25" s="21" t="s">
        <v>2</v>
      </c>
      <c r="H25" s="24">
        <v>11.4663</v>
      </c>
      <c r="I25" s="81">
        <f t="shared" si="3"/>
        <v>22.200558774954647</v>
      </c>
      <c r="J25" s="82"/>
      <c r="K25" s="21">
        <v>0.62121199999999999</v>
      </c>
      <c r="L25" s="8" t="s">
        <v>2</v>
      </c>
      <c r="M25" s="21">
        <v>0.20857000000000001</v>
      </c>
      <c r="N25" s="81">
        <f t="shared" si="4"/>
        <v>33.574689477988187</v>
      </c>
      <c r="O25" s="82"/>
      <c r="P25" s="21">
        <v>0.108651</v>
      </c>
      <c r="Q25" s="8" t="s">
        <v>2</v>
      </c>
      <c r="R25" s="59">
        <v>9.9829399999999992E-3</v>
      </c>
      <c r="S25" s="109">
        <f t="shared" si="5"/>
        <v>9.1880792629612245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8">
        <v>8.8194799999999993E-3</v>
      </c>
    </row>
    <row r="26" spans="3:31" x14ac:dyDescent="0.25">
      <c r="E26" s="77">
        <v>6</v>
      </c>
      <c r="F26" s="21">
        <v>51.222200000000001</v>
      </c>
      <c r="G26" s="21" t="s">
        <v>2</v>
      </c>
      <c r="H26" s="24">
        <v>10.585699999999999</v>
      </c>
      <c r="I26" s="81">
        <f t="shared" si="3"/>
        <v>20.666234562357726</v>
      </c>
      <c r="J26" s="82"/>
      <c r="K26" s="21">
        <v>0.61207599999999995</v>
      </c>
      <c r="L26" s="8" t="s">
        <v>2</v>
      </c>
      <c r="M26" s="21">
        <v>0.20011300000000001</v>
      </c>
      <c r="N26" s="81">
        <f t="shared" si="4"/>
        <v>32.694142557460189</v>
      </c>
      <c r="O26" s="82"/>
      <c r="P26" s="21">
        <v>0.10820200000000001</v>
      </c>
      <c r="Q26" s="8" t="s">
        <v>2</v>
      </c>
      <c r="R26" s="59">
        <v>1.0513700000000001E-2</v>
      </c>
      <c r="S26" s="109">
        <f t="shared" si="5"/>
        <v>9.716733516940538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8">
        <v>9.2699600000000007E-3</v>
      </c>
    </row>
    <row r="27" spans="3:31" x14ac:dyDescent="0.25">
      <c r="E27" s="77">
        <v>7</v>
      </c>
      <c r="F27" s="21">
        <v>111.31</v>
      </c>
      <c r="G27" s="21" t="s">
        <v>2</v>
      </c>
      <c r="H27" s="24">
        <v>17.775700000000001</v>
      </c>
      <c r="I27" s="81">
        <f t="shared" si="3"/>
        <v>15.969544515317583</v>
      </c>
      <c r="J27" s="105"/>
      <c r="K27" s="21">
        <v>1.5991299999999999</v>
      </c>
      <c r="L27" s="8" t="s">
        <v>2</v>
      </c>
      <c r="M27" s="21">
        <v>0.48907099999999998</v>
      </c>
      <c r="N27" s="81">
        <f t="shared" si="4"/>
        <v>30.583567314727382</v>
      </c>
      <c r="O27" s="82"/>
      <c r="P27" s="21">
        <v>0.11874700000000001</v>
      </c>
      <c r="Q27" s="8" t="s">
        <v>2</v>
      </c>
      <c r="R27" s="59">
        <v>1.35925E-2</v>
      </c>
      <c r="S27" s="109">
        <f t="shared" si="5"/>
        <v>11.446604966862321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8">
        <v>1.21729E-2</v>
      </c>
    </row>
    <row r="28" spans="3:31" x14ac:dyDescent="0.25">
      <c r="E28" s="77">
        <v>8</v>
      </c>
      <c r="F28" s="21">
        <v>110.70399999999999</v>
      </c>
      <c r="G28" s="21" t="s">
        <v>2</v>
      </c>
      <c r="H28" s="24">
        <v>16.758500000000002</v>
      </c>
      <c r="I28" s="81">
        <f t="shared" si="3"/>
        <v>15.138116057233706</v>
      </c>
      <c r="J28" s="105"/>
      <c r="K28" s="21">
        <v>1.5730299999999999</v>
      </c>
      <c r="L28" s="8" t="s">
        <v>2</v>
      </c>
      <c r="M28" s="21">
        <v>0.41753099999999999</v>
      </c>
      <c r="N28" s="81">
        <f t="shared" si="4"/>
        <v>26.54310470874681</v>
      </c>
      <c r="O28" s="82"/>
      <c r="P28" s="21">
        <v>0.11840199999999999</v>
      </c>
      <c r="Q28" s="8" t="s">
        <v>2</v>
      </c>
      <c r="R28" s="59">
        <v>1.225E-2</v>
      </c>
      <c r="S28" s="109">
        <f t="shared" si="5"/>
        <v>10.346109018428743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8">
        <v>1.10419E-2</v>
      </c>
    </row>
    <row r="29" spans="3:31" x14ac:dyDescent="0.25">
      <c r="E29" s="77">
        <v>13</v>
      </c>
      <c r="F29" s="21">
        <v>60.190199999999997</v>
      </c>
      <c r="G29" s="21" t="s">
        <v>2</v>
      </c>
      <c r="H29" s="24">
        <v>20.714500000000001</v>
      </c>
      <c r="I29" s="81">
        <f t="shared" si="3"/>
        <v>34.415070891939223</v>
      </c>
      <c r="J29" s="82"/>
      <c r="K29" s="21">
        <v>0.74346299999999998</v>
      </c>
      <c r="L29" s="8" t="s">
        <v>2</v>
      </c>
      <c r="M29" s="21">
        <v>0.40464099999999997</v>
      </c>
      <c r="N29" s="81">
        <f t="shared" si="4"/>
        <v>54.426514836649567</v>
      </c>
      <c r="O29" s="82"/>
      <c r="P29" s="21">
        <v>0.106465</v>
      </c>
      <c r="Q29" s="8" t="s">
        <v>2</v>
      </c>
      <c r="R29" s="59">
        <v>1.64207E-2</v>
      </c>
      <c r="S29" s="109">
        <f t="shared" si="5"/>
        <v>15.423566430282252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8">
        <v>1.54247E-2</v>
      </c>
    </row>
    <row r="30" spans="3:31" x14ac:dyDescent="0.25">
      <c r="E30" s="77">
        <v>14</v>
      </c>
      <c r="F30" s="21">
        <v>62.927799999999998</v>
      </c>
      <c r="G30" s="21" t="s">
        <v>2</v>
      </c>
      <c r="H30" s="24">
        <v>21.6113</v>
      </c>
      <c r="I30" s="81">
        <f t="shared" si="3"/>
        <v>34.343008972187171</v>
      </c>
      <c r="J30" s="82"/>
      <c r="K30" s="21">
        <v>0.72275500000000004</v>
      </c>
      <c r="L30" s="8" t="s">
        <v>2</v>
      </c>
      <c r="M30" s="21">
        <v>0.39578000000000002</v>
      </c>
      <c r="N30" s="81">
        <f t="shared" si="4"/>
        <v>54.75991172665703</v>
      </c>
      <c r="O30" s="82"/>
      <c r="P30" s="21">
        <v>0.10331899999999999</v>
      </c>
      <c r="Q30" s="8" t="s">
        <v>2</v>
      </c>
      <c r="R30" s="59">
        <v>1.3355300000000001E-2</v>
      </c>
      <c r="S30" s="109">
        <f t="shared" si="5"/>
        <v>12.926276870662706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8">
        <v>1.53551E-2</v>
      </c>
    </row>
    <row r="31" spans="3:31" x14ac:dyDescent="0.25">
      <c r="E31" s="77">
        <v>15</v>
      </c>
      <c r="F31" s="21">
        <v>121.89700000000001</v>
      </c>
      <c r="G31" s="21" t="s">
        <v>2</v>
      </c>
      <c r="H31" s="24">
        <v>26.424299999999999</v>
      </c>
      <c r="I31" s="81">
        <f t="shared" si="3"/>
        <v>21.677563844885434</v>
      </c>
      <c r="J31" s="82"/>
      <c r="K31" s="21">
        <v>1.9249799999999999</v>
      </c>
      <c r="L31" s="8" t="s">
        <v>2</v>
      </c>
      <c r="M31" s="21">
        <v>0.676064</v>
      </c>
      <c r="N31" s="81">
        <f t="shared" si="4"/>
        <v>35.120572681274616</v>
      </c>
      <c r="O31" s="82"/>
      <c r="P31" s="21">
        <v>0.12341000000000001</v>
      </c>
      <c r="Q31" s="8" t="s">
        <v>2</v>
      </c>
      <c r="R31" s="59">
        <v>1.22992E-2</v>
      </c>
      <c r="S31" s="109">
        <f t="shared" si="5"/>
        <v>9.9661291629527575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8">
        <v>1.35581E-2</v>
      </c>
    </row>
    <row r="32" spans="3:31" x14ac:dyDescent="0.25">
      <c r="E32" s="85">
        <v>16</v>
      </c>
      <c r="F32" s="25">
        <v>127.199</v>
      </c>
      <c r="G32" s="25" t="s">
        <v>2</v>
      </c>
      <c r="H32" s="26">
        <v>30.244900000000001</v>
      </c>
      <c r="I32" s="112">
        <f t="shared" si="3"/>
        <v>23.777624037924827</v>
      </c>
      <c r="J32" s="106"/>
      <c r="K32" s="25">
        <v>2.3727499999999999</v>
      </c>
      <c r="L32" s="13" t="s">
        <v>2</v>
      </c>
      <c r="M32" s="25">
        <v>0.90009700000000004</v>
      </c>
      <c r="N32" s="112">
        <f t="shared" si="4"/>
        <v>37.934759245601093</v>
      </c>
      <c r="O32" s="106"/>
      <c r="P32" s="25">
        <v>0.133411</v>
      </c>
      <c r="Q32" s="13" t="s">
        <v>2</v>
      </c>
      <c r="R32" s="63">
        <v>1.4941899999999999E-2</v>
      </c>
      <c r="S32" s="110">
        <f t="shared" si="5"/>
        <v>11.199901057633928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69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0"/>
    </row>
    <row r="42" spans="3:22" x14ac:dyDescent="0.25">
      <c r="E42" s="5"/>
      <c r="V42" s="51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2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0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111"/>
      <c r="T66" s="53"/>
      <c r="U66" s="54"/>
      <c r="V66" s="55"/>
      <c r="W66" s="55"/>
      <c r="X66" s="56"/>
      <c r="Y66" s="54"/>
      <c r="Z66" s="55"/>
      <c r="AA66" s="55"/>
      <c r="AB66" s="55"/>
      <c r="AC66" s="55"/>
      <c r="AD66" s="55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1"/>
      <c r="P74" s="45"/>
      <c r="Q74" s="34"/>
      <c r="R74" s="47"/>
      <c r="S74" s="4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3" workbookViewId="0">
      <selection activeCell="A22" sqref="A22:XFD22"/>
    </sheetView>
  </sheetViews>
  <sheetFormatPr defaultRowHeight="15" x14ac:dyDescent="0.25"/>
  <cols>
    <col min="1" max="3" width="9.140625" style="6"/>
    <col min="4" max="4" width="12.7109375" style="6" customWidth="1"/>
    <col min="5" max="5" width="5.7109375" style="6" customWidth="1"/>
    <col min="6" max="6" width="7.85546875" style="44" customWidth="1"/>
    <col min="7" max="7" width="1.7109375" style="8" customWidth="1"/>
    <col min="8" max="8" width="8.85546875" style="9" customWidth="1"/>
    <col min="9" max="9" width="4.140625" style="9" customWidth="1"/>
    <col min="10" max="10" width="2.28515625" style="6" customWidth="1"/>
    <col min="11" max="11" width="7.85546875" style="7" customWidth="1"/>
    <col min="12" max="12" width="1.7109375" style="8" customWidth="1"/>
    <col min="13" max="13" width="8.85546875" style="9" customWidth="1"/>
    <col min="14" max="14" width="4.140625" style="9" customWidth="1"/>
    <col min="15" max="15" width="2.28515625" style="9" customWidth="1"/>
    <col min="16" max="16" width="7.85546875" style="7" customWidth="1"/>
    <col min="17" max="17" width="1.7109375" style="6" customWidth="1"/>
    <col min="18" max="18" width="8.85546875" style="9" customWidth="1"/>
    <col min="19" max="19" width="4.140625" style="6" customWidth="1"/>
    <col min="20" max="16384" width="9.140625" style="6"/>
  </cols>
  <sheetData>
    <row r="2" spans="2:30" ht="73.5" customHeight="1" x14ac:dyDescent="0.25">
      <c r="E2" s="16"/>
      <c r="F2" s="64"/>
      <c r="G2" s="57"/>
      <c r="H2" s="58"/>
      <c r="I2" s="58"/>
      <c r="K2" s="65"/>
      <c r="L2" s="57"/>
      <c r="M2" s="58"/>
      <c r="N2" s="58"/>
      <c r="O2" s="58"/>
      <c r="P2" s="65"/>
      <c r="Q2" s="28"/>
      <c r="R2" s="58"/>
      <c r="U2" s="16"/>
      <c r="V2" s="16"/>
      <c r="W2" s="57"/>
      <c r="X2" s="58"/>
    </row>
    <row r="3" spans="2:30" x14ac:dyDescent="0.25">
      <c r="E3" s="17" t="s">
        <v>16</v>
      </c>
      <c r="F3" s="66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39">
        <v>7.5070700000000004E-2</v>
      </c>
      <c r="G4" s="8" t="s">
        <v>2</v>
      </c>
      <c r="H4" s="22">
        <v>6.7396899999999996E-2</v>
      </c>
      <c r="J4" s="6" t="s">
        <v>0</v>
      </c>
      <c r="K4" s="39">
        <v>0.118021</v>
      </c>
      <c r="L4" s="8" t="s">
        <v>2</v>
      </c>
      <c r="M4" s="22">
        <v>5.71896E-2</v>
      </c>
      <c r="N4" s="22"/>
      <c r="O4" s="22"/>
      <c r="P4" s="39">
        <v>9.5033700000000006E-3</v>
      </c>
      <c r="Q4" s="8" t="s">
        <v>2</v>
      </c>
      <c r="R4" s="22">
        <v>4.1428599999999999E-3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39">
        <v>7.9462900000000003E-2</v>
      </c>
      <c r="G5" s="8" t="s">
        <v>2</v>
      </c>
      <c r="H5" s="22">
        <v>6.7787399999999998E-2</v>
      </c>
      <c r="K5" s="39">
        <v>0.119519</v>
      </c>
      <c r="L5" s="8" t="s">
        <v>2</v>
      </c>
      <c r="M5" s="22">
        <v>5.8049999999999997E-2</v>
      </c>
      <c r="N5" s="22"/>
      <c r="O5" s="22"/>
      <c r="P5" s="39">
        <v>9.8532600000000008E-3</v>
      </c>
      <c r="Q5" s="8" t="s">
        <v>2</v>
      </c>
      <c r="R5" s="22">
        <v>4.4127300000000001E-3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39">
        <v>0.190441</v>
      </c>
      <c r="G6" s="8" t="s">
        <v>2</v>
      </c>
      <c r="H6" s="22">
        <v>0.162747</v>
      </c>
      <c r="K6" s="39">
        <v>0.14258000000000001</v>
      </c>
      <c r="L6" s="8" t="s">
        <v>2</v>
      </c>
      <c r="M6" s="22">
        <v>8.7889099999999998E-2</v>
      </c>
      <c r="N6" s="22"/>
      <c r="O6" s="22"/>
      <c r="P6" s="39">
        <v>1.1721799999999999E-2</v>
      </c>
      <c r="Q6" s="8" t="s">
        <v>2</v>
      </c>
      <c r="R6" s="22">
        <v>5.5527099999999998E-3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39">
        <v>0.191439</v>
      </c>
      <c r="G7" s="8" t="s">
        <v>2</v>
      </c>
      <c r="H7" s="22">
        <v>0.16789499999999999</v>
      </c>
      <c r="K7" s="39">
        <v>0.13956099999999999</v>
      </c>
      <c r="L7" s="8" t="s">
        <v>2</v>
      </c>
      <c r="M7" s="22">
        <v>8.2127599999999995E-2</v>
      </c>
      <c r="N7" s="22"/>
      <c r="O7" s="22"/>
      <c r="P7" s="39">
        <v>1.15075E-2</v>
      </c>
      <c r="Q7" s="8" t="s">
        <v>2</v>
      </c>
      <c r="R7" s="22">
        <v>5.0364700000000004E-3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39">
        <v>3.00074E-2</v>
      </c>
      <c r="G8" s="21" t="s">
        <v>2</v>
      </c>
      <c r="H8" s="22">
        <v>1.53776E-2</v>
      </c>
      <c r="I8" s="24"/>
      <c r="K8" s="39">
        <v>6.11294E-2</v>
      </c>
      <c r="L8" s="8" t="s">
        <v>2</v>
      </c>
      <c r="M8" s="22">
        <v>1.24511E-2</v>
      </c>
      <c r="N8" s="22"/>
      <c r="O8" s="22"/>
      <c r="P8" s="39">
        <v>5.5263700000000001E-3</v>
      </c>
      <c r="Q8" s="8" t="s">
        <v>2</v>
      </c>
      <c r="R8" s="22">
        <v>9.1595100000000003E-4</v>
      </c>
    </row>
    <row r="9" spans="2:30" x14ac:dyDescent="0.25">
      <c r="E9" s="5">
        <v>6</v>
      </c>
      <c r="F9" s="39">
        <v>2.2240599999999999E-2</v>
      </c>
      <c r="G9" s="21" t="s">
        <v>2</v>
      </c>
      <c r="H9" s="22">
        <v>9.7367300000000007E-3</v>
      </c>
      <c r="I9" s="24"/>
      <c r="K9" s="39">
        <v>6.0668E-2</v>
      </c>
      <c r="L9" s="8" t="s">
        <v>2</v>
      </c>
      <c r="M9" s="22">
        <v>1.4333E-2</v>
      </c>
      <c r="N9" s="22"/>
      <c r="O9" s="22"/>
      <c r="P9" s="39">
        <v>5.5470700000000003E-3</v>
      </c>
      <c r="Q9" s="8" t="s">
        <v>2</v>
      </c>
      <c r="R9" s="22">
        <v>9.2537299999999995E-4</v>
      </c>
    </row>
    <row r="10" spans="2:30" x14ac:dyDescent="0.25">
      <c r="C10" s="6">
        <v>7</v>
      </c>
      <c r="E10" s="5">
        <v>7</v>
      </c>
      <c r="F10" s="39">
        <v>5.6144800000000002E-2</v>
      </c>
      <c r="G10" s="21" t="s">
        <v>2</v>
      </c>
      <c r="H10" s="22">
        <v>3.1841000000000001E-2</v>
      </c>
      <c r="I10" s="24"/>
      <c r="K10" s="39">
        <v>0.14752399999999999</v>
      </c>
      <c r="L10" s="8" t="s">
        <v>2</v>
      </c>
      <c r="M10" s="22">
        <v>3.3690400000000002E-2</v>
      </c>
      <c r="N10" s="22"/>
      <c r="O10" s="22"/>
      <c r="P10" s="39">
        <v>5.6088500000000003E-3</v>
      </c>
      <c r="Q10" s="8" t="s">
        <v>2</v>
      </c>
      <c r="R10" s="22">
        <v>7.8411599999999996E-4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39">
        <v>5.3461000000000002E-2</v>
      </c>
      <c r="G11" s="21" t="s">
        <v>2</v>
      </c>
      <c r="H11" s="22">
        <v>3.5728599999999999E-2</v>
      </c>
      <c r="I11" s="24"/>
      <c r="K11" s="39">
        <v>0.150726</v>
      </c>
      <c r="L11" s="8" t="s">
        <v>2</v>
      </c>
      <c r="M11" s="22">
        <v>3.1649200000000002E-2</v>
      </c>
      <c r="N11" s="22"/>
      <c r="O11" s="22"/>
      <c r="P11" s="39">
        <v>5.7909199999999997E-3</v>
      </c>
      <c r="Q11" s="8" t="s">
        <v>2</v>
      </c>
      <c r="R11" s="22">
        <v>9.2308199999999998E-4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39">
        <v>0.220386</v>
      </c>
      <c r="G12" s="21" t="s">
        <v>2</v>
      </c>
      <c r="H12" s="22">
        <v>0.66138200000000003</v>
      </c>
      <c r="I12" s="24"/>
      <c r="K12" s="39">
        <v>0.14097999999999999</v>
      </c>
      <c r="L12" s="8" t="s">
        <v>2</v>
      </c>
      <c r="M12" s="22">
        <v>0.113133</v>
      </c>
      <c r="N12" s="22"/>
      <c r="O12" s="22"/>
      <c r="P12" s="39">
        <v>1.0023900000000001E-2</v>
      </c>
      <c r="Q12" s="8" t="s">
        <v>2</v>
      </c>
      <c r="R12" s="22">
        <v>6.27986E-3</v>
      </c>
    </row>
    <row r="13" spans="2:30" x14ac:dyDescent="0.25">
      <c r="E13" s="5">
        <v>14</v>
      </c>
      <c r="F13" s="39">
        <v>6.2672599999999995E-2</v>
      </c>
      <c r="G13" s="21" t="s">
        <v>2</v>
      </c>
      <c r="H13" s="22">
        <v>9.1994800000000002E-2</v>
      </c>
      <c r="I13" s="24"/>
      <c r="K13" s="39">
        <v>0.12823499999999999</v>
      </c>
      <c r="L13" s="8" t="s">
        <v>2</v>
      </c>
      <c r="M13" s="22">
        <v>8.25462E-2</v>
      </c>
      <c r="N13" s="22"/>
      <c r="O13" s="22"/>
      <c r="P13" s="39">
        <v>9.1174299999999993E-3</v>
      </c>
      <c r="Q13" s="8" t="s">
        <v>2</v>
      </c>
      <c r="R13" s="22">
        <v>3.96291E-3</v>
      </c>
    </row>
    <row r="14" spans="2:30" x14ac:dyDescent="0.25">
      <c r="C14" s="6">
        <v>15</v>
      </c>
      <c r="E14" s="5">
        <v>15</v>
      </c>
      <c r="F14" s="39">
        <v>0.235233</v>
      </c>
      <c r="G14" s="21" t="s">
        <v>2</v>
      </c>
      <c r="H14" s="22">
        <v>0.23894499999999999</v>
      </c>
      <c r="I14" s="24"/>
      <c r="K14" s="39">
        <v>0.35387400000000002</v>
      </c>
      <c r="L14" s="8" t="s">
        <v>2</v>
      </c>
      <c r="M14" s="22">
        <v>0.183616</v>
      </c>
      <c r="N14" s="22"/>
      <c r="O14" s="22"/>
      <c r="P14" s="39">
        <v>1.1672999999999999E-2</v>
      </c>
      <c r="Q14" s="8" t="s">
        <v>2</v>
      </c>
      <c r="R14" s="22">
        <v>5.6178399999999998E-3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39">
        <v>0.177285</v>
      </c>
      <c r="G15" s="25" t="s">
        <v>2</v>
      </c>
      <c r="H15" s="22">
        <v>0.15307399999999999</v>
      </c>
      <c r="I15" s="26"/>
      <c r="K15" s="39">
        <v>0.60531900000000005</v>
      </c>
      <c r="L15" s="13" t="s">
        <v>2</v>
      </c>
      <c r="M15" s="22">
        <v>1.4361600000000001</v>
      </c>
      <c r="N15" s="22"/>
      <c r="O15" s="22"/>
      <c r="P15" s="39">
        <v>1.22025E-2</v>
      </c>
      <c r="Q15" s="13" t="s">
        <v>2</v>
      </c>
      <c r="R15" s="22">
        <v>1.4199099999999999E-2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0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1"/>
      <c r="F19" s="72"/>
      <c r="G19" s="73"/>
      <c r="H19" s="74"/>
      <c r="I19" s="74"/>
      <c r="J19" s="28"/>
      <c r="K19" s="75"/>
      <c r="L19" s="73"/>
      <c r="M19" s="74"/>
      <c r="N19" s="74"/>
      <c r="O19" s="74"/>
      <c r="P19" s="75"/>
      <c r="Q19" s="76"/>
      <c r="R19" s="74"/>
      <c r="S19" s="76"/>
      <c r="U19" s="16"/>
      <c r="V19" s="16"/>
      <c r="W19" s="57"/>
      <c r="X19" s="58"/>
    </row>
    <row r="20" spans="3:31" x14ac:dyDescent="0.25">
      <c r="C20" s="3"/>
      <c r="E20" s="85" t="s">
        <v>16</v>
      </c>
      <c r="F20" s="92" t="s">
        <v>25</v>
      </c>
      <c r="G20" s="93" t="s">
        <v>2</v>
      </c>
      <c r="H20" s="94" t="s">
        <v>18</v>
      </c>
      <c r="I20" s="95" t="s">
        <v>24</v>
      </c>
      <c r="K20" s="92" t="s">
        <v>25</v>
      </c>
      <c r="L20" s="93" t="s">
        <v>2</v>
      </c>
      <c r="M20" s="94" t="s">
        <v>18</v>
      </c>
      <c r="N20" s="95" t="s">
        <v>24</v>
      </c>
      <c r="O20" s="81"/>
      <c r="P20" s="92" t="s">
        <v>25</v>
      </c>
      <c r="Q20" s="96" t="s">
        <v>2</v>
      </c>
      <c r="R20" s="95" t="s">
        <v>18</v>
      </c>
      <c r="S20" s="97" t="s">
        <v>24</v>
      </c>
    </row>
    <row r="21" spans="3:31" x14ac:dyDescent="0.25">
      <c r="C21" s="3"/>
      <c r="E21" s="77">
        <v>1</v>
      </c>
      <c r="F21" s="78">
        <v>7.5070700000000004E-2</v>
      </c>
      <c r="G21" s="79" t="s">
        <v>2</v>
      </c>
      <c r="H21" s="80">
        <v>6.7396899999999996E-2</v>
      </c>
      <c r="I21" s="83">
        <f t="shared" ref="I21:I32" si="0">100*(F21/U21)</f>
        <v>0.2266812209932573</v>
      </c>
      <c r="K21" s="78">
        <v>0.118021</v>
      </c>
      <c r="L21" s="79" t="s">
        <v>2</v>
      </c>
      <c r="M21" s="80">
        <v>5.71896E-2</v>
      </c>
      <c r="N21" s="98">
        <f>100*(K21/Y21)</f>
        <v>10.242300115422333</v>
      </c>
      <c r="O21" s="83"/>
      <c r="P21" s="78">
        <v>9.5033700000000006E-3</v>
      </c>
      <c r="Q21" s="79" t="s">
        <v>2</v>
      </c>
      <c r="R21" s="80">
        <v>4.1428599999999999E-3</v>
      </c>
      <c r="S21" s="83">
        <f>(P21/AC21)*100</f>
        <v>5.1829024869109954</v>
      </c>
      <c r="U21" s="60">
        <v>33.1173</v>
      </c>
      <c r="V21" s="57" t="s">
        <v>2</v>
      </c>
      <c r="W21" s="61">
        <v>5.7302600000000004</v>
      </c>
      <c r="X21" s="28"/>
      <c r="Y21" s="60">
        <v>1.15229</v>
      </c>
      <c r="Z21" s="57" t="s">
        <v>2</v>
      </c>
      <c r="AA21" s="60">
        <v>0.47545199999999999</v>
      </c>
      <c r="AB21" s="28"/>
      <c r="AC21" s="60">
        <v>0.18336</v>
      </c>
      <c r="AD21" s="57" t="s">
        <v>2</v>
      </c>
      <c r="AE21" s="62">
        <v>3.2227199999999998E-2</v>
      </c>
    </row>
    <row r="22" spans="3:31" x14ac:dyDescent="0.25">
      <c r="C22" s="3"/>
      <c r="E22" s="77">
        <v>2</v>
      </c>
      <c r="F22" s="78">
        <v>7.9462900000000003E-2</v>
      </c>
      <c r="G22" s="79" t="s">
        <v>2</v>
      </c>
      <c r="H22" s="80">
        <v>6.7787399999999998E-2</v>
      </c>
      <c r="I22" s="83">
        <f t="shared" si="0"/>
        <v>0.24379235760634468</v>
      </c>
      <c r="K22" s="78">
        <v>0.119519</v>
      </c>
      <c r="L22" s="79" t="s">
        <v>2</v>
      </c>
      <c r="M22" s="80">
        <v>5.8049999999999997E-2</v>
      </c>
      <c r="N22" s="98">
        <f t="shared" ref="N22:N32" si="1">100*(K22/Y22)</f>
        <v>10.560454513324379</v>
      </c>
      <c r="O22" s="83"/>
      <c r="P22" s="78">
        <v>9.8532600000000008E-3</v>
      </c>
      <c r="Q22" s="79" t="s">
        <v>2</v>
      </c>
      <c r="R22" s="80">
        <v>4.4127300000000001E-3</v>
      </c>
      <c r="S22" s="83">
        <f t="shared" ref="S22:S32" si="2">(P22/AC22)*100</f>
        <v>5.355090816204525</v>
      </c>
      <c r="U22" s="21">
        <v>32.594499999999996</v>
      </c>
      <c r="V22" s="8" t="s">
        <v>2</v>
      </c>
      <c r="W22" s="24">
        <v>6.1389899999999997</v>
      </c>
      <c r="Y22" s="21">
        <v>1.1317600000000001</v>
      </c>
      <c r="Z22" s="8" t="s">
        <v>2</v>
      </c>
      <c r="AA22" s="21">
        <v>0.45654</v>
      </c>
      <c r="AC22" s="21">
        <v>0.18399799999999999</v>
      </c>
      <c r="AD22" s="8" t="s">
        <v>2</v>
      </c>
      <c r="AE22" s="59">
        <v>3.2758500000000003E-2</v>
      </c>
    </row>
    <row r="23" spans="3:31" x14ac:dyDescent="0.25">
      <c r="C23" s="3"/>
      <c r="E23" s="77">
        <v>3</v>
      </c>
      <c r="F23" s="78">
        <v>0.190441</v>
      </c>
      <c r="G23" s="79" t="s">
        <v>2</v>
      </c>
      <c r="H23" s="80">
        <v>0.162747</v>
      </c>
      <c r="I23" s="83">
        <f t="shared" si="0"/>
        <v>0.97763825931610848</v>
      </c>
      <c r="K23" s="78">
        <v>0.14258000000000001</v>
      </c>
      <c r="L23" s="79" t="s">
        <v>2</v>
      </c>
      <c r="M23" s="80">
        <v>8.7889099999999998E-2</v>
      </c>
      <c r="N23" s="98">
        <f t="shared" si="1"/>
        <v>8.7405899806282346</v>
      </c>
      <c r="O23" s="83"/>
      <c r="P23" s="78">
        <v>1.1721799999999999E-2</v>
      </c>
      <c r="Q23" s="79" t="s">
        <v>2</v>
      </c>
      <c r="R23" s="80">
        <v>5.5527099999999998E-3</v>
      </c>
      <c r="S23" s="83">
        <f t="shared" si="2"/>
        <v>4.1230680483154991</v>
      </c>
      <c r="U23" s="21">
        <v>19.479700000000001</v>
      </c>
      <c r="V23" s="8" t="s">
        <v>2</v>
      </c>
      <c r="W23" s="24">
        <v>3.68777</v>
      </c>
      <c r="Y23" s="21">
        <v>1.63124</v>
      </c>
      <c r="Z23" s="8" t="s">
        <v>2</v>
      </c>
      <c r="AA23" s="21">
        <v>0.59682000000000002</v>
      </c>
      <c r="AC23" s="21">
        <v>0.284298</v>
      </c>
      <c r="AD23" s="8" t="s">
        <v>2</v>
      </c>
      <c r="AE23" s="59">
        <v>3.5819700000000003E-2</v>
      </c>
    </row>
    <row r="24" spans="3:31" x14ac:dyDescent="0.25">
      <c r="C24" s="3"/>
      <c r="E24" s="77">
        <v>4</v>
      </c>
      <c r="F24" s="78">
        <v>0.191439</v>
      </c>
      <c r="G24" s="79" t="s">
        <v>2</v>
      </c>
      <c r="H24" s="80">
        <v>0.16789499999999999</v>
      </c>
      <c r="I24" s="83">
        <f t="shared" si="0"/>
        <v>0.96332657364122642</v>
      </c>
      <c r="K24" s="78">
        <v>0.13956099999999999</v>
      </c>
      <c r="L24" s="79" t="s">
        <v>2</v>
      </c>
      <c r="M24" s="80">
        <v>8.2127599999999995E-2</v>
      </c>
      <c r="N24" s="98">
        <f t="shared" si="1"/>
        <v>8.9247641886490801</v>
      </c>
      <c r="O24" s="83"/>
      <c r="P24" s="78">
        <v>1.15075E-2</v>
      </c>
      <c r="Q24" s="79" t="s">
        <v>2</v>
      </c>
      <c r="R24" s="80">
        <v>5.0364700000000004E-3</v>
      </c>
      <c r="S24" s="83">
        <f t="shared" si="2"/>
        <v>4.1715756466259446</v>
      </c>
      <c r="U24" s="21">
        <v>19.872699999999998</v>
      </c>
      <c r="V24" s="8" t="s">
        <v>2</v>
      </c>
      <c r="W24" s="24">
        <v>3.7715700000000001</v>
      </c>
      <c r="Y24" s="21">
        <v>1.56375</v>
      </c>
      <c r="Z24" s="8" t="s">
        <v>2</v>
      </c>
      <c r="AA24" s="21">
        <v>0.56246799999999997</v>
      </c>
      <c r="AC24" s="21">
        <v>0.27585500000000002</v>
      </c>
      <c r="AD24" s="8" t="s">
        <v>2</v>
      </c>
      <c r="AE24" s="59">
        <v>3.3758499999999997E-2</v>
      </c>
    </row>
    <row r="25" spans="3:31" x14ac:dyDescent="0.25">
      <c r="C25" s="3"/>
      <c r="E25" s="77">
        <v>5</v>
      </c>
      <c r="F25" s="78">
        <v>3.00074E-2</v>
      </c>
      <c r="G25" s="84" t="s">
        <v>2</v>
      </c>
      <c r="H25" s="80">
        <v>1.53776E-2</v>
      </c>
      <c r="I25" s="83">
        <f t="shared" si="0"/>
        <v>5.8099042183055921E-2</v>
      </c>
      <c r="K25" s="78">
        <v>6.11294E-2</v>
      </c>
      <c r="L25" s="79" t="s">
        <v>2</v>
      </c>
      <c r="M25" s="80">
        <v>1.24511E-2</v>
      </c>
      <c r="N25" s="98">
        <f t="shared" si="1"/>
        <v>9.8403443590915831</v>
      </c>
      <c r="O25" s="83"/>
      <c r="P25" s="78">
        <v>5.5263700000000001E-3</v>
      </c>
      <c r="Q25" s="79" t="s">
        <v>2</v>
      </c>
      <c r="R25" s="80">
        <v>9.1595100000000003E-4</v>
      </c>
      <c r="S25" s="83">
        <f t="shared" si="2"/>
        <v>5.0863498725276344</v>
      </c>
      <c r="U25" s="21">
        <v>51.648699999999998</v>
      </c>
      <c r="V25" s="21" t="s">
        <v>2</v>
      </c>
      <c r="W25" s="24">
        <v>11.4663</v>
      </c>
      <c r="X25" s="21"/>
      <c r="Y25" s="21">
        <v>0.62121199999999999</v>
      </c>
      <c r="Z25" s="8" t="s">
        <v>2</v>
      </c>
      <c r="AA25" s="21">
        <v>0.20857000000000001</v>
      </c>
      <c r="AB25" s="10"/>
      <c r="AC25" s="21">
        <v>0.108651</v>
      </c>
      <c r="AD25" s="8" t="s">
        <v>2</v>
      </c>
      <c r="AE25" s="59">
        <v>9.9829399999999992E-3</v>
      </c>
    </row>
    <row r="26" spans="3:31" x14ac:dyDescent="0.25">
      <c r="E26" s="77">
        <v>6</v>
      </c>
      <c r="F26" s="78">
        <v>2.2240599999999999E-2</v>
      </c>
      <c r="G26" s="84" t="s">
        <v>2</v>
      </c>
      <c r="H26" s="80">
        <v>9.7367300000000007E-3</v>
      </c>
      <c r="I26" s="83">
        <f t="shared" si="0"/>
        <v>4.3419845301451321E-2</v>
      </c>
      <c r="K26" s="78">
        <v>6.0668E-2</v>
      </c>
      <c r="L26" s="79" t="s">
        <v>2</v>
      </c>
      <c r="M26" s="80">
        <v>1.4333E-2</v>
      </c>
      <c r="N26" s="98">
        <f t="shared" si="1"/>
        <v>9.9118410132075105</v>
      </c>
      <c r="O26" s="83"/>
      <c r="P26" s="78">
        <v>5.5470700000000003E-3</v>
      </c>
      <c r="Q26" s="79" t="s">
        <v>2</v>
      </c>
      <c r="R26" s="80">
        <v>9.2537299999999995E-4</v>
      </c>
      <c r="S26" s="83">
        <f t="shared" si="2"/>
        <v>5.1265873089222005</v>
      </c>
      <c r="U26" s="21">
        <v>51.222200000000001</v>
      </c>
      <c r="V26" s="21" t="s">
        <v>2</v>
      </c>
      <c r="W26" s="24">
        <v>10.585699999999999</v>
      </c>
      <c r="X26" s="21"/>
      <c r="Y26" s="21">
        <v>0.61207599999999995</v>
      </c>
      <c r="Z26" s="8" t="s">
        <v>2</v>
      </c>
      <c r="AA26" s="21">
        <v>0.20011300000000001</v>
      </c>
      <c r="AB26" s="10"/>
      <c r="AC26" s="21">
        <v>0.10820200000000001</v>
      </c>
      <c r="AD26" s="8" t="s">
        <v>2</v>
      </c>
      <c r="AE26" s="59">
        <v>1.0513700000000001E-2</v>
      </c>
    </row>
    <row r="27" spans="3:31" x14ac:dyDescent="0.25">
      <c r="E27" s="77">
        <v>7</v>
      </c>
      <c r="F27" s="78">
        <v>5.6144800000000002E-2</v>
      </c>
      <c r="G27" s="84" t="s">
        <v>2</v>
      </c>
      <c r="H27" s="80">
        <v>3.1841000000000001E-2</v>
      </c>
      <c r="I27" s="83">
        <f t="shared" si="0"/>
        <v>5.044003234210763E-2</v>
      </c>
      <c r="K27" s="78">
        <v>0.14752399999999999</v>
      </c>
      <c r="L27" s="79" t="s">
        <v>2</v>
      </c>
      <c r="M27" s="80">
        <v>3.3690400000000002E-2</v>
      </c>
      <c r="N27" s="98">
        <f t="shared" si="1"/>
        <v>9.2252662385171931</v>
      </c>
      <c r="O27" s="83"/>
      <c r="P27" s="78">
        <v>5.6088500000000003E-3</v>
      </c>
      <c r="Q27" s="79" t="s">
        <v>2</v>
      </c>
      <c r="R27" s="80">
        <v>7.8411599999999996E-4</v>
      </c>
      <c r="S27" s="83">
        <f t="shared" si="2"/>
        <v>4.723361432288816</v>
      </c>
      <c r="U27" s="21">
        <v>111.31</v>
      </c>
      <c r="V27" s="21" t="s">
        <v>2</v>
      </c>
      <c r="W27" s="24">
        <v>17.775700000000001</v>
      </c>
      <c r="X27" s="21"/>
      <c r="Y27" s="21">
        <v>1.5991299999999999</v>
      </c>
      <c r="Z27" s="8" t="s">
        <v>2</v>
      </c>
      <c r="AA27" s="21">
        <v>0.48907099999999998</v>
      </c>
      <c r="AB27" s="10"/>
      <c r="AC27" s="21">
        <v>0.11874700000000001</v>
      </c>
      <c r="AD27" s="8" t="s">
        <v>2</v>
      </c>
      <c r="AE27" s="59">
        <v>1.35925E-2</v>
      </c>
    </row>
    <row r="28" spans="3:31" x14ac:dyDescent="0.25">
      <c r="E28" s="77">
        <v>8</v>
      </c>
      <c r="F28" s="78">
        <v>5.3461000000000002E-2</v>
      </c>
      <c r="G28" s="84" t="s">
        <v>2</v>
      </c>
      <c r="H28" s="80">
        <v>3.5728599999999999E-2</v>
      </c>
      <c r="I28" s="83">
        <f t="shared" si="0"/>
        <v>4.8291841306547192E-2</v>
      </c>
      <c r="K28" s="78">
        <v>0.150726</v>
      </c>
      <c r="L28" s="79" t="s">
        <v>2</v>
      </c>
      <c r="M28" s="80">
        <v>3.1649200000000002E-2</v>
      </c>
      <c r="N28" s="98">
        <f t="shared" si="1"/>
        <v>9.5818897287400748</v>
      </c>
      <c r="O28" s="83"/>
      <c r="P28" s="78">
        <v>5.7909199999999997E-3</v>
      </c>
      <c r="Q28" s="79" t="s">
        <v>2</v>
      </c>
      <c r="R28" s="80">
        <v>9.2308199999999998E-4</v>
      </c>
      <c r="S28" s="83">
        <f t="shared" si="2"/>
        <v>4.8908971132244394</v>
      </c>
      <c r="U28" s="21">
        <v>110.70399999999999</v>
      </c>
      <c r="V28" s="21" t="s">
        <v>2</v>
      </c>
      <c r="W28" s="24">
        <v>16.758500000000002</v>
      </c>
      <c r="X28" s="21"/>
      <c r="Y28" s="21">
        <v>1.5730299999999999</v>
      </c>
      <c r="Z28" s="8" t="s">
        <v>2</v>
      </c>
      <c r="AA28" s="21">
        <v>0.41753099999999999</v>
      </c>
      <c r="AB28" s="10"/>
      <c r="AC28" s="21">
        <v>0.11840199999999999</v>
      </c>
      <c r="AD28" s="8" t="s">
        <v>2</v>
      </c>
      <c r="AE28" s="59">
        <v>1.225E-2</v>
      </c>
    </row>
    <row r="29" spans="3:31" x14ac:dyDescent="0.25">
      <c r="E29" s="77">
        <v>13</v>
      </c>
      <c r="F29" s="78">
        <v>0.220386</v>
      </c>
      <c r="G29" s="84" t="s">
        <v>2</v>
      </c>
      <c r="H29" s="80">
        <v>0.66138200000000003</v>
      </c>
      <c r="I29" s="83">
        <f t="shared" si="0"/>
        <v>0.36614930669776807</v>
      </c>
      <c r="K29" s="78">
        <v>0.14097999999999999</v>
      </c>
      <c r="L29" s="79" t="s">
        <v>2</v>
      </c>
      <c r="M29" s="80">
        <v>0.113133</v>
      </c>
      <c r="N29" s="98">
        <f t="shared" si="1"/>
        <v>18.962611454773135</v>
      </c>
      <c r="O29" s="83"/>
      <c r="P29" s="78">
        <v>1.0023900000000001E-2</v>
      </c>
      <c r="Q29" s="79" t="s">
        <v>2</v>
      </c>
      <c r="R29" s="80">
        <v>6.27986E-3</v>
      </c>
      <c r="S29" s="83">
        <f t="shared" si="2"/>
        <v>9.4152068754989902</v>
      </c>
      <c r="U29" s="21">
        <v>60.190199999999997</v>
      </c>
      <c r="V29" s="21" t="s">
        <v>2</v>
      </c>
      <c r="W29" s="24">
        <v>20.714500000000001</v>
      </c>
      <c r="X29" s="21"/>
      <c r="Y29" s="21">
        <v>0.74346299999999998</v>
      </c>
      <c r="Z29" s="8" t="s">
        <v>2</v>
      </c>
      <c r="AA29" s="21">
        <v>0.40464099999999997</v>
      </c>
      <c r="AB29" s="10"/>
      <c r="AC29" s="21">
        <v>0.106465</v>
      </c>
      <c r="AD29" s="8" t="s">
        <v>2</v>
      </c>
      <c r="AE29" s="59">
        <v>1.64207E-2</v>
      </c>
    </row>
    <row r="30" spans="3:31" x14ac:dyDescent="0.25">
      <c r="E30" s="77">
        <v>14</v>
      </c>
      <c r="F30" s="78">
        <v>6.2672599999999995E-2</v>
      </c>
      <c r="G30" s="84" t="s">
        <v>2</v>
      </c>
      <c r="H30" s="80">
        <v>9.1994800000000002E-2</v>
      </c>
      <c r="I30" s="83">
        <f t="shared" si="0"/>
        <v>9.9594455868471474E-2</v>
      </c>
      <c r="K30" s="78">
        <v>0.12823499999999999</v>
      </c>
      <c r="L30" s="79" t="s">
        <v>2</v>
      </c>
      <c r="M30" s="80">
        <v>8.25462E-2</v>
      </c>
      <c r="N30" s="98">
        <f t="shared" si="1"/>
        <v>17.742526859032452</v>
      </c>
      <c r="O30" s="83"/>
      <c r="P30" s="78">
        <v>9.1174299999999993E-3</v>
      </c>
      <c r="Q30" s="79" t="s">
        <v>2</v>
      </c>
      <c r="R30" s="80">
        <v>3.96291E-3</v>
      </c>
      <c r="S30" s="83">
        <f t="shared" si="2"/>
        <v>8.8245434044077076</v>
      </c>
      <c r="U30" s="21">
        <v>62.927799999999998</v>
      </c>
      <c r="V30" s="21" t="s">
        <v>2</v>
      </c>
      <c r="W30" s="24">
        <v>21.6113</v>
      </c>
      <c r="X30" s="21"/>
      <c r="Y30" s="21">
        <v>0.72275500000000004</v>
      </c>
      <c r="Z30" s="8" t="s">
        <v>2</v>
      </c>
      <c r="AA30" s="21">
        <v>0.39578000000000002</v>
      </c>
      <c r="AB30" s="10"/>
      <c r="AC30" s="21">
        <v>0.10331899999999999</v>
      </c>
      <c r="AD30" s="8" t="s">
        <v>2</v>
      </c>
      <c r="AE30" s="59">
        <v>1.3355300000000001E-2</v>
      </c>
    </row>
    <row r="31" spans="3:31" x14ac:dyDescent="0.25">
      <c r="E31" s="77">
        <v>15</v>
      </c>
      <c r="F31" s="78">
        <v>0.235233</v>
      </c>
      <c r="G31" s="84" t="s">
        <v>2</v>
      </c>
      <c r="H31" s="80">
        <v>0.23894499999999999</v>
      </c>
      <c r="I31" s="83">
        <f t="shared" si="0"/>
        <v>0.19297685751084931</v>
      </c>
      <c r="K31" s="78">
        <v>0.35387400000000002</v>
      </c>
      <c r="L31" s="79" t="s">
        <v>2</v>
      </c>
      <c r="M31" s="80">
        <v>0.183616</v>
      </c>
      <c r="N31" s="98">
        <f t="shared" si="1"/>
        <v>18.383255929931742</v>
      </c>
      <c r="O31" s="83"/>
      <c r="P31" s="78">
        <v>1.1672999999999999E-2</v>
      </c>
      <c r="Q31" s="79" t="s">
        <v>2</v>
      </c>
      <c r="R31" s="80">
        <v>5.6178399999999998E-3</v>
      </c>
      <c r="S31" s="83">
        <f t="shared" si="2"/>
        <v>9.4587148529292584</v>
      </c>
      <c r="U31" s="21">
        <v>121.89700000000001</v>
      </c>
      <c r="V31" s="21" t="s">
        <v>2</v>
      </c>
      <c r="W31" s="24">
        <v>26.424299999999999</v>
      </c>
      <c r="X31" s="21"/>
      <c r="Y31" s="21">
        <v>1.9249799999999999</v>
      </c>
      <c r="Z31" s="8" t="s">
        <v>2</v>
      </c>
      <c r="AA31" s="21">
        <v>0.676064</v>
      </c>
      <c r="AB31" s="10"/>
      <c r="AC31" s="21">
        <v>0.12341000000000001</v>
      </c>
      <c r="AD31" s="8" t="s">
        <v>2</v>
      </c>
      <c r="AE31" s="59">
        <v>1.22992E-2</v>
      </c>
    </row>
    <row r="32" spans="3:31" x14ac:dyDescent="0.25">
      <c r="E32" s="85">
        <v>16</v>
      </c>
      <c r="F32" s="86">
        <v>0.177285</v>
      </c>
      <c r="G32" s="87" t="s">
        <v>2</v>
      </c>
      <c r="H32" s="88">
        <v>0.15307399999999999</v>
      </c>
      <c r="I32" s="89">
        <f t="shared" si="0"/>
        <v>0.13937609572402299</v>
      </c>
      <c r="J32" s="48"/>
      <c r="K32" s="86">
        <v>0.60531900000000005</v>
      </c>
      <c r="L32" s="90" t="s">
        <v>2</v>
      </c>
      <c r="M32" s="88">
        <v>1.4361600000000001</v>
      </c>
      <c r="N32" s="99">
        <f t="shared" si="1"/>
        <v>25.511284374670744</v>
      </c>
      <c r="O32" s="89"/>
      <c r="P32" s="86">
        <v>1.22025E-2</v>
      </c>
      <c r="Q32" s="90" t="s">
        <v>2</v>
      </c>
      <c r="R32" s="88">
        <v>1.4199099999999999E-2</v>
      </c>
      <c r="S32" s="89">
        <f t="shared" si="2"/>
        <v>9.1465471362931101</v>
      </c>
      <c r="U32" s="25">
        <v>127.199</v>
      </c>
      <c r="V32" s="25" t="s">
        <v>2</v>
      </c>
      <c r="W32" s="26">
        <v>30.244900000000001</v>
      </c>
      <c r="X32" s="25"/>
      <c r="Y32" s="25">
        <v>2.3727499999999999</v>
      </c>
      <c r="Z32" s="13" t="s">
        <v>2</v>
      </c>
      <c r="AA32" s="25">
        <v>0.90009700000000004</v>
      </c>
      <c r="AB32" s="15"/>
      <c r="AC32" s="25">
        <v>0.133411</v>
      </c>
      <c r="AD32" s="13" t="s">
        <v>2</v>
      </c>
      <c r="AE32" s="63">
        <v>1.4941899999999999E-2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0"/>
    </row>
    <row r="42" spans="3:22" x14ac:dyDescent="0.25">
      <c r="E42" s="5"/>
      <c r="V42" s="51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2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0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53"/>
      <c r="T66" s="53"/>
      <c r="U66" s="54"/>
      <c r="V66" s="55"/>
      <c r="W66" s="55"/>
      <c r="X66" s="56"/>
      <c r="Y66" s="54"/>
      <c r="Z66" s="55"/>
      <c r="AA66" s="55"/>
      <c r="AB66" s="55"/>
      <c r="AC66" s="55"/>
      <c r="AD66" s="55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1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view="pageBreakPreview" zoomScale="60" zoomScaleNormal="100" workbookViewId="0">
      <selection activeCell="P1" sqref="P1:P12"/>
    </sheetView>
  </sheetViews>
  <sheetFormatPr defaultRowHeight="15" x14ac:dyDescent="0.25"/>
  <sheetData>
    <row r="1" spans="1:16" x14ac:dyDescent="0.25">
      <c r="A1">
        <v>0.32</v>
      </c>
      <c r="B1">
        <v>4.7</v>
      </c>
      <c r="C1">
        <v>32.576599999999999</v>
      </c>
      <c r="D1">
        <v>5.6498900000000001</v>
      </c>
      <c r="E1">
        <v>0.106432</v>
      </c>
      <c r="F1">
        <v>6.8108799999999997E-2</v>
      </c>
      <c r="H1">
        <v>1.13103</v>
      </c>
      <c r="I1">
        <v>0.507463</v>
      </c>
      <c r="J1">
        <v>0.14852599999999999</v>
      </c>
      <c r="K1">
        <v>6.0753300000000003E-2</v>
      </c>
      <c r="M1">
        <v>0.18246999999999999</v>
      </c>
      <c r="N1">
        <v>3.2824699999999998E-2</v>
      </c>
      <c r="O1">
        <v>1.1995499999999999E-2</v>
      </c>
      <c r="P1">
        <v>4.7351099999999998E-3</v>
      </c>
    </row>
    <row r="2" spans="1:16" x14ac:dyDescent="0.25">
      <c r="A2">
        <v>0.48</v>
      </c>
      <c r="B2">
        <v>5.9</v>
      </c>
      <c r="C2">
        <v>32.090000000000003</v>
      </c>
      <c r="D2">
        <v>6.74254</v>
      </c>
      <c r="E2">
        <v>0.13839000000000001</v>
      </c>
      <c r="F2">
        <v>0.109293</v>
      </c>
      <c r="H2">
        <v>1.11154</v>
      </c>
      <c r="I2">
        <v>0.45882000000000001</v>
      </c>
      <c r="J2">
        <v>0.199353</v>
      </c>
      <c r="K2">
        <v>0.107057</v>
      </c>
      <c r="M2">
        <v>0.18362600000000001</v>
      </c>
      <c r="N2">
        <v>3.3299000000000002E-2</v>
      </c>
      <c r="O2">
        <v>1.50045E-2</v>
      </c>
      <c r="P2">
        <v>6.74823E-3</v>
      </c>
    </row>
    <row r="3" spans="1:16" x14ac:dyDescent="0.25">
      <c r="A3">
        <v>0.41</v>
      </c>
      <c r="B3">
        <v>8.6</v>
      </c>
      <c r="C3">
        <v>19.397400000000001</v>
      </c>
      <c r="D3">
        <v>3.63503</v>
      </c>
      <c r="E3">
        <v>0.17315</v>
      </c>
      <c r="F3">
        <v>6.5654199999999996E-2</v>
      </c>
      <c r="H3">
        <v>1.5168600000000001</v>
      </c>
      <c r="I3">
        <v>0.58818999999999999</v>
      </c>
      <c r="J3">
        <v>0.12725700000000001</v>
      </c>
      <c r="K3">
        <v>6.0157000000000002E-2</v>
      </c>
      <c r="M3">
        <v>0.27399800000000002</v>
      </c>
      <c r="N3">
        <v>3.5443500000000003E-2</v>
      </c>
      <c r="O3">
        <v>1.12678E-2</v>
      </c>
      <c r="P3">
        <v>4.3038900000000003E-3</v>
      </c>
    </row>
    <row r="4" spans="1:16" x14ac:dyDescent="0.25">
      <c r="A4">
        <v>0.42</v>
      </c>
      <c r="B4">
        <v>8.6</v>
      </c>
      <c r="C4">
        <v>19.876899999999999</v>
      </c>
      <c r="D4">
        <v>3.7336399999999998</v>
      </c>
      <c r="E4">
        <v>0.177311</v>
      </c>
      <c r="F4">
        <v>6.8439799999999995E-2</v>
      </c>
      <c r="H4">
        <v>1.45563</v>
      </c>
      <c r="I4">
        <v>0.55349700000000002</v>
      </c>
      <c r="J4">
        <v>0.135516</v>
      </c>
      <c r="K4">
        <v>5.7015200000000002E-2</v>
      </c>
      <c r="M4">
        <v>0.26548300000000002</v>
      </c>
      <c r="N4">
        <v>3.5096000000000002E-2</v>
      </c>
      <c r="O4">
        <v>1.20351E-2</v>
      </c>
      <c r="P4">
        <v>3.8015499999999999E-3</v>
      </c>
    </row>
    <row r="5" spans="1:16" x14ac:dyDescent="0.25">
      <c r="A5">
        <v>0.13</v>
      </c>
      <c r="B5">
        <v>0.1</v>
      </c>
      <c r="C5">
        <v>51.746699999999997</v>
      </c>
      <c r="D5">
        <v>11.3581</v>
      </c>
      <c r="E5">
        <v>3.4077900000000001E-2</v>
      </c>
      <c r="F5">
        <v>3.0831899999999999E-2</v>
      </c>
      <c r="H5">
        <v>0.60164300000000004</v>
      </c>
      <c r="I5">
        <v>0.197718</v>
      </c>
      <c r="J5">
        <v>6.3369599999999998E-2</v>
      </c>
      <c r="K5">
        <v>1.7841099999999999E-2</v>
      </c>
      <c r="M5">
        <v>0.106784</v>
      </c>
      <c r="N5">
        <v>8.8194799999999993E-3</v>
      </c>
      <c r="O5">
        <v>5.8326999999999997E-3</v>
      </c>
      <c r="P5">
        <v>1.5201699999999999E-3</v>
      </c>
    </row>
    <row r="6" spans="1:16" x14ac:dyDescent="0.25">
      <c r="A6">
        <v>0.27</v>
      </c>
      <c r="B6">
        <v>4.5</v>
      </c>
      <c r="C6">
        <v>51.377499999999998</v>
      </c>
      <c r="D6">
        <v>10.557399999999999</v>
      </c>
      <c r="E6">
        <v>3.32895E-2</v>
      </c>
      <c r="F6">
        <v>3.0073099999999998E-2</v>
      </c>
      <c r="H6">
        <v>0.58934299999999995</v>
      </c>
      <c r="I6">
        <v>0.191472</v>
      </c>
      <c r="J6">
        <v>6.8819599999999995E-2</v>
      </c>
      <c r="K6">
        <v>2.5317200000000002E-2</v>
      </c>
      <c r="M6">
        <v>0.105903</v>
      </c>
      <c r="N6">
        <v>9.2699600000000007E-3</v>
      </c>
      <c r="O6">
        <v>6.39874E-3</v>
      </c>
      <c r="P6">
        <v>2.0600800000000002E-3</v>
      </c>
    </row>
    <row r="7" spans="1:16" x14ac:dyDescent="0.25">
      <c r="A7">
        <v>0.28999999999999998</v>
      </c>
      <c r="B7">
        <v>5.4</v>
      </c>
      <c r="C7">
        <v>112.36799999999999</v>
      </c>
      <c r="D7">
        <v>17.717099999999999</v>
      </c>
      <c r="E7">
        <v>6.1167899999999997E-2</v>
      </c>
      <c r="F7">
        <v>5.0756799999999998E-2</v>
      </c>
      <c r="H7">
        <v>1.58962</v>
      </c>
      <c r="I7">
        <v>0.46781600000000001</v>
      </c>
      <c r="J7">
        <v>0.14852199999999999</v>
      </c>
      <c r="K7">
        <v>3.6870600000000003E-2</v>
      </c>
      <c r="M7">
        <v>0.117934</v>
      </c>
      <c r="N7">
        <v>1.21729E-2</v>
      </c>
      <c r="O7">
        <v>5.5876099999999998E-3</v>
      </c>
      <c r="P7">
        <v>6.8281400000000001E-4</v>
      </c>
    </row>
    <row r="8" spans="1:16" x14ac:dyDescent="0.25">
      <c r="A8">
        <v>0.24</v>
      </c>
      <c r="B8">
        <v>6.1</v>
      </c>
      <c r="C8">
        <v>111.806</v>
      </c>
      <c r="D8">
        <v>16.877600000000001</v>
      </c>
      <c r="E8">
        <v>7.4101100000000003E-2</v>
      </c>
      <c r="F8">
        <v>6.0123200000000002E-2</v>
      </c>
      <c r="H8">
        <v>1.5763100000000001</v>
      </c>
      <c r="I8">
        <v>0.40267700000000001</v>
      </c>
      <c r="J8">
        <v>0.15618299999999999</v>
      </c>
      <c r="K8">
        <v>3.42101E-2</v>
      </c>
      <c r="M8">
        <v>0.117976</v>
      </c>
      <c r="N8">
        <v>1.10419E-2</v>
      </c>
      <c r="O8">
        <v>5.9563999999999997E-3</v>
      </c>
      <c r="P8">
        <v>1.10654E-3</v>
      </c>
    </row>
    <row r="9" spans="1:16" x14ac:dyDescent="0.25">
      <c r="A9">
        <v>0.18</v>
      </c>
      <c r="B9">
        <v>1.1000000000000001</v>
      </c>
      <c r="C9">
        <v>59.994599999999998</v>
      </c>
      <c r="D9">
        <v>20.334299999999999</v>
      </c>
      <c r="E9">
        <v>4.3734599999999998E-2</v>
      </c>
      <c r="F9">
        <v>4.2146099999999999E-2</v>
      </c>
      <c r="H9">
        <v>0.72444399999999998</v>
      </c>
      <c r="I9">
        <v>0.38115399999999999</v>
      </c>
      <c r="J9">
        <v>0.110322</v>
      </c>
      <c r="K9">
        <v>6.5126199999999995E-2</v>
      </c>
      <c r="M9">
        <v>0.106639</v>
      </c>
      <c r="N9">
        <v>1.54247E-2</v>
      </c>
      <c r="O9">
        <v>8.1552099999999995E-3</v>
      </c>
      <c r="P9">
        <v>1.78706E-3</v>
      </c>
    </row>
    <row r="10" spans="1:16" x14ac:dyDescent="0.25">
      <c r="A10">
        <v>0.28000000000000003</v>
      </c>
      <c r="B10">
        <v>4.9000000000000004</v>
      </c>
      <c r="C10">
        <v>62.8992</v>
      </c>
      <c r="D10">
        <v>21.499700000000001</v>
      </c>
      <c r="E10">
        <v>4.2542799999999999E-2</v>
      </c>
      <c r="F10">
        <v>6.2047100000000001E-2</v>
      </c>
      <c r="H10">
        <v>0.72219999999999995</v>
      </c>
      <c r="I10">
        <v>0.409221</v>
      </c>
      <c r="J10">
        <v>0.102606</v>
      </c>
      <c r="K10">
        <v>4.2034299999999997E-2</v>
      </c>
      <c r="M10">
        <v>0.1031</v>
      </c>
      <c r="N10">
        <v>1.53551E-2</v>
      </c>
      <c r="O10">
        <v>7.9299799999999997E-3</v>
      </c>
      <c r="P10">
        <v>1.8623299999999999E-3</v>
      </c>
    </row>
    <row r="11" spans="1:16" x14ac:dyDescent="0.25">
      <c r="A11">
        <v>0.02</v>
      </c>
      <c r="B11">
        <v>1.6</v>
      </c>
      <c r="C11">
        <v>121.84699999999999</v>
      </c>
      <c r="D11">
        <v>26.845800000000001</v>
      </c>
      <c r="E11">
        <v>0.16289999999999999</v>
      </c>
      <c r="F11">
        <v>0.12534400000000001</v>
      </c>
      <c r="H11">
        <v>1.9679899999999999</v>
      </c>
      <c r="I11">
        <v>0.68398899999999996</v>
      </c>
      <c r="J11">
        <v>0.34159499999999998</v>
      </c>
      <c r="K11">
        <v>0.16708000000000001</v>
      </c>
      <c r="M11">
        <v>0.12520100000000001</v>
      </c>
      <c r="N11">
        <v>1.35581E-2</v>
      </c>
      <c r="O11">
        <v>1.0914099999999999E-2</v>
      </c>
      <c r="P11">
        <v>4.02513E-3</v>
      </c>
    </row>
    <row r="12" spans="1:16" x14ac:dyDescent="0.25">
      <c r="A12">
        <v>0</v>
      </c>
      <c r="B12">
        <v>1</v>
      </c>
      <c r="C12">
        <v>126.871</v>
      </c>
      <c r="D12">
        <v>29.6187</v>
      </c>
      <c r="E12">
        <v>0.14551700000000001</v>
      </c>
      <c r="F12">
        <v>9.5832500000000001E-2</v>
      </c>
      <c r="H12">
        <v>2.3208899999999999</v>
      </c>
      <c r="I12">
        <v>0.78995700000000002</v>
      </c>
      <c r="J12">
        <v>0.35318500000000003</v>
      </c>
      <c r="K12">
        <v>0.16438</v>
      </c>
      <c r="M12">
        <v>0.13340099999999999</v>
      </c>
      <c r="N12">
        <v>1.36315E-2</v>
      </c>
      <c r="O12">
        <v>1.03128E-2</v>
      </c>
      <c r="P12">
        <v>3.9829100000000001E-3</v>
      </c>
    </row>
    <row r="37" spans="13:14" x14ac:dyDescent="0.25">
      <c r="M37" s="49"/>
      <c r="N37" s="49"/>
    </row>
    <row r="38" spans="13:14" x14ac:dyDescent="0.25">
      <c r="M38" s="49"/>
      <c r="N38" s="49"/>
    </row>
    <row r="39" spans="13:14" x14ac:dyDescent="0.25">
      <c r="M39" s="49"/>
      <c r="N39" s="49"/>
    </row>
    <row r="40" spans="13:14" x14ac:dyDescent="0.25">
      <c r="M40" s="49"/>
      <c r="N40" s="49"/>
    </row>
    <row r="41" spans="13:14" x14ac:dyDescent="0.25">
      <c r="M41" s="49"/>
      <c r="N41" s="49"/>
    </row>
    <row r="42" spans="13:14" x14ac:dyDescent="0.25">
      <c r="M42" s="49"/>
      <c r="N42" s="49"/>
    </row>
    <row r="43" spans="13:14" x14ac:dyDescent="0.25">
      <c r="M43" s="49"/>
      <c r="N43" s="49"/>
    </row>
    <row r="44" spans="13:14" x14ac:dyDescent="0.25">
      <c r="M44" s="49"/>
      <c r="N44" s="49"/>
    </row>
    <row r="45" spans="13:14" x14ac:dyDescent="0.25">
      <c r="M45" s="49"/>
      <c r="N45" s="49"/>
    </row>
    <row r="46" spans="13:14" x14ac:dyDescent="0.25">
      <c r="M46" s="49"/>
      <c r="N46" s="49"/>
    </row>
    <row r="49" spans="3:9" x14ac:dyDescent="0.25">
      <c r="H49" s="49"/>
      <c r="I49" s="49"/>
    </row>
    <row r="50" spans="3:9" x14ac:dyDescent="0.25">
      <c r="H50" s="49"/>
      <c r="I50" s="49"/>
    </row>
    <row r="51" spans="3:9" x14ac:dyDescent="0.25">
      <c r="H51" s="49"/>
      <c r="I51" s="49"/>
    </row>
    <row r="52" spans="3:9" x14ac:dyDescent="0.25">
      <c r="H52" s="49"/>
      <c r="I52" s="49"/>
    </row>
    <row r="53" spans="3:9" x14ac:dyDescent="0.25">
      <c r="H53" s="49"/>
      <c r="I53" s="49"/>
    </row>
    <row r="54" spans="3:9" x14ac:dyDescent="0.25">
      <c r="H54" s="49"/>
      <c r="I54" s="49"/>
    </row>
    <row r="55" spans="3:9" x14ac:dyDescent="0.25">
      <c r="H55" s="49"/>
      <c r="I55" s="49"/>
    </row>
    <row r="56" spans="3:9" x14ac:dyDescent="0.25">
      <c r="H56" s="49"/>
      <c r="I56" s="49"/>
    </row>
    <row r="57" spans="3:9" x14ac:dyDescent="0.25">
      <c r="H57" s="49"/>
      <c r="I57" s="49"/>
    </row>
    <row r="58" spans="3:9" x14ac:dyDescent="0.25">
      <c r="H58" s="49"/>
      <c r="I58" s="49"/>
    </row>
    <row r="61" spans="3:9" x14ac:dyDescent="0.25">
      <c r="C61" s="49"/>
      <c r="D61" s="49"/>
    </row>
    <row r="62" spans="3:9" x14ac:dyDescent="0.25">
      <c r="C62" s="49"/>
      <c r="D62" s="49"/>
    </row>
    <row r="63" spans="3:9" x14ac:dyDescent="0.25">
      <c r="C63" s="49"/>
      <c r="D63" s="49"/>
    </row>
    <row r="64" spans="3:9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14</vt:i4>
      </vt:variant>
    </vt:vector>
  </HeadingPairs>
  <TitlesOfParts>
    <vt:vector size="14" baseType="lpstr">
      <vt:lpstr>Hárok1</vt:lpstr>
      <vt:lpstr>Hárok4</vt:lpstr>
      <vt:lpstr>Hárok3</vt:lpstr>
      <vt:lpstr>bernstain</vt:lpstr>
      <vt:lpstr>spontanne_data</vt:lpstr>
      <vt:lpstr>spontanne_mean</vt:lpstr>
      <vt:lpstr>spontanne_mean%</vt:lpstr>
      <vt:lpstr>spontanne_std</vt:lpstr>
      <vt:lpstr>hlboke data</vt:lpstr>
      <vt:lpstr>hlboke_mean</vt:lpstr>
      <vt:lpstr>hlboke_mean%</vt:lpstr>
      <vt:lpstr>PVW statistica_hlboke</vt:lpstr>
      <vt:lpstr>Hárok2</vt:lpstr>
      <vt:lpstr>hlboke_std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Peto</dc:creator>
  <cp:lastModifiedBy>Peto</cp:lastModifiedBy>
  <dcterms:created xsi:type="dcterms:W3CDTF">2018-03-12T16:42:44Z</dcterms:created>
  <dcterms:modified xsi:type="dcterms:W3CDTF">2018-05-08T21:23:46Z</dcterms:modified>
</cp:coreProperties>
</file>