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heriotwatt-my.sharepoint.com/personal/pm72_hw_ac_uk/Documents/Teaching/MSc Programmes/MSc Social &amp; Behavioural Research Methods/Courses/C91AR/R materials/raw_data/"/>
    </mc:Choice>
  </mc:AlternateContent>
  <xr:revisionPtr revIDLastSave="2" documentId="8_{EFD9392E-BEF5-4FAC-99A6-05080354D620}" xr6:coauthVersionLast="47" xr6:coauthVersionMax="47" xr10:uidLastSave="{A72D9D4D-4EA7-4DA0-B179-DAFD414DA656}"/>
  <bookViews>
    <workbookView xWindow="-110" yWindow="-110" windowWidth="19420" windowHeight="10420" activeTab="4" xr2:uid="{00000000-000D-0000-FFFF-FFFF00000000}"/>
  </bookViews>
  <sheets>
    <sheet name="final_meta_data" sheetId="1" r:id="rId1"/>
    <sheet name="final_list" sheetId="2" r:id="rId2"/>
    <sheet name="task_qualtrics" sheetId="3" r:id="rId3"/>
    <sheet name="venn_diagram_data" sheetId="5" r:id="rId4"/>
    <sheet name="effect_size_data" sheetId="6" r:id="rId5"/>
    <sheet name="final_list_bibtex"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0" i="6" l="1"/>
  <c r="I180" i="6"/>
  <c r="M178" i="6"/>
  <c r="I178" i="6"/>
  <c r="M177" i="6"/>
  <c r="I177" i="6"/>
  <c r="M176" i="6"/>
  <c r="I176" i="6"/>
  <c r="M175" i="6"/>
  <c r="I175" i="6"/>
  <c r="M174" i="6"/>
  <c r="I174" i="6"/>
  <c r="M173" i="6"/>
  <c r="I173" i="6"/>
  <c r="M172" i="6"/>
  <c r="I172" i="6"/>
  <c r="I171" i="6"/>
  <c r="M169" i="6"/>
  <c r="I169" i="6"/>
  <c r="M168" i="6"/>
  <c r="I168" i="6"/>
  <c r="M166" i="6"/>
  <c r="M164" i="6"/>
  <c r="M154" i="6"/>
  <c r="M153" i="6"/>
  <c r="I153" i="6"/>
  <c r="M152" i="6"/>
  <c r="I152" i="6"/>
  <c r="M151" i="6"/>
  <c r="I151" i="6"/>
  <c r="M134" i="6"/>
  <c r="I134" i="6"/>
  <c r="M133" i="6"/>
  <c r="I133" i="6"/>
  <c r="M132" i="6"/>
  <c r="I132" i="6"/>
  <c r="M128" i="6"/>
  <c r="I128" i="6"/>
  <c r="M127" i="6"/>
  <c r="I127" i="6"/>
  <c r="I125" i="6"/>
  <c r="I124" i="6"/>
  <c r="I123" i="6"/>
  <c r="I122" i="6"/>
  <c r="I121" i="6"/>
  <c r="I120" i="6"/>
  <c r="I119" i="6"/>
  <c r="I118" i="6"/>
  <c r="I117" i="6"/>
  <c r="I116" i="6"/>
  <c r="I115" i="6"/>
  <c r="I114" i="6"/>
  <c r="I110" i="6"/>
  <c r="I109" i="6"/>
  <c r="I108" i="6"/>
  <c r="I107" i="6"/>
  <c r="M105" i="6"/>
  <c r="I105" i="6"/>
  <c r="I104" i="6"/>
  <c r="M103" i="6"/>
  <c r="I103" i="6"/>
  <c r="M101" i="6"/>
  <c r="I101" i="6"/>
  <c r="M100" i="6"/>
  <c r="I100" i="6"/>
  <c r="M99" i="6"/>
  <c r="I99" i="6"/>
  <c r="I98" i="6"/>
  <c r="I97" i="6"/>
  <c r="I87" i="6"/>
  <c r="I86" i="6"/>
  <c r="I85" i="6"/>
  <c r="M84" i="6"/>
  <c r="M83" i="6"/>
  <c r="Q77" i="6"/>
  <c r="M68" i="6"/>
  <c r="M67" i="6"/>
  <c r="M65" i="6"/>
  <c r="M64" i="6"/>
  <c r="M60" i="6"/>
  <c r="M59" i="6"/>
  <c r="Q41" i="6"/>
  <c r="M40" i="6"/>
  <c r="M30" i="6"/>
  <c r="M29" i="6"/>
  <c r="M28" i="6"/>
  <c r="M27" i="6"/>
  <c r="M26" i="6"/>
  <c r="M25" i="6"/>
  <c r="M24" i="6"/>
  <c r="M22" i="6"/>
  <c r="M21" i="6"/>
  <c r="Q10" i="6"/>
  <c r="M2" i="6"/>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 authorId="0" shapeId="0" xr:uid="{00000000-0006-0000-0100-000005000000}">
      <text>
        <r>
          <rPr>
            <sz val="10"/>
            <color rgb="FF000000"/>
            <rFont val="Arial"/>
          </rPr>
          <t>active = deliberately disclosing information
passive vulnerability = relying on another person
NA = does not fit above criteria
	-Peter McKenna</t>
        </r>
      </text>
    </comment>
    <comment ref="R1" authorId="0" shapeId="0" xr:uid="{00000000-0006-0000-0100-000002000000}">
      <text>
        <r>
          <rPr>
            <sz val="10"/>
            <color rgb="FF000000"/>
            <rFont val="Arial"/>
          </rPr>
          <t>- for entries use format "title_author"; e.g., "NARS_author"
- says' "questionnaire" enter "non_specific"
- if sample from questionnaire add numeric value after questionnaire name; e.g., "title_author_5"
	-Peter McKenna</t>
        </r>
      </text>
    </comment>
    <comment ref="S1" authorId="0" shapeId="0" xr:uid="{00000000-0006-0000-0100-000006000000}">
      <text>
        <r>
          <rPr>
            <sz val="10"/>
            <color rgb="FF000000"/>
            <rFont val="Arial"/>
          </rPr>
          <t>coded version of "Source of DV": B = behavioural; Q = questionnaire
	-Peter McKenna</t>
        </r>
      </text>
    </comment>
    <comment ref="B42" authorId="0" shapeId="0" xr:uid="{00000000-0006-0000-0100-000004000000}">
      <text>
        <r>
          <rPr>
            <sz val="10"/>
            <color rgb="FF000000"/>
            <rFont val="Arial"/>
          </rPr>
          <t>either this one or the study above has the wrong title as this is a duplicate
	-Peter McKenna</t>
        </r>
      </text>
    </comment>
    <comment ref="A48" authorId="0" shapeId="0" xr:uid="{00000000-0006-0000-0100-000001000000}">
      <text>
        <r>
          <rPr>
            <sz val="10"/>
            <color rgb="FF000000"/>
            <rFont val="Arial"/>
          </rPr>
          <t>remove from study as from year 2011
	-Peter McKenna</t>
        </r>
      </text>
    </comment>
    <comment ref="B48" authorId="0" shapeId="0" xr:uid="{00000000-0006-0000-0100-000003000000}">
      <text>
        <r>
          <rPr>
            <sz val="10"/>
            <color rgb="FF000000"/>
            <rFont val="Arial"/>
          </rPr>
          <t>wrong year = 2011
	-Peter McKenna</t>
        </r>
      </text>
    </comment>
  </commentList>
</comments>
</file>

<file path=xl/sharedStrings.xml><?xml version="1.0" encoding="utf-8"?>
<sst xmlns="http://schemas.openxmlformats.org/spreadsheetml/2006/main" count="5997" uniqueCount="2052">
  <si>
    <t>id</t>
  </si>
  <si>
    <t>title_abbr</t>
  </si>
  <si>
    <t>bibtex_code</t>
  </si>
  <si>
    <t>design</t>
  </si>
  <si>
    <t>effect_size_variables</t>
  </si>
  <si>
    <t>iv</t>
  </si>
  <si>
    <t>effect_size r</t>
  </si>
  <si>
    <t>cohens_d</t>
  </si>
  <si>
    <t>1</t>
  </si>
  <si>
    <t>people_respond_bette</t>
  </si>
  <si>
    <t>Mann2015health</t>
  </si>
  <si>
    <t>between-subjects</t>
  </si>
  <si>
    <t>Health Behaviours: Robot vs Tablet</t>
  </si>
  <si>
    <t>Embodiment</t>
  </si>
  <si>
    <t>2</t>
  </si>
  <si>
    <t>humans_conform_to_ro</t>
  </si>
  <si>
    <t>Salomons2018conform</t>
  </si>
  <si>
    <t>Control= did not know robot's preliminary answer, intervention= knew robot's preliminary answer</t>
  </si>
  <si>
    <t>Transparency</t>
  </si>
  <si>
    <t>3</t>
  </si>
  <si>
    <t>tell_me_more:_design</t>
  </si>
  <si>
    <t>Martelaro2016tell</t>
  </si>
  <si>
    <t>mixed-design</t>
  </si>
  <si>
    <t>Vulnerability of robot: High vs Low</t>
  </si>
  <si>
    <t>Vulnerability</t>
  </si>
  <si>
    <t>Expressivity of robot: High vs low</t>
  </si>
  <si>
    <t>Non-Verbal Communication</t>
  </si>
  <si>
    <t>4</t>
  </si>
  <si>
    <t>advancing_the_strate</t>
  </si>
  <si>
    <t>Liang2016message</t>
  </si>
  <si>
    <t>Study 1: control: descriptive information, experimental: UGC</t>
  </si>
  <si>
    <t>Style of Communication</t>
  </si>
  <si>
    <t>Study 2: comtrol: descriptive information, experimental: RGC</t>
  </si>
  <si>
    <t>5</t>
  </si>
  <si>
    <t>the_ripple_effects_o</t>
  </si>
  <si>
    <t>Sebo2018vulnerability</t>
  </si>
  <si>
    <t>control: Neutral comments, experiment: vulnerable comments</t>
  </si>
  <si>
    <t>6</t>
  </si>
  <si>
    <t>don't_stare_at_me:_t</t>
  </si>
  <si>
    <t>John2017gaze</t>
  </si>
  <si>
    <t>Gaze: Constant, Averted, situational (females only)</t>
  </si>
  <si>
    <t>correct to incorrect answer, gaze: constant, averted, situational (females only)</t>
  </si>
  <si>
    <t>Gaze: Constant, Averted, situational (males only)</t>
  </si>
  <si>
    <t>7</t>
  </si>
  <si>
    <t>do_humans_imitate_ro</t>
  </si>
  <si>
    <t>Zanatto2020humans</t>
  </si>
  <si>
    <t>Unfairness condition: G1( Unfair for both), G2 (Unfair for Human), g3 (Unfair for Robot)</t>
  </si>
  <si>
    <t>8</t>
  </si>
  <si>
    <t>human_after_all:_eff</t>
  </si>
  <si>
    <t>Kraus2016presence</t>
  </si>
  <si>
    <t>Trustworthiness: Voice only vs social NAO</t>
  </si>
  <si>
    <t>Trustworthiness: Voice only vs NAO</t>
  </si>
  <si>
    <t>9</t>
  </si>
  <si>
    <t>fast_adaptation_with</t>
  </si>
  <si>
    <t>Gao2019learning</t>
  </si>
  <si>
    <t>control= MAB algorithms Exp3 (C1) Experimental= policy gradient based solution for MAB problem, with meta-learning (C2) Session</t>
  </si>
  <si>
    <t>Social Intelligence</t>
  </si>
  <si>
    <t>10</t>
  </si>
  <si>
    <t>help_me_please:_robo</t>
  </si>
  <si>
    <t>Srinivasan2016polite</t>
  </si>
  <si>
    <t>multiple robot operators, single robot operator, autonomous robot study 2</t>
  </si>
  <si>
    <t>Robot Teaming</t>
  </si>
  <si>
    <t>11</t>
  </si>
  <si>
    <t>a_wizard-of-oz_study</t>
  </si>
  <si>
    <t>Law2017curiosity</t>
  </si>
  <si>
    <t>high surprise, low surprise</t>
  </si>
  <si>
    <t>Performance quality</t>
  </si>
  <si>
    <t>12</t>
  </si>
  <si>
    <t>do_you_trust_me,_bli</t>
  </si>
  <si>
    <t>Herse2018blindly</t>
  </si>
  <si>
    <t>preference elicitation:  Experimental= elicitation, Control= no elicitation</t>
  </si>
  <si>
    <t>13</t>
  </si>
  <si>
    <t>piggy_backing_robots</t>
  </si>
  <si>
    <t>Serena2017overtrust</t>
  </si>
  <si>
    <t>Study variant: Entering, Individuals vs groups</t>
  </si>
  <si>
    <t>Study Variant: Robot Grub, individual vs groups</t>
  </si>
  <si>
    <t>14</t>
  </si>
  <si>
    <t>an_end-to-end_conver</t>
  </si>
  <si>
    <t>Hoegen2019conversation</t>
  </si>
  <si>
    <t>conversationsal matching: control, High Consideration (HC)</t>
  </si>
  <si>
    <t>conversationsal matching: control, High Involvement (HI)</t>
  </si>
  <si>
    <t>15</t>
  </si>
  <si>
    <t>i_can_help_you_chang</t>
  </si>
  <si>
    <t>Lisetti2013empathy</t>
  </si>
  <si>
    <t>Control: textual, Experimental: empathetic, non-empathetic</t>
  </si>
  <si>
    <t>16</t>
  </si>
  <si>
    <t>the_influence_of_mod</t>
  </si>
  <si>
    <t>Sanders2014modality</t>
  </si>
  <si>
    <t>graphic modality, auditory, text modality</t>
  </si>
  <si>
    <t>17</t>
  </si>
  <si>
    <t>reputation_based_tru</t>
  </si>
  <si>
    <t>Hafızoğlu2018team</t>
  </si>
  <si>
    <t>G1: Learner Agent (Pos. Rep.), Learner Agent (Neg. Rep.)</t>
  </si>
  <si>
    <t>18</t>
  </si>
  <si>
    <t>understanding_the_in</t>
  </si>
  <si>
    <t>Hafızoğlu2019influences</t>
  </si>
  <si>
    <t>positive vs negative past experience (Exp 1)</t>
  </si>
  <si>
    <t>Dispositional Trust</t>
  </si>
  <si>
    <t>no past experience vs positive past expereince  (untrustworthy agent= 3rd interaction, Exp 2)</t>
  </si>
  <si>
    <t>no past experience vs positive past expereince  (untrustworthy agent= 5th interaction, Exp 2)</t>
  </si>
  <si>
    <t>19</t>
  </si>
  <si>
    <t>effects_of_faults,_e</t>
  </si>
  <si>
    <t>Sarkar2017faults</t>
  </si>
  <si>
    <t>within-subjects</t>
  </si>
  <si>
    <t>Different Nars subscales; S1, S2 and S3</t>
  </si>
  <si>
    <t>20</t>
  </si>
  <si>
    <t>planning_with_partne</t>
  </si>
  <si>
    <t>Lo2020planning</t>
  </si>
  <si>
    <t>Legible motion vs NICA</t>
  </si>
  <si>
    <t>21</t>
  </si>
  <si>
    <t>investigating_trust_</t>
  </si>
  <si>
    <t>Wong2019shared</t>
  </si>
  <si>
    <t>control: audio cue absence, experimental: audio cue presence= male voice, female voice (male participants)</t>
  </si>
  <si>
    <t>control: audio cue absence, experimental: audio cue presence= male voice, female voice, female participants</t>
  </si>
  <si>
    <t>22</t>
  </si>
  <si>
    <t>trusting_strangers_i</t>
  </si>
  <si>
    <t>George2018virtual</t>
  </si>
  <si>
    <t>human like avatar vs robot</t>
  </si>
  <si>
    <t>IV/Categories</t>
  </si>
  <si>
    <t>social intelligence, voice or style of communication, embodiment, non-verbal communication, and performance quality</t>
  </si>
  <si>
    <t>Social Role - leader/follower</t>
  </si>
  <si>
    <t>title_full</t>
  </si>
  <si>
    <t>title_2</t>
  </si>
  <si>
    <t>title_match</t>
  </si>
  <si>
    <t>has_full_dataset</t>
  </si>
  <si>
    <t>sample</t>
  </si>
  <si>
    <t>age_mean</t>
  </si>
  <si>
    <t>age_sd</t>
  </si>
  <si>
    <t>age_group</t>
  </si>
  <si>
    <t>exp_design</t>
  </si>
  <si>
    <t>old_Task Description</t>
  </si>
  <si>
    <t>task_description</t>
  </si>
  <si>
    <t>final_descriptions</t>
  </si>
  <si>
    <t>vulnerability_type</t>
  </si>
  <si>
    <t>dv</t>
  </si>
  <si>
    <t>questionniare</t>
  </si>
  <si>
    <t>dv_source_code</t>
  </si>
  <si>
    <t>dv_source</t>
  </si>
  <si>
    <t>decision</t>
  </si>
  <si>
    <t>robot_platform</t>
  </si>
  <si>
    <t>woz</t>
  </si>
  <si>
    <t>task_time_critical</t>
  </si>
  <si>
    <t>domain</t>
  </si>
  <si>
    <t>personal_investment</t>
  </si>
  <si>
    <t>comment</t>
  </si>
  <si>
    <t>effect_size_stat</t>
  </si>
  <si>
    <t>effect_size</t>
  </si>
  <si>
    <t>risk_mean</t>
  </si>
  <si>
    <t>risk_sd</t>
  </si>
  <si>
    <t>vul_mean</t>
  </si>
  <si>
    <t>vul_sd</t>
  </si>
  <si>
    <t>First encounter with robot Alpha: How individual differences interact with vocal and kinetic cues in users’ social responses</t>
  </si>
  <si>
    <t>NA</t>
  </si>
  <si>
    <t>N</t>
  </si>
  <si>
    <t xml:space="preserve">N=110 (50% female). </t>
  </si>
  <si>
    <t>Mean age=20.44 (SD=3.41).</t>
  </si>
  <si>
    <t>adults</t>
  </si>
  <si>
    <t>mixed-subjects</t>
  </si>
  <si>
    <t>Robot introduces itself, where is was made, what it can do, it's experiene interacting with people, feelings for human achievements, its vision for the future, and a farewell.</t>
  </si>
  <si>
    <t>In this task the robot conversed with participants, introducing itself, talking about where it was made, what it can do, its experience interacting with people, feelings for human achievements, and its vision for the future of human-robot interaction. The conversation finished with a farewell.</t>
  </si>
  <si>
    <t>robot voice (human, synthetic); robot gestures (humanlike, none)</t>
  </si>
  <si>
    <t>trust</t>
  </si>
  <si>
    <t>social presence in the contexts of HCI and HRI_Lee et al</t>
  </si>
  <si>
    <t>Q</t>
  </si>
  <si>
    <t>q'nnaire</t>
  </si>
  <si>
    <t>Y</t>
  </si>
  <si>
    <t>Alpha</t>
  </si>
  <si>
    <t>Scripted interaction</t>
  </si>
  <si>
    <t>Service</t>
  </si>
  <si>
    <t>Low</t>
  </si>
  <si>
    <t>useful for SoCoRo</t>
  </si>
  <si>
    <t>Gendered Tour-guide Robots and Their Influence on User Attitude and Behavior</t>
  </si>
  <si>
    <t xml:space="preserve">N=64 (50% female). </t>
  </si>
  <si>
    <t>Mean age=24.2 (SD=4.32).</t>
  </si>
  <si>
    <t>Robot guides participants around research lab. Introduces itself and talks about challenges of HRI research. Finishes by asking for a donation.</t>
  </si>
  <si>
    <t>In this task the robot guided participants around a research lab. Once alone with the robot it introduces itself, talks about the type of research being carried out in the lab, as well as the challenges specific to conducting HRI research in Taiwan. To finish the tour the robot asks for a donation to the lab.</t>
  </si>
  <si>
    <t>robot gender (male apperance + male voice, female appearance + female voice, neutral + male voice, neutral + female voice); robot gender match to participant (same, different to participant)</t>
  </si>
  <si>
    <t>self-report attitude, behavioural (donation made) toward tour guide robots</t>
  </si>
  <si>
    <t>self report questionnaire_Siegel</t>
  </si>
  <si>
    <t>BQ</t>
  </si>
  <si>
    <t xml:space="preserve">Alpha </t>
  </si>
  <si>
    <t>not focusseed on trust</t>
  </si>
  <si>
    <t>Mutual trust-based subtask allocation for human–robot collaboration in flexible lightweight assembly in manufacturing</t>
  </si>
  <si>
    <t xml:space="preserve">2017 males </t>
  </si>
  <si>
    <t>mean age 25.46, standard deviation 3.71)</t>
  </si>
  <si>
    <t>mixed design</t>
  </si>
  <si>
    <t xml:space="preserve">A human–robot hybrid cell is developed for flexible assembly in manufacturing through the collaboration between a human and a robot. The selected task is to assemble a few LEGO blocks (parts) into a final product following specified sequence and instructions. The task is divided into several subtasks. A two-level feedforward optimization strategy is developed that determines optimum subtask allocation between the human and the robot before the assembly starts. Human's trust in robot and robot's trust in human are considered, computational models of the trust are derived and real-time trust measurement and display methods are developed. A feedback approach is integrated into the feedforward subtask allocation in the form of subtask re-allocation if trust levels reduce to below specified thresholds. </t>
  </si>
  <si>
    <t>In this task participant's collaborated with a robot to assemble LEGO blocks into a specified goal composition. The building process is broken into several subtasks, with the final goal achieved by careful adherence to the instructions. Before assembly the robot has a model of the optimum subtask allocation between them and the participant. During the task the robot provides feedback based on this optimum model to guide participants subtask allocation and task completion.</t>
  </si>
  <si>
    <t>passive</t>
  </si>
  <si>
    <t>no trust, one-way trust and two-way trust conditions (Mean of % of total trial time (standard deviation)=no trust	Mean of % of total trial time (standard deviation) = one-waytrust	Mean of % of total trial time (standard deviation) two-way trust)</t>
  </si>
  <si>
    <t>naturalness, engagement and reliability, productivity (%), quality (%)</t>
  </si>
  <si>
    <t>N/A</t>
  </si>
  <si>
    <t>B</t>
  </si>
  <si>
    <t>objective</t>
  </si>
  <si>
    <t>Baxter</t>
  </si>
  <si>
    <t>Collaborative</t>
  </si>
  <si>
    <t>high</t>
  </si>
  <si>
    <t>Cognitive Cyber-Physical System (C-CPS) for Human-Robot Collaborative Manufacturing</t>
  </si>
  <si>
    <t>N-20, 16 male</t>
  </si>
  <si>
    <t>, The mean age was 23.78 years with STD ±2.24.</t>
  </si>
  <si>
    <t>the subjects were divided into two groups each containing 10 subjects. The first 10 subjects needed to perform assembly tasks with the robot separately as shown in the Fig.1. In this case, the human and the robot's mutual trust was measured and displayed in the visual interface as in Fig. 4. The trust-based warnings were provided to the human to control human motion and actions during the assembly task. This is the condition of assembly with C-CPS. The second 10 subjects also performed the assembly task following the sequence and instructions displayed at the robot screen in Fig.l, but trust was not measured and displayed, and trust-based motion and action controls of the robot and the human were not done. This is the condition of assembly without the C-CPS.</t>
  </si>
  <si>
    <t>Participants are divided into two groups of 10. The first 10 participants perform a set of assembly tasks with a robot with the human and the robot's mutual trust is measured and displayed on a visual interface. Additioanlly, this group observed human-robot trust-based warnings to prompt their actions during the assembly task. The second 10 participants also performed the same task though human-robot trust was not measured and displayed, with no additional prompts offered.</t>
  </si>
  <si>
    <t>human and robot trust in the assembly under the C-CPS</t>
  </si>
  <si>
    <t>Trust, team fluency, engagement, comfort</t>
  </si>
  <si>
    <t>Effects of Faults, Experience, and Personality on Trust in a Robot Co-Worker</t>
  </si>
  <si>
    <t xml:space="preserve">N=18 (22% female). </t>
  </si>
  <si>
    <t>Within-subjects</t>
  </si>
  <si>
    <t>Participants assemble and disassemble objects with the robot. Construction/dissasembly completed through turn-taking. In the faulty condition the robot may pick up the wrong object or place it in the wrong position. Baxter display emoji's to convey emotion (e.g., satisfaction, frustation).</t>
  </si>
  <si>
    <t>In this experiment participants assembled and disassembled objects with the robot. Construction/disassembly was completed through turn-taking. In the faulty condition the robot picked up the wrong object or placed it in the wrong position. The robot displayed emoji's on a digital display to convey emotion (e.g., satisfaction, frustration).</t>
  </si>
  <si>
    <t>In this experiment participants assembled and disassembled objects with either a faulty or non-faulty robot. In the faulty condition the robot picked up the wrong object or placed it in the wrong position. The robot displayed emoji's on a digital display to convey emotion (e.g., satisfaction, frustration).</t>
  </si>
  <si>
    <t>robot cognition (faulty, non-faulty)</t>
  </si>
  <si>
    <t>participant's performance, video-coded analysis of participant behaviour, q'nnaire on trust and robot experience</t>
  </si>
  <si>
    <t>non_specific</t>
  </si>
  <si>
    <t>behavioural, q'nnaire</t>
  </si>
  <si>
    <t>Robotic foot-in-the-door: Using sequential-request persuasive strategies in human-robot interaction</t>
  </si>
  <si>
    <t xml:space="preserve"> 44 undergraduate students (70.5% female)</t>
  </si>
  <si>
    <t>; average age = 20.98</t>
  </si>
  <si>
    <t>Participants played a trivia game with an ostensibly autonomous robot teammate. At the end of the game, the robot asked participants to complete a series of pattern recognition tasks, either by requesting directly or by starting with a small request, then following with a larger request. The results demonstrated a strong foot-in-the-door effect, suggesting a robot's potential to persuade humans using verbal message strategies.</t>
  </si>
  <si>
    <t>In this task participants played a trivia game with an ostensibly autonomous robot teammate. At the end of the game, the robot asked participants to complete a series of pattern recognition tasks, either by requesting directly or by starting with a small request, then following up with a larger request.</t>
  </si>
  <si>
    <t>2 (robot performance: helpful vs. unhelpful) x 2 (message technique: direct request vs. foot-in-the-door) factorial design</t>
  </si>
  <si>
    <t xml:space="preserve"> robot's perceived credibility (sociability, trustworthiness, expertise)</t>
  </si>
  <si>
    <t>validated</t>
  </si>
  <si>
    <t>CHRIS</t>
  </si>
  <si>
    <t>Game</t>
  </si>
  <si>
    <t>Exploring Prosociality in Human-Robot Teams</t>
  </si>
  <si>
    <t>N=70, 37 males,</t>
  </si>
  <si>
    <t>M: 34.6, 11.557</t>
  </si>
  <si>
    <t>repeated measure robotic character with game results as a between-subjects factor</t>
  </si>
  <si>
    <t xml:space="preserve">For the record game was played with two robotic partners </t>
  </si>
  <si>
    <t>Participants (1 human and 2 robots) played a dice based game 'For the Record', where they either collaborated to share a reward or defected to pursue independent rewards. Dice rolls determined the instrument, marketing strategy, and success of participants. Success/reward was measured by an album’s success on the market.</t>
  </si>
  <si>
    <t>within-subjects factor is the robotic character (Cooperator v.s Defector) and the between-subjects factor is the game result (winning or losing).</t>
  </si>
  <si>
    <t>Group trust</t>
  </si>
  <si>
    <t>validated questionnaire _K. Allen and R. Bergin</t>
  </si>
  <si>
    <t>questionnaire</t>
  </si>
  <si>
    <t>EMYS</t>
  </si>
  <si>
    <t>The Influence of Social Cues and Controlling Language on Agent’s Expertise, Sociability, and Trustworthiness</t>
  </si>
  <si>
    <t xml:space="preserve">N=60, 29 males, </t>
  </si>
  <si>
    <t>M:28.68, DS=7.57</t>
  </si>
  <si>
    <t>between-subject</t>
  </si>
  <si>
    <t>The participants had to complete ten tasks in a session. In the game, the participants had to make their initial choice first (choosing the flavor, shape of the smoothie’s container, etc.) before the assigned advisor start persuading them to change the initial choice into some other choices available as the final answer in each task.</t>
  </si>
  <si>
    <t>Participants made a choice about a smoothie, choosing a flavour, container shape, and other details. After making their choice an advisor agent persuaded them to change their initial choice to other smoothie options on offer.</t>
  </si>
  <si>
    <t xml:space="preserve">social agency and controlling language </t>
  </si>
  <si>
    <t>expertise, sociability, and trustworthiness,</t>
  </si>
  <si>
    <t>Furhat</t>
  </si>
  <si>
    <t>Embodiment Effects in Interactions with Failing Robots</t>
  </si>
  <si>
    <t xml:space="preserve">44 participants (26 female, 18 male)  </t>
  </si>
  <si>
    <t>age was 26.6 (SD = 3.5)</t>
  </si>
  <si>
    <t>the task where users were instructed how to cook spring rolls, a common referential communication task with voice-controlled interfaces in domestic environments, similarly to [69] and [39]. We took two spring roll recipes and broke them down to inter- action parts where each ingredient represented an instruction segment. The recipes were non-trivial, so users had to interact with the robots (that had knowledge of the recipe) to success- fully complete the task. The experimental setup also included a variety of ingredients not used in any of the recipes.</t>
  </si>
  <si>
    <t>In the task users were instructed how to cook spring rolls with the help of a robot cook. Two spring roll recipes were provided, each broken down into constituent parts where individual ingredients represented an instruction segment. The recipes were deliberately non-trivial, so users had to interact with the robot (who had knowledge of the recipe) to successfully complete the task. The experimental setup also included a variety of ingredients not used in the recipes.</t>
  </si>
  <si>
    <t>embodiment (smart- speaker and social robot) and failure severity (low and high).</t>
  </si>
  <si>
    <t>Trust/Perceived Intelligence/Gaze/Speech</t>
  </si>
  <si>
    <t>Muir et al.</t>
  </si>
  <si>
    <t>Domestic</t>
  </si>
  <si>
    <t>Can Androids Be Salespeople in the Real World?</t>
  </si>
  <si>
    <t xml:space="preserve">N=349. </t>
  </si>
  <si>
    <t>Age=60-70</t>
  </si>
  <si>
    <t>in the wild</t>
  </si>
  <si>
    <t>Robot deployed as clothes salesperson in the wild Iin a department store). Shoppers communicate with robot through tablet. Android recommends a colour and pays customer a compliment to influence buyer behaviour. Kinect and sensors detect customers presence and face.</t>
  </si>
  <si>
    <t>The robot was deployed in the wild as a clothes salesperson in a department store. Shoppers interacted with the robot via a tablet. During the interaction the robot recommended a colour and also paid the customer a compliment to influence their buyer behaviour. A Microsoft Kinect and sensors detected the customer's presence and face.</t>
  </si>
  <si>
    <t>whether customer bought clothing, q'nnaire data</t>
  </si>
  <si>
    <t>Geminoid F</t>
  </si>
  <si>
    <t>Planning with Verbal Communication for Human-Robot Collaboration</t>
  </si>
  <si>
    <t xml:space="preserve"> 151 participants (60% female,).</t>
  </si>
  <si>
    <t>mean age = 35</t>
  </si>
  <si>
    <t>We used the table-carrying task setting by Nikolaidis et al. [46]. In this task, which is performed online via video playback, a human and HERB [55], an autonomous mobile manipulator, must work together to carry a table out of the room. There are two strategies: the robot facing the door (Goal 1) or the robot facing away from the door (Goal 2). We assume that Goal 1 is the optimal goal, since the robot’s forward-facing sensor has a clear view of the door, resulting in better overall task performance. Not aware of this, an inexperienced human partner may prefer Goal 2. In our computational model, there are two modes; one with rotation actions toward Goal 1, and one with rotation actions toward Goal 2. Disagreement occurs when human and robot attempt to rotate the table toward opposite directions.</t>
  </si>
  <si>
    <t>In this task, a human and an autonomous mobile manipulator work together to carry a table out of a room. There were two conditions: robot facing the door (Goal 1); robot facing away from the door (Goal 2). Goal 1 was assumed to be the optimal condition, as the robot’s forward-facing sensor will have a clear view of the door, resulting in better task performance. Additionally, the computational model had two modes; one with robot rotation actions toward Goal 1 (i.e., facing the door), and one with rotation actions toward Goal 2 (i.e., facing away from the door). Disagreement occured when the human and robot attempt to rotate the table toward opposite directions.</t>
  </si>
  <si>
    <t>algorithm policy (three variants)</t>
  </si>
  <si>
    <t>number of users that adapted to the robot and trustworthy item</t>
  </si>
  <si>
    <t>one-item "The robot is trustworthy"</t>
  </si>
  <si>
    <t>Humanoid</t>
  </si>
  <si>
    <t>highly vulunarable</t>
  </si>
  <si>
    <t>Trust and Social Engineering in Human Robot Interaction: Will a Robot Make You Disclose Sensitive Information, Conform to Its Recommendations or Gamble?</t>
  </si>
  <si>
    <t xml:space="preserve">N=61, 59%females, </t>
  </si>
  <si>
    <t>M:30.9, SD: 9.8</t>
  </si>
  <si>
    <t>within-subject</t>
  </si>
  <si>
    <t>play three phases of tressure hunt game with iCub</t>
  </si>
  <si>
    <t>This experiment was split into three phases. To begin, the robot attempted to collect personal information by asking a series of private questions to participants. Following this, the robot tried to gain participants trust and build rapport by providing useful hints in a treasure hunt game. To finish, this newly gained trust was tested as the robot encouraged the participant to gamble away their monetary winnings from the treasure hunt.</t>
  </si>
  <si>
    <t>active, passive</t>
  </si>
  <si>
    <t>trust for game win and game lost</t>
  </si>
  <si>
    <t>Trust Questionaire (Ability, Benevolence, Integrity), conformation: %age of times participants followed robot, eliance: percentage of times in which, after failing to find the egg after iCub’s pointing, bonus) the number of people who decided to gamble.</t>
  </si>
  <si>
    <t>A new propensity to trust scale_Ashleigh_Higgs_Dulewicz</t>
  </si>
  <si>
    <t>questionnaire &amp; Behavioural</t>
  </si>
  <si>
    <t>iCub</t>
  </si>
  <si>
    <t>Y/N</t>
  </si>
  <si>
    <t>Trust as an indicator of robot functional and social acceptance. An experimental study on user conformation to iCub answers</t>
  </si>
  <si>
    <t>N=56, 19 male,</t>
  </si>
  <si>
    <t>M=36.95, SD = 14.32</t>
  </si>
  <si>
    <t xml:space="preserve">between-subjects design. </t>
  </si>
  <si>
    <r>
      <rPr>
        <sz val="11"/>
        <color theme="1"/>
        <rFont val="Arial"/>
      </rPr>
      <t>functional</t>
    </r>
    <r>
      <rPr>
        <sz val="11"/>
        <color theme="1"/>
        <rFont val="Arial"/>
      </rPr>
      <t xml:space="preserve">: In the task designed to test the trust in the robot's functional savvy, the participant had to answer to a series of questions about images (Fig. 2, Fig. 3), weights and sounds (Fig. 4, Fig. 5). The experimenter would ask each question to the participant, then to the robot, and finally would ask the participant whether he/she would like to confirm or change his/her answer so that the participants and the robot could disagree or agree. 
</t>
    </r>
    <r>
      <rPr>
        <sz val="11"/>
        <color theme="1"/>
        <rFont val="Arial"/>
      </rPr>
      <t>Social TasK</t>
    </r>
    <r>
      <rPr>
        <sz val="11"/>
        <color theme="1"/>
        <rFont val="Arial"/>
      </rPr>
      <t>: t the trust in the robot's social savvy, the participant had to answer to three questions,7 by choosing which item between two is the most appropriate for a given context or situation (i.e., at school, in a swimming pool, on a rainy day). As for the functional task, two items were compared (Fig. 6a, b, and 6c), and the experimenter would ask each question (“Which is the most important object at &lt;context&gt;: the &lt;first item&gt; or the &lt;second item&gt;?”) to the participant, then to the robot, and then would ask the participant to confirm or not his/her choice (Fig. 7). They (the participant and the robot) could disagree or agree, and there was no “right answer”.</t>
    </r>
  </si>
  <si>
    <t>This item selection task had two conditions: 1) Functional condition: Participants answered questions about the functional properties of pairs of items, weights, and sounds. The experimenter asked the participant and the robot to choose the most appropriate item from the pair for a specific function. Finally, the participant is asked whether they would like to confirm or alter their answer, to examine the influence of the robot’s answer.; 2) Social condition: The participant and robot were asked about the appropriateness of a pair of items for a particular context (i.e., at school, in a swimming pool, on a rainy day). This task was followed up with the same format of questioning as condition 1. There were no “correct" answers per se.</t>
  </si>
  <si>
    <t>Scenario type - competitive, neutral, collaborative</t>
  </si>
  <si>
    <t>Acceptance, trust</t>
  </si>
  <si>
    <t>NARS_ Nomura</t>
  </si>
  <si>
    <t>NARS-S2 (subscale 2 of NARS</t>
  </si>
  <si>
    <t>People respond better to robots than computer tablets delivering healthcare instructions</t>
  </si>
  <si>
    <t>4 participants, 8 male and 26 female. The tablet computer group consisted of 31 participants, 14 male and 17 female.</t>
  </si>
  <si>
    <t>31.9 ± 13.9 (Robot group mean (SD)), 27.3 ± 7.6 (Tablet group mean (SD))</t>
  </si>
  <si>
    <t>This study was a randomised control trial in which participants were randomised into a robot or computer tablet group, with both devices running identical software. A tablet was chosen over other forms of technology (e.g. a smartphone) to maintain the same screen size in both groups. Furthermore, a tablet allows a larger font to be used and has greater potential for future use in a geriat- ric population. The robot or computer tablet asked participants to perform some exercise and relaxation tasks. The aim was to com- pare the therapeutic alliance, adherence to instructions, and device ratings between patients interacting with each device. This study hypothesised that participants allocated to the robot group would have a stronger alliance, higher adherence, and higher device rat- ings than participants in the tablet group.</t>
  </si>
  <si>
    <t>In this study participants were randomly allocated into a robot or computer tablet group (screen size same to robot) condition. Both devices ran identical software. In the experiment, the robot or tablet asked participants to follow their instructions to perform a set of full-body exercises and relaxation techniques.</t>
  </si>
  <si>
    <t>In the experiment, the robot or tablet asked participants to follow their instructions to perform a set of full-body exercises and relaxation techniques.</t>
  </si>
  <si>
    <t>robot v.s tablet</t>
  </si>
  <si>
    <t>Trust</t>
  </si>
  <si>
    <t>Trust in Medical Technology Scale – adapted from Trust in Physician Scale (Anderson &amp; Dedrick, 1990) (strongly agree – strongly disagree scale, 11 items) a = 0.76.</t>
  </si>
  <si>
    <t>iRobiQ</t>
  </si>
  <si>
    <t>Healthcare</t>
  </si>
  <si>
    <t>Effects of Blame on Trust in Human Robot Interaction</t>
  </si>
  <si>
    <t>N=12, 6 male and 6 female, M=22.6 SD=2.6</t>
  </si>
  <si>
    <t>Adults</t>
  </si>
  <si>
    <t>Within subjects</t>
  </si>
  <si>
    <t xml:space="preserve">Participants were tasked with navigating a robot through a simulated course </t>
  </si>
  <si>
    <t>In this task participants navigated a robot through a simulated course using a map. Video feeds from the robot's front and rear cameras were shown on the user interface as well as distance information from the robot's lasers. A map of the course and the robot's pose was also displayed for navigation purposes. The robot varied in its blame attribution (I, you, team) for its progress through the course.</t>
  </si>
  <si>
    <t>User-blame vs self-blame vs team-blame</t>
  </si>
  <si>
    <t>Trust Survey_Muir et al</t>
  </si>
  <si>
    <t>Questionnaire</t>
  </si>
  <si>
    <t>iRobot ATRV-JR</t>
  </si>
  <si>
    <t>Humans Conform to Robots: Disambiguating Trust, Truth, and Conformity</t>
  </si>
  <si>
    <t>N=30 (63% female). Mean age=27 (SD=9.6)</t>
  </si>
  <si>
    <t>Between-subjects</t>
  </si>
  <si>
    <t>Inspired by Asch's conformity experiment: match the word in length to the target image cards shown on a tablet. 3 robots offer their answer. Agreement between robots varies across trials.</t>
  </si>
  <si>
    <t>In this task participants matched word length to target image cards shown on a tablet. After participants gave their answer three robots offered their own answers, which sometimes agreed or disagreed with each other. Agreement between the robots varied between trials. The effect of the gorup agreement manipulation was assessed with respect to participant's decision to maintain or alter their original answer.</t>
  </si>
  <si>
    <t>In this task participants matched word length to target image cards shown on a tablet and three robots gave their own answers which either agreed or disagreed with each other across trials. Participants were then given the chance to keep or change their answer.</t>
  </si>
  <si>
    <t>Can see robot's preliminary answer, cannot see robots answer</t>
  </si>
  <si>
    <t>Whether participants change their answer to match the robots</t>
  </si>
  <si>
    <t>Godspeed_Bartneck et al</t>
  </si>
  <si>
    <t>Keepon</t>
  </si>
  <si>
    <t>Tell Me More: Designing HRI to Encourage More Trust, Disclosure, and Companionship</t>
  </si>
  <si>
    <t>Low Vulnerability,Low Expressivity Gender: 8M / 7 F Age: M = 16, SD = 0.7 Low Vulnerability, High Vulnerability Gender: 5M / 10 F Age: M = 16, SD = 1.1 High Vulnerability Low Expressivity Age: M = 16, SD = 0.5 High Vulnerability High Expressivity Gender: 7M / 9 F Age: M = 16, SD = 1.1</t>
  </si>
  <si>
    <t>A learning task was chosen as a context for exploring trust, disclosure, and companionship as it allowed for a semi- controlled environment to test the robot interactions. Additionally, HRI has been shown to have many positive impacts on both learning outcomes [36][37][38] and social support [39][40] of students. In relation to our manipulations of vulnerability, educational theory suggests that educators “Serve as a model by sharing information about yourself, your interests” [39]. This teacher self-disclosure is often employed as a means of garnering trust with a student and could potentially be used within human-robot interactions to develop trust with a robot. Expressivity has also been shown to influence learning within HRI as shown by Saerbeck et al.’s Robotic Tutor application for the iCat, which used a broad manipulation to show socially supportive behavior (use of “you” vs. “we", non-verbal gestures, attention guiding through gaze behavior, empathetic expressions) and found that language test scores were significantly higher in the socially supportive condition than the neutral condition [41]. Circuit building task - We adapted a circuit-building task from the Arduino Blink tutorial commonly used in introductory mechatronics workshops [45]. The robot guided students through creating a blinking LED circuit, reprogramming the blinking rate, and replacing the LED with a vibration motor. Students were led through the tutorial by the robot. They used a visual guidebook to build their circuit. The tutorial focused on the basics of electrical current, closed circuits, LED’s, microcontroller programming, and motors. The robot controlled the pacing of the tutorial by asking the student to complete each step one at a time. In between building or programming steps, the robot would interject learning content, such as how an LED works or how the code was programmed to the microcontroller. The robot also asked participants personal questions in between the learning content and building steps.</t>
  </si>
  <si>
    <t>In this task a robot tutor guided students through three activities: 1) building a blinking LED circuit; 2) reprogramming the blinking rate; 3) replacing an LED with a vibration motor. A visual guidebook was also present to aid building the circuit. The tutorial focused on the basics of electrical current, closed circuits, LED’s, microcontroller programming, and motors. The robot controlled the pacing of the tutorial by asking the student to complete each step one at a time. In between building or programming steps, the robot would interject with learning content, such as how an LED works or how the code was programmed to the microcontroller. During these periods the robot also asked participants personal questions.</t>
  </si>
  <si>
    <t>In this task a robot guided participants through 3 LED light tutorials whilst also asking the participants personal questions.</t>
  </si>
  <si>
    <t>2 (vulnerability of robot: high vs. low) x 2 (expressivity of robot: high vs. low</t>
  </si>
  <si>
    <t>trust, disclosure, and companionship with the robot.</t>
  </si>
  <si>
    <t>Trust scale_Johnson and Grayson_Zolin et al_10</t>
  </si>
  <si>
    <t>Validated</t>
  </si>
  <si>
    <t>low-cost Raspberry Pi single-board Linux computer connected to an Arduino Nano microcontroller.</t>
  </si>
  <si>
    <t>Education</t>
  </si>
  <si>
    <t>Advancing the Strategic Messages Affecting Robot Trust Effect: The Dynamic of User- and Robot-Generated Content on Human–Robot Trust and Interaction Outcomes</t>
  </si>
  <si>
    <t>Participants (N = 52) 18-24</t>
  </si>
  <si>
    <t>An original HRI game focused on participants’ willingness to allow robot risk-taking. Participants played with CASEY collaboratively to score points as a team, not individually. The rule of the game was simple. Each participant drew from a deck of 12 cards, with heart, diamond, or spade suits. For each card/turn, the participant decided whether the participant or CASEY rolled a dice to score points that equated to the roll. To incur risks during game play, additional rules applied based on the suit drawn such that there were some circumstances where there was  more risk to allow CASEY to roll. Without the participant’s knowledge, there were four cards of each suit evenly distributed in the deck. CASEY (confederate) tracked the total points during game play.</t>
  </si>
  <si>
    <t>In this task participants collaborated with the robot to score points as a team, not individually. The rule of the game was as so: participants drew from a deck of 12 cards, with heart, diamond, or spade suits. For each card/turn, participants decided whether they or the robot rolled a dice to score points that equated to that roll. To incur risks during game play, additional rules applied based on the suit drawn; e.g., there were circumstances where the risk increased when the robot rolled the dice. Without the participant’s knowledge, there were four cards of each suit evenly distributed in the deck. The robot (confederate) tracked the total points during game play.</t>
  </si>
  <si>
    <t>In this task participants collaborated with the robot in a card game as part of a team. Sometimes risk would increase when the robot rolled the dice. Without the participants knowledge, there were four cards of every suit evenly distributed in the deck.</t>
  </si>
  <si>
    <t>control vs. User-generated content, (UGC condition featured various sources of persuasive influences,3)</t>
  </si>
  <si>
    <t>HRT conceptualized risk-taking and was measured by the number of turns that participants allocated to CASEY</t>
  </si>
  <si>
    <t>objective: Number of turns that participants allocated to CASEY</t>
  </si>
  <si>
    <t>Mobile Tablet</t>
  </si>
  <si>
    <t>When stereotypes meet robots: The double-edge sword of robot gender and personality in human–robot interaction</t>
  </si>
  <si>
    <t>N = 164 (M = 84, F = 79). Mean age = 22.40 (SD = 2.51)</t>
  </si>
  <si>
    <t xml:space="preserve">Healthcare  and security scenario interaction with robot. Healthcare: measure temp &amp; blood pressure. Blood pressure read as too high deliberately.  Security: robot ask participat view nearby room suveilance, ask to safely stow lost property. Alert that kettle has been left on.  </t>
  </si>
  <si>
    <t>This task included two different scenarios related to healthcare and security. In the healthcare scenario the robot measures participants' temperature and blood pressure. Blood pressure was deliberately read too high. In the security scenario the robot asks participants to view a nearby room on a surveillance screen and are asked to safely and securely stow away some lost property. Whilst observing the surveillance screen an alarm goes off signalling that a kettle (in another room) has been left on.</t>
  </si>
  <si>
    <t>robot occuptaional roles (securtiy, healthcare); robot gender (male, female); robot personality (extrovert, introvert)</t>
  </si>
  <si>
    <t>user acceptance of social robot</t>
  </si>
  <si>
    <t>non_specific_Heerink et al_3</t>
  </si>
  <si>
    <t>Security</t>
  </si>
  <si>
    <t>Robotic assistance in the coordination of patient care</t>
  </si>
  <si>
    <t>N=24, one man,</t>
  </si>
  <si>
    <t>The computer or embodied system (NAO) would interact during the simulation to offer recommendations on which nurse should care for which patient, as well as on patient room assignments. Participants were asked to accept or reject the advice based on their own judgment. They were not informed whether the robotic or virtual decision support coach was provid- ing high- or low-quality advice.</t>
  </si>
  <si>
    <t>In this hospital simulation participants were asked - by either a computer or a virtual agent advisor - to offer recommendations as to which nurse should care for which patient, as well as suitable patient room assignments. Participants were asked to accept or reject the advice given by the advisor. Advice offered was either low or high quality.</t>
  </si>
  <si>
    <t>NAO vs computer</t>
  </si>
  <si>
    <t>trust reaction time</t>
  </si>
  <si>
    <t>validated trust questionnaire_Jian et al_10</t>
  </si>
  <si>
    <t>Self developed questionnaire</t>
  </si>
  <si>
    <t>NAO</t>
  </si>
  <si>
    <t>highly vulunarble</t>
  </si>
  <si>
    <t>Observer Perception of Dominance and Mirroring Behavior in Human-Robot Relationships</t>
  </si>
  <si>
    <t xml:space="preserve">Study 1:Fifty-six undergraduate students at a US university (28 female, gender-balanced conditions; age 18-31, M = 20.3, SD = 2.0), Study 2: Sixty undergraduate students at a US university (36 female; age 18-31, M = 20.7, SD = 1.9) </t>
  </si>
  <si>
    <t>between-subjects Study2 : mixed design</t>
  </si>
  <si>
    <t>Two studies investigated the effect of relational behavior in a human-robot dyad. In Study 1, participants watched videos of a human confederate discussing the Desert Survival Task with either another human confederate or a humanoid robot. Participants were less trusting of both the robot and the person in a human-robot relationship where the robot was dominant toward the person than when the person was dominant toward the robot; these differences were not found for a human pair. In Study 2, participants watched videos of a human confederate having an everyday conversation with either another human confederate or a humanoid robot. Participants who saw a confederate mirror the gestures of a robot found the robot less attractive than when the robot mirrored the confederate; the opposite effect was found for a human pair.</t>
  </si>
  <si>
    <t>Study 1: Participants watched videos of a human confederate discussing the Desert Survival Task with either another human confederate or a humanoid robot. Study 2: Participants watched videos of a human confederate having an everyday conversation with either another human confederate or a humanoid robot, who either aligned or did not align their behaviour to the confederate.</t>
  </si>
  <si>
    <t>Study 1: 2 (conversational partner: human or robot) by 2 (role: dominant or submissive) Study 2: 2 (conversational partner: human or robot) by 3 (mirroring behavior: actor-led, partner-led or no mirroring) mixed design online experiment2 (conversational partner: human or robot) by 3 (mirroring behavior: actor-led, partner-led or no mirroring) mixed design online experiment</t>
  </si>
  <si>
    <t>Trust/dominance/mirroring behavior</t>
  </si>
  <si>
    <t>The Ripple Effects of Vulnerability: The Effects of a Robot’s Vulnerable Behavior on Trust in Human-Robot Teams</t>
  </si>
  <si>
    <t>N=132. M=49, F=83. Mean age = 20.71, SD = 8.70</t>
  </si>
  <si>
    <t>Collaborative task. Tablet based railroad route construction game. Have to use the least number of track parts to construct shortest path to goal. Team success contingent on each members building successful route to goal. Some trials deliberately fixed for failure from either robot or player.</t>
  </si>
  <si>
    <t>In this task participants co-construct a railroad with a robot on a tablet device. The goal was to use the fewest number of track parts to construct a pre-defined track shape. Some trials were fixed so that the track parts on offer in the selection roster would lead to trial failure, by either the robot or the participant.</t>
  </si>
  <si>
    <t>In this task participants co-constructed a railroad with a robot on a tablet device. Some trials were fixed so that the track parts on offer in the selection roster would lead to trial failure, by either the robot or the participant.</t>
  </si>
  <si>
    <t>vulnerable expression; the robots makes vulnerable comments after each round, including admitting to mistakes vs neutral control; the robot makes neutral comments after each round and does not admit to making mistakes</t>
  </si>
  <si>
    <t>coded behavioural outcomes: Mistake maker looking at robot; verbal response to the robot; explaining a mistake; consoling a team member; shared laughing | q'nnaire items</t>
  </si>
  <si>
    <t>Robotic Social Attributes Scale (RoSAS)_Carpinella et al_18</t>
  </si>
  <si>
    <t>Affected by group dynamic and implimentation of unavoidable mistakes.</t>
  </si>
  <si>
    <t>Don’t Stare at Me: The Impact of a Humanoid Robot’s Gaze upon Trust During a Cooperative Human–Robot Visual Task</t>
  </si>
  <si>
    <t>N=52 (M=14, F = 38). Mean age = 22.5 (SD = 6.9).</t>
  </si>
  <si>
    <t>Mixed</t>
  </si>
  <si>
    <t xml:space="preserve">Participant plays computer version of shell game. Averted = robot only looks at screen. Situational = robot only looks at participant if it disagreed with their initial answer. Constant = after each trial robot immediately turn to face the participant. Robot programmed to disagree on 16 trials, providing the wrong answer. Participants asked on disagreements whether they want to keep or change their answer. </t>
  </si>
  <si>
    <t>In this task the participant plays a computer-based version of the shell game (i.e., 3 cups, one with an item underneath, with cups randomised for selection on each turn). Different types of robot gaze behaviors were applied per condition. In the `averted` condition the robot only looks at the computer screen. In the `situational` condition the robot only looks at the participant if it disagreed with their initial answer. And in the `constant` condition the robot immediately turned to face the participant after the trial ended on screen. The robot was programmed to disagree on 16 trials, providing the wrong answer. Participants were asked about disagreements and whether they would like to keep or change their answer.</t>
  </si>
  <si>
    <t>In this task participants played a computer based version of the shell game (i.e., where an item is placed under one of three cups and the cups are shited around at random before participant selection). The robot was programmed to disagree on 16 trials by providing the incorrect answer. Participants were asked about disagreements and whether they wanted to keep of change their answer.</t>
  </si>
  <si>
    <t>Between = robot gaze (averted, constant, situational); within = task difficulty (easy, medium, hard)</t>
  </si>
  <si>
    <t>frequency of answer changes</t>
  </si>
  <si>
    <t>behavioural</t>
  </si>
  <si>
    <t>The Influence of a Robot’s Embodiment on Trust: A Longitudinal Study</t>
  </si>
  <si>
    <t>N=17 (53% female). Mean age=25.5</t>
  </si>
  <si>
    <t>Participants engage in collaborative task with robot or VA in 10 sessoins over 6 weeks. Task: Name countries and capitals on a blank atlas. Berg etl al (1995) Trust game played played at first and last session.</t>
  </si>
  <si>
    <t>In this experiment participants collaborated with a robot or VA on a geography task, in 10 sessions over a 6 week period. The task was to name countries and capitals on a blank atlas. To assess longitudinal changes in trust an investment game was played the first and last task session.</t>
  </si>
  <si>
    <t>Robot embodiment (robot, VA); sessions elapsed</t>
  </si>
  <si>
    <t>Trust: difference in trust game score between session 1 and 10.</t>
  </si>
  <si>
    <t>Behavoural (trust game)</t>
  </si>
  <si>
    <t>The Impact of First Impressions on Human-Robot Trust During Problem-Solving Scenarios</t>
  </si>
  <si>
    <t>N=100 (35.1% female). Mean age=32.7.</t>
  </si>
  <si>
    <t xml:space="preserve">Online study. Count the number of toothpicks before the counter stops. Transition period: robot "receives" image and provides answer to count. Task given competitive context, that the participant was competiting with human players. </t>
  </si>
  <si>
    <t>In this online study participants counted the number of toothpicks displayed in a limited time. In a mock `Transition period` participants are led to believe the robot received the trial image of the toothpicks and has updated its guess accordingly. Additionally, the task was given a competitive context, such that participants were told they were competing with other human players.</t>
  </si>
  <si>
    <t>robot performance (good = correct advice, faulty = incorrect advice)</t>
  </si>
  <si>
    <t>decision to follow robot's advice after a disagreement</t>
  </si>
  <si>
    <t xml:space="preserve">Collaborative </t>
  </si>
  <si>
    <t>High</t>
  </si>
  <si>
    <t>Would You Trust a Robot Therapist? Validating the Equivalency of Trust in Human-Robot Healthcare Scenarios</t>
  </si>
  <si>
    <t>N=20 (55% female). Mean age=20.3</t>
  </si>
  <si>
    <t xml:space="preserve">Participants play VR game designed to improve upper body motor function. Motion tracked by a kinect. Corrective posture fedback given by agent (human, robot). </t>
  </si>
  <si>
    <t>In this task participants play a VR game designed to improve upper body motor function. The task involved copying the arm movements and motion of a nearby robot. Corrective posture feedback was given by either a human or a robot.</t>
  </si>
  <si>
    <t>feedback provider (human, robot)</t>
  </si>
  <si>
    <t>movement time</t>
  </si>
  <si>
    <t>Modified Jian scale_jian</t>
  </si>
  <si>
    <t xml:space="preserve">Healthcare </t>
  </si>
  <si>
    <t>Investigating cooperation with robotic peers</t>
  </si>
  <si>
    <t>N=96 (78% female). Mean age=20.02 (SD=2.25)</t>
  </si>
  <si>
    <t xml:space="preserve">Participants play the investment game with a Nao. A Nao banker sits in the corner of the room. Each player has their own interface. Invest any sum between 0-10. Robot programmed to randomly add or deduct from player invesment. </t>
  </si>
  <si>
    <t>Participants played the investment game with a robot. Another robot acting as banker sat in the corner of the room. Both the participant and robot player had their own tablet interface for making investments. Investments were set to any sum between 0-10. The robot banker was programmed to randomly add or deduct amounts from each players investment.</t>
  </si>
  <si>
    <t>2 (banker: generous or mean) by 2 (confederate behaviour: anthropomorphic or mute) between-subjects and a 2 (confederate strategy: collaborative and fixed) within-subject design</t>
  </si>
  <si>
    <t>cooperation index from invesment game, q'nnaire</t>
  </si>
  <si>
    <t>Receptivity/Trust subscale the Relational Communication Questionnaire, IPIP_Goldber_6</t>
  </si>
  <si>
    <t>Competitive</t>
  </si>
  <si>
    <t>Medium</t>
  </si>
  <si>
    <t>good data analysis</t>
  </si>
  <si>
    <t>Do Humans Imitate Robots? An Investigation of Strategic Social Learning in Human-Robot Interaction</t>
  </si>
  <si>
    <t>N=89 (74% female). Mean age=19.81 (SD=2.55).</t>
  </si>
  <si>
    <t>Participants play the investment game with a Nao banker. Each player has their own interface. Invest any sum between 0-10. Robot banker payoff manipulated.</t>
  </si>
  <si>
    <t>In this task participants played the investment game with a robot banker. Both the participant and robot player had their own tablet interface to make investments. Investments were set to any sum between 0-10. Robot banker payoff was manipulated to be fair or unfair.</t>
  </si>
  <si>
    <t>In this task participants played the investment game with a robot banker where they had to make investments set to a sum between 0-10. The robot gave payoffs that were either fair or unfair.</t>
  </si>
  <si>
    <t>Robot banker payoff (unfair payoff to participant, unfair payoff to the robot player, unfair payoff for both).</t>
  </si>
  <si>
    <t>level of investment</t>
  </si>
  <si>
    <t>Relational Communication Questionnaire,International Personality Item Pool_Goldberg et al</t>
  </si>
  <si>
    <t>Eyewitnesses Are Misled By Human But Not Robot Interviewers</t>
  </si>
  <si>
    <t>N=105 (55% female). Mean age=19.78 (SD=2.01).</t>
  </si>
  <si>
    <t>Participants shown a series of events through a slideshow, then given misleading information by either a robot or human. Recall of events measured through 15 questions.</t>
  </si>
  <si>
    <t>Participants are shown a sequence of events using a powerpoint slideshow, inspired by the way crime evidence is presented to a jury. After the slideshow they were presented misleading information by either a robot or a human confederate. Recall of events was measured through 15 questions after all information had been presented.</t>
  </si>
  <si>
    <t>interviewer (robot, human)</t>
  </si>
  <si>
    <t>Recall of events. Whether participants were misled by the interviewer's information</t>
  </si>
  <si>
    <t>bespoke</t>
  </si>
  <si>
    <t>Shaking Hands and Cooperation in Tele-present Human-Robot Negotiation</t>
  </si>
  <si>
    <t>N=120 (53% female). Aged 18-24.</t>
  </si>
  <si>
    <t>Participants randomly assigned role of buyer and seller in a negotiation. In each session one participant performed their role telepresently through a Nao.</t>
  </si>
  <si>
    <t>In this experiment two human participants were randomly assigned the role of buyer and seller in a negotiation. In each session one participant performed their role tele-presently using a robot as a conduit.</t>
  </si>
  <si>
    <t>handshaking (no handshake, handshake without tactile feedback, handshake with tactile feedback); telepresense (non-telepresent, telepresent)</t>
  </si>
  <si>
    <t>cooperation (%), willingness to misled (buyers only), trustworthiness (measured by perceived benevloence and honesty), impressions of the negotiating partner</t>
  </si>
  <si>
    <t>Human After All: Effects of Mere Presence and Social Interaction of a Humanoid Robot as a Co-Driver in Automated Driving</t>
  </si>
  <si>
    <t>N=16, gender=balanced, MAge = 27.63 (SD = 8.96).</t>
  </si>
  <si>
    <t>A driving simulator experiment was conducted, in which a spoken-dialogue system instructed the driver how to handle occurring traffic situations. The car was introduced as highly automated with the possibility to both drive manually and automated. Participants were told that automated driving was safer and that they only should switch to manual mode if they are completely sure they can handle the situation.</t>
  </si>
  <si>
    <t>In this study a driving simulator experiment was conducted, in which a robot based spoken-dialogue system instructed the driver (the participant) how to handle various occurring traffic situations. The car was introduced as highly automated with both manual and automated driving capabilities. Participants were told - by the experimenter - that the automated driving mode was safer, and that they only should switch to manual mode if they were certain they could handle the situation.</t>
  </si>
  <si>
    <t>Spoken dialogue system vs Nao vs Social Nao</t>
  </si>
  <si>
    <t>Trust measured three times throughout the tasks</t>
  </si>
  <si>
    <t>Trust scale_Jian_7</t>
  </si>
  <si>
    <t>FIDES: How Emotions and Small Talks May Influence Trust in an Embodied vs. Non-embodied Robot</t>
  </si>
  <si>
    <t>In the first experiment, using Emys robot, a total of 42 subjects participated (M = 24.9; SD = 4.85; 11 females and 31 males). 
In the second ex- periment, using Nao Robot, a total number of 40 subjects participated (M = 22.15; SD = 4.84; 17 females).</t>
  </si>
  <si>
    <t xml:space="preserve">The study consists of an interactive design in which a robot complains to the participant about suffering from a mechanical problem and tries to get financial help from him/her to fix it </t>
  </si>
  <si>
    <t>In this study participants interacted with a robot that complains about suffering from a mechanical problem and tries to get financial help from them to fix it.</t>
  </si>
  <si>
    <t>small_talk, small_Talk+sadexpressoin, small_talk_joyexpression, joy expression no small talk for both robots</t>
  </si>
  <si>
    <t>trust questionnaire and the amount of donations the partic- ipants would make</t>
  </si>
  <si>
    <t>trust questionnaire</t>
  </si>
  <si>
    <t>NAO/EMYS</t>
  </si>
  <si>
    <t>Planning with Partner Uncertainty Modeling for Efficient Information Revealing in Teamwork</t>
  </si>
  <si>
    <t>16  8 males,</t>
  </si>
  <si>
    <t xml:space="preserve">We conducted a human study in a guidance task, where the human participants were instructed to reach an unknown target destina- tion following a robot’s guidance. For each participant, a training trial was run to familiarize the participant with the task and walk- ing with the robot, to eliminate variance introduced by the nov- elty effect. Two conditions were then run within-subjects and we counterbalanced the conditions to prevent order effects: one imple- mented our approach and the other implemented legible motion [7] for trajectory generation. </t>
  </si>
  <si>
    <t>For this study participants were instructed to reach an unknown target destination by following a robot’s guidance. For each participant, a training trial was run to familiarize them with the task, as it involved walking beside the robot. Two navigation models were implemented: 1) the robot considers the goals and actions of the participant; 2) the robot considers possible directions of travel.</t>
  </si>
  <si>
    <t>For this study participants were instructed to reach an unknown target destination by following a robot’s guidance. Two navigation models were implemented: 1) the robot considers the goals and actions of the participant; 2) the robot considers possible directions of travel.</t>
  </si>
  <si>
    <t xml:space="preserve"> NICA (upper) and legible motion (lower). </t>
  </si>
  <si>
    <t xml:space="preserve"> trust and fluency of teamwork based on Hoffman’s metrics</t>
  </si>
  <si>
    <t>Hoffman’s metrics for fluency in human-robot collaborations _Hoffman_2</t>
  </si>
  <si>
    <t>Hoffman's survey: trust and fluency of teamwork based on Hoffman’s metrics for fluency in human-robot collaborations</t>
  </si>
  <si>
    <t>NICA</t>
  </si>
  <si>
    <t>Fast Adaptation with Meta-Reinforcement Learning for Trust Modelling in Human-Robot Interaction</t>
  </si>
  <si>
    <t>N=24, 13 male, M = 27.04, SD = 5.42</t>
  </si>
  <si>
    <t>articipants interacted with a Pepper robot3. The escape room was created in augmented reality and participants were required to wear a Mixed Reality 4 headset HoloLens to see walls of the virtual maze, triggers, keys, and the exit door (see Fig 2). The interaction consists of three parts: an instance of conation, an instance of affection, and an instance of cognition. Each instance is triggered by the participant’s position in the virtual maze, recorded from the HoloLens. For each instance, the robot chooses one out of four actions, according to a probability distribution provided by the algorithm. Here, an action is implemented as a verbal question (i.e. “Did you come here to bring me something?”, see Table I). After the participant answers, the robot updates the probability associated with the previous question and gives feedback accordingly</t>
  </si>
  <si>
    <t>Participants worked through an escape room by interacting with a robot. The escape room was created using augmented reality, with participants wearing a HoloLens headset to view the walls of a virtual maze, items of interest, keys, and an exit door. The robot interacted in three ways: conation (e.g., “Do you want to escape the room?”), affection (e.g., “Be careful with the walls. You should avoid them.”), cognition (e.g., “Here are the keys. Do you need the first key?”). Interaction types were triggered by participant’s position in the virtual maze. Participant responses to the robot's questions were followed up with robot feedback based on escape progress.</t>
  </si>
  <si>
    <t>Participants worked through an escape room with a robot. The robot interacted with the participants depending on where they were in a virtual maze. after each question the robot would provide feedback on escape progress.</t>
  </si>
  <si>
    <t>Meta learing vs Exp3</t>
  </si>
  <si>
    <t>Perceived trust towards the robot: participant’s perception of the robot’s trustworthiness,</t>
  </si>
  <si>
    <t>trust questionnaire_salem_2, propensity to  trust survey_evans and revelle_1</t>
  </si>
  <si>
    <t xml:space="preserve">Salem et al.’s work on trust evaluation in HRI </t>
  </si>
  <si>
    <t>Pepper</t>
  </si>
  <si>
    <t>Effective Persuasion Strategies for Socially Assistive Robots</t>
  </si>
  <si>
    <t xml:space="preserve">N=90 (55.5% female). 6 age groups. </t>
  </si>
  <si>
    <t>Robot askes participants to engage in wrist movement activity to treat 'tennis elbow'.  Participants finish with an interview.</t>
  </si>
  <si>
    <t>In this task the robot asks participants to engage in a series of wrist movements designed to treat 'tennis elbow'. The experiment ended with an interview about the interaction.</t>
  </si>
  <si>
    <t>robot persuasiveness: no. wrist turns completed by participant; duration of exercise; speed of exercise</t>
  </si>
  <si>
    <t>What a Pity, Pepper!</t>
  </si>
  <si>
    <t>N=81, 33 male, 18-35 years (M=25.95, SD=3.87)</t>
  </si>
  <si>
    <t>Interact with pepper robot in a shopping assistance task</t>
  </si>
  <si>
    <t>In this experiment participants assisted a robot in a lab-based mock shopping task. After introducing itself and the shopping task - drawing attention to its shopping basket - the robot ushered participants to a series of items on a table. For certain items, the robot asked participants to put it in its basket, varying the type of langauge (i.e., mechanic, human-like) used. After collecting eight items the robot either navigated to the cashier (non-faulty condition) or dropped the basket and verbalised an error message (faulty condition).</t>
  </si>
  <si>
    <t>Percieved warmth, perceived competence</t>
  </si>
  <si>
    <t xml:space="preserve">Pity, likability, cognition-based and affect-based trust, acceptance. </t>
  </si>
  <si>
    <t>Madsen and Gregor_6</t>
  </si>
  <si>
    <t>Effects of Task-dependent Robot Errors on Trust in Human-Robot Interaction: A Pilot Study</t>
  </si>
  <si>
    <t>N=10, 20-35 years (M=26.78, SD=3.91) 4 male and 6 female</t>
  </si>
  <si>
    <t xml:space="preserve">Each participants completed a timed tasked together with the robot, e.g. scavenger hunt, this was a pilot study </t>
  </si>
  <si>
    <t>In this study participants first experienced the robot either sucessfully completing or failing one of three tasks: 1) object identification; 2) treasure hunt (i.e., find the hidden object); 3) emergency escape. In task 3) participants were blindfolded, fire soundbites are played by a nearby speaker, and candles are lit to simulate a burning building. Having experienced one of these tasks and different levels of robot competence (non-faulty or faulty) participants then completed either a similar task or an unelated task and their trust is measured. Task 1) offered an `unrelated` comparator task to 2) and 3), with the latter two tasks containing similar elements (e.g., participant's had to follow the navigational advice from the robot in these tasks). A time limit of 2mins was set for task 3).</t>
  </si>
  <si>
    <t>No error vs error task tA vs error task tB1</t>
  </si>
  <si>
    <t>NARS_ Nomura, non_specific</t>
  </si>
  <si>
    <t>Effects of Anthropomorphism and Accountability on Trust in Human Robot Interaction</t>
  </si>
  <si>
    <t xml:space="preserve">75  (Mean age: 25.298, SD: 8.475, 51.47% Female) </t>
  </si>
  <si>
    <t>an online, interactive math quiz, where a robot helps
users by giving hints to solve complex arithmetic problems in a
limited amount of time. The questions are designed to be involved
 so that the subject has to rely on the agent’s recommendation. We
opted for the math quiz as our test environment to create a scenario
where people are required to reason under time pressure while
relying on an autonomous agent, analogous to many real-world situations
in military or healthcare.</t>
  </si>
  <si>
    <t>This task took the form of an time-limited online interactive math quiz with a robot assistant. During the task the robot offered hints to solve complex time limited arithmetic problems. For every correct answer participants scored 20 points plus the time left on the clock. For every wrong answer participants were deducted 20 points plus the time left on the clock. If participants ran out of time on a questions they were deducted 30 points. Some questions were deliberatly too complex, focring participants to request assistance from the robot.</t>
  </si>
  <si>
    <t>four (robot type) by four (behaviors) by two (robot
presence) by two (coalition-building preface)</t>
  </si>
  <si>
    <t>Trust, Perceived Anthropomorphism,User’s automation bias,Inappropriate Compliance and Reliance</t>
  </si>
  <si>
    <t>Adapted questionnaire_Jian</t>
  </si>
  <si>
    <t>Pepper/Nao/Kuri/Sawyer</t>
  </si>
  <si>
    <t>Trust in Emergency Evacuation Robots</t>
  </si>
  <si>
    <t>N=15. Mean age = 24</t>
  </si>
  <si>
    <t xml:space="preserve">3D environment simulates an emergency (a fire in the building) so participants have to make a choice about whether to follow the virtual robot or not to a variety of exits. Smoke imbued participants view of the environment. </t>
  </si>
  <si>
    <t>In this virtual task a 3D environment simulated an emergency (a fire in the building). Participants had to decide whether to follow a virtual robot or not to a variety of exits. Smoke imbued participants' view of the environment adding to tasks authenticity and difficulty.</t>
  </si>
  <si>
    <t>Robot type (emergency labelled, netural labelled)</t>
  </si>
  <si>
    <t>User beaviour (follow robot, not follow robot)</t>
  </si>
  <si>
    <t>Pioneer</t>
  </si>
  <si>
    <t>med</t>
  </si>
  <si>
    <t>Overtrust of Robots in Emergency Evacuation Scenarios</t>
  </si>
  <si>
    <t>N=26 (31% female). Mean age = 22.5.</t>
  </si>
  <si>
    <t>Participants interact with robot in a non-emergency robot navigation scenario and then choose to follow the robot in an emergency scenario. Artificial smoke and fire alarms used to instill sense of urgency. Participant unaware of emergency mainpation.</t>
  </si>
  <si>
    <t>This task was split into two parts. Initially, participants interacted with a robot in a non-emergency robot navigation scenario. After the navigation scenario participants then completed an emergency scenario, where they chose whether to follow the robot in a simulated building fire. Artificial smoke and fire alarms were used to instill a sense of urgency. Participants were unaware of emergency mainpation.</t>
  </si>
  <si>
    <t>Robot navigation behaviour (efficient = robot takes most direct path, circuituous = robot enters two unrelated rooms)</t>
  </si>
  <si>
    <t>N=26, 31% female, M=22.5 years</t>
  </si>
  <si>
    <t>A robot was used to evacuate participants in a faked fire evacuation scenario.</t>
  </si>
  <si>
    <t>In this task a robot was used to evacuate participants in a faked fire evacuation scenario.</t>
  </si>
  <si>
    <t>Efficient vs Circuitous</t>
  </si>
  <si>
    <t>Trust, Feelings</t>
  </si>
  <si>
    <t>Would You Trust a (Faulty) Robot? Effects of Error, Task Type and Personality on Human-Robot Cooperation and Trust</t>
  </si>
  <si>
    <t>N=40 (55% female). Mean age=37.95 (SD = 13.13)</t>
  </si>
  <si>
    <t xml:space="preserve">Participants interact with home companion robot. Told they are going to prepare lunch for a friend and would be accompanied by a robot. Robot showed mechanical competence, completed a series of tasks and requests then displayed either correct or faulty behaviour. </t>
  </si>
  <si>
    <t>For this experiment participants interacted with a home companion robot. The task involved preparing lunch for a friend while a nearby home robot completed a series of chores. Whilst completing the chores the robot demonstrated mechanical competence, completed a series of tasks, and took requests from the participant. Following this request the robot displayed either correct or faulty behaviour.</t>
  </si>
  <si>
    <t>Robot behavoiur: correct (proceses and carries out requests of the user), faulty (unusaual movements, repeating back parts of requests)</t>
  </si>
  <si>
    <t>trsutworthiness, reliability</t>
  </si>
  <si>
    <t>Godspeed_Bartneck et a,  Uniquely Human_ Haslam et al, Human Nature_ Haslam et al, Psychological Closeness_ Echterhoff et al, Reliability scale_ Madsen and Gregor_2, technical competence_ Madsen and Gregor_1, propensity to trust survey_Evans and Revelle</t>
  </si>
  <si>
    <t xml:space="preserve">Pioneers </t>
  </si>
  <si>
    <t>Help Me Please: Robot Politeness Strategies for Soliciting Help From People</t>
  </si>
  <si>
    <t>N=48 (M=25; F=23). Mean age = 32.6 (SD = 11.7)</t>
  </si>
  <si>
    <t>Participants watch film, robot approaches asks for drink order. Robot returns with wrong drink, apologises. Then asks for assitance clearing up the room.</t>
  </si>
  <si>
    <t>In this task participants watched a film and while doing so a robot approached them and asked for their drink order. The robot returned with the wrong drink and apologised. To finish, the robot asked for assistance cleaning the room.</t>
  </si>
  <si>
    <t>In this task participants watched a film and while doing so a robot approached them asking for their drink order. The robot returned with the wrong drink and apologised. To finish, the robot asked for help cleaning the room.</t>
  </si>
  <si>
    <t>source orientation (autonomous, single operator, multiple operators)</t>
  </si>
  <si>
    <t>attitude towards robot; willingness to help robot</t>
  </si>
  <si>
    <t>trust scale_wheeless and grotz_6</t>
  </si>
  <si>
    <t>PR2</t>
  </si>
  <si>
    <t>A Wizard-of-Oz Study of Curiosity in Human-Robot Interaction</t>
  </si>
  <si>
    <t>N=36, 56% male, 44% female, age 18-35 years</t>
  </si>
  <si>
    <t>Participants were asked to interact with Recyclo to recognize and sort a variety of objects, and were given object recognition responses that were either unsurprising or surprising.</t>
  </si>
  <si>
    <t>In this experiment participants worked with a robot to sort a set of objects for recycling. The robot was programmed to give object recognition responses that were either unsurprising or surprising.</t>
  </si>
  <si>
    <t>In this experiment participants helped a robot with recycling. During the process the robot told the participants whether the items were suitable for recycling or not.</t>
  </si>
  <si>
    <t>Low surprise vs High surprise</t>
  </si>
  <si>
    <r>
      <rPr>
        <sz val="11"/>
        <color theme="1"/>
        <rFont val="Arial"/>
      </rPr>
      <t xml:space="preserve">macro level effects: overall engagement, motivation, surprise, reliability and </t>
    </r>
    <r>
      <rPr>
        <sz val="11"/>
        <color theme="1"/>
        <rFont val="Arial"/>
      </rPr>
      <t>trust</t>
    </r>
    <r>
      <rPr>
        <sz val="11"/>
        <color theme="1"/>
        <rFont val="Arial"/>
      </rPr>
      <t xml:space="preserve">. interaction-level effect: surprise, curiosity, engagement and </t>
    </r>
    <r>
      <rPr>
        <sz val="11"/>
        <color theme="1"/>
        <rFont val="Arial"/>
      </rPr>
      <t>trust</t>
    </r>
    <r>
      <rPr>
        <sz val="11"/>
        <color theme="1"/>
        <rFont val="Arial"/>
      </rPr>
      <t xml:space="preserve">. </t>
    </r>
  </si>
  <si>
    <t>Recyclo</t>
  </si>
  <si>
    <t>Do You Trust Me, Blindly? Factors Influencing Trust Towards a Robot Recommender System</t>
  </si>
  <si>
    <t>N=96, 47 male (Mage = 34.83, SDage = 7.67)</t>
  </si>
  <si>
    <t>Participants were instructed to interact with a resturant recommender system</t>
  </si>
  <si>
    <t>In this task participants were instructed to interact with a restaurant recommender system (robot or tablet) to pick an appropriate restaurant for one of the lab interns (who was acutally an experiment confederate). To up the stakes, a preamble was given by the confederate, stressing that it was her partner's birthday next week, and that their favourite cuisine was Japanese. However, the recommender system did not have any Japanese restaurants in its roster, putting participants in a difficult situation. The level of personal investment was also manipulated. In the `preference elicitation condition` the recommender system asked questions about participants prefered restaurent experience. These questions were not included in the no preference elicitation condition.</t>
  </si>
  <si>
    <t>In this task participants interacted with a restaurant recommender system where they were asked to choose a suitable restaurant for a lab intern that matched the interns’ preferences. However, the recommender system would come back and tell the participants that they did not have any restaurants matching the interns’ preferences. Sometimes the system would ask for restaurant preferences and other times it would not.</t>
  </si>
  <si>
    <t xml:space="preserve">Preference elicitatio vs no elicitation, embodied vs disembodied </t>
  </si>
  <si>
    <t>source credibility questionnaire_mccroskey and Teven</t>
  </si>
  <si>
    <t>REEM / VA</t>
  </si>
  <si>
    <t>Human-Robot Mutual Adaptation in Shared Autonomy</t>
  </si>
  <si>
    <t>n=51</t>
  </si>
  <si>
    <t>Participants were asked to clear a table off two bottles placed symmetrically, by providing inputs to a robotic arm through a joystick interface (Fig. 1).</t>
  </si>
  <si>
    <t>In this task, participants attempted to clear two bottles off of a table. They did so by providing inputs to a robotic arm through a joystick interface.</t>
  </si>
  <si>
    <t>No-adaptation session. vs Mutual-adaptation session. vs One-way adaptation session</t>
  </si>
  <si>
    <t>trust, perceived collaboration</t>
  </si>
  <si>
    <t>hoffman_2</t>
  </si>
  <si>
    <t>Hoffman et al.</t>
  </si>
  <si>
    <t>Robot hand</t>
  </si>
  <si>
    <t>Responses to Robot Social Roles and Social Role Framing</t>
  </si>
  <si>
    <t>responses_to_robot_s</t>
  </si>
  <si>
    <t>N=84, 42 male and 42 female</t>
  </si>
  <si>
    <t>To complete the study task, participants interacted with a web-based simulation of a search and rescue robot, Survivor Buddy.</t>
  </si>
  <si>
    <t>In this experiment, participants completed a set of simulated search and rescue missions by interacting with a web-based search and rescue robot. The robot varied in levels of social competence and role (e.g., assumed the role or delegated the role of task lead). The search and rescue context was that of a hurricane that had dispersed people that were in need of rescuing. There were no time constraints.</t>
  </si>
  <si>
    <t>In this experiment participants completed simulated search and rescue missions. In the mission a hurricane dispersed people in need of rescuing.</t>
  </si>
  <si>
    <t>Pure medium vs social medium vs social actor and framed vs unframed</t>
  </si>
  <si>
    <t>Trust, Intelligence, negative affect</t>
  </si>
  <si>
    <t>SARGE</t>
  </si>
  <si>
    <t>Comparing Flat and Spherical Displays in a Trust Scenario in Avatar-Mediated Interaction</t>
  </si>
  <si>
    <t>12 (6 male), The median age was 21.75 (SD = 3.20).
Study 2 - 24 participants (12 male) The median age was 21 (SD = 2.30).</t>
  </si>
  <si>
    <t>with-in subject</t>
  </si>
  <si>
    <t>we investigated how display types affect trust. Our first experiment (E1) explored the effect of viewing angle on trust in traditional flat displays, and pro- vided a benchmark by which to measure the spherical display. Our second experiment (E2) investigated the impact of the spherical display given that it could faithfully reproduce the actor’s gaze at all viewing directions.</t>
  </si>
  <si>
    <t>In this set of experiments participants trust was assessed by testing their ability to determine whether advice offered by a robot could be considered 'expert' or 'non-expert'. The advice offering avatar was displayed on either a flat display or spherical display. The robot on the spherical display followed the gaze and motion of participants.</t>
  </si>
  <si>
    <t>type of displays</t>
  </si>
  <si>
    <t>advice seeking behavior under risk / one item "I trusted adviser’s advice"</t>
  </si>
  <si>
    <t>non_specific_4</t>
  </si>
  <si>
    <t xml:space="preserve">behavioural, q'nnaire: post-experimental questionnaire  4 items measuring trustworthiness (Statement 3, 6, 7 &amp; 9) </t>
  </si>
  <si>
    <t>Screen</t>
  </si>
  <si>
    <t>Planning with Trust for Human-Robot Collaboration</t>
  </si>
  <si>
    <t>N=20, aged 18-65</t>
  </si>
  <si>
    <t>between-subjects 10/conditon</t>
  </si>
  <si>
    <t>a trust-POMDP model was developed and was compared with myopic one. Basically - Inthetrust-POMDPcondition,therobotuseshumantrustas a means to optimize the long term team performance. In the myopic condition, the robot ignores human trust.</t>
  </si>
  <si>
    <t>In this task, participants and the robot cleared objects from a table. The objects include three water bottles, one fishcan, and one wine glass. Once the robot arm approached an object the participant had the choice whether to intervene or not. The robot had two beavioural models; one naive to human trust levels and on that considered human trust level.</t>
  </si>
  <si>
    <t>two conditions trust-POMDP condition will be better than of the teams in the myopic condition.</t>
  </si>
  <si>
    <t>trust and performance</t>
  </si>
  <si>
    <t>Muir’s questionnaire [23], with a seven-point Likert scale as a human trust metric</t>
  </si>
  <si>
    <t>Simulation</t>
  </si>
  <si>
    <t>Enhancing user experience with conversational agent for movie recommendation: Effects of self-disclosure and reciprocity</t>
  </si>
  <si>
    <t>225 participants, aged 18–58 years,</t>
  </si>
  <si>
    <t xml:space="preserve">This study investigates how user satisfaction and intention to use for an interactive movie recommendation system is determined by communication variables and relationship between conversational agent and user. By adopting the Computers-Are-Social-Actors (CASA) paradigm and uncertainty reduction theory, this study examines the influence of self-disclosure and reciprocity as key communication variables on user satisfaction. </t>
  </si>
  <si>
    <t>This study investigated how participants satisfaction and intention to engage with an interactive movie recommendation system was affected by communication variables and the relationship between conversational agent and user. Self-disclosure and reciprocity included as key conversational factors to enhance participant satisfaction and intention.</t>
  </si>
  <si>
    <t>degrees of self-disclosure, resiprocity.</t>
  </si>
  <si>
    <t xml:space="preserve"> trust, satisfaction</t>
  </si>
  <si>
    <t>Wang and Benbasat_Deniv and Hart_Morgan and Hunt_Moorman et al</t>
  </si>
  <si>
    <t>Social Interaction Moderates Human-Robot Trust-Reliance Relationship and Improves Stress Coping</t>
  </si>
  <si>
    <t>Forty-four participants (50% females).</t>
  </si>
  <si>
    <t>We investigated how social and emotional human-robot interactions moderate the trust-reliance relationship and impacts perceived stress coping abilities. In the experimental condition, social and emotional interactions were used to guide the dialogue between a participant and a virtual robot in order to promote team building. In the matched control condition, the interactions were information-focused, without social or emotional interaction.</t>
  </si>
  <si>
    <t>This study examined how social and emotional human-robot interactions moderated the trust-reliance relationship and the impact this had on perceived stress and coping ability. In the experimental condition, social and emotional interactions were used to guide the dialogue between a participant and a virtual robot to promote team building. In the matched control condition, the interactions were information-focused, without social or emotional interaction.</t>
  </si>
  <si>
    <t>active</t>
  </si>
  <si>
    <t>social and emotional human-robot interactions vs control</t>
  </si>
  <si>
    <t>Trust and reliance</t>
  </si>
  <si>
    <t>stress appraisal coping scale [9].</t>
  </si>
  <si>
    <t>Perceived role of physiological sensors impacts trust and reliance on robots</t>
  </si>
  <si>
    <t>Forty-four participants (50% females) (mean age = 25, SD = 5.27).</t>
  </si>
  <si>
    <t xml:space="preserve">Physiological sensors can be instrumental in fa- cilitating complex behavioral and social interactions between humans and robots. However, there is a limited understanding of the psychological implications of incorporating such sensors in the context of human-robot interaction. We show that perception of sensors’ role can act as an individual difference factor that can implicitly influence trust and reliance on a robot. We argue that some people may believe in the ability of physiological sensors to facilitate mentalization (or under- standing) of humans.  Our goal was to create a platform in which a human and a robot can work together as teammates. We chose the robot as an avatar paradigm [24] and created a virtual simulation of human-robot interactions. Both the human and robot were avatars, which enabled us to create a physical embodiment of the robot in proximity to the human avatar in a shared reference frame [24] of a simulated world where they were able to perform tasks together as teammates.  </t>
  </si>
  <si>
    <t>This experiment used a `robot as an avatar paradigm` where both the participant and the robot were represented by an avatar, interacting in close proximity to each other in a virtual environment. In the experimental condition the robot interacted with greater social intelligence, while in the control condition the interaction was task focussed. There were two tasks: 1) a modified version of the desert survival task, where participants and the robot have to choose from a selection of items those most appropriate for survival; 2) using data from satellite pictures and correspondence to identify a terrorist. Physiological sensors were used to model trust on-line from the participant.</t>
  </si>
  <si>
    <t>Team-Charter Creation v.s.  Message Tool Charter /  Mood Meter v.s.  Message Meter / Meta-moment v.s. Message-Moment</t>
  </si>
  <si>
    <t>Perceived sensors’ role, trust, and reliance, Mentalizing propensity</t>
  </si>
  <si>
    <t>Interpersonal trust questionnaire_Mayer and Davis</t>
  </si>
  <si>
    <t>An interpersonal trust questionnaire, sensors</t>
  </si>
  <si>
    <t>Mind The Voice!: Effect of Robot Voice Pitch, Robot Voice Gender, and User Gender on User Perception of Teleoperated Robots</t>
  </si>
  <si>
    <t>N=36 (50% split); aged 20-40</t>
  </si>
  <si>
    <t>Desert survival task: retrieve five items from a possible ten to survive in the desert. Select from five pairs: canvas or tarp; chocolate or water; mirror or compass, flashlight or matches; knife or positol. Robot queried users choice of item with difference voices. Participants told robot controlled by another participant (was acutally an experimenter).</t>
  </si>
  <si>
    <t>In this experiment participants completed a desert survival task in which they had to retrieve five items from a possible ten to survive in the desert. Items were split into five category pairs: canvas or tarp; chocolate or water; mirror or compass, flashlight or matches; knife or pistol. In the task the robot queried participant’s choice of item (using different voices according to the experimental condition). Participants were told from the outset that the robot was controlled by another participant, but in reality it was an experimenter.</t>
  </si>
  <si>
    <t>voice pitch (original, high); voice gender (male, female); user gender (male, female)</t>
  </si>
  <si>
    <t xml:space="preserve">Change between initial and final selection of items. </t>
  </si>
  <si>
    <t>Godspeed_Bartneck et al, non_specific</t>
  </si>
  <si>
    <t>SOTA</t>
  </si>
  <si>
    <t>In-body Experiences: Embodiment, Control, and Trust in Robot-Mediated Communication</t>
  </si>
  <si>
    <t>58 adults, 29 from each site, M = 30.64, SD = 12.73  Thirteen females and 16 males acted as local users at Site 1, and 13 females and 16 males acted as remote users at Site 2.</t>
  </si>
  <si>
    <t>participants collaboratively performed two main tasks: the Museum Tour and the Daytrader game. These tasks were chosen because they provided multiple measures of task performance.</t>
  </si>
  <si>
    <t>In this experiment pairs of participants collaborated to complete two tasks and communicated through different embodiments and levels of control. In task 1, 'Museum Tour', one participant navigated the robot around a room of objects. Each object was labelled and corresponding information about the object was provided by the experimenter. Participants were tested on their knowledge of the object, its location, and related information. Task two, 'Daytrader', was an investment game where one participant is given 30 tokens to start and can either keep or share some of the tokens. The value of tokens was doubled afer the first turn.</t>
  </si>
  <si>
    <t>physically embodied, local user control condition</t>
  </si>
  <si>
    <t xml:space="preserve"> sum of tokens earned by individuals in each set of Daytrader Game / Specific Interpersonal Trust Scale</t>
  </si>
  <si>
    <t>Specific Interpersonal Trust Scale_Johnson and George_10</t>
  </si>
  <si>
    <t>behavioural, q'nnaire: truncated version of the Specific Interpersonal Trust Scale (Johnson &amp; Swap, 1982)</t>
  </si>
  <si>
    <t>Texai Alpha</t>
  </si>
  <si>
    <t>Human-Robot Trust: Just a Button Press Away</t>
  </si>
  <si>
    <t>N=40(57.5% female). Mean age = 22.2 (SD=4.53).</t>
  </si>
  <si>
    <t>interaction type (autonoumous, involved)</t>
  </si>
  <si>
    <t>In this task a robot navigated across a tabletop. It was programmed to stop and recalculate its route at an obstacle. Navigation was either autonomous (e.g., the robot planed a new route to avoid the obstacle) or assisted, where it awaited a button press from participants to recalculate its route.</t>
  </si>
  <si>
    <t xml:space="preserve">Robot navigates across tabletop. Stops at obstacle. Either navigates around obstacle autonomously or awaits button press from participant. </t>
  </si>
  <si>
    <t>behavioural, q'nnaire: observed-robot trust and future-robot trust</t>
  </si>
  <si>
    <t>Thymio</t>
  </si>
  <si>
    <t>Effect of Robot Performance on Human–Robot Trust in Time-Critical Situations</t>
  </si>
  <si>
    <t>N=106 (60.4% male). Mean age = 31 (SD = 8.4)</t>
  </si>
  <si>
    <t>Participants navigate 3D maze in first person with help of the robot. Time elapsed reduces monetary reward.</t>
  </si>
  <si>
    <t>For this experiment participants navigated a 3D maze in first person with help of the robot. There was an incentive to complete the maze hastily, as the time elapsed incrementally reduced the monetary reward on offer.</t>
  </si>
  <si>
    <t>Robot navigation behaviour (efficient = robot takes most direct path, circuituous = robot enters two unrelated rooms, incorrect = stops in acorener away from the exit).</t>
  </si>
  <si>
    <t>User beaviour (follow robot, not follow robot), self-report trust</t>
  </si>
  <si>
    <t>TurtleBot</t>
  </si>
  <si>
    <t>PiggybackingRobots: Human-RobotOvertrustinUniversityDormitorySecurity</t>
  </si>
  <si>
    <t>N=108</t>
  </si>
  <si>
    <t xml:space="preserve">Users were observed either helping or not helping a robot into and out of a dormitory </t>
  </si>
  <si>
    <t>For this experiment participants were observed either helping or not helping a robot into and out of a dormitory. The robot initiated interaction with passers by through a verbal request to enter the dorm. Participants responded by either ignoring the robot or holding the door open for it. If ignored the robot tried to attract participants attention through further vocal requests. Additionally, the door closing speed was such that participants had to hold the door open for a short time to allow the robot access.</t>
  </si>
  <si>
    <t>In this experiment participants either helped or didn’t help a robot in and out of a dormitory. The robot asked participants if they could enter the dorm and participants either ignored the robot or opened the door. If the robot was ignored, it would make further requests.</t>
  </si>
  <si>
    <t>Exiting vs entering vs robot group</t>
  </si>
  <si>
    <t>overtrust</t>
  </si>
  <si>
    <t>Turtlebot</t>
  </si>
  <si>
    <t>Incorporating Trust and Self-Confidence Analysis in the Guidance and Control of (Semi)Autonomous Mobile Robotic Systems</t>
  </si>
  <si>
    <t>N=20 (35% female). Aged 22-34.</t>
  </si>
  <si>
    <t xml:space="preserve">UAV tracking task: user controls virtual UAV to follow unmanned ground vehicle (UGV). Different modes applied to UAV based on person or robot peformance metrics added to model. </t>
  </si>
  <si>
    <t>In this virtual environment based task participants controlled a drone and were tasked with following a vehicle on the ground. The model controlling the drone switched between different levels of autonomy based on performance metrics of both the robot and the participant.</t>
  </si>
  <si>
    <t xml:space="preserve">Switching control: manual control allocation; participant follow suggested modes (using model), participant must follow modes (using model), participant free to follow modes (based on robot performance), participant must follow modes (based on robot peformance). </t>
  </si>
  <si>
    <t>robot performance, human utilisation, human peformance, perceived workload, satisfaction, trust, percentage followed automated suggestions</t>
  </si>
  <si>
    <t>NASA TLX, trust scale_Jian, computer usability satisfaction questionnaire_ Lewis</t>
  </si>
  <si>
    <t>UAV</t>
  </si>
  <si>
    <t>Effects of Agent Transparency on Human-Autonomy Teaming Effectiveness</t>
  </si>
  <si>
    <t>N=60, (M=21, SD=3.1)</t>
  </si>
  <si>
    <t>The participant was instructed to monitor the information presented to them by the ASM. At random points in the experiment, the participant periodically answered questions assessing their SA of the information presented to them by the ASM.</t>
  </si>
  <si>
    <t>In this experiment participants were instructed to monitor the information presented to them by an autonomous squad member. At random points in the experiment, the participant periodically answered questions assessing their situation awareness of the information presented to them by the squad member.</t>
  </si>
  <si>
    <t>Agent transparency</t>
  </si>
  <si>
    <t>Jian trust scale</t>
  </si>
  <si>
    <t>UI</t>
  </si>
  <si>
    <t>Pilot Study for Dynamic Trust Estimation in Human-Robot Collaboration</t>
  </si>
  <si>
    <t>N=40</t>
  </si>
  <si>
    <t xml:space="preserve">robot picks a water glass or lego and bring it to user who is sitting at a distance </t>
  </si>
  <si>
    <t>In this experiment the robot performs two task: 1) giving or receiving a water glass; 2) giving or receiving a piece of lego from participants. In the water task, the speed at which the robot performed the action varied (slow, fast). In the lego task, the position of the robot varied (in field of view, out of field of view). Tasks were performed in close proximity to the robot, with participants heart rate and galvanic skin response recorded.</t>
  </si>
  <si>
    <t>risk factor low/high</t>
  </si>
  <si>
    <t>HR/GSR, trust subscale_Schaefer_14</t>
  </si>
  <si>
    <t>Schaefer</t>
  </si>
  <si>
    <t>UR5 Robot arm</t>
  </si>
  <si>
    <t>high as risk is an independent variable</t>
  </si>
  <si>
    <t>Designing Social Cues for Collaborative Robots: The Role of Gaze and Breathing in Human-Robot Collaboration</t>
  </si>
  <si>
    <t>Exp1: N=53 (M = 42, F = 11). Mean age = 21.32, SD = 1.51. Exp2: N = 24 (M = 14, F = 10). Mean age = 21.29 (SD = 2.18)</t>
  </si>
  <si>
    <t xml:space="preserve">Assembly task: ppts screw four bolts into four of eight possible nuts on a plank. Cobot passed bolt to ppt then gestured where to screw it in. </t>
  </si>
  <si>
    <t>In this assembly task participants screwed four bolts into four of eight possible nuts on a plank. A nearby robot passed the bolts to participants then indicated using arms movements gestures where to screw it in.</t>
  </si>
  <si>
    <t>Within: arcing (smooth action on/off), secondary action (beathing on/off); Between: appeal (appearance, posture, gaze)</t>
  </si>
  <si>
    <t>task completion</t>
  </si>
  <si>
    <t>Godspeed; Heerink et al scale_37</t>
  </si>
  <si>
    <t>Examining Profiles for Robotic Risk Assessment: Does a Robot’s Approach to Risk Affect User Trust?</t>
  </si>
  <si>
    <t>N=40, 33 male, M: not given and SD as well</t>
  </si>
  <si>
    <t xml:space="preserve">with-in subject 4 risk profiles </t>
  </si>
  <si>
    <t>game task where participant act as robot supervisor and has to manage risk for the robot to do the task</t>
  </si>
  <si>
    <t>In this task participants role played as a robot supervisor in a virtual nuclear power plant. They were responsible for supervising the robot's actions as it made decisions that vared in risk. Participants could query the reasoning behind a decision made by the robot and decide whether or not to intervene, or allow the action to be taken.</t>
  </si>
  <si>
    <t>type/level of risk</t>
  </si>
  <si>
    <t xml:space="preserve">Questioning during simulation, 7-point trust scale, trust ranking in terms of agent </t>
  </si>
  <si>
    <t>VA</t>
  </si>
  <si>
    <t>An End-to-End Conversational Style Matching Agent</t>
  </si>
  <si>
    <t>N=30 (14 females) total. The average age was 32 years (SD = 8.77)</t>
  </si>
  <si>
    <t>The participants performed the following tasks: In a simple introduction task, participants scheduled a lunch meeting with the agent. In the second task, participants were invited to talk about their personal life (e.g., hobbies, work). In the third task, participants planned a trip to London with the agent. The fourth task involved organizing a party, and the fifth and final task had participants talk about movies with the agent.</t>
  </si>
  <si>
    <t>For this experiment participants performed the following tasks: In a simple introduction task, participants scheduled a lunch meeting with the agent. In the second task, participants were invited to talk about their personal life (e.g., hobbies, work). In the third task, participants planned a trip to London with the agent. The fourth task involved organizing a party, and the fifth and final task had participants talk about movies with the agent.</t>
  </si>
  <si>
    <t>In this experiment participants performed tasks with a virtual agent such as planning a lunch meeting, talking about their personal life, planning a trip to London, co-organising a party, and talking about movies.</t>
  </si>
  <si>
    <t xml:space="preserve"> conversational style matching, or one that did not./ gender/age</t>
  </si>
  <si>
    <t>perceived trustworthiness of the agent</t>
  </si>
  <si>
    <t>Shamekhi et al. [33]</t>
  </si>
  <si>
    <t>To Please in a Pod: Employing an Anthropomorphic Agent-Interlocutor to Enhance Trust and User Experience in an Autonomous, Self-Driving Vehicle</t>
  </si>
  <si>
    <t>n=34 17 male mean age of 40</t>
  </si>
  <si>
    <t>Participants undertook three journeys with an anthropomorphic agent-interlocutor (via Wizard-of-Oz), a voice-command interface, or a traditional touch-surface; each delivered equivalent task-related information.</t>
  </si>
  <si>
    <t>In this experiment, participants undertook three journeys with an anthropomorphic agent-interlocutor (via Wizard-of-Oz), a voice-command interface, or a traditional touch-surface. Each agent/interface provided equivalent task-related information.</t>
  </si>
  <si>
    <t>Touchscreen vs Voice Command vsAnthropomorphic Agent</t>
  </si>
  <si>
    <t>trust-in- automation rating scale (Foundations for an Empirically Determined Scale of Trust in Automated Systems)</t>
  </si>
  <si>
    <t>Automation</t>
  </si>
  <si>
    <t xml:space="preserve">high </t>
  </si>
  <si>
    <t>I Can Help You Change! An Empathic Virtual Agent Delivers Behavior Change Health Interventions</t>
  </si>
  <si>
    <t>81 users for all conditions, 26 were assigned to the empathic counselor, 25 to the non-empathic counselor, and 30</t>
  </si>
  <si>
    <t>We discuss our approach to developing a novel modality for the computer-delivery of Brief Motivational Interventions (BMIs) for behavior change in the form of a personalized On-Demand VIrtual Counselor (ODVIC), accessed over the internet. ODVIC is a multimodal Embodied Conversational Agent (ECA) that empathically delivers an evidence-based behavior change intervention by adapting, in real-time, its ver- bal and nonverbal communication messages to those of the user’s during their interaction. We currently focus our work on excessive alcohol consumption as a target behavior, and our approach is adaptable to other target behaviors (e.g., overeating, lack of exercise, narcotic drug use, non-adherence to treatment). We based our current approach on a successful existing patient-centered brief motivational intervention for behavior change—the Drinker’s Check-Up (DCU)—whose computer-delivery with a text-only interface has been found effective in reducing alcohol consumption in problem drinkers.</t>
  </si>
  <si>
    <t>In this task participants interacted with a virtual counselor, designed to modify excessive alcohol consumption behaviour. Both the design of the agent and the behavioural change model adopted by the agent were grounded in existing therapy techniques and surveys.</t>
  </si>
  <si>
    <t>In this task participants interacted with a virtual counsellor to modify excessive alcohol consumption behaviour. The agent asked questions relating to drinking behaviour and encouraged participants whilst provided reflections for participants to rethink their behaviour.</t>
  </si>
  <si>
    <t>text-only interface compared to the same intervention delivered with two different ECAs (a neutral one and one with some empathic abilities).</t>
  </si>
  <si>
    <t>a combination of the Heerink et al. [2009] model and the “Godspeed questionnaire”</t>
  </si>
  <si>
    <t>The Influence of Modality and Transparency on Trust in Human-Robot Interaction</t>
  </si>
  <si>
    <t>N=73 (56% female). Aged 18-22.</t>
  </si>
  <si>
    <t>Computer based search and rescue task. Participant controls virtual soldier on one screen, info/requests from  Talon robot made on the other.</t>
  </si>
  <si>
    <t>In this computer based search and rescue task participants controlled a virtual soldier presented on the left PC monitor and assisted a virtual robot presented on the right PC monitor. Their primary task was to navigate the soldier to find and evacuate civilians. At four points during the task an auditory cue (500ms) prompted participants to attend to the robot's request on the right monitor. These requests varied in transparency. Presentation modality of the robot also varied; e.g., text, audiory, graphic. Thus, participants attention was split between the two monitors, as they were forced to choose between the primary task or the robot's request.</t>
  </si>
  <si>
    <t>In this task participants controlled a virtual soldier in order to evacuate civilians. The robot made requests varying in information transparency and participants were asked to make a choice (e.g., choosing left or right at a fork in the road).</t>
  </si>
  <si>
    <t>level of interaction (minimal, contextual, constant); modality (text, auditory, graphic)</t>
  </si>
  <si>
    <t>trust, cognitive load</t>
  </si>
  <si>
    <t>Mini-IPIP; DSSQ-S, Human robot truat scale, NASA-TLX</t>
  </si>
  <si>
    <t>“I just shared your responses”: Extending Communication Privacy Management Theory to Interactions with Conversational Agents</t>
  </si>
  <si>
    <t>N=385 (45% female). Mean age = 36.</t>
  </si>
  <si>
    <t xml:space="preserve">Participants interact with agent and share personal information (e.g., hobbie, stressers in their life). Agent then states how it is going to share that informaiton. </t>
  </si>
  <si>
    <t>In this study, participants interacted with an agent to establish familiarity, then asked to share personal information (e.g., hobbies, life stressors). The agent finished by stating how it is going to share the personal information provided.</t>
  </si>
  <si>
    <t>agents social interactivity (non-interative, interactive, socially interactive), data sharing practice (no share, share with company, share with advertisers)</t>
  </si>
  <si>
    <t>privacy concerns, impression of robot</t>
  </si>
  <si>
    <t>trust questionnaire_Jian</t>
  </si>
  <si>
    <t>Privacy</t>
  </si>
  <si>
    <t>Trust Lengthens Decision Time on Unexpected Recommendations in Human-agent Interaction</t>
  </si>
  <si>
    <t>Exp1: N=80; Exp2: N=240 (M = 153, F = 87). Mean age = 37.88 (SD = 9.98).</t>
  </si>
  <si>
    <t>Plan view car-on-road/tack simulation. On-screen agent gives recommendation for direction to take at fork in a road.</t>
  </si>
  <si>
    <t>In this experiment the participant had a plan view of a car-on-road/track simulation. During the task an on-screen agent gave recommendations for the direction to take at forks in the road.</t>
  </si>
  <si>
    <t>correctness of robot advice (correct, faulty)</t>
  </si>
  <si>
    <t>Trust q'nnaire; following/not following advice</t>
  </si>
  <si>
    <t>Checklist for Trust Between People and Automation_Jian et al_12</t>
  </si>
  <si>
    <t>coins for reward, rock for penalty</t>
  </si>
  <si>
    <t>Survival at the Museum: A Cooperation Experiment with Emotionally Expressive Virtual Characters</t>
  </si>
  <si>
    <t>N=504 (M = 195, F = 234). Age 26-35.</t>
  </si>
  <si>
    <t>Participant rank items for survival. Agent re-asses ranking in video. Participants rank items again.</t>
  </si>
  <si>
    <t>In this task participants rank a set of items for suitability for survival. A computer based agent then re-assesses this ranking and participants are asked to rank the items again.</t>
  </si>
  <si>
    <t>voice (smiling, neutral); face (smiling, neutral)</t>
  </si>
  <si>
    <t>Trust in artificial voices: A “congruency effect” of first impressions and behavioural experience</t>
  </si>
  <si>
    <t>Exp 1: N=44; Exp 2: N=108; Exp 3: N=120</t>
  </si>
  <si>
    <t>Investment game: Player A (participant) emdowed some money; can deicde to invest some, all or non with Player B. Experimenter triples the amount Player B receives, so that they may donate any value between 0 and the trippled amount to Player A. Player B programmed to be generous or mean.</t>
  </si>
  <si>
    <t>In this task participants played an `Investment game` with an agent. Investment game: Player A (participant) is endowed some money and must decide to invest some, all or none with Player B. The experimenter tripled the amount Player B receives, so that they may donate any value between 0 and the tripled amount to Player A. Player B (the agent) was programmed to be generous or mean.</t>
  </si>
  <si>
    <t>Agents voice: 1) British English accent vs Liverpool accent; 2) British English accnet vs Birmingham accent; 3) natural vs synthetic. Agent behaviour: trustworthy, untrustworthy</t>
  </si>
  <si>
    <t>level of invesment</t>
  </si>
  <si>
    <t>financial gain</t>
  </si>
  <si>
    <t>The Effect of Multimodal Emotional Expression and Agent Appearance on Trust in Human-Agent Interaction</t>
  </si>
  <si>
    <t>N=49 (42% female). Median age = 30 (SD=8.36).</t>
  </si>
  <si>
    <t xml:space="preserve">Survival task (modified from Hall &amp; Watson, 1970): agents suggest which items would be most important for survival in different scenarios. </t>
  </si>
  <si>
    <t>In this experiment participants completed a Survival task. In this version, the agent suggests items from a selection that would be most important for survival in different scenarios.</t>
  </si>
  <si>
    <t>expressive modality (smiliing face, smiling voice); agent type (photorealistic, cartoon like virtual human); task (desert, moon)</t>
  </si>
  <si>
    <t>Participants ranking of items vs agents ranking of items</t>
  </si>
  <si>
    <t>Social Conformity Effects on Trust in Simulation-Based Human-Robot Interaction</t>
  </si>
  <si>
    <t>N=166 (66% female). Mean age=18.91 (SD=2.45).</t>
  </si>
  <si>
    <t>Plan view of building floor. Robot (blue dot) searches for humans (red dots) trapped in the building. Second display showed chat dialogue between three simulated observers.</t>
  </si>
  <si>
    <t>In this task participants observed two monitors. The first showed the plan view of a building floor. On the floor, a robot (represented by a blue dot) searched for humans (represented by red dots) “trapped” in the building. The second monitor displayed dialogue between three simulated "observers". The diaglogue was synchronised to events in the search and rescue task, consisting of either positive or negative comments about the search robot. In the robot `communication` condition a popup box appeared when the robot found a human. In the `no communication` condition there was no popup. The video lasted 5mins.</t>
  </si>
  <si>
    <t>Social conformity (positive social group, negative social group); communication (communication, no communication)</t>
  </si>
  <si>
    <t>Trust level</t>
  </si>
  <si>
    <t>Interpersonal Trust Questionnaire _ Robinson et al, the mini International Personality Item Pool_ Donnellan et al, NARS_Nomura et al, Propensity to Trust Machines scale_ Merritt et al, (Merritt, Heimbaugh, LaChapell, &amp; Lee, 2013), Trust Perception Scale specific to Human-Robot Interaction_Schaefer_14</t>
  </si>
  <si>
    <t>Investigating Trust Factors in Human-Robot Shared Control: Implicit Gender Bias Around Robot Voice</t>
  </si>
  <si>
    <t>N=13 (47% female). Mean age=21.5 (SD=1.5).</t>
  </si>
  <si>
    <t>Shared control during autonomous driving. GUI used to simulate a tracking drone and it's fliht path across terrain. Task dictated through audio feedback. Participants steer then drone with joypad and use buttons to indicate their level of trust in real-time. Robot control override in certain conditions.</t>
  </si>
  <si>
    <t>This experiment tested shared control during autonomous driving between a human and agent. The task involved using a visual interface to track a drone and its flight path across terrain. Participants mission information was updated through auditory feedback. During the mission participants steered the drone with joypad and used the joypad buttons to indicate their level of trust in real-time. Every so often the drone would override participant’s control of movement.</t>
  </si>
  <si>
    <t>warnings, audio feedback, robot gender, gender specific audio cues</t>
  </si>
  <si>
    <t>human-robot trust</t>
  </si>
  <si>
    <t>bespoke experience q'nnaire</t>
  </si>
  <si>
    <t>Enhancing perceived safety in human–robot collaborative construction using immersive virtual environments</t>
  </si>
  <si>
    <t>N=30 (37% female). Mean age=25.4 (SD=4.48).</t>
  </si>
  <si>
    <t xml:space="preserve">Participants complete human-robot collaborative masonry task in an IVE using Oculus: participants move blocks using wii controller and visible virtual hand in the IVE. Robot visible throughout, either behind a partition or not. </t>
  </si>
  <si>
    <t>In this experiment participants engaged in a human-robot collaborative masonry task in a virtual environment using an Oculus Rift headset. The task involved moving blocks using a Wii controller. Participant's hands were represented by a visible virtual hand. The robot collaborator was also visible throughout the task, located either: a) behind a partition; b) not behind a partition.</t>
  </si>
  <si>
    <t>shared work area, separate work area</t>
  </si>
  <si>
    <t>number of blocks placed</t>
  </si>
  <si>
    <t>trust scale_Jian_4</t>
  </si>
  <si>
    <t>Should AI-Based, conversational digital assistants employ social- or task taskoriented interaction style? A task-competency and reciprocity perspective for older adults</t>
  </si>
  <si>
    <t>N=121, 59 men and 62 female, 61-89 years (M=71.2)</t>
  </si>
  <si>
    <t>Adults/Elders</t>
  </si>
  <si>
    <t>Online shopping task</t>
  </si>
  <si>
    <t>In this task older adults were tasked with purchasing some athletic shoes from a website similar to Amazon. During the task they were assisted by a virtual agent with a social- or task-oriented conversation style. The agent guided participants through the navigation, search, and purchasing of their chosen product. No monetary limits were imposed.</t>
  </si>
  <si>
    <t>Task-oriented vs social-oriented</t>
  </si>
  <si>
    <t>trust, two-way interactivity, synchronous interactivity, information overload, self-efficacy, ease of use, usefulness and intention</t>
  </si>
  <si>
    <t>trust scale_Klein_8</t>
  </si>
  <si>
    <t>q'annaire</t>
  </si>
  <si>
    <t>Increasing Autonomy Transparency through Capability Communication in Multiple Heterogeneous UAV Management</t>
  </si>
  <si>
    <t>N=36, 20-50 years old</t>
  </si>
  <si>
    <t>Task was to supervise an UAV with and without transparency</t>
  </si>
  <si>
    <t>In this task - presented on a large tabletop touchscreen - participants supervised three drones as they navigated to a a desired end point. The drones communication transparency and autonomy varied between conditions. For autonomy, certain conditions required greater participant engagement through direct control of the drones flight path, speed and altitude. Unbeknown to participants a critical event was scripted to occur at a specific point affecting the drones flight characteristics (e.g., altitude). The event forced participants to intervene to avoid potential hazards.</t>
  </si>
  <si>
    <t>transparent vs not</t>
  </si>
  <si>
    <t>Trust, workload, SA, performance</t>
  </si>
  <si>
    <t>Trust evaluation instrument_Uggirala et al.</t>
  </si>
  <si>
    <t>In AI We Trust: Investigating the Relationship between Biosignals, Trust and Cognitive Load in VR</t>
  </si>
  <si>
    <t>In AIWe Trust: Investigating the Relationship between Biosignals, Trust and Cognitive Load in VR</t>
  </si>
  <si>
    <t xml:space="preserve">N=13, 6 female and 7 male (M=26.61, SD=3.31) </t>
  </si>
  <si>
    <t xml:space="preserve">Completing different tasks in a VR environment, such a digital delayed recall task. </t>
  </si>
  <si>
    <t>In this experiment participants completed different cognitive tasks with the assistance of a virtual agent in a VR environment. Whilst completing the tasks physiological data, including EEG, galvanic skin response, and heart rate variability were recorded. The setup included an augmented EEG cap and head mounted display, as well as two Wii controllers to capture hand motion. As a baseline, participants completed the 'n-back task': recall of the nth item from a sequence of previously displayed items, immediately prior to the next trial. Two answer options were displayed with a response window of 3sec. For the main task, participants completed a shape selector task, where blocks of different shape and colour are displayed. Idetifying a specified target block was the goal. Participants were told to complete this task as quickly as possible. A disembodied agent assisted participants by giving them advice as to direction to turn to locate the target block (e.g., "left", "right"). Accuracy of advice varied between conditions.</t>
  </si>
  <si>
    <t>High and low cognitive load, high and low accuracy</t>
  </si>
  <si>
    <t>Trust and cognitive load</t>
  </si>
  <si>
    <t>trust scale_Jian</t>
  </si>
  <si>
    <t>Reputation Based Trust in Human-Agent Teamwork Without Explicit Coordination</t>
  </si>
  <si>
    <t>N=105, 35% female, 18-64 years</t>
  </si>
  <si>
    <t>Complete assignments in a teamwork game</t>
  </si>
  <si>
    <t>In this experiment participants completed assignments in a teamwork game. The Game of Trust included a series of tasks with specific subtasks that were allocated according to the participant’s preference. The reputation of the agent was manipulated in the preamble.</t>
  </si>
  <si>
    <t>Participants completed assignments in a Game of Trust with a learner agent. The agent’s reputation was manipulated to be positive or negative.</t>
  </si>
  <si>
    <t>Positiv vs negative reputation</t>
  </si>
  <si>
    <t>Trust, effort and performance</t>
  </si>
  <si>
    <t>Benoit Aubert and Kelsey_3</t>
  </si>
  <si>
    <t>Understanding the Influences of Past Experience on Trust in Human-agent Teamwork</t>
  </si>
  <si>
    <t>N=339, gender approximately evenly divided, 18 - above 65 years</t>
  </si>
  <si>
    <t>Complete 5 assignments in a teamwork game</t>
  </si>
  <si>
    <t>In this experiment participants had to complete assignments in a teamwork game. The Game of Trust included a series of tasks with specific subtasks that were allocated according to the participant’s preference. The reputation of the agent was manipulated in the preamble, and participants' past experience was included as a predictor variable.</t>
  </si>
  <si>
    <t>In this experiment participants completed tasks in a teamwork game. The agent's reputation was also manipulated, and participant’s experience was used as a predictor variable.</t>
  </si>
  <si>
    <t>No vs negative past experience and Positive vs negative past experience</t>
  </si>
  <si>
    <t>Trust, effort and cumulative game results</t>
  </si>
  <si>
    <t>The Use of Voice Input to Induce Human Communication with Banking Chatbots</t>
  </si>
  <si>
    <t>N=20, 10 male and 10 female, (age not disclosed)</t>
  </si>
  <si>
    <t>Adults?</t>
  </si>
  <si>
    <t>Subjects were given instructions to complete banking tasks. The nature of banking tasks involves the exposure of personal privacy information, so a banking environment was simulated by asking subjects to enter a room alone to interact with the chatbot while being filmed by two cameras.</t>
  </si>
  <si>
    <t>This task simulated a banking environment, whereby participants entered a room and interacted with a chatbot to complete some banking tasks. The task required particpants reveal private information related to their accounts. Further, the interaction was filmed by two nearby cameras.</t>
  </si>
  <si>
    <t>Voice vs text input</t>
  </si>
  <si>
    <t>Help, Intemacy, Self-validation and Trust</t>
  </si>
  <si>
    <t>scale_Ganesen</t>
  </si>
  <si>
    <t>The effect of embodimemt and competence on trust and cooperation in human-agent interaction</t>
  </si>
  <si>
    <t>N=55 (Mage = 25.07, SDage = 4.99)</t>
  </si>
  <si>
    <t xml:space="preserve">Complete a game similar to tetris, recieving either good or mixed advice quality from an agent. </t>
  </si>
  <si>
    <t>In this task participants collaborated with a virtual agent to complete a turn-taking block building task. The goal was to place different shaped blocks to fill a specified number of rows in a grid. There was no time limit to complete the rows, though the difficulty increased as trials progressed. Each row completed was awarded 100points points were shared between participant and the agent. During the task the agent made either good or mixed suggestions about the next block and where to place it.</t>
  </si>
  <si>
    <t>Embodied VA vs not embodied VA and good vs mixed advice</t>
  </si>
  <si>
    <t>Trust scale_Fogg and Tseng
(1999)</t>
  </si>
  <si>
    <t>More Human-Likeness, More Trust? The Effect of Anthropomorphism on Self-Reported and Behavioral Trust in Continued and Interdependent Human–Agent Cooperation</t>
  </si>
  <si>
    <t>N=114,  41.2% female, 18-58 years (M = 30.49, SD = 10.99)</t>
  </si>
  <si>
    <t xml:space="preserve">Complete a game similar to tetris, recieving either good or bad advice quality from an agent. </t>
  </si>
  <si>
    <t>In this task participants completed a block building game similar to tetris. During the task they received either good or mixed advice from an agent.</t>
  </si>
  <si>
    <t>"Embodied" VA vs computer vs human agent and good vs mixed advice</t>
  </si>
  <si>
    <t>Self reported trust_1, Perceived trustworthiness_6</t>
  </si>
  <si>
    <t>Almost Human: Anthropomorphism Increases Trust Resilience in Cognitive Agents</t>
  </si>
  <si>
    <t xml:space="preserve">E1: N=20, 18-29 years (M=22, SD=1.4) 40% female, E2: N=17, 18-26 years (M=20.4, SD=2.43) 47% female. </t>
  </si>
  <si>
    <t>E1: Whithin subjects</t>
  </si>
  <si>
    <t>E1: , E2: The task was identical to that of the first experiment except that feedback about the correct answer was no longer provided to participants after each trial.</t>
  </si>
  <si>
    <t>Trust resilience between a computer, avatar, and human agent was assessed in this experiment human and `agent advisor` experiment. Participants had to guess what the next value in the pattern would be from a string of 50 numbers. The agent’s reliability decreased over the course of the experiment. In Experiment 1 participants received feedback about the correctness of their guess. In experiment 2 feedback was omitted.</t>
  </si>
  <si>
    <t>E1: The experimental design for this study was a 3 4 2 repeated-measures design, with agent (computer, avatar, human), reliability (100%, 67%, 50%, 0%), and familiarity (novel, familiar) as within-subjects factors</t>
  </si>
  <si>
    <t xml:space="preserve">E1: Trust, human-ness, percieved intelligence </t>
  </si>
  <si>
    <t>Not sure how to structure this one, paper contains 3 different studies</t>
  </si>
  <si>
    <t>Trusting Strangers in Immersive Virtual Reality</t>
  </si>
  <si>
    <t>N=21, 15 males, M=23.6, SD=3/5</t>
  </si>
  <si>
    <t>how users remit trust towards avatars in IVR.  a trust game that is a quantitative tool, built on the concept of social dilemmas, which describes situations in which the individual outcome is in conflict with the shared group outcome (e.g., prisoners dilemma) [2]. The TG is also a form of social dilemma, as both players achieve the best monetary outcome if they trust each other. Trust is measured by the amount of money the trustor sends the trustee and how much the latter sends back (asynchronously). Starting money is provided by the experimenter and the trustor has the option to (1) walk away with it or (2) gamble it in the TG, as the money sent to the trustee is trippled when it arrives and the trustee has to decide how much of it he wants to (1) keep or (2) send back. Thus, the more the trustor sends the trustee, the higher the opportunity (and trust) to make money</t>
  </si>
  <si>
    <t>This experiment focused on how users built trust towards an avatar in a virtual environment. The trust game deployed in the experiment was similar to the investment game, where `trust` was measured by the amount of money the trustor sends the trustee and how much the latter sends back (asynchronously). In this version the starting money was provided by the experimenter and the trustor has the option to (1) walk away with it or (2) gamble it in the trust game. The money sent to the trustee is tripled when it arrives and the trustee has to decide how much of it he wants to (1) keep or (2) send back.</t>
  </si>
  <si>
    <t>This experiment focused on how users-built trust towards an avatar in a virtual environment. The trust game deployed in the experiment was similar to the investment game, where `trust` was measured by the amount of money the trustor sends the trustee and how much the latter sends back.</t>
  </si>
  <si>
    <t>categories of avatar (human-like vs counter balanced)</t>
  </si>
  <si>
    <t>We measured the amount of money sent during the TG and completed pre- and post game questionnaires, such as interpersonal trust, SOEP and social presence.</t>
  </si>
  <si>
    <t xml:space="preserve"> Rotter’s Interpersonal Trust Scale</t>
  </si>
  <si>
    <t>VA/NAO</t>
  </si>
  <si>
    <t>Detecting the Trustworthiness of Novel Partners in Economic Exchange</t>
  </si>
  <si>
    <t>E1: N=86, 34 male and 52 female, E2: N=64, 22 male and 42 female, M=21, SD=2.06</t>
  </si>
  <si>
    <t>E1: Participants interacted together and then afterwords played against each other in a game, where they could either gain money for themselves or share a the sum together, E2: Task similar with the first experiment except played against robot this time</t>
  </si>
  <si>
    <t>This study included two experiments. In experiment 1, two human participants interacted then played the investment game against each oher. In experiment 2, they played the investment game again though on this occasion it was against a robot.</t>
  </si>
  <si>
    <t>E1: Face to face interaction vs Web-based , E2: target-cues vs control condition</t>
  </si>
  <si>
    <t>E1: trustworthiness based on social cues. E2: Trust and likeworthieness</t>
  </si>
  <si>
    <t>E2: NA</t>
  </si>
  <si>
    <t>E1: behaioural, E2: q'nnaire</t>
  </si>
  <si>
    <t>VA/Nexi</t>
  </si>
  <si>
    <t>E1: N, E2: Y</t>
  </si>
  <si>
    <t>paper_no</t>
  </si>
  <si>
    <t>qualtrics_block</t>
  </si>
  <si>
    <t>task_desc</t>
  </si>
  <si>
    <t>In this task participants navigated a robot through a simulated course using a map. Video feeds from the robot's fron and rear cameras were shown on the user interface as well as distance information from the robot's lasers. A map of the course and the robot's pose was also displayed for navigation purposes. The robot varied in its blame attribution (I, you, team) for its progress through the course.</t>
  </si>
  <si>
    <t>This task included two different scenarios relatd to healtcare and security. In the healthcare scenario the robot measures participants' temperature and blood pressure. Blood pressure was deliberately read too high. In the security scenario the robot asks participants to view a nearby room on a surveillance screen and are asked to safely and securely stow away some lost property. Whilst observing the surveillance screen an alarm goes off signalling that a kettle (in another room) has been left on.</t>
  </si>
  <si>
    <t>In this task participants were instructed to interact with a restaurant recommender system (robot or tablet) to pick an appropriate restaurant for one of the lab interns (who was acutally an experiment confederate). To up the stakes, a preamble was given by the confederate, stressing that it was her partner's birthday next week, and that their favourite cuisine was Japanese. However, the recommender system did not have any Japanese restaurants in its roster, putting participants in a difficult situation. The level of personal investment was also manipulated. In the `preference elicitation condition` the recommender system asked questions about participants prefered restaurent expeience. These questions were not included in the no preference elicitation condition.</t>
  </si>
  <si>
    <t>In this task - presented on a large tabletop touchscreen - participants supervised three drones as they navigated to a adesired end point. The drones communication transparency and autonomy varied between conditions. For autonomy, certain conditions required greater participant engagement through direct control of the drones flight path, speed and altitude. Unbeknown to participants a critical event was scripted to occur at a specific point affecting the drones flight characteristics (e.g., altitude). The event forced participants to intervene to avoid potential hazards.</t>
  </si>
  <si>
    <t>Domain</t>
  </si>
  <si>
    <r>
      <rPr>
        <sz val="12"/>
        <color theme="1"/>
        <rFont val="Arial"/>
      </rPr>
      <t>functional</t>
    </r>
    <r>
      <rPr>
        <sz val="12"/>
        <color theme="1"/>
        <rFont val="Arial"/>
      </rPr>
      <t xml:space="preserve">: In the task designed to test the trust in the robot's functional savvy, the participant had to answer to a series of questions about images (Fig. 2, Fig. 3), weights and sounds (Fig. 4, Fig. 5). The experimenter would ask each question to the participant, then to the robot, and finally would ask the participant whether he/she would like to confirm or change his/her answer so that the participants and the robot could disagree or agree. 
</t>
    </r>
    <r>
      <rPr>
        <sz val="12"/>
        <color theme="1"/>
        <rFont val="Arial"/>
      </rPr>
      <t>Social TasK</t>
    </r>
    <r>
      <rPr>
        <sz val="12"/>
        <color theme="1"/>
        <rFont val="Arial"/>
      </rPr>
      <t>: t the trust in the robot's social savvy, the participant had to answer to three questions,7 by choosing which item between two is the most appropriate for a given context or situation (i.e., at school, in a swimming pool, on a rainy day). As for the functional task, two items were compared (Fig. 6a, b, and 6c), and the experimenter would ask each question (“Which is the most important object at &lt;context&gt;: the &lt;first item&gt; or the &lt;second item&gt;?”) to the participant, then to the robot, and then would ask the participant to confirm or not his/her choice (Fig. 7). They (the participant and the robot) could disagree or agree, and there was no “right answer”.</t>
    </r>
  </si>
  <si>
    <t>a driving simulator experiment was conducted, in which a spoken-dialogue system instructed the driver how to handle occurring traffic situations. The car was introduced as highly automated with the possibility to both drive manually and automated. Participants were told that automated driving was safer and that they only should switch to manual mode if they are completely sure they can handle the situation.</t>
  </si>
  <si>
    <t>title</t>
  </si>
  <si>
    <t>age</t>
  </si>
  <si>
    <t>title_tidy</t>
  </si>
  <si>
    <t>control_n</t>
  </si>
  <si>
    <t>mean_control</t>
  </si>
  <si>
    <t>sd_control</t>
  </si>
  <si>
    <t>variance_control</t>
  </si>
  <si>
    <t>group_1_n</t>
  </si>
  <si>
    <t>mean_group_1</t>
  </si>
  <si>
    <t>sd_group_1</t>
  </si>
  <si>
    <t>variance_group_1</t>
  </si>
  <si>
    <t>group_2_n</t>
  </si>
  <si>
    <t>mean_group_2</t>
  </si>
  <si>
    <t>sd_group_2</t>
  </si>
  <si>
    <t>variance_group_2</t>
  </si>
  <si>
    <t>mean_group_3</t>
  </si>
  <si>
    <t>group_3_n</t>
  </si>
  <si>
    <t>Mean (DV) Group 4</t>
  </si>
  <si>
    <t>SD (DV) Group 4</t>
  </si>
  <si>
    <t>variance = SD^2 Group 4</t>
  </si>
  <si>
    <t>Mean (DV) Group 5</t>
  </si>
  <si>
    <t>SD (DV) Group 5</t>
  </si>
  <si>
    <t>variance = SD^2 Group 5</t>
  </si>
  <si>
    <t>Provided effect size</t>
  </si>
  <si>
    <t xml:space="preserve">main effect </t>
  </si>
  <si>
    <t>interaction effect</t>
  </si>
  <si>
    <t>Mean age=20.44 (SD=3.41), range: 18-34</t>
  </si>
  <si>
    <t>control = robot voice, intervention = human voice</t>
  </si>
  <si>
    <t>Mean age=20.44 (SD=3.41), range: 8-34</t>
  </si>
  <si>
    <t>control = no gesture, intervention = robot gestures (humanlike)</t>
  </si>
  <si>
    <t>Mean age=24.2 (SD=4.32), range: 19-41</t>
  </si>
  <si>
    <t>control = male, intervention = female</t>
  </si>
  <si>
    <t>control = neutral appearance, intervention = feminine, masculine</t>
  </si>
  <si>
    <t>robot female = participant female, male robot = male, female-male, male-femail</t>
  </si>
  <si>
    <t>donation for female robot by males, females, for male robot by males, females</t>
  </si>
  <si>
    <t xml:space="preserve">20, 17 males </t>
  </si>
  <si>
    <t>Trust is manipulated not measured?</t>
  </si>
  <si>
    <t>With and without C-CPS</t>
  </si>
  <si>
    <t xml:space="preserve"> average age = 20.98</t>
  </si>
  <si>
    <t>Performance, Message, compliance</t>
  </si>
  <si>
    <t>r = .61 ?</t>
  </si>
  <si>
    <t>prosocial vs selfish robot</t>
  </si>
  <si>
    <t>Controlling language: Low vs High</t>
  </si>
  <si>
    <t>n /a</t>
  </si>
  <si>
    <t>Social agency: low, medium, high</t>
  </si>
  <si>
    <t>M= 26.6 (SD = 3.5)</t>
  </si>
  <si>
    <t>embodiment (smart- speaker and social robot)</t>
  </si>
  <si>
    <t>.055, &lt;.001, &lt;.001</t>
  </si>
  <si>
    <t>Strategy vs chance level</t>
  </si>
  <si>
    <t>61 participants (59% female)</t>
  </si>
  <si>
    <t>M= 30.9, SD= 9.8</t>
  </si>
  <si>
    <t>phase 2 treasure hunt</t>
  </si>
  <si>
    <t>phase 3 bonus trust exploitation</t>
  </si>
  <si>
    <t>Trust as indicator of robot functional and social acceptance. An experimental study on user conformation to iCub answers</t>
  </si>
  <si>
    <t>control: Neutral scenario, experimental: collaborative scenario, competitive scenario</t>
  </si>
  <si>
    <t xml:space="preserve">M=22, SD= 2.6 </t>
  </si>
  <si>
    <t>Control: No blame vs experimental: Blame (SB, UB, TB)</t>
  </si>
  <si>
    <t>baseline+ feedback</t>
  </si>
  <si>
    <t>M=27, SD= 9.6</t>
  </si>
  <si>
    <t>18-24</t>
  </si>
  <si>
    <t>M= 22.40 SD= 2.51</t>
  </si>
  <si>
    <t>occupational roles: healthcare robot, male extrovert, male introvert</t>
  </si>
  <si>
    <t>occupational roles: healthcare robot, female extrovert, female introvert</t>
  </si>
  <si>
    <t>healthcare robot gender: male robot intorverted</t>
  </si>
  <si>
    <t>healthcare robot personality</t>
  </si>
  <si>
    <t>occupational roles: security robot, male extrovert, male introvert</t>
  </si>
  <si>
    <t>occupational roles: security robot, female extrovert, female introvert</t>
  </si>
  <si>
    <t>security robot gender</t>
  </si>
  <si>
    <t>security robot personality</t>
  </si>
  <si>
    <t>occupational roles: social robot</t>
  </si>
  <si>
    <t>N=24, one man, 23 women</t>
  </si>
  <si>
    <t>robot assistant versus computer-based decision support</t>
  </si>
  <si>
    <t>Study 1: ages 18-31, Study 2: ages 18-31</t>
  </si>
  <si>
    <t>dominant robot/ submissive person vs submissive robot/ dominant person</t>
  </si>
  <si>
    <t>M=49, F=83. Mean age = 20.71, range: 14 to 59</t>
  </si>
  <si>
    <t>M=22.5 SD=6.9</t>
  </si>
  <si>
    <t>Task Difficulty: Easy, Medium, Hard</t>
  </si>
  <si>
    <t>initial answer: correct vs incorrect</t>
  </si>
  <si>
    <t xml:space="preserve">correct trials only: medium vs hard difficulty </t>
  </si>
  <si>
    <t xml:space="preserve">N=17 (53% female). </t>
  </si>
  <si>
    <t>Mean age=25.5</t>
  </si>
  <si>
    <t>physical robot vs virtual agent</t>
  </si>
  <si>
    <t>Mean age=32.7, ages 20-67</t>
  </si>
  <si>
    <t>working robot vs faulty robot</t>
  </si>
  <si>
    <t>Range: 17-26 Mean age=20.3</t>
  </si>
  <si>
    <t>corrective feedback: Human vs robot agent</t>
  </si>
  <si>
    <t>Mean age=20.02</t>
  </si>
  <si>
    <t>Robot Banker: Generous vs mean,mute vs anthropormophic, benign vs hostile environement</t>
  </si>
  <si>
    <t>mean age = 19.81 years, SD = 2.55 years</t>
  </si>
  <si>
    <t>Do Humans Imitate Robots? An Investigation of Strategic Social Learning in Human-Robot Interactio</t>
  </si>
  <si>
    <t xml:space="preserve">Behaviour: Interactive </t>
  </si>
  <si>
    <t xml:space="preserve">Behaviour: Immobile </t>
  </si>
  <si>
    <t>m= 19.78 SD= 2.01</t>
  </si>
  <si>
    <t>control: Human interviewer vs experimental: robot interviewer (Question: How trustworthy/ untrustworthy was the interviewer)</t>
  </si>
  <si>
    <t>control: Human interviewer vs experimental: robot interviewer (Question: How much did you trust the interviewer?)</t>
  </si>
  <si>
    <t>Age range= 35-60</t>
  </si>
  <si>
    <t>Trustworthiness: Handshaking</t>
  </si>
  <si>
    <t>Trustworthiness: Telepresence</t>
  </si>
  <si>
    <t>Trustworthiness: Handshaking + Telepresence</t>
  </si>
  <si>
    <t>MAge = 27.63 (SD = 8.96).</t>
  </si>
  <si>
    <t xml:space="preserve"> NA</t>
  </si>
  <si>
    <t xml:space="preserve">EXP 1(M = 24.9; SD = 4.85,  EXP 2 (M = 22.15; SD = 4.84
</t>
  </si>
  <si>
    <t>Exp 1 (Emys): small talk, no small talk, small talk with sad face, small talk joyful face, no small talk joyful face</t>
  </si>
  <si>
    <t xml:space="preserve">NA </t>
  </si>
  <si>
    <t>Exp 2 (NAO): small talk, no small talk, small talk with sad face, small talk joyful face, no small talk joyful face</t>
  </si>
  <si>
    <t>Exp 2 (NAO): JOY_SAD ST vs JOY_SAD NST</t>
  </si>
  <si>
    <t>16 participants,  8 males, 8 females</t>
  </si>
  <si>
    <t>21-65 age range</t>
  </si>
  <si>
    <t>M = 27.04, SD = 5.42, range: 22-48</t>
  </si>
  <si>
    <t xml:space="preserve">control= MAB algorithms Exp3 (C1) Experimental= policy gradient based solution for MAB problem, with meta-learning (C2) Session </t>
  </si>
  <si>
    <t>age range= 18-74</t>
  </si>
  <si>
    <t>control= no persuasion, experimental: goodwill, similarity, expertise</t>
  </si>
  <si>
    <t>M=25.95, SD=3.87, age range 18-35</t>
  </si>
  <si>
    <t>manipulated language warmth x Manipulated competence: Machine like vs human like (Affect based trust)</t>
  </si>
  <si>
    <t>manipulated language warmth x Manipulated competence: Machine like vs human like (Cognition based trust)</t>
  </si>
  <si>
    <t>M=26.78, SD=3.91</t>
  </si>
  <si>
    <t>No failure, failure in task tA, failure in task tB1</t>
  </si>
  <si>
    <t>M=25.298, SD=8.471</t>
  </si>
  <si>
    <t>perceived anthropomorphism</t>
  </si>
  <si>
    <t>Behaviour: indifferent, apologetic, accountable, correct agent encountered first (correct_1) and correct agent encountered second (correct_2),</t>
  </si>
  <si>
    <t>robot presence</t>
  </si>
  <si>
    <t>M=24 Age range= 20-32</t>
  </si>
  <si>
    <t xml:space="preserve">Emergency evacuation: control= no robot presence, experimental= robot 1 presence </t>
  </si>
  <si>
    <t xml:space="preserve">Emergency evacuation: control= no robot presence, experimental= robot 2 presence </t>
  </si>
  <si>
    <t>M=22..5, age range 18-50</t>
  </si>
  <si>
    <t>effecient robot vs circuitous behaviour robot</t>
  </si>
  <si>
    <t>M=37.95, SD=13.13</t>
  </si>
  <si>
    <t>Correct vs faulty performance</t>
  </si>
  <si>
    <t>M=32.6, SD = 11.7, range: 18-67</t>
  </si>
  <si>
    <t>~78</t>
  </si>
  <si>
    <t>age 18-35 years</t>
  </si>
  <si>
    <t>M=34.83, SD=7.67</t>
  </si>
  <si>
    <t xml:space="preserve">preference elicitation:  Experimental= elicitation, Control= no elicitation </t>
  </si>
  <si>
    <t>embodiment: Experimental= embodied, Control= dis-embodied</t>
  </si>
  <si>
    <t>No adaptation, mutual adaptation, one way adaptation</t>
  </si>
  <si>
    <t>role: pure medium, social medium, social actor</t>
  </si>
  <si>
    <t>Framing: framed, unframed, Trust: Compliance</t>
  </si>
  <si>
    <t>Framing: framed, unframed, Trust: Rescue Confidence</t>
  </si>
  <si>
    <t>Exp 1: Seat position C1</t>
  </si>
  <si>
    <t>Exp 1: Seat position C2</t>
  </si>
  <si>
    <t>Exp 1: Seat position C3</t>
  </si>
  <si>
    <t>Exp 2: flat vs spere display</t>
  </si>
  <si>
    <t>Exp 2: Seat position C1, C2, C3</t>
  </si>
  <si>
    <t>Exp 2: display × seat position</t>
  </si>
  <si>
    <t xml:space="preserve">aged 18-65 </t>
  </si>
  <si>
    <t>trust-POMDPcondition vs  myopic condition (AMT experiment)</t>
  </si>
  <si>
    <t>trust-POMDPcondition vs  myopic condition (real robot experiment)</t>
  </si>
  <si>
    <t>225 participants, aged 18-58</t>
  </si>
  <si>
    <t>aged 18-58</t>
  </si>
  <si>
    <t>self disclosure, reciprocity</t>
  </si>
  <si>
    <t>control= no social or emotional interaction, experimental= social and emotional interactions</t>
  </si>
  <si>
    <t>range- 18 to 45</t>
  </si>
  <si>
    <t>mentalising propensity</t>
  </si>
  <si>
    <t>aged 20-40</t>
  </si>
  <si>
    <t>voice pitch, voice gender, and user gender</t>
  </si>
  <si>
    <t>M = 30.64, SD = 12.73, aged 18-62</t>
  </si>
  <si>
    <t>control= non embodied, experimental= Physically Embodied (local participants)</t>
  </si>
  <si>
    <t>control= non embodied, experimental= Physically Embodied (remote participants)</t>
  </si>
  <si>
    <t>–50.00</t>
  </si>
  <si>
    <t>Mean age = 22.2 (SD=4.53).</t>
  </si>
  <si>
    <t>observed robot trust: involved robot vs autonomous robot</t>
  </si>
  <si>
    <t>future non-social robot trust: involved robot vs autonomous robot</t>
  </si>
  <si>
    <t>future social robot: involved robot vs autonomous robot</t>
  </si>
  <si>
    <t>Mean age = 31 (SD = 8.4)</t>
  </si>
  <si>
    <t>with robot guidance, without robot guidance</t>
  </si>
  <si>
    <t>Piggy backing Robots: Human-Robot Overtrust in University Dormitory Security</t>
  </si>
  <si>
    <t>Study variant: Exiting, Individuals vs groups</t>
  </si>
  <si>
    <t>age range= 22-34</t>
  </si>
  <si>
    <t>control strategies: C1</t>
  </si>
  <si>
    <t>control strategies: C2</t>
  </si>
  <si>
    <t>control strategies: C3</t>
  </si>
  <si>
    <t>control strategies: C4</t>
  </si>
  <si>
    <t>control strategies: C5</t>
  </si>
  <si>
    <t>(M=21, SD=3.1)</t>
  </si>
  <si>
    <t>Level of agent transparency: Autonomous squad member (Level 1+2+3)</t>
  </si>
  <si>
    <t xml:space="preserve">Level of agent transparency: Intelligent agent </t>
  </si>
  <si>
    <t>base risk factors, water give/take (high) vs Lego give/take (low)</t>
  </si>
  <si>
    <t>Appearance OFF: Arcing OFF, Breathing OFF (EXP 1)</t>
  </si>
  <si>
    <t>Appearance OFF: Arcing OFF, Breathing ON (EXP 1)</t>
  </si>
  <si>
    <t>Appearance OFF: Arcing  ON, Breathing OFF (EXP 1)</t>
  </si>
  <si>
    <t>Appearance OFF: Arcing  ON, Breathing ON (EXP 1)</t>
  </si>
  <si>
    <t>Appearance ON: Arcing  OFF, Breathing OFF (EXP 1)</t>
  </si>
  <si>
    <t>Appearance ON: Arcing  OFF, Breathing ON (EXP 1)</t>
  </si>
  <si>
    <t>Appearance ON: Arcing ON, Breathing OFF (EXP 1)</t>
  </si>
  <si>
    <t>Appearance ON: Arcing ON, Breathing ON (EXP 1)</t>
  </si>
  <si>
    <t>Posture OFF: Gaze OFF (EXP 2)</t>
  </si>
  <si>
    <t>Posture OFF: Gaze ON (EXP 2)</t>
  </si>
  <si>
    <t>Posture ON: Gaze OFF (EXP 2)</t>
  </si>
  <si>
    <t>Posture ON: Gaze ON (EXP 2)</t>
  </si>
  <si>
    <t>N=40, 33 male, 7 female, M: not given and SD as well</t>
  </si>
  <si>
    <t xml:space="preserve">26 aged 18-30, 10 aged 31-40, 2 aged 51-60 and 2 aged 61-70. </t>
  </si>
  <si>
    <t>Risk Averse, Risk Seeking, Risk Neutral, Human Profile</t>
  </si>
  <si>
    <t>M= 32 years (SD = 8.77)</t>
  </si>
  <si>
    <t>Ages ranged from 21–58</t>
  </si>
  <si>
    <t>Human-Machine Interface (HMI): Touchscreen</t>
  </si>
  <si>
    <t>HMI: Voice Command</t>
  </si>
  <si>
    <t>HMI: Anthropormorphic agent</t>
  </si>
  <si>
    <t>18-22 years (2 being 23+)</t>
  </si>
  <si>
    <t>LOI: constant condition, contextual, minimal information</t>
  </si>
  <si>
    <t>Mean age = 36.</t>
  </si>
  <si>
    <t>Control= Non- Interactive agent: No share</t>
  </si>
  <si>
    <t>Control= Non- Interactive agent: share with company</t>
  </si>
  <si>
    <t>Control= Non- Interactive agent: share with advertisers</t>
  </si>
  <si>
    <t>Experimental= Interactive agent: No share</t>
  </si>
  <si>
    <t>Experimental= Interactive agent: Share with company</t>
  </si>
  <si>
    <t>Experimental= Interactive agent: share with advertisers</t>
  </si>
  <si>
    <t>Experimental= socially Interactive agent: No share</t>
  </si>
  <si>
    <t>Experimental=  socially Interactive agent: Share with company</t>
  </si>
  <si>
    <t>Experimental= socially Interactive agent: Share with advertisers</t>
  </si>
  <si>
    <t>range: 20 to 81 (exp 2)</t>
  </si>
  <si>
    <t>correct robot agent VS faulty robot agent</t>
  </si>
  <si>
    <t>26-35 years</t>
  </si>
  <si>
    <t>smiling voice and face, neutral voice and face, smiling voice only (neutral face), smiling face only (neutral voice)</t>
  </si>
  <si>
    <t>Exp 1: prestigious accent (SSBE) , regional accent</t>
  </si>
  <si>
    <t xml:space="preserve">Exp 2: SSBE, Birmingham accent </t>
  </si>
  <si>
    <t>Exp 3: natural voice, synthetic voice</t>
  </si>
  <si>
    <t>ages= 19-59</t>
  </si>
  <si>
    <t xml:space="preserve">emotional expression, agent type </t>
  </si>
  <si>
    <t>Mean age=18.91 (SD=2.45)</t>
  </si>
  <si>
    <t>control: no communication, experimental:communication</t>
  </si>
  <si>
    <t>positive social group, negative social group</t>
  </si>
  <si>
    <t>age range: 18-25</t>
  </si>
  <si>
    <t xml:space="preserve">control: audio cue absence, experimental: audio cue presence= male voice, female voice, female participants </t>
  </si>
  <si>
    <t>Mean age=25.4 (SD=4.48).</t>
  </si>
  <si>
    <t>shared work area vs. separate work area</t>
  </si>
  <si>
    <t>61-89 years</t>
  </si>
  <si>
    <t xml:space="preserve">Perceived trust (ability): low competency: Task-oriented vs social oriented </t>
  </si>
  <si>
    <t xml:space="preserve">Perceived trust (ability): high competency: Task-oriented vs social oriented </t>
  </si>
  <si>
    <t xml:space="preserve">Perceived trust (integrity): low competency: Task-oriented vs social oriented </t>
  </si>
  <si>
    <t xml:space="preserve">Perceived trust (integrity): high  competency: Task-oriented vs social oriented </t>
  </si>
  <si>
    <t>20-50 years old</t>
  </si>
  <si>
    <t>control: unclear UAV autonomy, experimental: transparant UAV autonomy</t>
  </si>
  <si>
    <t xml:space="preserve">(M=26.61, SD=3.31) </t>
  </si>
  <si>
    <t>A: LCL-LA (Low cognitive load-low accuracy)</t>
  </si>
  <si>
    <t>B: HCL-LA (High conginitve load- low accuracy)</t>
  </si>
  <si>
    <t>C: LCL-HA (Low cognitive load- high accuracy)</t>
  </si>
  <si>
    <t>D: HCL-HA (High congitive load- high accuracy)</t>
  </si>
  <si>
    <t>18-64 years</t>
  </si>
  <si>
    <t>G2: Learner Agent (Neg. Rep.), Learner Agent (Pos. Rep.)</t>
  </si>
  <si>
    <t>18-24 (18%), 25-34 (27%), 35-44 (20%), 45–54 years(10%); 55–64 years,(4%); and 65 years or older, (1%)</t>
  </si>
  <si>
    <t>no past experience vs positive past experience  (untrustworthy agent, Exp 2, 3rd and 5th interactions)</t>
  </si>
  <si>
    <t>no past experience vs negative past expereince  (trustworthy agent, Exp 2, 3rd and 5th interactions)</t>
  </si>
  <si>
    <t>Input modality: voice and text</t>
  </si>
  <si>
    <t>(Mage = 25.07, SDage = 4.99)</t>
  </si>
  <si>
    <t>embodiment and suggestion quality</t>
  </si>
  <si>
    <t>18-55 years</t>
  </si>
  <si>
    <t>good advice:control :human agent, experimental, computer agent, virtual agent round 1</t>
  </si>
  <si>
    <t>good advice:control :human agent, experimental, computer agent, virtual agent round 2</t>
  </si>
  <si>
    <t>good advice:control :human agent, experimental, computer agent, virtual agent round 3</t>
  </si>
  <si>
    <t>mixed advice:control :human agent, experimental, computer agent, virtual agent round 1</t>
  </si>
  <si>
    <t>mixed advice:control :human agent, experimental, computer agent, virtual agent round 2</t>
  </si>
  <si>
    <t>mixed advice:control :human agent, experimental, computer agent, virtual agent round 3</t>
  </si>
  <si>
    <t>18-29 years exp 1, 18–26 exp 2, 18-25 exp 3</t>
  </si>
  <si>
    <t>agent type, reliabilty, familiarity</t>
  </si>
  <si>
    <t>n.a</t>
  </si>
  <si>
    <t>M=23.6, SD=3/5</t>
  </si>
  <si>
    <t>M=21, SD=2.06</t>
  </si>
  <si>
    <t>control vs target cues</t>
  </si>
  <si>
    <t>@article{Aroyo2018,</t>
  </si>
  <si>
    <t>abstract = {Robots such as information security and overtrust in them are gaining increasing relevance. This research aims at giv- ing an insight into how trust toward robots could be exploited for the purpose of social engineering. Drawing on Mitnick's model, a well-known social engineering framework, an interactive scenario with the humanoid robot iCub was designed to emulate a social engineering attack. At first, iCub attempted to collect the kind of personal information usually gathered by social engineers by ask- ing a series of private questions. Then, the robot tried to develop trust and rapport with participants by offering reliable clues during a treasure hunt game. At the end of the treasure hunt, the robot tried to exploit the gained trust in order to make participants gam- ble the money they won. The results show that people tend to build rapport with and trust toward the robot, resulting in the disclo- sure of sensitive information, conformation to its suggestions and gambling.},</t>
  </si>
  <si>
    <t>author = {Aroyo, Alexander Mois and Rea, Francesco and Sandini, Giulio and Sciutti, Alessandra},</t>
  </si>
  <si>
    <t>doi = {10.1109/LRA.2018.2856272},</t>
  </si>
  <si>
    <t>file = {:C\:/Users/Peter/AppData/Local/Mendeley Ltd./Mendeley Desktop/Downloaded/Aroyo et al. - 2018 - Trust and Social Engineering in Human Robot Interaction Will a Robot Make You Disclose Sensitive Information, Conf.pdf:pdf},</t>
  </si>
  <si>
    <t>issn = {2377-3766},</t>
  </si>
  <si>
    <t>journal = {IEEE Robotics and Automation Letters},</t>
  </si>
  <si>
    <t>keywords = {Social human-robot interaction,cognitive human-robot interaction,ethics and philosophy},</t>
  </si>
  <si>
    <t>month = {oct},</t>
  </si>
  <si>
    <t>number = {4},</t>
  </si>
  <si>
    <t>pages = {3701--3708},</t>
  </si>
  <si>
    <t>title = {{Trust and Social Engineering in Human Robot Interaction: Will a Robot Make You Disclose Sensitive Information, Conform to Its Recommendations or Gamble?}},</t>
  </si>
  <si>
    <t>url = {https://ieeexplore.ieee.org/document/8411113/},</t>
  </si>
  <si>
    <t>volume = {3},</t>
  </si>
  <si>
    <t>year = {2018}</t>
  </si>
  <si>
    <t>}</t>
  </si>
  <si>
    <t>@inproceedings{10.5555/2447556.2447562,</t>
  </si>
  <si>
    <t>abstract = {This paper presents research results from a study to determine whether eyewitness memory was impacted by a human interviewer versus a robot interviewer when presented misleading post-event information. The study was conducted with 101 participants who viewed a slideshow depicting the events of a crime. All of the participants interacted with the humanoid robot, NAO, by playing a trivia game. Participants were then interviewed by either a human or a robot interviewer that presented either control or misleading information about the events depicted in the slideshow. This was followed by another filler interval task of trivia with the robot. Following the interview and robot interactions, participants completed a paper- pencil post-event memory test to determine their recall of the events of the slideshow. The results indicated that eyewitnesses were misled by a human interviewer (t(46) = 2.79, p &lt; 0.01, d = 0.83) but not by a robot interviewer (t(46) = 0.34, p &gt; 0.05). The results of this research could have strong implications for the gathering of sensitive information from an eyewitness about the events of a crime.},</t>
  </si>
  <si>
    <t>author = {Bethel, Cindy L and Eakin, Deborah K and Anreddy, Sujan and Stuart, James Kaleb and Carruth, Daniel},</t>
  </si>
  <si>
    <t>booktitle = {Proceedings of the 8th ACM/IEEE International Conference on Human-Robot Interaction},</t>
  </si>
  <si>
    <t>file = {:C\:/Users/Peter/AppData/Local/Mendeley Ltd./Mendeley Desktop/Downloaded/Bethel et al. - 2013 - Eyewitnesses Are Misled by Human but Not Robot Interviewers.pdf:pdf},</t>
  </si>
  <si>
    <t>isbn = {9781467330558},</t>
  </si>
  <si>
    <t>keywords = {false memory,human-robot interaction,interviews,memory,social demands,suggestibility},</t>
  </si>
  <si>
    <t>pages = {25--32},</t>
  </si>
  <si>
    <t>publisher = {IEEE Press},</t>
  </si>
  <si>
    <t>series = {HRI '13},</t>
  </si>
  <si>
    <t>title = {{Eyewitnesses Are Misled by Human but Not Robot Interviewers}},</t>
  </si>
  <si>
    <t>year = {2013}</t>
  </si>
  <si>
    <t>@inproceedings{10.1145/2696454.2696490,</t>
  </si>
  <si>
    <t>abstract = {A 3 x 2 between-subjects design examined the effect of shak- ing hands prior to engaging in a single issue distributive negotiation, where one negotiator performed their role tele- presently through a ‘Nao' humanoid robot. An additional third condition of handshaking with feedback examined the effect of augmenting the tele-present hand- shake with haptic and tactile feedback for the non tele- present and tele-present negotiators respectively. Results showed that the shaking of hands prior to negoti- ating resulted in increased cooperation between negotiators, reflected by economic outcomes that were more mutually beneficial. Despite the fact that the non tele-present negotiator could not see the real face of their counterpart, tele-presence did not affect the degree to which negotiators considered one an- other to be trustworthy, nor did it affect the degree to which negotiators self-reported as intentionally misleading one an- other. Negotiators in the more powerful role of buyer rated their impressions of their counterpart more positively, but only if they themselves conducted their negotiations tele- presently. Results are discussed in terms of their design implications for social tele-presence robotics.},</t>
  </si>
  <si>
    <t>address = {New York, NY, USA},</t>
  </si>
  <si>
    <t>author = {Bevan, Chris and {Stanton Fraser}, Dana{\"{e}}},</t>
  </si>
  <si>
    <t>booktitle = {Proceedings of the Tenth Annual ACM/IEEE International Conference on Human-Robot Interaction},</t>
  </si>
  <si>
    <t>doi = {10.1145/2696454.2696490},</t>
  </si>
  <si>
    <t>file = {:C\:/Users/Peter/AppData/Local/Mendeley Ltd./Mendeley Desktop/Downloaded/Bevan, Stanton Fraser - 2015 - Shaking Hands and Cooperation in Tele-Present Human-Robot Negotiation.pdf:pdf},</t>
  </si>
  <si>
    <t>isbn = {9781450328838},</t>
  </si>
  <si>
    <t>keywords = {Computer-Supported Cooperative Work,Group and Organization Interfaces,cooperation,haptic feedback,human-robot interaction,social robotics,social telepresence,tactile feedback},</t>
  </si>
  <si>
    <t>mendeley-tags = {Group and Organization Interfaces,Computer-Supported Cooperative Work},</t>
  </si>
  <si>
    <t>pages = {247--254},</t>
  </si>
  <si>
    <t>publisher = {ACM},</t>
  </si>
  <si>
    <t>series = {HRI '15},</t>
  </si>
  <si>
    <t>title = {{Shaking Hands and Cooperation in Tele-Present Human-Robot Negotiation}},</t>
  </si>
  <si>
    <t>url = {https://doi.org/10.1145/2696454.2696490},</t>
  </si>
  <si>
    <t>year = {2015}</t>
  </si>
  <si>
    <t>@inproceedings{10.1145/3319502.3374804,</t>
  </si>
  <si>
    <t>abstract = {As autonomous robots move towards ubiquity, the need for robots to make decisions under risk that are trustworthy becomes increasingly significant; both to aid acceptance and to fully utilise their autonomous capabilities. We propose that incorporating a human approach to risk assessment into a robot's decision making process will increase user trust. This work investigates four robotic approaches to risk and, through a user study, explores the levels of trust placed in each. These approaches are: risk averse, risk seeking, risk neutral and a human approach to risk. Risk is artificially stimulated through performance-based compensation, in line with previous studies. The study was conducted in a virtual nuclear environment created using the Unity games engine. Forty participants were asked to complete a robot supervision task, in which they observed a robot making risk based decisions and were able to question the robot, question the robot further and ultimately accept or alter the robot's decision. It is shown that a robot that is risk seeking is significantly less trusted than a risk averse robot, a risk neutral robot and a robot utilising human approach to risk. There was found to be no significant difference between the levels of trust placed in the risk averse, risk neutral and human approach to risk. It is also found that the level to which participants question a robot's decisions does not form an accurate measure of trust. The results suggest that when designing a robot that must make risk based decisions during teleoperation in a hazardous environment, an engineer should avoid a risk seeking robot. However, that same engineer may choose whichever of the remaining risk profiles best suits the implementation, with knowledge that the trust in their system is unlikely to be significantly affected.},</t>
  </si>
  <si>
    <t>address = {Cambridge, United Kingdom},</t>
  </si>
  <si>
    <t>author = {Bridgwater, Tom and Giuliani, Manuel and van Maris, Anouk and Baker, Greg and Winfield, Alan and Pipe, Tony},</t>
  </si>
  <si>
    <t>booktitle = {Proceedings of the 2020 ACM/IEEE International Conference on Human-Robot Interaction},</t>
  </si>
  <si>
    <t>doi = {10.1145/3319502.3374804},</t>
  </si>
  <si>
    <t>file = {:C\:/Users/Peter/AppData/Local/Mendeley Ltd./Mendeley Desktop/Downloaded/Bridgwater et al. - 2020 - Examining Profiles for Robotic Risk Assessment Does a Robot's Approach to Risk Affect User Trust.pdf:pdf},</t>
  </si>
  <si>
    <t>isbn = {9781450367462},</t>
  </si>
  <si>
    <t>keywords = {decision making,hri,nuclear,performance,prospect theory,risk,trust},</t>
  </si>
  <si>
    <t>pages = {23--31},</t>
  </si>
  <si>
    <t>series = {HRI '20},</t>
  </si>
  <si>
    <t>title = {{Examining Profiles for Robotic Risk Assessment: Does a Robot's Approach to Risk Affect User Trust?}},</t>
  </si>
  <si>
    <t>url = {https://doi.org/10.1145/3319502.3374804},</t>
  </si>
  <si>
    <t>year = {2020}</t>
  </si>
  <si>
    <t>@article{CHATTARAMAN2019315,</t>
  </si>
  <si>
    <t>abstract = {This study investigates whether social- versus task-oriented interaction of virtual shopping assistants differentially benefits low versus high Internet competency older consumers with respect to social (perceived interactivity, trust), cognitive (perceived information load), functional (self-efficacy, perceived ease of use, perceived usefulness), and behavioral intent (website patronage intent) outcomes in an online shopping task. A total of 121 older adults (61–89 years) participated in a laboratory experiment with a 2 (digital assistant interaction style: (social-vs. task-oriented) × 2 (user Internet competency: low vs. high) × 2 (user exchange modality: text vs. voice) between-subjects design. The results revealed that users' Internet competency and the digital assistant's conversational style had significant interaction effects on social, functional, and behavioral intent outcomes. Social-oriented digital assistants lead to superior social outcomes (enhanced perceptions of two-way interactivity and trust in the integrity of the site) for older users with high Internet competency, who need less task-related assistance. On the other hand, low-competency older users showed significantly superior cognitive (lower perceived information load) and functional outcomes (greater perceived ease and self-efficacy of using the site) when the digital assistant employed a task-oriented interaction style. Theoretical and agent design implications are discussed.},</t>
  </si>
  <si>
    <t>author = {Chattaraman, Veena and Kwon, Wi-Suk and Gilbert, Juan E and Ross, Kassandra},</t>
  </si>
  <si>
    <t>doi = {https://doi.org/10.1016/j.chb.2018.08.048},</t>
  </si>
  <si>
    <t>file = {:C\:/Users/Peter/AppData/Local/Mendeley Ltd./Mendeley Desktop/Downloaded/Chattaraman et al. - 2019 - Should AI-Based, conversational digital assistants employ social- or task-oriented interaction style A task-.pdf:pdf},</t>
  </si>
  <si>
    <t>issn = {0747-5632},</t>
  </si>
  <si>
    <t>journal = {Computers in Human Behavior},</t>
  </si>
  <si>
    <t>keywords = {Artificial intelligence,Conversation,Digital assistants,Interaction style,Older adults,User competency},</t>
  </si>
  <si>
    <t>pages = {315--330},</t>
  </si>
  <si>
    <t>title = {{Should AI-Based, conversational digital assistants employ social- or task-oriented interaction style? A task-competency and reciprocity perspective for older adults}},</t>
  </si>
  <si>
    <t>url = {http://www.sciencedirect.com/science/article/pii/S0747563218304230},</t>
  </si>
  <si>
    <t>volume = {90},</t>
  </si>
  <si>
    <t>year = {2019}</t>
  </si>
  <si>
    <t>@inproceedings{7844505,</t>
  </si>
  <si>
    <t>abstract = {Two human factors studies were conducted to assess the effectiveness of intelligent agents' user interfaces that were designed based on the Situation awareness-based Agent Transparency (SAT) model. Results show that agents' transparency (based on the SAT model) can benefit operator performance and support proper calibration of trust in the agents. Increasing levels of transparency enhanced operator's perceived trust in the agents, but only to a degree. When uncertainty was added to the interface, operator's trust did not further increase. Finally, the subjective workload data suggest that the benefits of increasing agent transparency do not have to be associated with higher levels of operator workload.},</t>
  </si>
  <si>
    <t>author = {Chen, J Y C and Barnes, M J and Selkowitz, A R and Stowers, K},</t>
  </si>
  <si>
    <t>booktitle = {2016 IEEE International Conference on Systems, Man, and Cybernetics (SMC)},</t>
  </si>
  <si>
    <t>doi = {10.1109/SMC.2016.7844505},</t>
  </si>
  <si>
    <t>file = {:C\:/Users/Peter/AppData/Local/Mendeley Ltd./Mendeley Desktop/Downloaded/Chen et al. - 2016 - Effects of Agent Transparency on human-autonomy teaming effectiveness.pdf:pdf},</t>
  </si>
  <si>
    <t>keywords = {human factors,multi-agent systems,user interfaces},</t>
  </si>
  <si>
    <t>pages = {1838--1843},</t>
  </si>
  <si>
    <t>publisher = {IEEE},</t>
  </si>
  <si>
    <t>title = {{Effects of Agent Transparency on human-autonomy teaming effectiveness}},</t>
  </si>
  <si>
    <t>year = {2016}</t>
  </si>
  <si>
    <t>@inproceedings{Chen2018,</t>
  </si>
  <si>
    <t>abstract = {Trust is essential for human-robot collaboration and user adoption of autonomous systems, such as robot assistants. This paper introduces a computational model which integrates trust into robot decision-making. Specifically, we learn from data a partially observable Markov decision process (POMDP) with human trust as a latent variable. The trust-POMDP model provides a principled approach for the robot to (i) infer the trust of a human teammate through interaction, (ii) reason about the effect of its own actions on human behaviors, and (iii) choose actions that maximize team performance over the long term. We validated the model through human subject experiments on a table-clearing task in simulation (201 participants) and with a real robot (20 participants). The results show that the trust-POMDP improves human-robot team performance in this task. They further suggest that maximizing trust in itself may not improve team performance.},</t>
  </si>
  <si>
    <t>author = {Chen, Min and Nikolaidis, Stefanos and Soh, Harold and Hsu, David and Srinivasa, Siddhartha},</t>
  </si>
  <si>
    <t>booktitle = {ACM/IEEE International Conference on Human-Robot Interaction},</t>
  </si>
  <si>
    <t>doi = {10.1145/3171221.3171264},</t>
  </si>
  <si>
    <t>file = {:C\:/Users/Peter/AppData/Local/Mendeley Ltd./Mendeley Desktop/Downloaded/Chen et al. - 2018 - Planning with Trust for Human-Robot Collaboration.pdf:pdf},</t>
  </si>
  <si>
    <t>isbn = {9781450349536},</t>
  </si>
  <si>
    <t>issn = {21672148},</t>
  </si>
  <si>
    <t>keywords = {Human-robot collaboration,Partially observable markov decision process (pomd,Trust models},</t>
  </si>
  <si>
    <t>title = {{Planning with Trust for Human-Robot Collaboration}},</t>
  </si>
  <si>
    <t>@inproceedings{7353707,</t>
  </si>
  <si>
    <t>abstract = {Interest in the area of collaborative Unmanned Aerial Vehicles (UAVs) in a Multi-Agent System is growing to compliment the strengths and weaknesses of the human-machine relationship. To achieve effective management of multiple heterogeneous UAVs, the status model of the agents must be communicated to each other. This paper presents the effects on operator Cognitive Workload (CW), Situation Awareness (SA), trust and performance by increasing the autonomy capability transparency through text-based communication of the UAVs to the human agents. The results revealed a reduction in CW, increase in SA, increase in the Competence, Predictability and Reliability dimensions of trust, and the operator performance.},</t>
  </si>
  <si>
    <t>author = {Chen, T and Campbell, D and Gonzalez, L F and Coppin, G},</t>
  </si>
  <si>
    <t>booktitle = {2015 IEEE/RSJ International Conference on Intelligent Robots and Systems (IROS)},</t>
  </si>
  <si>
    <t>doi = {10.1109/IROS.2015.7353707},</t>
  </si>
  <si>
    <t>file = {:C\:/Users/Peter/AppData/Local/Mendeley Ltd./Mendeley Desktop/Downloaded/Chen et al. - 2015 - Increasing Autonomy Transparency through capability communication in multiple heterogeneous UAV management.pdf:pdf},</t>
  </si>
  <si>
    <t>keywords = {autonomous aerial vehicles;control engineering com},</t>
  </si>
  <si>
    <t>pages = {2434--2439},</t>
  </si>
  <si>
    <t>title = {{Increasing Autonomy Transparency through capability communication in multiple heterogeneous UAV management}},</t>
  </si>
  <si>
    <t>@inproceedings{10.5555/3378680.3378702,</t>
  </si>
  <si>
    <t>author = {Correia, Filipa and Mascarenhas, Samuel F and Gomes, Samuel and Arriaga, Patr\'\icia and Leite, Iolanda and Prada, Rui and Melo, Francisco S and Paiva, Ana},</t>
  </si>
  <si>
    <t>booktitle = {Proceedings of the 14th ACM/IEEE International Conference on Human-Robot Interaction},</t>
  </si>
  <si>
    <t>file = {:C\:/Users/Peter/AppData/Local/Mendeley Ltd./Mendeley Desktop/Downloaded/Correia et al. - 2019 - Exploring Prosociality in Human-Robot Teams.pdf:pdf},</t>
  </si>
  <si>
    <t>isbn = {9781538685556},</t>
  </si>
  <si>
    <t>keywords = {groups,prosocial,public goods game,selfish,social dilemma},</t>
  </si>
  <si>
    <t>pages = {143--151},</t>
  </si>
  <si>
    <t>series = {HRI '19},</t>
  </si>
  <si>
    <t>title = {{Exploring Prosociality in Human-Robot Teams}},</t>
  </si>
  <si>
    <t>@article{DeVisser2016,</t>
  </si>
  <si>
    <t>abstract = {We interact daily with computers that appear and behave like humans. Some researchers propose that people apply the same social norms to computers as they do to humans, suggesting that social psychological knowledge can be applied to our interactions with computers. In contrast, theories of human-automation interaction postulate that humans respond to machines in unique and specific ways. We believe that anthropomorphism-the degree to which an agent exhibits human characteristics-is the critical variable that may resolve this apparent contradiction across the formation, violation, and repair stages of trust. Three experiments were designed to examine these opposing viewpoints by varying the appearance and behavior of automated agents. Participants received advice that deteriorated gradually in reliability from a computer, avatar, or human agent. Our results showed (a) that anthropomorphic agents were associated with greater trust resilience, a higher resistance to breakdowns in trust; (b) that these effects were magnified by greater uncertainty; and c) that incorporating human-like trust repair behavior largely erased differences between the agents. Automation anthropomorphism is therefore a critical variable that should be carefully incorporated into any general theory of human-agent trust as well as novel automation design.},</t>
  </si>
  <si>
    <t>author = {de Visser, Ewart J. and Monfort, Samuel S. and McKendrick, Ryan and Smith, Melissa A.B. and McKnight, Patrick E. and Krueger, Frank and Parasuraman, Raja},</t>
  </si>
  <si>
    <t>doi = {10.1037/xap0000092},</t>
  </si>
  <si>
    <t>file = {:C\:/Users/Peter/Google Drive/HW Projects/HRI and Trust Meta-analysis/Literature/First screen literature/de Visser (2016).pdf:pdf},</t>
  </si>
  <si>
    <t>issn = {1076898X},</t>
  </si>
  <si>
    <t>journal = {Journal of Experimental Psychology: Applied},</t>
  </si>
  <si>
    <t>keywords = {Artificial intelligence,Automation design,Humanness,Media equation,Virtual agents},</t>
  </si>
  <si>
    <t>number = {3},</t>
  </si>
  <si>
    <t>pages = {331--349},</t>
  </si>
  <si>
    <t>pmid = {27505048},</t>
  </si>
  <si>
    <t>title = {{Almost human: Anthropomorphism increases trust resilience in cognitive agents}},</t>
  </si>
  <si>
    <t>volume = {22},</t>
  </si>
  <si>
    <t>@article{DeSteno2012,</t>
  </si>
  <si>
    <t>abstract = {Because trusting strangers can entail high risk, an ability to infer a potential partner's trustworthiness would be highly advantageous. To date, however, little evidence indicates that humans are able to accurately assess the cooperative intentions of novel partners by using nonverbal signals. In two studies involving human-human and human-robot interactions, we found that accuracy in judging the trustworthiness of novel partners is heightened through exposure to nonverbal cues and identified a specific set of cues that are predictive of economic behavior. Employing the precision offered by robotics technology to model and control humanlike movements, we demonstrated not only that experimental manipulation of the identified cues directly affects perceptions of trustworthiness and subsequent exchange behavior, but also that the human mind will utilize such cues to ascribe social intentions to technological entities. {\textcopyright} The Author(s) 2012.},</t>
  </si>
  <si>
    <t>author = {DeSteno, David and Breazeal, Cynthia and Frank, Robert H. and Pizarro, David and Baumann, Jolie and Dickens, Leah and Lee, Jin Joo},</t>
  </si>
  <si>
    <t>doi = {10.1177/0956797612448793},</t>
  </si>
  <si>
    <t>file = {:C\:/Users/Peter/Google Drive/HW Projects/HRI and Trust Meta-analysis/Literature/First screen literature/DeSteno et al (2012).pdf:pdf},</t>
  </si>
  <si>
    <t>isbn = {0956797612448},</t>
  </si>
  <si>
    <t>issn = {14679280},</t>
  </si>
  <si>
    <t>journal = {Psychological Science},</t>
  </si>
  <si>
    <t>keywords = {cooperation,decision making,social cognition},</t>
  </si>
  <si>
    <t>number = {12},</t>
  </si>
  <si>
    <t>pages = {1549--1556},</t>
  </si>
  <si>
    <t>pmid = {23129062},</t>
  </si>
  <si>
    <t>title = {{Detecting the Trustworthiness of Novel Partners in Economic Exchange}},</t>
  </si>
  <si>
    <t>volume = {23},</t>
  </si>
  <si>
    <t>year = {2012}</t>
  </si>
  <si>
    <t>@inproceedings{8967924,</t>
  </si>
  <si>
    <t>abstract = {In socially assistive robotics, an important research area is the development of adaptation techniques and their effect on human-robot interaction. We present a meta-learning based policy gradient method for addressing the problem of adaptation in human-robot interaction and also investigate its role as a mechanism for trust modelling. By building an escape room scenario in mixed reality with a robot, we test our hypothesis that bi-directional trust can be influenced by different adaptation algorithms. We found that our proposed model increased the perceived trustworthiness of the robot and influenced the dynamics of gaining human's trust. Additionally, participants evaluated that the robot perceived them as more trustworthy during the interactions with the meta-learning based adaptation compared to the previously studied statistical adaptation model.},</t>
  </si>
  <si>
    <t>author = {Gao, Y and Sibirtseva, E and Castellano, G and Kragic, D},</t>
  </si>
  <si>
    <t>booktitle = {2019 IEEE/RSJ International Conference on Intelligent Robots and Systems (IROS)},</t>
  </si>
  <si>
    <t>doi = {10.1109/IROS40897.2019.8967924},</t>
  </si>
  <si>
    <t>file = {:C\:/Users/Peter/AppData/Local/Mendeley Ltd./Mendeley Desktop/Downloaded/Gao et al. - 2019 - Fast Adaptation with Meta-Reinforcement Learning for Trust Modelling in Human-Robot Interaction.pdf:pdf},</t>
  </si>
  <si>
    <t>issn = {2153-0866},</t>
  </si>
  <si>
    <t>keywords = {gradient methods;human-robot interaction;learning},</t>
  </si>
  <si>
    <t>month = {nov},</t>
  </si>
  <si>
    <t>pages = {305--312},</t>
  </si>
  <si>
    <t>title = {{Fast Adaptation with Meta-Reinforcement Learning for Trust Modelling in Human-Robot Interaction}},</t>
  </si>
  <si>
    <t>@inproceedings{10.1145/3180308.3180355,</t>
  </si>
  <si>
    <t>abstract = {Social interactions in immersive virtual reality (IVR) benefit from more realistic designed avatars whilst head mounted displays (HMD) are simultaneously offering virtual reality experiences with improving levels of immersion and presence. The combination of these developments creates a need to understand how users remit trust towards avatars in IVR. We evaluated trust towards two categories of avatars (robot vs. human-like) in VR by conducting a lab study (N=21) where participants had to play a trust game (TG) with each avatar. Our findings highlight that although the trust game revealed equal trust levels towards both categories of avatars, participants felt a significant sense of "togetherness" with the human-like avatar compared to the robot.},</t>
  </si>
  <si>
    <t>address = {Tokyo, Japan},</t>
  </si>
  <si>
    <t>author = {George, Ceenu and Eiband, Malin and Hufnagel, Michael and Hussmann, Heinrich},</t>
  </si>
  <si>
    <t>booktitle = {Proceedings of the 23rd International Conference on Intelligent User Interfaces Companion},</t>
  </si>
  <si>
    <t>doi = {10.1145/3180308.3180355},</t>
  </si>
  <si>
    <t>file = {:C\:/Users/Peter/AppData/Local/Mendeley Ltd./Mendeley Desktop/Downloaded/George et al. - 2018 - Trusting Strangers in Immersive Virtual Reality.pdf:pdf},</t>
  </si>
  <si>
    <t>isbn = {9781450355711},</t>
  </si>
  <si>
    <t>keywords = {AR,Avatar,HRI,Information Interfaces and Presentation: Multimedi,Trust,VR},</t>
  </si>
  <si>
    <t>mendeley-tags = {Information Interfaces and Presentation: Multimedi,AR,VR},</t>
  </si>
  <si>
    <t>series = {IUI '18 Companion},</t>
  </si>
  <si>
    <t>title = {{Trusting Strangers in Immersive Virtual Reality}},</t>
  </si>
  <si>
    <t>url = {https://doi.org/10.1145/3180308.3180355},</t>
  </si>
  <si>
    <t>@inproceedings{10.1145/3029798.3038410,</t>
  </si>
  <si>
    <t>abstract = {For optimal human-robot interaction, understanding the determinants and components of anthropomorphism is crucial. This research assessed the influence of an agent's social cues and controlling language use on user's perceptions of the agent's expertise, sociability, and trustworthiness. In a game context, the agent attempted to persuade users to modify their choices using high or low controlling language and using different levels of social cues (advice with text-only with no robot embodiment as the agent, a robot with elementary social cues, and a robot with advanced social cues). As expected, low controlling language lead to higher perceived anthropomorphism, while the robotic agent with the most social cues was selected as the most expert advisor and the non- social agent as the most trusted advisor.},</t>
  </si>
  <si>
    <t>author = {Ghazali, Aimi Shazwani and Ham, Jaap and Barakova, Emilia and Markopoulos, Panos},</t>
  </si>
  <si>
    <t>booktitle = {Proceedings of the Companion of the 2017 ACM/IEEE International Conference on Human-Robot Interaction},</t>
  </si>
  <si>
    <t>doi = {10.1145/3029798.3038410},</t>
  </si>
  <si>
    <t>file = {:C\:/Users/Peter/AppData/Local/Mendeley Ltd./Mendeley Desktop/Downloaded/Ghazali et al. - 2017 - The Influence of Social Cues and Controlling Language on Agent's Expertise, Sociability, and Trustworthiness.pdf:pdf},</t>
  </si>
  <si>
    <t>isbn = {9781450348850},</t>
  </si>
  <si>
    <t>keywords = {anthropomorphism,controlling language,games.,persuasive,social cues},</t>
  </si>
  <si>
    <t>pages = {125--126},</t>
  </si>
  <si>
    <t>publisher = {Association for Computing Machinery},</t>
  </si>
  <si>
    <t>series = {HRI '17},</t>
  </si>
  <si>
    <t>title = {{The Influence of Social Cues and Controlling Language on Agent's Expertise, Sociability, and Trustworthiness}},</t>
  </si>
  <si>
    <t>url = {https://doi.org/10.1145/3029798.3038410},</t>
  </si>
  <si>
    <t>year = {2017}</t>
  </si>
  <si>
    <t>@article{Gombolay2018,</t>
  </si>
  <si>
    <t>abstract = {We conducted a study to investigate trust in and dependence upon robotic decision support among nurses and doctors on a labor and delivery floor. There is evidence that suggestions provided by embodied agents engender inappropriate degrees of trust and reliance among humans. This concern represents a critical barrier that must be addressed before fielding intelligent hospital service robots that take initiative to coordinate patient care. We conducted our experiment with nurses and physicians, and evaluated the subjects' levels of trust in and dependence upon high- and low-quality recommendations issued by robotic versus computer-based decision support. The decision support, generated through action-driven learning from expert demonstration, produced high-quality recommendations that were accepted by nurses and physicians at a compliance rate of90%. Rates ofType I and Type II errors were comparable between robotic and computer-based decision support. Furthermore, embodiment appeared to benefit performance, as indicated by a higher degree ofappropriate dependence after the quality ofrecommendations changed over the course ofthe experiment. These results support the notion that a robotic assistant may be able to safely and effectively assist with patient care. Finally, we conducted a pilot demonstration in which a robot-assisted resource nurses on a labor and delivery floor at a tertiary care center.},</t>
  </si>
  <si>
    <t>author = {Gombolay, Matthew and Yang, Xi Jessie and Hayes, Bradley and Seo, Nicole and Liu, Zixi and Wadhwania, Samir and Yu, Tania and Shah, Neel and Golen, Toni and Shah, Julie},</t>
  </si>
  <si>
    <t>doi = {10.1177/0278364918778344},</t>
  </si>
  <si>
    <t>file = {:C\:/Users/Peter/AppData/Local/Mendeley Ltd./Mendeley Desktop/Downloaded/Gombolay et al. - 2018 - Robotic assistance in the coordination of patient care.pdf:pdf},</t>
  </si>
  <si>
    <t>isbn = {0278364918778},</t>
  </si>
  <si>
    <t>journal = {The International Journal of Robotics Research},</t>
  </si>
  <si>
    <t>keywords = {Human–robot teaming,human,human–robot interaction,planning and scheduling,preference,preference scheduling,robot interaction,robot teaming,situational awareness,workload},</t>
  </si>
  <si>
    <t>mendeley-tags = {Human–robot teaming,human–robot interaction,planning and scheduling,preference scheduling,situational awareness,workload},</t>
  </si>
  <si>
    <t>number = {10},</t>
  </si>
  <si>
    <t>pages = {1300--1316},</t>
  </si>
  <si>
    <t>title = {{Robotic assistance in the coordination of patient care}},</t>
  </si>
  <si>
    <t>volume = {37},</t>
  </si>
  <si>
    <t>@inproceedings{5928687,</t>
  </si>
  <si>
    <t>abstract = {Promoting dependents' perceptions of point-of-injury care robots as social actors may elicit feelings of companionship and diminish stress. However, numerous rescuers may control these robots and communicate with dependents through the robot, creating communication and interaction challenges that may be best addressed by creating a pure medium robot expressing no social identity. In addition, setting dependents' expectations regarding the robot's social role may improve perceptions of the robot and trust in the robot's suggestions. In a 3 (role: pure medium vs. social medium vs. social actor) × 2 (framing: framed vs. unframed) between-participants design, participants interacted with a simulation of a robot in a search and rescue context (N=84). Robot social behavior decreased participants' fear, yet made participants feel more isolated. Framing generated increased trust in the robot. Implications for the theory and design of robots and human-robot interaction are discussed.},</t>
  </si>
  <si>
    <t>author = {Groom, V and Srinivasan, V and Bethel, C L and Murphy, R and Dole, L and Nass, C},</t>
  </si>
  <si>
    <t>booktitle = {2011 International Conference on Collaboration Technologies and Systems (CTS)},</t>
  </si>
  <si>
    <t>doi = {10.1109/CTS.2011.5928687},</t>
  </si>
  <si>
    <t>file = {:C\:/Users/Peter/AppData/Local/Mendeley Ltd./Mendeley Desktop/Downloaded/Groom et al. - 2011 - Responses to robot social roles and social role framing.pdf:pdf},</t>
  </si>
  <si>
    <t>keywords = {disasters;human-robot interaction;psychology;servi},</t>
  </si>
  <si>
    <t>month = {may},</t>
  </si>
  <si>
    <t>pages = {194--203},</t>
  </si>
  <si>
    <t>title = {{Responses to robot social roles and social role framing}},</t>
  </si>
  <si>
    <t>year = {2011}</t>
  </si>
  <si>
    <t>@inproceedings{Gupta2019,</t>
  </si>
  <si>
    <t>abstract = {Human trust is a psycho-physiological state that is difficult to measure, yet is becoming increasingly important for the design of human-computer interactions. This paper explores if human trust can be measured using physiological measures when interacting with a computer interface, and how it correlates with cognitive load. In this work, we present a pilot study in Virtual Reality (VR) that uses a multi-sensory approach of Electroencephalography (EEG), galvanic skin response (GSR), and Heart Rate Variability (HRV) to measure trust with a virtual agent and explore the correlation between trust and cognitive load. The goal of this study is twofold; 1) to determine the relationship between biosignals, or physiological signals with trust and cognitive load, and 2) to introduce a pilot study in VR based on cognitive load level to evaluate trust. Even though we could not report any significant main effect or interaction of cognitive load and trust from the physiological signal, we found that in low cognitive load tasks, EEG alpha band power reflects trustworthiness on the agent. Moreover, cognitive load of the user decreases when the agent is accurate regardless of task's cognitive load. This could be possible because of small sample size, tasks not stressful enough to induce high cognitive load due to lab study and comfortable environment or timestamp synchronisation error due to fusing data from various physiological sensors with different sample rate.},</t>
  </si>
  <si>
    <t>address = {Parramatta, NSW, Australia},</t>
  </si>
  <si>
    <t>author = {Gupta, Kunal and Hajika, Ryo and Pai, Yun Suen and Duenser, Andreas and Lochner, Martin and Billinghurst, Mark},</t>
  </si>
  <si>
    <t>booktitle = {VRST '19: 25th ACM Symposium on Virtual Reality Software and Technology, November},</t>
  </si>
  <si>
    <t>doi = {https://doi.org/10.1145/3359996.3364276},</t>
  </si>
  <si>
    <t>file = {:C\:/Users/Peter/AppData/Local/Mendeley Ltd./Mendeley Desktop/Downloaded/Duenser - 2019 - In AI We Trust Investigating the Relationship between Biosignals , Trust and Cognitive Load in VR Task 2 Shape select.pdf:pdf},</t>
  </si>
  <si>
    <t>isbn = {9781450370011},</t>
  </si>
  <si>
    <t>keywords = {cognitive load,physiological signals,trust,vir-,virtual assistant},</t>
  </si>
  <si>
    <t>pages = {1--10},</t>
  </si>
  <si>
    <t>title = {{In AI We Trust : Investigating the Relationship between Biosignals , Trust and Cognitive Load in VR Task 2 : Shape selection}},</t>
  </si>
  <si>
    <t>@inproceedings{10.1145/3284432.3284454,</t>
  </si>
  <si>
    <t>abstract = {Interacting with strangers and agents through computer networks has become a routine aspect of our daily lives. In such environ- ments, reputation plays a critical role in determining our future interactions and satisfaction derived from them. This paper empiri- cally investigates the effects of agent reputation on human trust in and behavior towards “peer” level agent teammates over repeated interactions. We developed a team coordination game, the Game of Trust, in which a human player and an agent player repeatedly cooperate to complete team tasks without prior assignment of sub- tasks. Before the game begins, the agent player is introduced with either positive or negative reputation to the human player. The effects of agent reputation are evaluated by performing an exten- sive set of controlled experiments with participants recruited from Amazon Mechanical Turk, a crowdsourcing marketplace. We col- lect both teamwork performance data as well as surveys to gauge participants' trust in their agent teammates. The empirical results show that positive (negative) agent reputation led to greater (lower) human trust in agent teammates. Moreover, the interplay between the game expertise and expectation from agent teammate signifi- cantly affected the influence of reputation. These findings enhance our understanding of changes in human trust with respect to agent reputation towards achieving successful human-agent teamwork.},</t>
  </si>
  <si>
    <t>address = {Southampton, United Kingdom},</t>
  </si>
  <si>
    <t>author = {Hafızoğlu, Feyza Merve and Sen, Sandip},</t>
  </si>
  <si>
    <t>booktitle = {Proceedings of the 6th International Conference on Human-Agent Interaction, December 15-18},</t>
  </si>
  <si>
    <t>doi = {10.1145/3284432.3284454},</t>
  </si>
  <si>
    <t>file = {:C\:/Users/Peter/AppData/Local/Mendeley Ltd./Mendeley Desktop/Downloaded/Hafizoglu, Sen, Hafızoğlu - 2018 - Reputation Based Trust In Human-Agent Teamwork Without Explicit Coordination.pdf:pdf},</t>
  </si>
  <si>
    <t>isbn = {9781450359535},</t>
  </si>
  <si>
    <t>keywords = {2018,Human-agent teamwork,acm reference format,feyza merve hafızoğlu and,human-agent teamwork,reputation,reputation based trust in,sandip sen,trust},</t>
  </si>
  <si>
    <t>pages = {238--245},</t>
  </si>
  <si>
    <t>series = {HAI '18},</t>
  </si>
  <si>
    <t>title = {{Reputation Based Trust In Human-Agent Teamwork Without Explicit Coordination}},</t>
  </si>
  <si>
    <t>url = {https://doi.org/10.1145/3284432.3284454},</t>
  </si>
  <si>
    <t>@article{10.1145/3324300,</t>
  </si>
  <si>
    <t>abstract = {People use the knowledge acquired from past experiences in assessing the trustworthiness of a trustee. In a time where the agents are being increasingly accepted as partners in collaborative efforts and activities, it is critical to understand all aspects of human trust development in agent partners. For human-agent virtual ad hoc teams to be effective, humans must be able to trust their agent counterparts. To earn the humans' trust, agents need to quickly develop an understanding of the expectation of human team members and adapt ac- cordingly. This study empirically investigates the impact of past experience on human trust in and reliance on agent teammates. To do so, we developed a team coordination game, the Game of Trust (GoT), in which two players repeatedly cooperate to complete team tasks without prior assignment of subtasks. The effects of past experience on human trust are evaluated by performing an extensive set of controlled experiments with participants recruited from Amazon Mechanical Turk, a crowdsourcing marketplace. We collect both teamwork performance data as well as surveys to gauge participants' trust in their agent teammates. The results show that positive (negative) past experience increases (decreases) human trust in agent teammates; lack of past experience leads to higher trust levels compared to positive past experience; positive (negative) past experience facilitates (hinders) reliance on agent teammates; the relationship between trust in and re- liance on agent teammates is not always correlated. These findings provide clear and significant evidence of the influence of key factors on human trust in virtual agent teammates and enhance our understanding of the changes in human trust in peer-level agent teammates with respect to past experience.},</t>
  </si>
  <si>
    <t>doi = {10.1145/3324300},</t>
  </si>
  <si>
    <t>file = {:C\:/Users/Peter/AppData/Local/Mendeley Ltd./Mendeley Desktop/Downloaded/Hafizouglu, Sen - 2019 - Understanding the Influences of Past Experience on Trust in Human-Agent Teamwork.pdf:pdf},</t>
  </si>
  <si>
    <t>issn = {1533-5399},</t>
  </si>
  <si>
    <t>journal = {ACM Trans. Internet Technol.},</t>
  </si>
  <si>
    <t>keywords = {Human-agent teamwork,past experience,reliance,trust},</t>
  </si>
  <si>
    <t>month = {sep},</t>
  </si>
  <si>
    <t>pages = {45--65},</t>
  </si>
  <si>
    <t>title = {{Understanding the Influences of Past Experience on Trust in Human-Agent Teamwork}},</t>
  </si>
  <si>
    <t>url = {https://doi.org/10.1145/3324300},</t>
  </si>
  <si>
    <t>volume = {19},</t>
  </si>
  <si>
    <t>@inproceedings{9060178,</t>
  </si>
  <si>
    <t>abstract = {The growing diffusion of robotics in our daily life demands a deeper understanding of the mechanisms of trust in human-robot interaction. The performance of a robot is one of the most important factors influencing the trust of a human user. However, it is still unclear whether the circumstances in which a robot fails to affect the user's trust. We investigate how the perception of robot failures may influence the willingness of people to cooperate with the robot by following its instructions in a time-critical task. We conducted an experiment in which participants interacted with a robot that had previously failed in a related or an unrelated task. We hypothesized that users' observed and self-reported trust ratings would be higher in the condition where the robot has previously failed in an unrelated task. A proof-of-concept study with nine participants timidly confirms our hypothesis. At the same time, our results reveal some flaws in the design experimental, and encourage a future large scale study.},</t>
  </si>
  <si>
    <t>author = {Haider, C and Chebotarev, Y and Tsiourti, C and Vincze, M},</t>
  </si>
  <si>
    <t>booktitle = {2019 IEEE SmartWorld, Ubiquitous Intelligence Computing, Advanced Trusted Computing, Scalable Computing Communications, Cloud Big Data Computing, Internet of People and Smart City Innovation (SmartWorld/SCALCOM/UIC/ATC/CBDCom/IOP/SCI)},</t>
  </si>
  <si>
    <t>doi = {10.1109/SmartWorld-UIC-ATC-SCALCOM-IOP-SCI.2019.00072},</t>
  </si>
  <si>
    <t>file = {:C\:/Users/Peter/AppData/Local/Mendeley Ltd./Mendeley Desktop/Downloaded/Haider et al. - 2019 - Effects of Task-Dependent Robot Errors on Trust in Human-Robot Interaction A Pilot Study.pdf:pdf},</t>
  </si>
  <si>
    <t>keywords = {human factors,human-robot interaction,mobile robot},</t>
  </si>
  <si>
    <t>month = {aug},</t>
  </si>
  <si>
    <t>pages = {172--177},</t>
  </si>
  <si>
    <t>title = {{Effects of Task-Dependent Robot Errors on Trust in Human-Robot Interaction: A Pilot Study}},</t>
  </si>
  <si>
    <t>@inproceedings{10.1145/3371382.3378327,</t>
  </si>
  <si>
    <t>abstract = {This paper reports on a pilot study for investigating the relation between observable data from users and their trust estimation in Human Robot Collaboration. Two experiments have been set up that contain different situational risks (as one of the pre-requisites for trust investigation). Here we report on one of these. Preliminary results are promising and show a correlation between risk factors, observable behavior and subjective trust estimations.},</t>
  </si>
  <si>
    <t>author = {Henriksen, Jesper W and Johansen, Anders S and Rehm, Matthias},</t>
  </si>
  <si>
    <t>booktitle = {Companion of the 2020 ACM/IEEE International Conference on Human-Robot Interaction},</t>
  </si>
  <si>
    <t>doi = {10.1145/3371382.3378327},</t>
  </si>
  <si>
    <t>file = {:C\:/Users/Peter/AppData/Local/Mendeley Ltd./Mendeley Desktop/Downloaded/Henriksen, Johansen, Rehm - 2020 - Pilot Study for Dynamic Trust Estimation in Human-Robot Collaboration.pdf:pdf},</t>
  </si>
  <si>
    <t>isbn = {9781450370578},</t>
  </si>
  <si>
    <t>keywords = {Empirical studies in collaborative and social comp,Human-centered computing,human robot collaboration,human robot trust estimation},</t>
  </si>
  <si>
    <t>mendeley-tags = {Human-centered computing,Empirical studies in collaborative and social comp},</t>
  </si>
  <si>
    <t>pages = {242--244},</t>
  </si>
  <si>
    <t>title = {{Pilot Study for Dynamic Trust Estimation in Human-Robot Collaboration}},</t>
  </si>
  <si>
    <t>url = {https://doi.org/10.1145/3371382.3378327},</t>
  </si>
  <si>
    <t>@article{Herse2018,</t>
  </si>
  <si>
    <t>abstract = {When robots and human users collaborate, trust is essential for user acceptance and engagement. In this paper, we investigated two factors thought to influence user trust towards a robot: preference elicitation (a combination of user involvement and explanation) and embodiment. We set our experiment in the application domain of a restaurant recommender system, assessing trust via user decision making and perceived source credibility. Previous research in this area uses simulated environments and recommender systems that present the user with the best choice from a pool of options. This experiment builds on past work in two ways: first, we strengthened the ecological validity of our experimental paradigm by incorporating perceived risk during decision making; and second, we used a system that recommends a nonoptimal choice to the user. While no effect of embodiment is found for trust, the inclusion of preference elicitation features significantly increases user trust towards the robot recommender system. These findings have implications for marketing and health promotion in relation to Human-Robot Interaction and call for further investigation into the development and maintenance of trust between robot and user.},</t>
  </si>
  <si>
    <t>author = {Herse, Sarita and Vitale, Jonathan and Tonkin, Meg and Ebrahimian, Daniel and Ojha, Suman and Johnston, Benjamin and Judge, William and Williams, Mary Anne},</t>
  </si>
  <si>
    <t>doi = {10.1109/ROMAN.2018.8525581},</t>
  </si>
  <si>
    <t>file = {:C\:/Users/Peter/Google Drive/HW Projects/HRI and Trust Meta-analysis/Literature/First screen literature/Herse et al (2018).pdf:pdf},</t>
  </si>
  <si>
    <t>isbn = {9781538679807},</t>
  </si>
  <si>
    <t>journal = {RO-MAN 2018 - 27th IEEE International Symposium on Robot and Human Interactive Communication},</t>
  </si>
  <si>
    <t>pages = {7--14},</t>
  </si>
  <si>
    <t>title = {{Do You Trust Me, Blindly? Factors Influencing Trust Towards a Robot Recommender System}},</t>
  </si>
  <si>
    <t>@inproceedings{Hoegen2019,</t>
  </si>
  <si>
    <t>abstract = {We present an end-to-end voice-based conversational agent that is able to engage in naturalistic multi-turn dialogue and align with the interlocutor's conversational style. The system uses a series of deep neural network components for speech recognition, dialogue generation, prosodic analysis and speech synthesis to generate language and prosodic expression with qualities that match those of the user. We conducted a user study (N=30) in which participants talked with the agent for 15 to 20 minutes, resulting in over 8 hours of natural interaction data. Users with high consideration conversational styles reported the agent to be more trustworthy when it matched their conversational style. Whereas, users with high involvement conversational styles were indifferent. Finally, we provide design guidelines for multi-turn dialogue interactions using conversational style adaptation.},</t>
  </si>
  <si>
    <t>address = {Paris, France},</t>
  </si>
  <si>
    <t>author = {Hoegen, Rens and Deepali, Aneja and McDuff, Daniel and Czerwinski, Mary},</t>
  </si>
  <si>
    <t>booktitle = {Proceedings of the 19th ACM International Conference on Intelligent Virtual Agents : July 2-5, 2019},</t>
  </si>
  <si>
    <t>doi = {https://doi.org/10.1145/3308532.3329473},</t>
  </si>
  <si>
    <t>file = {:C\:/Users/Peter/Google Drive/HW Projects/HRI and Trust Meta-analysis/Literature/First screen literature/Hoegen et al (2019).pdf:pdf},</t>
  </si>
  <si>
    <t>isbn = {9781450366724},</t>
  </si>
  <si>
    <t>keywords = {artificial intel- ligence,conversational agent,conversational style,dialogue},</t>
  </si>
  <si>
    <t>pages = {269},</t>
  </si>
  <si>
    <t>title = {{An End-to-End Conversational Style Matching Agent}},</t>
  </si>
  <si>
    <t>@inproceedings{Hoffmann2020,</t>
  </si>
  <si>
    <t>abstract = {We investigate the impact of warmth in robots' language on the perception of errors in a shopping assistance task (N=81) and found that error-free behavior was favored over erroneous if the dialogue is machine-like, while errors do not negatively impact liking, trust and acceptance if the robot uses human-like language. Warmth in robots' language thus seems to mitigate negative consequences and should be considered as a crucial design aspect.},</t>
  </si>
  <si>
    <t>author = {Hoffmann, Laura and Derksen, Melanie and Kopp, Stefan},</t>
  </si>
  <si>
    <t>doi = {10.1145/3371382.3378242},</t>
  </si>
  <si>
    <t>file = {:C\:/Users/Peter/Google Drive/HW Projects/HRI and Trust Meta-analysis/Literature/First screen literature/Hoffmann et al (2020).pdf:pdf},</t>
  </si>
  <si>
    <t>keywords = {Errors,Human-robot interaction,Social cognition,Trust,Warmth},</t>
  </si>
  <si>
    <t>pages = {245--247},</t>
  </si>
  <si>
    <t>title = {{What a pity, pepper! how warmth in robots' language impacts reactions to errors during a collaborative task}},</t>
  </si>
  <si>
    <t>@article{John2017,</t>
  </si>
  <si>
    <t>abstract = {Gaze is an important tool for social communi- cation. Gaze can influence trust, likability, and compliance. However, excessive gaze in some contexts can signal threat, dominance and aggression, and hence complex social rules govern the appropriate use ofgaze. Using a between-subjects design we investigated the impact of three levels of robot gaze (averted, constant and “situational”) upon participants' likelihood oftrusting a humanoid robot's opinion in a cooper- ative visual tracking task. The robot, acting as a confederate, would disagree with participants' responses on certain tri- als, and suggest a different answer. As constant, staring gaze between strangers is associated with dominance and threat, and averted gaze is associated with lying, we predicted partic- ipants would be most likely to be persuaded by a robot which only gazed during disagreements (“situational gaze”). How- ever, gender effects were found, with females least likely to trust a robot which stared at them, and no significant differences between averted gaze and situational gaze. Impli- cations and future work are discussed.},</t>
  </si>
  <si>
    <t>author = {John, Christopher and Catherine, Stanton},</t>
  </si>
  <si>
    <t>doi = {10.1007/s12369-017-0422-y},</t>
  </si>
  <si>
    <t>file = {:C\:/Users/Peter/AppData/Local/Mendeley Ltd./Mendeley Desktop/Downloaded/John, Catherine - 2017 - Don ' t Stare at Me The Impact of a Humanoid Robot ' s Gaze upon Trust During a Cooperative Human – Robot Visu.pdf:pdf},</t>
  </si>
  <si>
    <t>issn = {1875-4805},</t>
  </si>
  <si>
    <t>journal = {International Journal of Social Robotics},</t>
  </si>
  <si>
    <t>keywords = {Gaze,Human–robot int,Human–robot interaction,Nonverbal communication,Trust,gaze,human,nonverbal communication,robot interaction,trust},</t>
  </si>
  <si>
    <t>mendeley-tags = {Gaze,Human–robot interaction,Nonverbal communication,Trust},</t>
  </si>
  <si>
    <t>number = {5},</t>
  </si>
  <si>
    <t>pages = {745--753},</t>
  </si>
  <si>
    <t>publisher = {Springer},</t>
  </si>
  <si>
    <t>title = {{Don't Stare at Me : The Impact of a Humanoid Robot's Gaze upon Trust During a Cooperative Human – Robot Visual Task}},</t>
  </si>
  <si>
    <t>volume = {9},</t>
  </si>
  <si>
    <t>@inproceedings{Kaniarasu2014,</t>
  </si>
  <si>
    <t>abstract = {Trust in automation is a crucial ingredient for successful human robot interaction. Both human related and robot related factors influence the user's trust on the robot and it is challenging to characterize each of these factors and study how they affect human trust. In this study we try to understand how blame attribution after an error impacts user trust. Three different robot personalities were implemented, each assigning blame to either of the user, the robot itself, or the human-robot team. Our study results confirm that blame attribution impacts human trust in robots.},</t>
  </si>
  <si>
    <t>author = {Kaniarasu, Poornima and Steinfeld, Aaron M.},</t>
  </si>
  <si>
    <t>booktitle = {IEEE RO-MAN 2014 - 23rd IEEE International Symposium on Robot and Human Interactive Communication: Human-Robot Co-Existence: Adaptive Interfaces and Systems for Daily Life, Therapy, Assistance and Socially Engaging Interactions},</t>
  </si>
  <si>
    <t>doi = {10.1109/ROMAN.2014.6926359},</t>
  </si>
  <si>
    <t>file = {:C\:/Users/Peter/Google Drive/HW Projects/HRI and Trust Meta-analysis/Literature/First screen literature/Kaniarasu _ Steinfeld (2014).pdf:pdf},</t>
  </si>
  <si>
    <t>isbn = {9781479967636},</t>
  </si>
  <si>
    <t>pages = {850--855},</t>
  </si>
  <si>
    <t>title = {{Effects of blame on trust in human robot interaction}},</t>
  </si>
  <si>
    <t>year = {2014}</t>
  </si>
  <si>
    <t>@inproceedings{Kim2018,</t>
  </si>
  <si>
    <t>abstract = {The use of chatbots is more common in our everyday lives than ever before. However, few studies have been conducted comparing the differences between text- and voice-input modalities of chatbots in the banking industry. In this study, through empirical and survey-based research, users were shown to rate their relationships with the banking chatbot as more helpful and self-validating when they communicate with it by a voice-input modality than by a text-input modality.},</t>
  </si>
  <si>
    <t>address = {2018, Chicago, IL, USA},</t>
  </si>
  <si>
    <t>author = {Kim, Songhyun and Goh, Junseok and Jun, Soojin},</t>
  </si>
  <si>
    <t>doi = {10.1145/3173386.3176970},</t>
  </si>
  <si>
    <t>file = {:C\:/Users/Peter/Google Drive/HW Projects/HRI and Trust Meta-analysis/Literature/First screen literature/Kim et al (2018).pdf:pdf},</t>
  </si>
  <si>
    <t>isbn = {9781450356152},</t>
  </si>
  <si>
    <t>keywords = {banking chatbot,help,human communication,human-robot interaction,intimacy,self-validation,speech,trust,voice inputs},</t>
  </si>
  <si>
    <t>pages = {151--152},</t>
  </si>
  <si>
    <t>title = {{The Use of Voice Input to Induce Human Communication with Banking Chatbots}},</t>
  </si>
  <si>
    <t>@inproceedings{Kontogiorgos2020,</t>
  </si>
  <si>
    <t>abstract = {The increasing use of robots in real-world applications will inevitably cause users to encounter more failures in interactions. While there is a longstanding effort in bringing human-likeness to robots, how robot embodiment affects users' perception of failures remains largely unexplored. In this paper, we extend prior work on robot failures by assessing the impact that embodiment and failure severity have on people's behaviours and their perception of robots. Our findings show that when using a smart-speaker embodiment, failures negatively affect users' intention to frequently interact with the device, however not when using a human-like robot embodiment. Additionally, users significantly rate the human-like robot higher in terms of perceived intelligence and social presence. Our results further suggest that in higher severity situations, human-likeness is distracting and detrimental to the interaction. Drawing on quantitative findings, we discuss benefits and drawbacks of embodiment in robot failures that occur in guided tasks.},</t>
  </si>
  <si>
    <t>address = {Honolulu, HI, USA},</t>
  </si>
  <si>
    <t>author = {Kontogiorgos, Dimosthenis and {Van Waveren}, Sanne and Wallberg, Olle and Pereira, Andre and Leite, Iolanda and Gustafson, Joakim},</t>
  </si>
  <si>
    <t>booktitle = {Conference on Human Factors in Computing Systems - Proceedings},</t>
  </si>
  <si>
    <t>doi = {10.1145/3313831.3376372},</t>
  </si>
  <si>
    <t>file = {:C\:/Users/Peter/Google Drive/HW Projects/HRI and Trust Meta-analysis/Literature/First screen literature/Kontogiorgos et al (2020).pdf:pdf},</t>
  </si>
  <si>
    <t>isbn = {9781450367080},</t>
  </si>
  <si>
    <t>keywords = {Computing methodologies,Discourse,Empirical studies in HCI,Human-centered computing,Natural lan-,User studies,common ground,conversational failures,dialogue and pragmatics,guage interfaces,guided tasks,smart-speakers,social robots,time pressure},</t>
  </si>
  <si>
    <t>mendeley-tags = {Human-centered computing,User studies,Natural lan-,guage interfaces,Empirical studies in HCI,Computing methodologies,Discourse,dialogue and pragmatics},</t>
  </si>
  <si>
    <t>pages = {1--14},</t>
  </si>
  <si>
    <t>title = {{Embodiment Effects in Interactions with Failing Robots}},</t>
  </si>
  <si>
    <t>@inproceedings{Kraus2016,</t>
  </si>
  <si>
    <t>abstract = {In automated cars social agents could facilitate trust generation. We conducted a driving simulator study in which we manipulated the human-likeness of a spokendialogue system (SDS). In a simple rural road overtaking paradigm users either interacted with a SDS with no physical presence (Voice Only), with an SDS represented by the humanoid robot NAO providing road advice (NAO) or with a NAO with additional social interaction (Social NAO). The Social NAO condition showed a significantly higher trust as compared to the Voice Only condition. All group differences were associated with medium effect sizes. This study provides some evidence that anthropomorphic features increase trust in automated driving systems.},</t>
  </si>
  <si>
    <t>address = {Ann Arbor, MI, US},</t>
  </si>
  <si>
    <t>author = {Kraus, Johannes Maria and Nothdurft, Florian and Hock, Philipp and Scholz, David and Minker, Wolfgang and Baumann, Martin},</t>
  </si>
  <si>
    <t>booktitle = {AutomotiveUI 2016 - 8th International Conference on Automotive User Interfaces and Interactive Vehicular Applications, Adjunct Proceedings},</t>
  </si>
  <si>
    <t>doi = {10.1145/3004323.3004338},</t>
  </si>
  <si>
    <t>file = {:C\:/Users/Peter/Google Drive/HW Projects/HRI and Trust Meta-analysis/Literature/First screen literature/Kraus et al (2016).pdf:pdf},</t>
  </si>
  <si>
    <t>isbn = {9781450346542},</t>
  </si>
  <si>
    <t>keywords = {Anthropomorphism,Driver-vehicle cooperation,Graphical user interfaces (GUI),Human-robot interaction,NAO,Trust in automation,User Interfaces: Evaluation/methodology,User/Machine Systems: Human factors},</t>
  </si>
  <si>
    <t>mendeley-tags = {User/Machine Systems: Human factors,User Interfaces: Evaluation/methodology,Graphical user interfaces (GUI)},</t>
  </si>
  <si>
    <t>pages = {129--134},</t>
  </si>
  <si>
    <t>title = {{Human after all: Effects of mere presence and social interaction of a humanoid robot as a co-driver in automated driving}},</t>
  </si>
  <si>
    <t>@inproceedings{Kulms2019,</t>
  </si>
  <si>
    <t>abstract = {Computer agents are increasingly endowed with anthropomorphic characteristics and autonomous behavior to improve their capabilities for problem-solving and make interactions with humans more natural. This poses new challenges for human users who need to make trust-based decisions in dynamic and complex environments. It remains unclear if people trust agents like other humans and thus apply the same social rules to human–computer interaction (HCI), or rather, if interactions with computers are characterized by idiosyncratic attributions and responses. To this ongoing and crucial debate we contribute an experiment on the impact of anthropomorphic cues on trust and trust-related attributions in a cooperative human–agent setting, permitting the investigation of interdependent, continued, and coordinated decision-making toward a joint goal. Our results reveal an incongruence between self-reported and behavioral trust measures. First, the varying degree of agent anthropomorphism (computer vs. virtual vs. human agent) did not affect people's decision to behaviorally trust the agent by adopting task-specific advice. Behavioral trust was affected by advice quality only. Second, subjective ratings indicate that anthropomorphism did increase self-reported trust.},</t>
  </si>
  <si>
    <t>author = {Kulms, Philipp and Kopp, Stefan},</t>
  </si>
  <si>
    <t>booktitle = {Proceedings of Mensch und Computer 2019 (MuC '19), September 8–11},</t>
  </si>
  <si>
    <t>doi = {10.1145/3340764.3340793},</t>
  </si>
  <si>
    <t>file = {:C\:/Users/Peter/Google Drive/HW Projects/HRI and Trust Meta-analysis/Literature/First screen literature/Kulms _ Kopp (2019).pdf:pdf},</t>
  </si>
  <si>
    <t>isbn = {9781450371988},</t>
  </si>
  <si>
    <t>keywords = {Anthropomorphism,Human–agent cooperation,Trust,Virtual agents},</t>
  </si>
  <si>
    <t>pages = {31--42},</t>
  </si>
  <si>
    <t>title = {{More human-likeness, more trust? The effect of anthropomorphism on self-reported and behavioral trust in continued and interdependent human–agent cooperation}},</t>
  </si>
  <si>
    <t>@inproceedings{Kulms,</t>
  </si>
  <si>
    <t>abstract = {Success in extended human–agent interaction depends on the ability of the agent to cooperate over repeated tasks. Yet, it is not clear how cooperation and trust change over the course of such interactions, and how this is interlinked with the developing perception of competence of the agent or its social appearance. We report findings from a human– agent experiment designed to measure trust in task-oriented cooperation with agents that vary in competence and embodiment. Results in terms of behavioral and subjective measures demonstrate an initial effect of embodiment, changing over time to a relatively higher importance of agent competence.},</t>
  </si>
  <si>
    <t>address = {Cham},</t>
  </si>
  <si>
    <t>booktitle = {International Conference on Intelligent Virtual Agents},</t>
  </si>
  <si>
    <t>doi = {10.1007/978-3-319-47665-0_7},</t>
  </si>
  <si>
    <t>file = {:C\:/Users/Peter/AppData/Local/Mendeley Ltd./Mendeley Desktop/Downloaded/Kulms, Kopp - 2016 - The effect of embodiment and competence on trust and cooperation in human–agent interaction.pdf:pdf},</t>
  </si>
  <si>
    <t>isbn = {9783319476643},</t>
  </si>
  <si>
    <t>issn = {16113349},</t>
  </si>
  <si>
    <t>keywords = {Cooperation,Embodiment,Human–agent interaction,Trust},</t>
  </si>
  <si>
    <t>pages = {75--84},</t>
  </si>
  <si>
    <t>title = {{The effect of embodiment and competence on trust and cooperation in human–agent interaction}},</t>
  </si>
  <si>
    <t>@inproceedings{Large2019,</t>
  </si>
  <si>
    <t>abstract = {Recognising that one of the aims of conversation is to build, maintain and strengthen positive relationships with others, the study explores whether passengers in an autonomous vehicle display similar behaviour during transactions with an on-board conversational agent-interface; moreover, whether related attributes (e.g. trust) transcend to the vehicle itself. Employing a counterbalanced, within-subjects design, thirty-four participants were transported in a self-driving pod using an expansive testing arena. Participants undertook three journeys with an anthropomorphic agent-interlocutor (via Wizard-of-Oz), a voice-command interface, or a traditional touch-surface; each delivered equivalent task-related information. Results show that the agent-interlocutor was the most preferred interface, attracting the highest ratings of trust, and significantly enhancing the pleasure and sense of control over the journey experience, despite the inclusion of ‘trust challenges' as part of the design. The findings can help support the design and development of in-vehicle agent-based voice interfaces to enhance trust and user experience in autonomous cars.},</t>
  </si>
  <si>
    <t>address = {Utrecht, Netherlands},</t>
  </si>
  <si>
    <t>author = {Large, David R. and Harrington, Kyle and Burnett, Gary and Luton, Jacob and Thomas, Peter and Bennett, Pete},</t>
  </si>
  <si>
    <t>booktitle = {Proceedings - 11th International ACM Conference on Automotive User Interfaces and Interactive Vehicular Applications, AutomotiveUI 2019},</t>
  </si>
  <si>
    <t>doi = {10.1145/3342197.3344545},</t>
  </si>
  <si>
    <t>file = {:C\:/Users/Peter/Google Drive/HW Projects/HRI and Trust Meta-analysis/Literature/First screen literature/Large et al (2019).pdf:pdf},</t>
  </si>
  <si>
    <t>isbn = {9781450368841},</t>
  </si>
  <si>
    <t>keywords = {Anthropomorphism,Autonomous driving,Conversational user interface,Human-centered computing,Natural language interfaces,Pod,Trust,User experience,User studies},</t>
  </si>
  <si>
    <t>mendeley-tags = {Human-centered computing,Natural language interfaces,User studies},</t>
  </si>
  <si>
    <t>pages = {49--59},</t>
  </si>
  <si>
    <t>title = {{To please in a pod: Employing an anthropomorphic agent-interlocutor to enhance trust and user experience in an autonomous, self-driving vehicle}},</t>
  </si>
  <si>
    <t>@inproceedings{Law2017,</t>
  </si>
  <si>
    <t>abstract = {Service robots are becoming a widespread tool for assisting humans in scientific, industrial and even domestic settings. Yet, our understanding of how to motivate and sustain interactions between human users and robots remains limited. In this work, we conducted a study to investigate how surprising robot behaviour evokes curiosity and influences trust and engagement in the context of participants interacting with Recyclo, a service robot for providing recycling recommendations. In a Wizard-of-Oz experiment, 36 participants were asked to interact with Recyclo to recognize and sort a variety of objects, and were given object recognition responses that were either unsurprising or surprising. Results show that surprise gave rise to information seeking behavior indicative of curiosity, while having a positive influence on engagement and negative influence on trust.},</t>
  </si>
  <si>
    <t>address = {Lisbon, Portugal},</t>
  </si>
  <si>
    <t>author = {Law, Edith and Cai, Vicky and Liu, Qi Feng and Sasy, Sajin and Goh, Joslin and Blidaru, Alex and Kulic, Dana},</t>
  </si>
  <si>
    <t>booktitle = {In 2017 26th IEEE International Symposium on Robot and Human Interactive Communication (RO-MAN), August 28-Sept 1},</t>
  </si>
  <si>
    <t>file = {:C\:/Users/Peter/Google Drive/HW Projects/HRI and Trust Meta-analysis/Literature/First screen literature/Law et al (2017).pdf:pdf},</t>
  </si>
  <si>
    <t>isbn = {9781538635186},</t>
  </si>
  <si>
    <t>pages = {607--614},</t>
  </si>
  <si>
    <t>publisher = {26th IEEE International Symposium on Robot and Human Interactive Communication (RO-MAN)},</t>
  </si>
  <si>
    <t>title = {{A Wizard-of-Oz Study of Curiosity in Human-Robot Interaction}},</t>
  </si>
  <si>
    <t>@article{Lee2017,</t>
  </si>
  <si>
    <t>abstract = {This study investigates how user satisfaction and intention to use for an interactive movie recommendation system is determined by communication variables and relationship between conversational agent and user. By adopting the Computers-Are-Social-Actors (CASA) paradigm and uncertainty reduction theory, this study examines the influence of self-disclosure and reciprocity as key communication variables on user satisfaction. A two-way ANOVA test was conducted to analyze the effects of self-disclosure and reciprocity on user satisfaction with a conversational agent. The interactional effect of self-disclosure and reciprocity on user satisfaction was not significant, but the main effects proved to be both significant. PLS analysis results showed that perceived trust and interactional enjoyment are significant mediators in the relationship between communication variables and user satisfaction. In addition, reciprocity is a stronger variable than self-disclosure in predicting relationship building between an agent and a user. Finally, user satisfaction is an influential factor of intention to use. These findings have implications from both practical and theoretical perspective.},</t>
  </si>
  <si>
    <t>author = {Lee, Seoyoung and Choi, Junho},</t>
  </si>
  <si>
    <t>doi = {10.1016/j.ijhcs.2017.02.005},</t>
  </si>
  <si>
    <t>file = {:C\:/Users/Peter/AppData/Local/Mendeley Ltd./Mendeley Desktop/Downloaded/Human et al. - 2017 - Enhancing user experience with conversational agent for movie recommendation E ff ects of self-disclosure and rec.pdf:pdf},</t>
  </si>
  <si>
    <t>issn = {1071-5819},</t>
  </si>
  <si>
    <t>journal = {Journal of Human Computer Studies},</t>
  </si>
  <si>
    <t>keywords = {CASA,Conversational agent,Reciprocity,Self-disclosure,Speech-based interaction,Uncertainty reduction theory,User experience},</t>
  </si>
  <si>
    <t>mendeley-tags = {CASA,Conversational agent,Reciprocity,Self-disclosure,Speech-based interaction,Uncertainty reduction theory,User experience},</t>
  </si>
  <si>
    <t>number = {January},</t>
  </si>
  <si>
    <t>pages = {95--105},</t>
  </si>
  <si>
    <t>publisher = {Elsevier Ltd},</t>
  </si>
  <si>
    <t>title = {{Enhancing user experience with conversational agent for movie recommendation : Effects of self-disclosure and reciprocity}},</t>
  </si>
  <si>
    <t>url = {http://dx.doi.org/10.1016/j.ijhcs.2017.02.005},</t>
  </si>
  <si>
    <t>volume = {103},</t>
  </si>
  <si>
    <t>@article{Lee2019,</t>
  </si>
  <si>
    <t>abstract = {The current study investigates the effectiveness of sequential-request strategies that robots may employ to persuade humans. Specifically, this study focuses on the foot-in-the-door technique, whereby a small request is made first and is then followed up with a larger, actual target request. Participants played a trivia game with an ostensibly autonomous robot teammate. At the end of the game, the robot asked participants to complete a series of pattern recognition tasks, either by requesting directly or by starting with a small request, then following with a larger request. The results demonstrated a strong foot-in-the-door effect, suggesting a robot's potential to persuade humans using verbal message strategies. The robot's performance or perceived credibility did not influence compliance. This robotic foot-in-the-door effect provides some important practical implications for designers and developers who aim to enhance the persuasive outcomes of human-robot interaction.},</t>
  </si>
  <si>
    <t>author = {Lee, Seungcheol Austin and Liang, Yuhua (Jake)},</t>
  </si>
  <si>
    <t>doi = {10.1016/j.chb.2018.08.026},</t>
  </si>
  <si>
    <t>file = {:C\:/Users/Peter/Google Drive/HW Projects/HRI and Trust Meta-analysis/Literature/First screen literature/Lee _ Liang (2019).pdf:pdf},</t>
  </si>
  <si>
    <t>issn = {07475632},</t>
  </si>
  <si>
    <t>keywords = {Credibility,Foot-in-the-door,Media equation,Persuasion,Robot,Robotic foot-in-the-door,Sequential compliance gaining},</t>
  </si>
  <si>
    <t>number = {January 2018},</t>
  </si>
  <si>
    <t>pages = {351--356},</t>
  </si>
  <si>
    <t>publisher = {Elsevier},</t>
  </si>
  <si>
    <t>title = {{Robotic foot-in-the-door: Using sequential-request persuasive strategies in human-robot interaction}},</t>
  </si>
  <si>
    <t>url = {https://doi.org/10.1016/j.chb.2018.08.026},</t>
  </si>
  <si>
    <t>@inproceedings{Li2015,</t>
  </si>
  <si>
    <t>abstract = {How people view relationships between humans and robots is an important consideration for the design and acceptance of social robots. Two studies investigated the effect of relational behavior in a human-robot dyad. In Study 1, participants watched videos of a human confederate discussing the Desert Survival Task with either another human confederate or a humanoid robot. Participants were less trusting of both the robot and the person in a human-robot relationship where the robot was dominant toward the person than when the person was dominant toward the robot; these differences were not found for a human pair. In Study 2, participants watched videos of a human confederate having an everyday conversation with either another human confederate or a humanoid robot. Participants who saw a confederate mirror the gestures of a robot found the robot less attractive than when the robot mirrored the confederate; the opposite effect was found for a human pair. Exploratory findings suggest that human-robot relationships are viewed differently than human dyads.},</t>
  </si>
  <si>
    <t>author = {Li, Jamy and Ju, Wendy and Nass, Cliff},</t>
  </si>
  <si>
    <t>doi = {10.1145/2696454.2696459},</t>
  </si>
  <si>
    <t>file = {:C\:/Users/Peter/Google Drive/HW Projects/HRI and Trust Meta-analysis/Literature/First screen literature/Li et al (2015).pdf:pdf},</t>
  </si>
  <si>
    <t>isbn = {9781450328821},</t>
  </si>
  <si>
    <t>keywords = {dominance,human-robot relationships,mimicry,mirroring,observers,social robots},</t>
  </si>
  <si>
    <t>pages = {133--140},</t>
  </si>
  <si>
    <t>title = {{Observer Perception of Dominance and Mirroring Behavior in Human-Robot Relationships}},</t>
  </si>
  <si>
    <t>volume = {2015-March},</t>
  </si>
  <si>
    <t>@article{Liang2016,</t>
  </si>
  <si>
    <t>abstract = {Human-robot interaction (HRI) will soon transform and shift the communication landscape such that people exchange messages with robots. However, successful HRI requires people to trust robots, and, in turn, the trust affects the interaction. Although prior research has examined the determinants of human-robot trust (HRT) during HRI, no research has examined the messages that people received before interacting with robots and their effect on HRT. We conceptualize these messages as SMART (Strategic Messages Affecting Robot Trust). Moreover, we posit that SMART can ultimately affect actual HRI outcomes (i.e., robot evaluations, robot credibility, participant mood) by affording the persuasive influences from user-generated content (UGC) on participatory Web sites. In Study 1, participants were assigned to one of two conditions (UGC/control) in an original experiment of HRT. Compared with the control (descriptive information only), results showed that UGC moderated the correlation between HRT and interaction outcomes in a positive direction (average $\Delta$r = +0.39) for robots as media and robots as tools. In Study 2, we explored the effect of robot-generated content but did not find similar moderation effects. These findings point to an important empirical potential to employ SMART in future robot deployment.},</t>
  </si>
  <si>
    <t>author = {Liang, Yuhua and Lee, Seungcheol Austin},</t>
  </si>
  <si>
    <t>doi = {10.1089/cyber.2016.0199},</t>
  </si>
  <si>
    <t>file = {:C\:/Users/Peter/Google Drive/HW Projects/HRI and Trust Meta-analysis/Literature/First screen literature/Liang _ Lee (2016).pdf:pdf},</t>
  </si>
  <si>
    <t>issn = {21522723},</t>
  </si>
  <si>
    <t>journal = {Cyberpsychology, Behavior, and Social Networking},</t>
  </si>
  <si>
    <t>number = {9},</t>
  </si>
  <si>
    <t>pages = {538--544},</t>
  </si>
  <si>
    <t>pmid = {27585068},</t>
  </si>
  <si>
    <t>title = {{Advancing the Strategic Messages Affecting Robot Trust Effect: The Dynamic of User-and Robot-Generated Content on Human-Robot Trust and Interaction Outcomes}},</t>
  </si>
  <si>
    <t>@article{Lisetti2013,</t>
  </si>
  <si>
    <t>abstract = {We discuss our approach to developing a novel modality for the computer-delivery of Brief Motivational Interventions (BMIs) for behavior change in the form of a personalized On-Demand VIrtual Counselor (ODVIC), accessed over the internet. ODVIC is a multimodal Embodied Conversational Agent (ECA) that empathically delivers an evidence-based behavior change intervention by adapting, in real-time, its verbal and nonverbal communication messages to those of the user's during their interaction. We currently focus our work on excessive alcohol consumption as a target behavior, and our approach is adaptable to other target behaviors (e.g., overeating, lack of exercise, narcotic drug use, non-adherence to treatment). We based our current approach on a successful existing patient-centered brief motivational intervention for behavior change-the Drinker's Check-Up (DCU)-whose computer-delivery with a text-only interface has been found effective in reducing alcohol consumption in problem drinkers. We discuss the results of users' evaluation of the computer-based DCU intervention delivered with a text-only interface compared to the same intervention delivered with two different ECAs (a neutral one and one with some empathic abilities). Users rate the three systems in terms of acceptance, perceived enjoyment, and intention to use the system, among other dimensions. We conclude with a discussion of how our positive results encourage our long-term goals of on-demand conversations, anytime, anywhere, with virtual agents as personal health and well-being helpers. {\textcopyright} 2013 ACM.},</t>
  </si>
  <si>
    <t>author = {Lisetti, Christine and Amini, Reza and Yasavur, Ugan and Rishe, Naphtali},</t>
  </si>
  <si>
    <t>doi = {10.1145/2544103},</t>
  </si>
  <si>
    <t>file = {:C\:/Users/Peter/Google Drive/HW Projects/HRI and Trust Meta-analysis/Literature/First screen literature/Lisetti et al (2013).pdf:pdf},</t>
  </si>
  <si>
    <t>issn = {2158656X},</t>
  </si>
  <si>
    <t>journal = {ACM Transactions on Management Information Systems},</t>
  </si>
  <si>
    <t>keywords = {Affective computing,Alcohol interventions,Behavior change,Brief motivational interviewing intervention,Computer-based interventions,Embodied conversational agent,Empathy modeling,Health informatics,Healthy lifestyles,Information systems,Intelligent virtual agent,Multimodal communication},</t>
  </si>
  <si>
    <t>pages = {1--28},</t>
  </si>
  <si>
    <t>title = {{I can help you change! An empathic virtual agent delivers behavior change health interventions}},</t>
  </si>
  <si>
    <t>volume = {4},</t>
  </si>
  <si>
    <t>@article{Lo2020,</t>
  </si>
  <si>
    <t>abstract = {Communication among team members is important for efficient teamwork, to coordinate behavior and ensure that all team members have the information they need to complete the task. To enable effective communication and thus efficient teamwork, we propose a multi-agent planning approach to revealing information based on its benefit to joint team performance. By explicitly modeling the partner's knowledge and behavior, our approach allows a robot in a team to reason about when information is useful, how the communication is effective, and to communicate through efficient actions. That is, the robot provides only the necessary information for task completion, provides the information at the time that it is needed, and through the action(s) that optimizes team performance. We validated this approach in a human study in which participants walk together with a robot to a destination that is known only to the robot. We compared to a legible motion generation approach, and showed that users perceived our approach as more natural, socially appropriate, and fluent to team with, while being both more predictable and intent-clear. The ratings of our approach are equal or higher than legible motion across all 18 survey items.},</t>
  </si>
  <si>
    <t>author = {Lo, Shih Yun and {Schaertl Short}, Elaine and Thomaz, Andrea L.},</t>
  </si>
  <si>
    <t>doi = {10.1145/3319502.3374827},</t>
  </si>
  <si>
    <t>file = {:C\:/Users/Peter/Google Drive/HW Projects/HRI and Trust Meta-analysis/Literature/First screen literature/Lo et al (2020).pdf:pdf},</t>
  </si>
  <si>
    <t>journal = {ACM/IEEE International Conference on Human-Robot Interaction},</t>
  </si>
  <si>
    <t>keywords = {Human-robot interaction,Multi-agent planning,Social navigation},</t>
  </si>
  <si>
    <t>pages = {319--327},</t>
  </si>
  <si>
    <t>title = {{Planning with partner uncertainty modeling for efficient information revealing in teamwork}},</t>
  </si>
  <si>
    <t>@article{Lohani2016,</t>
  </si>
  <si>
    <t>abstract = {Physiological sensors can be instrumental in facilitating complex behavioral and social interactions between humans and robots. However, there is a limited understanding of the psychological implications of incorporating such sensors in the context of human-robot interaction. We show that perception of sensors' role can act as an individual difference factor that can implicitly influence trust and reliance on a robot. We argue that some people may believe in the ability of physiological sensors to facilitate mentalization (or understanding) of humans. We refer to this tendency as mentalizing propensity. Such implicit differences in mentalizing propensity may influence participants' trust and reliance on a robot, as found in the current study. We also found that trust can mediate the influence of mentalizing propensity on reliance. Furthermore, we show that social interactions with a robot influenced participants' mentalizing propensity. The current work shows that implicit understanding of sensors' role in human-robot interaction context is an important attribute to assess in future studies on trust and reliance.},</t>
  </si>
  <si>
    <t>author = {Lohani, Monika and Stokes, Charlene and McCoy, Marissa and Bailey, Christopher A. and Joshi, Aditi and Rivers, Susan E.},</t>
  </si>
  <si>
    <t>doi = {10.1109/ROMAN.2016.7745166},</t>
  </si>
  <si>
    <t>file = {:C\:/Users/Peter/Google Drive/HW Projects/HRI and Trust Meta-analysis/Literature/First screen literature/Lohani et al (2016).pdf:pdf},</t>
  </si>
  <si>
    <t>isbn = {9781509039296},</t>
  </si>
  <si>
    <t>journal = {25th IEEE International Symposium on Robot and Human Interactive Communication, RO-MAN 2016},</t>
  </si>
  <si>
    <t>pages = {513--518},</t>
  </si>
  <si>
    <t>title = {{Perceived role of physiological sensors impacts trust and reliance on robots}},</t>
  </si>
  <si>
    <t>@inproceedings{Lohani2016a,</t>
  </si>
  <si>
    <t>abstract = {Previous work with non-social human-robot in- teraction has found no links between trust and reliance [1]. The current study tested the question: Can social interactions moderate trust-reliance relationship? Human-robot interactions may share similar characteristics to social and emotional in- teractions between humans. We investigated how social and emotional human-robot interactions moderate the trust-reliance relationship and impacts perceived stress coping abilities. In the experimental condition, social and emotional interactions were used to guide the dialogue between a participant and a virtual robot in order to promote team building. In the matched control condition, the interactions were information-focused, without social or emotional interaction. We show that social interaction moderated the effect of trust on reliance such that higher trust led to greater reliance on the robot. The experimental condition also had higher perceived stress coping abilities. These findings contribute to the existing literature and suggest that creating deeper social and emotional interactions with a robot teammate can facilitate human-robot partnership.},</t>
  </si>
  <si>
    <t>author = {Lohani, Monika and Stokes, Charlene and Mccoy, Marissa and Bailey, Christopher A and Rivers, Susan E},</t>
  </si>
  <si>
    <t>booktitle = {Proceedings of the 11th ACM/IEEE International Conference on Human-Robot Interaction (HRI)},</t>
  </si>
  <si>
    <t>file = {:C\:/Users/Peter/Google Drive/HW Projects/HRI and Trust Meta-analysis/Literature/First screen literature/Lohani et al (2016)_HRI.pdf:pdf},</t>
  </si>
  <si>
    <t>isbn = {9781467383707},</t>
  </si>
  <si>
    <t>pages = {471--472},</t>
  </si>
  <si>
    <t>title = {{P471-Lohani}},</t>
  </si>
  <si>
    <t>@article{Mann2015,</t>
  </si>
  <si>
    <t>abstract = {The population of the world is ageing, particularly in developed countries. As the population's age increases, the healthcare workforce is becoming progressively unable to meet the high healthcare demands of the elderly population. Increasingly, technology is being used to solve this dilemma. Using a sample from the general population (n = 65), this study examined how people interacted with either a robot or a tablet computer delivering healthcare instructions. During this interaction, the robot/tablet asked them several health-related questions, and to perform limited physical tests and a relaxation exercise. Results showed participants had more positive interactions with the robot compared to the computer tablet, including increased speech and positive emotion (smiling), and participation in the relaxation exercise. Further results showed the robot was rated higher on scales of trust, enjoyment, and desire for future interaction. This suggests that robots may offer benefits over and above computer tablets in delivering healthcare. These results further demonstrate that the physical nature of technology is important in determining responses to healthcare interactions.},</t>
  </si>
  <si>
    <t>author = {Mann, Jordan A. and Macdonald, Bruce A. and Kuo, I. Han and Li, Xingyan and Broadbent, Elizabeth},</t>
  </si>
  <si>
    <t>doi = {10.1016/j.chb.2014.10.029},</t>
  </si>
  <si>
    <t>file = {:C\:/Users/Peter/Google Drive/HW Projects/HRI and Trust Meta-analysis/Literature/First screen literature/Mann et al (2015).pdf:pdf},</t>
  </si>
  <si>
    <t>keywords = {Attitude,Computer tablet,Healthcare behaviours,Human-robot interaction,Relaxation,Robot},</t>
  </si>
  <si>
    <t>pages = {112--117},</t>
  </si>
  <si>
    <t>title = {{People respond better to robots than computer tablets delivering healthcare instructions}},</t>
  </si>
  <si>
    <t>url = {http://dx.doi.org/10.1016/j.chb.2014.10.029},</t>
  </si>
  <si>
    <t>volume = {43},</t>
  </si>
  <si>
    <t>@inproceedings{Maris2017,</t>
  </si>
  <si>
    <t>abstract = {Trust, taken from the human perspective, is an essential factor that determines the use of robots as companions or care robots, especially given the long-term character of the interaction. This study investigated the influence of a robot's embodiment on people's trust over a prolonged period of time. The participants engaged in a collaborative task either with a physical robot or a virtual agent in 10 sessions spread over a period of 6 weeks. While our results showed that the level of trust was not influenced by the type of embodiment, time here was an important factor showing a significant increase in user's trust. Our results raise new questions on the role of the embodiment in trust and contribute to the growing research in the area of trust in human-robot interaction.},</t>
  </si>
  <si>
    <t>address = {Vienna, Austria},</t>
  </si>
  <si>
    <t>author = {Maris, Anouk Van and Lehmann, Hagen and Italiano, Istituto and Natale, Lorenzo and Italiano, Istituto},</t>
  </si>
  <si>
    <t>booktitle = {Proceedings of the Companion of the 2017 ACM/IEEE International Conference on Human-Robot Interaction, March},</t>
  </si>
  <si>
    <t>doi = {http://dx.doi.org/10.1145/3029798.3038435},</t>
  </si>
  <si>
    <t>file = {:C\:/Users/Peter/AppData/Local/Mendeley Ltd./Mendeley Desktop/Downloaded/Maris et al. - Unknown - The Influence of a Robot ' s Embodiment on Trust A Longitudinal Study.pdf:pdf},</t>
  </si>
  <si>
    <t>keywords = {Human-Robot Interaction (HRI),embodiment,longitudinal study,physical robot,trust,virtual agent},</t>
  </si>
  <si>
    <t>pages = {313--314},</t>
  </si>
  <si>
    <t>title = {{The Influence of a Robot ' s Embodiment on Trust: A Longitudinal Study}},</t>
  </si>
  <si>
    <t>@inproceedings{Martelaro2016,</t>
  </si>
  <si>
    <t>abstract = {Previous HRI research has established that trust, disclosure, and a sense of companionship lead to positive outcomes. In this study, we extend existing work by exploring behavioral approaches to increasing these three aspects of HRI. We increased the expressivity and vulnerability of a robot and measured the effects on trust, disclosure, and companionship during human-robot interaction. We engaged (N = 61) high school aged students in a 2 (vulnerability of robot: high vs. low) x 2 (expressivity of robot: high vs. low) between-subjects study where participants engaged in a short electronics learning activity with a robotic tutor. Our results show that students had more trust and feelings of companionship with a vulnerable robot, and reported disclosing more with an expressive robot. Additionally, we found that trust mediated the relationship between vulnerability and companionship. These findings suggest that vulnerability and expressivity may improve peoples' relationships with robots, but that they each have different effects.},</t>
  </si>
  <si>
    <t>author = {Martelaro, Nikolas and Nneji, Victoria C. and Ju, Wendy and Hinds, Pamela},</t>
  </si>
  <si>
    <t>doi = {10.1109/HRI.2016.7451750},</t>
  </si>
  <si>
    <t>file = {:C\:/Users/Peter/Google Drive/HW Projects/HRI and Trust Meta-analysis/Literature/First screen literature/Martelaro et al (2016).pdf:pdf},</t>
  </si>
  <si>
    <t>keywords = {Companionship,Design,Disclosure,Experimentation,Human-robot interaction,Trust},</t>
  </si>
  <si>
    <t>pages = {181--188},</t>
  </si>
  <si>
    <t>title = {{Tell me more: Designing HRI to encourage more trust, disclosure, and companionship}},</t>
  </si>
  <si>
    <t>volume = {2016-April},</t>
  </si>
  <si>
    <t>@inproceedings{Natarajan2020,</t>
  </si>
  <si>
    <t>abstract = {This paper examines how people's trust and dependence on robot teammates providing decision support varies as a function of different attributes of the robot, such as perceived anthropomorphism, type of support provided by the robot, and its physical presence.We conduct a mixed-design user study with multiple robots to investigate trust, inappropriate reliance, and compliance measures in the context of a time-constrained game.We also examine how the effect of human accountability addresses errors due to over-compliance in the context of human robot interaction (HRI). This study is novel as it involves examining multiple attributes at once, thus enabling us to perform multi-way comparisons between different attributes on trust and compliance with the agent. Results from the 4x4x2x2 study show that behavior and anthropomorphism of the agent are the most significant factors in predicting the trust and compliance with the robot. Furthermore, adding a coalition-building preface, where the agent provides context to why it might make errors while giving advice, leads to an increase in trust for specific behaviors of the agent.},</t>
  </si>
  <si>
    <t>author = {Natarajan, Manisha and Gombolay, Matthew},</t>
  </si>
  <si>
    <t>doi = {10.1145/3319502.3374839},</t>
  </si>
  <si>
    <t>file = {:C\:/Users/Peter/Google Drive/HW Projects/HRI and Trust Meta-analysis/Literature/First screen literature/Natarajan _ Gombolay (2020).pdf:pdf},</t>
  </si>
  <si>
    <t>keywords = {Accountability,Coalition-building,Compliance,HRI,Inappropriate Reliance,Trust},</t>
  </si>
  <si>
    <t>pages = {33--42},</t>
  </si>
  <si>
    <t>title = {{Effects of anthropomorphism and accountability on trust in human robot interaction}},</t>
  </si>
  <si>
    <t>@article{Nikolaidis2018,</t>
  </si>
  <si>
    <t>abstract = {Human collaborators coordinate effectively their actions through both verbal and non-verbal communication. We believe that the the same should hold for human-robot teams. We propose a formalism that enables a robot to decide optimally between taking a physical action toward task completion and issuing an utterance to the human teammate. We focus on two types of utterances: verbal commands, where the robot asks the human to take a physical action, and state-conveying actions, where the robot informs the human about its internal state, which captures the information that the robot uses in its decision making. Human subject experiments show that enabling the robot to issue verbal commands is the most effective form of communicating objectives, while retaining user trust in the robot. Communicating information about the robot's state should be done judiciously, since many participants questioned the truthfulness of the robot statements when the robot did not provide sufficient explanation about its actions.},</t>
  </si>
  <si>
    <t>archivePrefix = {arXiv},</t>
  </si>
  <si>
    <t>arxivId = {1706.04694},</t>
  </si>
  <si>
    <t>author = {Nikolaidis, Stefanos and Kwon, Minae and Forlizzi, Jodi and Srinivasa, Siddhartha},</t>
  </si>
  <si>
    <t>doi = {10.1145/3203305},</t>
  </si>
  <si>
    <t>eprint = {1706.04694},</t>
  </si>
  <si>
    <t>file = {:C\:/Users/Peter/Google Drive/HW Projects/HRI and Trust Meta-analysis/Literature/First screen literature/Nikolaidos et al (2018).pdf:pdf},</t>
  </si>
  <si>
    <t>issn = {25739522},</t>
  </si>
  <si>
    <t>journal = {ACM Transactions on Human-Robot Interaction},</t>
  </si>
  <si>
    <t>keywords = {Human-robot collaboration,partially observable Markov decision process,planning under uncertainty,verbal communication},</t>
  </si>
  <si>
    <t>title = {{Planning with Verbal Communication for Human-Robot Collaboration}},</t>
  </si>
  <si>
    <t>volume = {7},</t>
  </si>
  <si>
    <t>@inproceedings{Nikolaidis2017,</t>
  </si>
  <si>
    <t>abstract = {Shared autonomy integrates user input with robot autonomy in order to control a robot and help the user to complete a task. Our work aims to improve the performance of such a human-robot team: the robot tries to guide the human towards an effective strategy, sometimes against the human's own preference, while still retaining his trust. We achieve this through a principled human-robot mutual adaptation formalism. We integrate a bounded-memory adaptation model of the human into a partially observable stochastic decision model, which enables the robot to adapt to an adaptable human. When the human is adaptable, the robot guides the human towards a good strategy, maybe unknown to the human in advance. When the human is stubborn and not adaptable, the robot complies with the human's preference in order to retain their trust. In the shared autonomy setting, unlike many other common human-robot collaboration settings, only the robot actions can change the physical state of the world, and the human and robot goals are not fully observable. We address these challenges and show in a human subject experiment that the proposed mutual adaptation formalism improves human-robot team performance, while retaining a high level of user trust in the robot, compared to the common approach of having the robot strictly following participants' preference.},</t>
  </si>
  <si>
    <t>arxivId = {1701.07851},</t>
  </si>
  <si>
    <t>author = {Nikolaidis, Stefanos and Zhu, Yu Xiang and Hsu, David and Srinivasa, Siddhartha},</t>
  </si>
  <si>
    <t>doi = {10.1145/2909824.3020252},</t>
  </si>
  <si>
    <t>eprint = {1701.07851},</t>
  </si>
  <si>
    <t>file = {:C\:/Users/Peter/Google Drive/HW Projects/HRI and Trust Meta-analysis/Literature/First screen literature/Nikolaidos et al (2017).pdf:pdf},</t>
  </si>
  <si>
    <t>isbn = {9781450343367},</t>
  </si>
  <si>
    <t>keywords = {human-robot mutual adaptation,planning under uncertainty,shared autonomy},</t>
  </si>
  <si>
    <t>pages = {294--302},</t>
  </si>
  <si>
    <t>title = {{Human-Robot Mutual Adaptation in Shared Autonomy}},</t>
  </si>
  <si>
    <t>volume = {Part F1271},</t>
  </si>
  <si>
    <t>@article{Pan2014,</t>
  </si>
  <si>
    <t>abstract = {We report on two experiments that investigate the influence of display type and viewing angle on how people place their trust during avatar-mediated interaction. By monitoring advice seeking behavior, our first experiment demonstrates that if participants observe an avatar at an oblique viewing angle on a flat display, they are less able to discriminate between expert and non-expert advice than if they observe the avatar face-on. We then introduce a novel spherical display and a ray-traced rendering technique that can display an avatar that can be seen correctly from any viewing direction. We expect that a spherical display has advantages over a flat display because it better supports non-verbal cues, particularly gaze direction, since it presents a clear and undistorted viewing aspect at all angles. Our second experiment compares the spherical display to a flat display. Whilst participants can discriminate expert advice regardless of display, a negative bias towards the flat screen emerges at oblique viewing angles. This result emphasizes the ability of the spherical display to be viewed qualitatively similarly from all angles. Together the experiments demonstrate how trust can be altered depending on how one views the avatar.},</t>
  </si>
  <si>
    <t>author = {Pan, Ye and Steptoe, William and Steed, Anthony},</t>
  </si>
  <si>
    <t>doi = {10.1145/2556288.2557276},</t>
  </si>
  <si>
    <t>file = {:C\:/Users/Peter/Google Drive/HW Projects/HRI and Trust Meta-analysis/Literature/First screen literature/Pan et al (2014).pdf:pdf},</t>
  </si>
  <si>
    <t>isbn = {9781450324731},</t>
  </si>
  <si>
    <t>journal = {In Proceedings of the SIGCHI Conference on Human Factors in Computing Systems, April 26-May 1},</t>
  </si>
  <si>
    <t>keywords = {Spherical displays,avatars,mixed reality,telecommunication,trust},</t>
  </si>
  <si>
    <t>pages = {1397--1406},</t>
  </si>
  <si>
    <t>title = {{Comparing flat and spherical displays in a trust scenario in avatar-mediated interaction}},</t>
  </si>
  <si>
    <t>@inproceedings{Paradeda2017,</t>
  </si>
  <si>
    <t>abstract = {Trust is known as a complex social-emotional concept and its formation is highly affected by non-verbal behavior. Social robots, as any other social entities, are supposed to maintain a level of trustworthiness during their interactions with humans. In this sense, we have examined the influence of a set of factors, including emotional representation, performing small talk and embodiment, on the way people infer trustworthiness of a robot. To examine these factors, we have performed different experiments using two robots, NAO and Emys, with and without physical embodiment respectively. To measure trust levels, we assumed two different metrics, a trust questionnaire and the amount of donations the participants would make. The results suggest that these factors influence significantly the level of trust. As, people tend to trust on Emys significantly differently depending on its facial expressions and making or not making small talk, and, people tend to donate differently to XAO when it is performing different emotional gestures and making or not making small talk. Furthermore, the trust levels were significantly different regarding the embodiment, comparing the experiments with Emys versus with NAO.},</t>
  </si>
  <si>
    <t>author = {Paradeda, Raul and Hashemian, Mojgan and Guerra, Carla and Prada, Rui and Dias, Jo{\~{a}}o and Paiva, Ana},</t>
  </si>
  <si>
    <t>booktitle = {Proceedings of the International Joint Conference on Autonomous Agents and Multiagent Systems, AAMAS},</t>
  </si>
  <si>
    <t>file = {:C\:/Users/Peter/Google Drive/HW Projects/HRI and Trust Meta-analysis/Literature/First screen literature/Paradeda et al (2017).pdf:pdf},</t>
  </si>
  <si>
    <t>isbn = {9781510855076},</t>
  </si>
  <si>
    <t>issn = {15582914},</t>
  </si>
  <si>
    <t>keywords = {Emotion,Facial expression,Human robot interaction,Physical embodiment.,Small talk,Social robotics,Trust},</t>
  </si>
  <si>
    <t>number = {Aamas},</t>
  </si>
  <si>
    <t>pages = {1673--1675},</t>
  </si>
  <si>
    <t>title = {{FIDES: How emotions and small talks may influence trust in an embodied vs. Non-embodied robot}},</t>
  </si>
  <si>
    <t>@inproceedings{Rae2013,</t>
  </si>
  <si>
    <t>abstract = {Communication technologies are becoming increasingly di- verse in form and functionality, making it important to iden- tify which aspects of these technologies actually improve ge- ographically distributed communication. Our study exam- ines two potentially important aspects of communication tech- nologies which appear in robot-mediated communication— physical embodiment and control of this embodiment. We studied the impact of physical embodiment and control upon interpersonal trust in a controlled laboratory experiment us- ing three different videoconferencing settings: (1) a handheld tablet controlled by a local user, (2) an embodied system con- trolled by a local user, and (3) an embodied system controlled by a remote user (n = 29 dyads). We found that physical em- bodiment and control by the local user increased the amount of trust built between partners. These results suggest that both physical embodiment and control of the system influ- ence interpersonal trust in mediated communication and have implications for future system designs. Author},</t>
  </si>
  <si>
    <t>author = {Rae, Irene and Takayama, Leila and Mutlu, Bilge},</t>
  </si>
  <si>
    <t>booktitle = {Proceedings of the SIGCHI Conference on Human Factors in Computing Systems},</t>
  </si>
  <si>
    <t>file = {:C\:/Users/Peter/Google Drive/HW Projects/HRI and Trust Meta-analysis/Literature/First screen literature/Rae et al (2013).pdf:pdf},</t>
  </si>
  <si>
    <t>isbn = {9781450318990},</t>
  </si>
  <si>
    <t>keywords = {Computer-supported collaborative work,computer-mediated communication,control,embodiment,robot-mediated communication,trust,videoconferencing},</t>
  </si>
  <si>
    <t>pages = {1921--1930},</t>
  </si>
  <si>
    <t>title = {{In-body Experiences : Embodiment , Control , and Trust in Robot-Mediated Communication}},</t>
  </si>
  <si>
    <t>@inproceedings{Rahman2019,</t>
  </si>
  <si>
    <t>abstract = {In this paper, the fundamental concept of the newly coined framework C-CPS (cognitive cyber-physical system) is introduced with application to human-robot collaborative manufacturing. A human-robot hybrid cell is developed where a human and a robot collaborate to perform assembly of components in manufacturing. Human and robot's mutual trust, an expression of human and machine cognition, is modeled and computed in real- time for the collaborative task. In the proposed C-CPS framework, a cyber system (software system) along with necessary hardware (sensors) computes the mutual trust in real-time based on the performance and precision of the physical system (human and robot). The computed mutual trust is then communicated to the robot via the software system and to the human via a visual interface. The computed trust values are also used to control the motion of the robot based on an algorithm, and to stimulate the action of the human based on warnings communicated to the human via the visual interface. The performance of the physical system also impacts the cyber system (computing), and the vice versa. The framework is implemented with an actual human-robot collaborative assembly task. The experimental evaluation results show satisfactory performance of the proposed C-CPS in term of human-system interaction, manufacturing efficiency and quality.},</t>
  </si>
  <si>
    <t>author = {Rahman, S M Mizanoor},</t>
  </si>
  <si>
    <t>booktitle = {In 2019 14th Annual Conference System of Systems Engineering (SoSE), May},</t>
  </si>
  <si>
    <t>file = {:C\:/Users/Peter/AppData/Local/Mendeley Ltd./Mendeley Desktop/Downloaded/Rahman - 2019 - Cognitive Cyber-Physical System ( C-CPS ) for Human-Robot Collaborative Manufacturing.pdf:pdf},</t>
  </si>
  <si>
    <t>isbn = {9781728104577},</t>
  </si>
  <si>
    <t>pages = {125--130},</t>
  </si>
  <si>
    <t>title = {{Cognitive Cyber-Physical System ( C-CPS ) for Human-Robot Collaborative Manufacturing}},</t>
  </si>
  <si>
    <t>@article{Rahman2018,</t>
  </si>
  <si>
    <t>abstract = {Two artificial agents (a humanoid robot and a virtual human) are enriched with various similar intelligence, autonomy, functionalities and interaction modalities. The agents are integrated in the form of a cyber-physical-social system (CPSS) through a shared communication platform to create a social ecology. In the ecology, the agents collaborate (assist each other) to perform a real-world task (search for a hidden object (for the benefits of humans. A robot-virtual human bilateral trust model is derived and a real-time trust measurement method is developed. The role of taking initiative in the collaboration is switched between the agents following a finite state machine model triggered by bilateral trust, which results in a mixedinitiative collaboration. A scheme is developed to evaluate the performance of the agents in the ecology through the CPSS. The results show that the robot and the virtual human perform satisfactorily in the collaboration through the CPSS. The results thus prove the effectiveness of the real-world ecology between artificial agents of heterogeneous realities through a shared platform based on trust-triggered mixed-initiatives. The results can help develop adaptive social ecology comprising intelligent agents of heterogeneous realities to assist humans in various tasks through collaboration between the agents in the form of a CPSS.},</t>
  </si>
  <si>
    <t>author = {Rahman, S. M.Mizanoor},</t>
  </si>
  <si>
    <t>doi = {10.1109/JAS.2017.7510760},</t>
  </si>
  <si>
    <t>file = {:C\:/Users/Peter/Google Drive/HW Projects/HRI and Trust Meta-analysis/Literature/First screen literature/Mizanoor Rahman (2018).pdf:pdf},</t>
  </si>
  <si>
    <t>issn = {23299274},</t>
  </si>
  <si>
    <t>journal = {IEEE/CAA Journal of Automatica Sinica},</t>
  </si>
  <si>
    <t>keywords = {Adaptive agent ecology,assisted living,cyberphysical- social system (CPSS),humanoid robot (HR),shared platform, trust,smart homes,social interaction,virtual human (VH)},</t>
  </si>
  <si>
    <t>number = {1},</t>
  </si>
  <si>
    <t>pages = {190--203},</t>
  </si>
  <si>
    <t>title = {{Cyber-physical-social system between a humanoid robot and a virtual human through a shared platform for adaptive agent ecology}},</t>
  </si>
  <si>
    <t>volume = {5},</t>
  </si>
  <si>
    <t>@inproceedings{Robinette2012,</t>
  </si>
  <si>
    <t>abstract = {Would you trust a robot to lead you to safety in an emergency? What design would best attract your attention in a smoke-filled environment? How should the robot behave to best increase your trust? To answer these questions, we have created a three dimensional environment to simulate an emergency and determine to what degree an individual will follow a robot to a variety of exits. Survey feedback and quantitative scenario results were gathered on two different robot designs. Fifteen volunteers completed a total of seven scenarios each: one without a robot and one with each robot pointing to each of three exits in the environment. Robots were followed by each volunteer in at least two scenarios. One-third of all volunteers followed the robot in each robot-guided scenario. {\textcopyright} 2012 IEEE.},</t>
  </si>
  <si>
    <t>author = {Robinette, Paul and Howard, Ayanna M.},</t>
  </si>
  <si>
    <t>booktitle = {IEEE international symposium on safety, security, and rescue robotics (SSRR)},</t>
  </si>
  <si>
    <t>doi = {10.1109/SSRR.2012.6523903},</t>
  </si>
  <si>
    <t>file = {:C\:/Users/Peter/Google Drive/HW Projects/HRI and Trust Meta-analysis/Literature/First screen literature/Robinette _ Howard (2012).pdf:pdf},</t>
  </si>
  <si>
    <t>isbn = {9781479901654},</t>
  </si>
  <si>
    <t>keywords = {Emergency Evacuation,Emergency Simulation,Human-Robot Interaction},</t>
  </si>
  <si>
    <t>number = {c},</t>
  </si>
  <si>
    <t>pages = {1--6},</t>
  </si>
  <si>
    <t>title = {{Trust in emergency evacuation robots}},</t>
  </si>
  <si>
    <t>volume = {00},</t>
  </si>
  <si>
    <t>@article{Robinette2017,</t>
  </si>
  <si>
    <t>abstract = {Robots have the potential to save lives in high-risk situations, such as emergency evacuations. To realize this potential, we must understand how factors such as the robot's performance, the riskiness of the situation, and the evacuee's motivation influence his or her decision to follow a robot. In this paper, we developed a set of experiments that tasked individuals with navigating a virtual maze using different methods to simulate an evacuation. Participants chose whether or not to use the robot for guidance in each of two separate navigation rounds. The robot performed poorly in two of the three conditions. The participant's decision to use the robot and self-reported trust in the robot served as dependent measures. A 53% drop in self-reported trust was found when the robot performs poorly. Self-reports of trust were strongly correlated with the decision to use the robot for guidance ($\phi$ (90) = + 0.745). We conclude that a mistake made by a robot will cause a person to have a significantly lower level of trust in it in later interactions.},</t>
  </si>
  <si>
    <t>author = {Robinette, Paul and Howard, Ayanna M. and Wagner, Alan R.},</t>
  </si>
  <si>
    <t>doi = {10.1109/THMS.2017.2648849},</t>
  </si>
  <si>
    <t>file = {:C\:/Users/Peter/Google Drive/HW Projects/HRI and Trust Meta-analysis/Literature/First screen literature/Robinette et al (2017).pdf:pdf},</t>
  </si>
  <si>
    <t>issn = {21682291},</t>
  </si>
  <si>
    <t>journal = {IEEE Transactions on Human-Machine Systems},</t>
  </si>
  <si>
    <t>keywords = {Cooperative systems,emergency guidance robot,human-robot interaction,human-robot trust},</t>
  </si>
  <si>
    <t>pages = {425--436},</t>
  </si>
  <si>
    <t>title = {{Effect of Robot Performance on Human-Robot Trust in Time-Critical Situations}},</t>
  </si>
  <si>
    <t>volume = {47},</t>
  </si>
  <si>
    <t>@inproceedings{Robinette2016,</t>
  </si>
  <si>
    <t>abstract = {Robots have the potential to save lives in emergency scenarios, but could have an equally disastrous effect if participants overtrust them. To explore this concept, we performed an experiment where a participant interacts with a robot in a non-emergency task to experience its behavior and then chooses whether to follow the robot's instructions in an emergency or not. Artificial smoke and fire alarms were used to add a sense of urgency. To our surprise, all 26 participants followed the robot in the emergency, despite half observing the same robot perform poorly in a navigation guidance task just minutes before. We performed additional exploratory studies investigating different failure modes. Even when the robot pointed to a dark room with no discernible exit the majority of people did not choose to safely exit the way they entered.},</t>
  </si>
  <si>
    <t>author = {Robinette, Paul and Li, Wenchen and Allen, Robert and Howard, Ayanna M. and Wagner, Alan R.},</t>
  </si>
  <si>
    <t>doi = {10.1109/HRI.2016.7451740},</t>
  </si>
  <si>
    <t>file = {:C\:/Users/Peter/Google Drive/HW Projects/HRI and Trust Meta-analysis/Literature/First screen literature/Robinette et al (2016).pdf:pdf},</t>
  </si>
  <si>
    <t>pages = {101--108},</t>
  </si>
  <si>
    <t>title = {{Overtrust of robots in emergency evacuation scenarios}},</t>
  </si>
  <si>
    <t>@article{Saeidi2019,</t>
  </si>
  <si>
    <t>abstract = {We propose a trust and self-confidence-based autonomy allocation strategy to automatically choose between manual and autonomous control of (semi)autonomous mobile robots in guidance and navigation tasks. We utilize a performance-centric, computational trust and self-confidence model and automated autonomy allocation strategy, developed in our earlier work (H. Saeidi and Y. Wang, 'Trust and self-confidence based autonomy allocation for robotic systems,' in Proc. 54th IEEE Conf. Decis. Control, 2015, pp. 6052-6057.), based on objective and unbiased performance measures for the human and the robot. A set of robot simulations with a human-in-the-loop is conducted for a teleoperated unmanned aerial vehicle tracking task. The results demonstrate that our allocation strategy can capture human autonomy allocation pattern with an accuracy of 64.05%. We also show that the strategy can improve the overall robot performance by 11.76% and reduce operator's workload by 10.07% compared to a manual allocation. Moreover, compared to a performance maximization strategy, our strategy is 23.42% more likely to be accepted and generally preferred and trusted by the participants. Furthermore, we design a decision pattern correction algorithm based on nonlinear model predictive control to help a human operator gradually adapt to a modified allocation pattern for improved overall performance.},</t>
  </si>
  <si>
    <t>author = {Saeidi, Hamed and Wang, Yue},</t>
  </si>
  <si>
    <t>doi = {10.1109/LRA.2018.2886406},</t>
  </si>
  <si>
    <t>file = {:C\:/Users/Peter/Google Drive/HW Projects/HRI and Trust Meta-analysis/Literature/First screen literature/Saeidi _ Wang (2018).pdf:pdf},</t>
  </si>
  <si>
    <t>issn = {23773766},</t>
  </si>
  <si>
    <t>keywords = {Telerobotics and teleoperation,human factors and human-in-the-loop,social human-robot interaction},</t>
  </si>
  <si>
    <t>number = {2},</t>
  </si>
  <si>
    <t>pages = {239--246},</t>
  </si>
  <si>
    <t>title = {{Incorporating trust and self-confidence analysis in the guidance and control of (semi) autonomous mobile robotic systems}},</t>
  </si>
  <si>
    <t>@inproceedings{Salem2015,</t>
  </si>
  <si>
    <t>abstract = {How do mistakes made by a robot affect its trustworthiness and acceptance in human-robot collaboration? We investigate how the perception of erroneous robot behavior may influence human interaction choices and the willingness to cooperate with the robot by following a number of its unusual requests. For this purpose, we conducted an experiment in which participants interacted with a home companion robot in one of two experimental conditions: (1) the correct mode or (2) the faulty mode. Our findings reveal that, while significantly affecting subjective perceptions of the robot and assessments of its reliability and trustworthiness, the robot's performance does not seem to substantially influence participants' decisions to (not) comply with its requests. However, our results further suggest that the nature of the task requested by the robot, e.g. whether its effects are revocable as opposed to irrevocable, has a significant impact on participants' willingness to follow its instructions.},</t>
  </si>
  <si>
    <t>address = {Portland, OR, USA},</t>
  </si>
  <si>
    <t>author = {Salem, Maha and Lakatos, Gabriella and Amirabdollahian, Farshid and Dautenhahn, Kerstin},</t>
  </si>
  <si>
    <t>booktitle = {10th ACM/IEEE International Conference on Human-Robot Interaction (HRI), 2-5 March},</t>
  </si>
  <si>
    <t>doi = {10.1145/2696454.2696497},</t>
  </si>
  <si>
    <t>file = {:C\:/Users/Peter/AppData/Local/Mendeley Ltd./Mendeley Desktop/Downloaded/Salem et al. - 2015 - Would You Trust a (Faulty) Robot Effects of Error, Task Type and Personality on Human-Robot Cooperation and Trust.pdf:pdf},</t>
  </si>
  <si>
    <t>keywords = {Cooperation,Social Human-Robot Interaction,Trust},</t>
  </si>
  <si>
    <t>pages = {1--8},</t>
  </si>
  <si>
    <t>title = {{Would You Trust a (Faulty) Robot?: Effects of Error, Task Type and Personality on Human-Robot Cooperation and Trust}},</t>
  </si>
  <si>
    <t>@inproceedings{10.1145/3171221.3171282,</t>
  </si>
  <si>
    <t>abstract = {Asch's [2] conformity experiment has shown that people are prone to adjusting their view to match those of group members even when they believe the answer of the group to be wrong. Previous studies have attempted to replicate Asch's experiment with a group of robots but have failed to observe conformity [7, 25]. One expla- nation can be made using Hodges and Geyers work [17], in which they propose that people consider distinct criteria (truth, trust, and social solidarity) when deciding whether to conform to others. In order to study how trust and truth affect conformity, we propose an experiment in which participants play a game with three robots, in which there are no objective answers. We measured how many times participants changed their preliminary answers to match the group of robots' in their final answer. We conducted a between- subjects study (N = 30) in which there were two conditions: one in which participants saw the group of robots' preliminary answer before deciding their final answer, and a control condition in which they did not know the robots' preliminary answer. Participants in the experimental condition conformed significantly more (29%) than participants in the control condition (6%). Therefore we have shown that groups of robots can cause people to conform to them. Additionally trust plays a role in conformity: initially, participants conformed to robots at a similar rate to Asch's participants, how- ever, many participants stop conforming later in the game when trust is lost due to the robots choosing an incorrect answer. CCS},</t>
  </si>
  <si>
    <t>author = {Salomons, Nicole and van der Linden, Michael and {Strohkorb Sebo}, Sarah and Scassellati, Brian},</t>
  </si>
  <si>
    <t>booktitle = {Proceedings of the 2018 ACM/IEEE International Conference on Human-Robot Interaction},</t>
  </si>
  <si>
    <t>doi = {10.1145/3171221.3171282},</t>
  </si>
  <si>
    <t>file = {:C\:/Users/Peter/AppData/Local/Mendeley Ltd./Mendeley Desktop/Downloaded/Salomons et al. - 2018 - Humans Conform to Robots Disambiguating Trust, Truth, and Conformity.pdf:pdf},</t>
  </si>
  <si>
    <t>keywords = {conformity,human-robot groups,trust},</t>
  </si>
  <si>
    <t>pages = {187--195},</t>
  </si>
  <si>
    <t>series = {HRI '18},</t>
  </si>
  <si>
    <t>title = {{Humans Conform to Robots: Disambiguating Trust, Truth, and Conformity}},</t>
  </si>
  <si>
    <t>url = {https://doi.org/10.1145/3171221.3171282},</t>
  </si>
  <si>
    <t>@inproceedings{Sanders2014,</t>
  </si>
  <si>
    <t>abstract = {We examine the effects of transparency and communication modality on user trust in a human-robot interaction scenario. To better understand the emerging topic of transparency, we have varied the levels of information that a robotic teammate provided to participants and measured their trust responses. Additionally, we varied the modality (text, auditory, and graphic) the robotic teammate used when communicating with the participant. Participants reported higher trust levels in the constant level of information, the condition in which they were provided with a constant information stream from the robotic team member. Differences in communication modality had little influence on trust ratings.},</t>
  </si>
  <si>
    <t>address = {San Antonio, TX, USA},</t>
  </si>
  <si>
    <t>author = {Sanders, Tracy. L. and Wixon, Tarita. and Schafer, K E. and Chen, Jessie Y.C. and Hancock, Peter A.},</t>
  </si>
  <si>
    <t>booktitle = {2014 IEEE International Inter-Disciplinary Conference on Cognitive Methods in Situation Awareness and Decision Support (CogSIMA)},</t>
  </si>
  <si>
    <t>doi = {10.1109/CogSIMA.2014.6816556},</t>
  </si>
  <si>
    <t>file = {:C\:/Users/Peter/AppData/Local/Mendeley Ltd./Mendeley Desktop/Downloaded/Dqg et al. - 2014 -.pdf:pdf},</t>
  </si>
  <si>
    <t>isbn = {9781479935642},</t>
  </si>
  <si>
    <t>keywords = {human-robot interaction,multimodal communication,trust},</t>
  </si>
  <si>
    <t>pages = {156--159},</t>
  </si>
  <si>
    <t>title = {{The Influence of Modality and Transparency on Trust in Human-Robot Interaction}},</t>
  </si>
  <si>
    <t>@article{10.1145/3375188,</t>
  </si>
  <si>
    <t>abstract = {Conversational agents are increasingly becoming integrated into everyday technologies and can collect large amounts of data about users. As these agents mimic interpersonal interactions, we draw on communication privacy management theory to explore people's privacy expectations with conversational agents.We conducted a 3x3 factorial experiment in which we manipulated agents' social interactivity and data sharing practices to understand how these factors influence people's judgments about potential privacy violations and their evaluations of agents. Participants perceived agents that shared response data with advertisers more negatively compared to agents that shared such data with only their companies; perceptions of privacy violations did not differ between agents that shared data with their companies and agents that did not share information at all. Participants also perceived the socially interactive agent's sharing practices less negatively than those of the other agents, highlighting a potential privacy vulnerability that users are exposed to in interactions with socially interactive conversational agents.},</t>
  </si>
  <si>
    <t>author = {Sannon, Shruti and Stoll, Brett and DiFranzo, Dominic and Jung, Malte F and Bazarova, Natalya N},</t>
  </si>
  <si>
    <t>doi = {10.1145/3375188},</t>
  </si>
  <si>
    <t>file = {:C\:/Users/Peter/AppData/Local/Mendeley Ltd./Mendeley Desktop/Downloaded/Sannon et al. - 2020 - “I Just Shared Your Responses” Extending Communication Privacy Management Theory to Interactions with Conversatio.pdf:pdf},</t>
  </si>
  <si>
    <t>journal = {Proceedings ofthe ACM on Human-Computer Interaction},</t>
  </si>
  <si>
    <t>keywords = {Empirical studies in collaborative and social comp,Human-centered computing,Security and privacy,Social aspects of security and privacy,conversational agents,data sharing,privacy,social interactivity},</t>
  </si>
  <si>
    <t>mendeley-tags = {Security and privacy,Social aspects of security and privacy,Human-centered computing,Empirical studies in collaborative and social comp},</t>
  </si>
  <si>
    <t>month = {jan},</t>
  </si>
  <si>
    <t>number = {GROUP},</t>
  </si>
  <si>
    <t>title = {{“I Just Shared Your Responses”: Extending Communication Privacy Management Theory to Interactions with Conversational Agents}},</t>
  </si>
  <si>
    <t>url = {https://doi.org/10.1145/3375188},</t>
  </si>
  <si>
    <t>@inproceedings{Sarkar2017,</t>
  </si>
  <si>
    <t>abstract = {To design trustworthy robots, we need to understand the impact factors of trust: people's attitudes, experience, and characteristics; the robot's physical design, reli- ability, and performance; a task's speci cation and the circumstances under which it is to be performed, e.g. at leisure or under time pressure. As robots are used for a wide variety of tasks and applications, robot designers ought to be provided with evidence and guidance, to inform their decisions to achieve safe, trustworthy and effcient human-robot interactions. In this work, the impact factors of trust in a collaborative manufacturing scenario are studied by conducting an experiment with a real robot and participants where a physical object was assembled and then disassembled. Objective and subjective measures were employed to evaluate the development of trust, under faulty and non-faulty robot conditions, and the effect of previous experience with robots, and personality traits. Our ndings highlight differences when compared to other, more social, scenarios with robotic assistants (such as a home care assistant), in that the condition (faulty or not) does not have a signi cant impact on the human's perception of the robot in terms of human- likeliness, likeability, trustworthiness, and even competence. However, personality and previous experience do have an effect on how the robot is perceived by partic- ipants, even though that is relatively small.},</t>
  </si>
  <si>
    <t>arxivId = {arXiv:1703.02335v2},</t>
  </si>
  <si>
    <t>author = {Sarkar, Satragni and Araiza-Illan, Dejanira and Eder, Kerstin},</t>
  </si>
  <si>
    <t>booktitle = {arXiv preprint arXiv:1703.02335},</t>
  </si>
  <si>
    <t>eprint = {arXiv:1703.02335v2},</t>
  </si>
  <si>
    <t>file = {:C\:/Users/Peter/AppData/Local/Mendeley Ltd./Mendeley Desktop/Downloaded/Sarkar, Araiza-illan, Eder - 2014 - Effects of Faults , Experience , and Personality on Trust in a Robot Co-Worker arXiv 1703 . 02335v2.pdf:pdf},</t>
  </si>
  <si>
    <t>pages = {1--33},</t>
  </si>
  <si>
    <t>title = {{Effects of Faults, Experience, and Personality on Trust in a Robot Co-Worker}},</t>
  </si>
  <si>
    <t>url = {https://arxiv.org/pdf/1703.02335.pdf},</t>
  </si>
  <si>
    <t>@inproceedings{Sebo2018,</t>
  </si>
  <si>
    <t>abstract = {Successful teams are characterized by high levels of trust between team members, allowing the team to learn from mistakes, take risks, and entertain diverse ideas. We investigated a robot's potential to shape trust within a team through the robot's expressions of vul- nerability. We conducted a between-subjects experiment (N = 35 teams, 105 participants) comparing the behavior of three human teammates collaborating with either a social robot making vulnera- ble statements or with a social robot making neutral statements. We found that, in a group with a robot making vulnerable statements, participants responded more to the robot's comments and directed more of their gaze to the robot, displaying a higher level of en- gagement with the robot. Additionally, we discovered that during times of tension, human teammates in a group with a robot making vulnerable statements were more likely to explain their failure to the group, console team members who had made mistakes, and laugh together, all actions that reduce the amount of tension expe- rienced by the team. These results suggest that a robot's vulnerable behavior can have “ripple effects” on their human team members' expressions of trust-related behavior.},</t>
  </si>
  <si>
    <t>address = {Chicago, IL, USA},</t>
  </si>
  <si>
    <t>author = {Sebo, Sarah Strohkorb and Traeger, Margaret and Scassellati, Brian},</t>
  </si>
  <si>
    <t>booktitle = {In Proceedings of2018 ACM/IEEE International Conference on Human-Robot Interaction, March 5-8},</t>
  </si>
  <si>
    <t>doi = {https://doi.org/10.1145/3171221.3171275},</t>
  </si>
  <si>
    <t>file = {:C\:/Users/Peter/AppData/Local/Mendeley Ltd./Mendeley Desktop/Downloaded/Sebo, Traeger, Scassellati - 2018 - The Ripple Effects of Vulnerability The Effects of a Robot ' s Vulnerable Behavior on Trust in Huma.pdf:pdf},</t>
  </si>
  <si>
    <t>keywords = {Collaborative interaction,Computer supported cooperative work,Groups and Teams,Human-Robot Interaction,Human-centered computing,Social Collaboration,The Ripple Effect,Trust,User studies},</t>
  </si>
  <si>
    <t>mendeley-tags = {Collaborative interaction,Computer supported cooperative work,Human-centered computing,User studies},</t>
  </si>
  <si>
    <t>pages = {178--186},</t>
  </si>
  <si>
    <t>title = {{The Ripple Effects of Vulnerability : The Effects of a Robot ' s Vulnerable Behavior on Trust in Human-Robot Teams}},</t>
  </si>
  <si>
    <t>@inproceedings{Serena2017,</t>
  </si>
  <si>
    <t>abstract = {Can overtrust in robots compromise physical security? We conducted a series of experiments in which a robot positioned outside a secure-access student dormitory asked passersby to assist it to gain access. We found individual participants were as likely to assist the robot in exiting the dormitory (40% assistance rate, 4/10 individuals) as in entering (19%, 3/16 individuals). Groups of people were more likely than individuals to assist the robot in entering (71%, 10/14 groups). When the robot was disguised as a food delivery agent for the fictional start-up Robot Grub, individuals were more likely to assist the robot in entering (76%, 16/21 individuals). Lastly, we found participants who identified the robot as a bomb threat demonstrated a trend toward assisting the robot (87%, 7/8 individuals, 6/7 groups). Thus, we demonstrate that overtrust---the unfounded belief that the robot does not intend to deceive or carry risk---can represent a significant threat to physical security at a university dormitory.},</t>
  </si>
  <si>
    <t>author = {Serena, Booth and James, Tompkin and Hanspeter, Pfister and Jim, Waldo and Krzysztof, Gajos and Radhika, Nagpa},</t>
  </si>
  <si>
    <t>booktitle = {ACM/IEEE International Conference on Human-Robot Interaction, March 06-09},</t>
  </si>
  <si>
    <t>file = {:C\:/Users/Peter/AppData/Local/Mendeley Ltd./Mendeley Desktop/Downloaded/Unknown - Unknown - i g g y b a c k i n gR o b o t s um a n o b o tO v e r t r u s t i nU n i v e r s i t yD o rm i t o r yS e c u r i t.pdf:pdf},</t>
  </si>
  <si>
    <t>pages = {426--434},</t>
  </si>
  <si>
    <t>title = {{PiggybackingRobots: Human-Robot Overtrust in University Dormitory Security}},</t>
  </si>
  <si>
    <t>@inproceedings{10.1145/3334480.3382988,</t>
  </si>
  <si>
    <t>abstract = {It is important for communication robots to offer an enjoy- able interaction experience while being reasonably per- suasive. It has been suggested that robots speaking in a high pitch could be perceived as more attractive than those speaking in a low pitch. However, it is not clear whether the use of a high-pitched voice favors teleoperated robots as well. In principle, teleoperated robots could be perceived differently than autonomous robots because they embody a human agent. To investigate this aspect, we conducted a 2 (voice pitch: original vs. high) × 2 (voice gender: male vs. female) × 2 (user gender: male vs. female) between- participants experiment to study the effects of the robot voice pitch, robot voice gender, and user gender on the atti- tudinal responses of the users toward a teleoperated robot and the associated decision-making. It was observed that the male and female participants perceived a high-pitched voice differently. The users' awareness of the robot being teleoperated and persuasiveness of the robot were noted to be related, which may provide a plausible explanation for the interaction effects between the voice pitch and user gender.},</t>
  </si>
  <si>
    <t>author = {Song, Sichao and Baba, Jun and Nakanishi, Junya and Yoshikawa, Yuichiro and Ishiguro, Hiroshi},</t>
  </si>
  <si>
    <t>booktitle = {Extended Abstracts of the 2020 CHI Conference on Human Factors in Computing Systems},</t>
  </si>
  <si>
    <t>doi = {10.1145/3334480.3382988},</t>
  </si>
  <si>
    <t>file = {:C\:/Users/Peter/AppData/Local/Mendeley Ltd./Mendeley Desktop/Downloaded/Song et al. - 2020 - Mind The Voice! Effect of Robot Voice Pitch, Robot Voice Gender, and User Gender on User Perception of Teleoperated.pdf:pdf},</t>
  </si>
  <si>
    <t>isbn = {9781450368193},</t>
  </si>
  <si>
    <t>keywords = {gender,human robot interaction,pitch,teleoperated robot,user studies,user-interface design,voice},</t>
  </si>
  <si>
    <t>mendeley-tags = {user studies,user-interface design},</t>
  </si>
  <si>
    <t>series = {CHI EA '20},</t>
  </si>
  <si>
    <t>title = {{Mind The Voice!: Effect of Robot Voice Pitch, Robot Voice Gender, and User Gender on User Perception of Teleoperated Robots}},</t>
  </si>
  <si>
    <t>url = {https://doi.org/10.1145/3334480.3382988},</t>
  </si>
  <si>
    <t>@inproceedings{Srinivasan2016,</t>
  </si>
  <si>
    <t>abstract = {Robots that can leverage help from people could accomplish much more than robots that cannot. We present the results of two experiments that examine how robots can more effec- tively request help from people. Study 1 is a video prototype experiment (N=354), investigating the effectiveness of four linguistic politeness strategies as well as the effects of social status (equal, low), size of request (large, small), and robot fa- miliarity (high, low) on people's willingness to help a robot. The results of this study largely support Politeness Theory and the Computers as Social Actors paradigm. Study 2 is a physical human-robot interaction experiment (N=48), exam- ining the impact of source orientation (autonomous, single operator, multiple operators) on people's behavioral willing- ness to help the robot. People were nearly 50% faster to help the robot if they perceived it to be autonomous rather than being teleoperated. Implications for research design, theory, and methods are discussed.},</t>
  </si>
  <si>
    <t>address = {San Jose, CA, USA},</t>
  </si>
  <si>
    <t>author = {Srinivasan, Vasant and Takayama, Leila and Garage, Willow},</t>
  </si>
  <si>
    <t>booktitle = {CHI '16, May 07–12},</t>
  </si>
  <si>
    <t>doi = {https://doi.org/10.1145/2858036.2858217},</t>
  </si>
  <si>
    <t>file = {:C\:/Users/Peter/AppData/Local/Mendeley Ltd./Mendeley Desktop/Downloaded/Srinivasan, Takayama, Garage - 2016 - Help Me Please Robot Politeness Strategies for Soliciting Help From People.pdf:pdf},</t>
  </si>
  <si>
    <t>isbn = {9781450333627},</t>
  </si>
  <si>
    <t>keywords = {H.5.2. Information Interfaces and Presentation (e.,Help,Human-robot interaction,I.2.9 Robotics,Politeness Strategies,Prototyping,Request,Source Orientation},</t>
  </si>
  <si>
    <t>mendeley-tags = {H.5.2. Information Interfaces and Presentation (e.,I.2.9 Robotics,Prototyping},</t>
  </si>
  <si>
    <t>pages = {4945--4955},</t>
  </si>
  <si>
    <t>title = {{Help Me Please : Robot Politeness Strategies for Soliciting Help From People}},</t>
  </si>
  <si>
    <t>@article{Tay2014,</t>
  </si>
  <si>
    <t>abstract = {With the emerging application ofsocial and psychological concepts to human–robot interaction, we inves- tigated the effects ofoccupational roles (security vs. healthcare), gender (male vs. female), and personality (extrovert vs. introvert) on user acceptance ofa social robot. In a laboratory experiment, a robot performed two different roles of a healthcare and security to address the potential usage of social robots at home. During the task, the robot manifested different genders and personalities via nonverbal cues. The results showed that participants (n = 164) preferred the robot with matching gender-occupational role and per- sonality-occupational role stereotypes. This finding implies that the gender and personality of social robots do not monotonically influence user responses; instead, they interact with corresponding role ste- reotypes to affect user acceptance of social robots. In addition, personality-occupational role stereotypes showed a stronger effect on users' responses than gender-occupational role stereotypes. The overall results lay a foundation for designers to reduce the wide design spaces of social robots by grouping the various parameters under the big umbrella of social role stereotypes.},</t>
  </si>
  <si>
    <t>author = {Tay, Benedict and Jung, Younbo and Park, Taezoon},</t>
  </si>
  <si>
    <t>doi = {10.1016/j.chb.2014.05.014},</t>
  </si>
  <si>
    <t>file = {:C\:/Users/Peter/AppData/Local/Mendeley Ltd./Mendeley Desktop/Downloaded/Tay, Jung, Park - 2014 - Computers in Human Behavior When stereotypes meet robots The double-edge sword of robot gender and personality.pdf:pdf},</t>
  </si>
  <si>
    <t>keywords = {human,robot interaction},</t>
  </si>
  <si>
    <t>title = {{Computers in Human Behavior When stereotypes meet robots : The double-edge sword of robot gender and personality in human – robot interaction}},</t>
  </si>
  <si>
    <t>url = {http://dx.doi.org/10.1016/j.chb.2014.05.014},</t>
  </si>
  <si>
    <t>volume = {38},</t>
  </si>
  <si>
    <t>@inproceedings{Terzioglu2020,</t>
  </si>
  <si>
    <t>abstract = {In this paper, we investigate how collaborative robots, or cobots, typically composed of a robotic arm and a gripper carrying out manipulation tasks alongside human coworkers, can be enhanced with HRI capabilities by applying ideas and principles from char- acter animation. To this end, we modified the appearance and be- haviors of a cobot, with minimal impact on its functionality and performance, and studied the extent to which these modifications improved its communication with and perceptions by human col- laborators. Specifically, we aimed to improve the Appeal ofthe robot by manipulating its physical appearance, posture, and gaze, creat- ing an animal-like character with a head-on-neck morphology; to utilize Arcs by generating smooth trajectories for the robot arm; and to increase the lifelikeness of the robot through Secondary Action by adding breathing motions to the robot. In two user studies, we investigated the effects of these cues on collaborator perceptions of the robot. Findings from our first study showed breathing to have a positive effect on most measures of robot perception and reveal nuanced interactions among the other factors. Data from our second study showed that, using gaze cues alone, a robot arm can improve metrics such as likeability and perceived sociability.},</t>
  </si>
  <si>
    <t>author = {Terzioğlu, Yunus},</t>
  </si>
  <si>
    <t>booktitle = {In Proceedings ofthe 2020 ACM/IEEE International Conference on Human-Robot Interaction (HRI'20), March 23–26},</t>
  </si>
  <si>
    <t>doi = {https://doi.org/10.1145/3319502.3374829},</t>
  </si>
  <si>
    <t>file = {:C\:/Users/Peter/AppData/Local/Mendeley Ltd./Mendeley Desktop/Downloaded/Terzioğlu - 2020 - Designing Social Cues for Collaborative Robots The Role of Gaze and Breathing in Human-Robot Collaboration.pdf:pdf},</t>
  </si>
  <si>
    <t>keywords = {Collaborative robots,Computer systems organization,Human-centered computing,Interaction design,Robotics,acm reference format,animation principles,character design,collaborative robots,human-robot collaboration,robot motion,social cues},</t>
  </si>
  <si>
    <t>mendeley-tags = {Computer systems organization,Human-centered computing,Interaction design,Robotics},</t>
  </si>
  <si>
    <t>pages = {343--357},</t>
  </si>
  <si>
    <t>publisher = {ACM, New York, USA},</t>
  </si>
  <si>
    <t>title = {{Designing Social Cues for Collaborative Robots : The Role of Gaze and Breathing in Human-Robot Collaboration}},</t>
  </si>
  <si>
    <t>@inproceedings{10.1145/3125739.3125751,</t>
  </si>
  <si>
    <t>abstract = {As intelligent agents learn to behave increasingly autonomously and simulate a high level of intelligence, human interaction with them will be increasingly unpredictable. Would you accept an unexpected and sometimes irrational but actually correct recommendation by an agent you trust? We performed two experiments in which participants played a game. In this game, the participants chose a path by referring to a recommendation from the agent in one of two experimental conditions: the correct or the faulty condition. After interactions with the agent, the participants received an unexpected recommendation by the agent. The results showed that, while the trust measured by a questionnaire in the correct condition was higher than that in the faulty condition, there was no significant difference in the number of people who accepted the recommendation. Furthermore, the trust in the agent made decision time significantly longer when the recommendation was not rational.},</t>
  </si>
  <si>
    <t>author = {Tokushige, Hiroyuki and Narumi, Takuji and Ono, Sayaka and Fuwamoto, Yoshitaka and Tanikawa, Tomohiro and Hirose, Michitaka},</t>
  </si>
  <si>
    <t>booktitle = {Proceedings of the 5th International Conference on Human Agent Interaction},</t>
  </si>
  <si>
    <t>doi = {10.1145/3125739.3125751},</t>
  </si>
  <si>
    <t>file = {:C\:/Users/Peter/AppData/Local/Mendeley Ltd./Mendeley Desktop/Downloaded/Tokushige et al. - 2017 - Trust Lengthens Decision Time on Unexpected Recommendations in Human-Agent Interaction.pdf:pdf},</t>
  </si>
  <si>
    <t>isbn = {9781450351133},</t>
  </si>
  <si>
    <t>keywords = {decision time,rationality,recommedation reliability,trust,unexpected information},</t>
  </si>
  <si>
    <t>pages = {245--252},</t>
  </si>
  <si>
    <t>series = {HAI '17},</t>
  </si>
  <si>
    <t>title = {{Trust Lengthens Decision Time on Unexpected Recommendations in Human-Agent Interaction}},</t>
  </si>
  <si>
    <t>url = {https://doi.org/10.1145/3125739.3125751},</t>
  </si>
  <si>
    <t>@inproceedings{10.1145/3242969.3242984,</t>
  </si>
  <si>
    <t>abstract = {Correctly interpreting an interlocutor's emotional expression is paramount to a successful interaction. But what happens when one of the interlocutors is a machine? The facilitation of human- machine communication and cooperation is of growing importance as smartphones, autonomous cars, or social robots increasingly pervade human social spaces. Previous research has shown that emotionally expressive virtual characters generally elicit higher cooperation and trust than ‘neutral' ones. Since emotional expres- sions are multi-modal, and given that virtual characters can be designed to our liking in all their components, would a mismatch in the emotion expressed in the face and voice influence people's cooperation with a virtual character? We developed a game where people had to cooperate with a virtual character in order to survive on the moon. The character's face and voice were designed to ei- ther smile or not, resulting in 4 conditions: smiling voice and face, neutral voice and face, smiling voice only (neutral face), smiling face only (neutral voice). The experiment was set up in a museum over the course of several weeks; we report preliminary results from over 500 visitors, showing that people tend to trust the virtual character in the mismatched condition with the smiling face and neutral voice more. This might be because the two channels express different aspects of an emotion, as previously suggested.},</t>
  </si>
  <si>
    <t>author = {Torre, Ilaria and Carrigan, Emma and McCabe, Killian and McDonnell, Rachel and Harte, Naomi},</t>
  </si>
  <si>
    <t>booktitle = {Proceedings of the 20th ACM International Conference on Multimodal Interaction},</t>
  </si>
  <si>
    <t>doi = {10.1145/3242969.3242984},</t>
  </si>
  <si>
    <t>file = {:C\:/Users/Peter/AppData/Local/Mendeley Ltd./Mendeley Desktop/Downloaded/Torre et al. - 2018 - Survival at the Museum A Cooperation Experiment with Emotionally Expressive Virtual Characters.pdf:pdf},</t>
  </si>
  <si>
    <t>isbn = {9781450356923},</t>
  </si>
  <si>
    <t>keywords = {multi-modal emotional expression,smiling,trust},</t>
  </si>
  <si>
    <t>pages = {423--427},</t>
  </si>
  <si>
    <t>series = {ICMI '18},</t>
  </si>
  <si>
    <t>title = {{Survival at the Museum: A Cooperation Experiment with Emotionally Expressive Virtual Characters}},</t>
  </si>
  <si>
    <t>url = {https://doi.org/10.1145/3242969.3242984},</t>
  </si>
  <si>
    <t>@inproceedings{Torre2019,</t>
  </si>
  <si>
    <t>abstract = {Emotional expressivity can boost trust in human-human and human- machine interaction. As a multimodal phenomenon, previous re- search argued that a mismatch in the expressive channels provides evidence ofjoint audio-video emotional processing. However, while previous work studied this from the point of view of emotion recog- nition and processing, not much is known about what effect a multimodal agent would have on a human-agent interaction task. Also, agent appearance could influence this interaction too. Here we manipulated the agent's multimodal emotional expression ("smiling face" and "smiling voice", or both) and agent type (photorealistic or cartoon-like virtual human) and assessed people's trust toward this agent. We measured trust using a mixed-methods approach, combining behavioural data from a survival task, questionnaire ratings and qualitative comments. These methods gave different results: while people commented on the importance of emotional expressivity in the agent's voice, this factor had limited influence on trusting behaviours; while people rated the cartoon-like agent on several traits higher than the photorealistic one, the agent's style also was not the most influential feature on people's trusting behaviour. These results highlight the contribution of a mixed- methods approach in human-machine interaction, as both explicit and implicit perception and behaviour will contribute to the success of the interaction.},</t>
  </si>
  <si>
    <t>address = {Newcastle upon Tyne, United Kingdom},</t>
  </si>
  <si>
    <t>author = {Torre, Ilaria and Carrigan, Emma and Mcdonnell, Rachel and Kildare, Co and Mccabe, Killian},</t>
  </si>
  <si>
    <t>booktitle = {In 2019 Motion, Interaction and Games (MIG), October 28-30},</t>
  </si>
  <si>
    <t>file = {:C\:/Users/Peter/AppData/Local/Mendeley Ltd./Mendeley Desktop/Downloaded/Torre et al. - 2008 - The Effect of Multimodal Emotional Expression and Agent Appearance on Trust in Human-Agent Interaction.pdf:pdf},</t>
  </si>
  <si>
    <t>isbn = {978-1-4503-6994-7/19/10},</t>
  </si>
  <si>
    <t>keywords = {Applied computing,Empirical studies in HCI,Empirical studies in collaborative and social comp,Human-centered computing,Psychology},</t>
  </si>
  <si>
    <t>mendeley-tags = {Applied computing,Empirical studies in HCI,Empirical studies in collaborative and social comp,Human-centered computing,Psychology},</t>
  </si>
  <si>
    <t>title = {{The Effect of Multimodal Emotional Expression and Agent Appearance on Trust in Human-Agent Interaction}},</t>
  </si>
  <si>
    <t>@inproceedings{10.1145/3183654.3183691,</t>
  </si>
  <si>
    <t>abstract = {Societies rely on trustworthy communication in order to function, and the need for trust clearly extends to human-machine commu- nication. Therefore, it is essential to design machines to elicit trust, so as to make interactions with them acceptable and successful. However, while there is a substantial literature on first impressions of trustworthiness based on various characteristics, including voice, not much is known about the trust development process. Are first impressions maintained over time? Or are they influenced by the ex- perience of an agent's behaviour? We addressed these questions in three experiments using the “iterated investment game”, a method- ology derived from game theory that allows implicit measures of trust to be collected over time. Participants played the game with various agents having different voices: in the first experiment, par- ticipants played with a computer agent that had either a Standard Southern British English accent or a Liverpool accent; in the second experiment, they played with a computer agent that had either an SSBE or a Birmingham accent; in the third experiment, they played with a robot that had either a natural or a synthetic voice. All these agents behaved either trustworthily or untrustworthily. In all three experiments, participants trusted the agent with one voice more when it was trustworthy, and the agent with the other voice more when it was untrustworthy. This suggests that participants might change their trusting behaviour based on the congruency of the agent's behaviour with the participant's first impression. Implications for human-machine interaction design are discussed.},</t>
  </si>
  <si>
    <t>author = {Torre, Ilaria and Goslin, Jeremy and White, Laurence and Zanatto, Debora},</t>
  </si>
  <si>
    <t>booktitle = {Proceedings of the Technology, Mind, and Society},</t>
  </si>
  <si>
    <t>doi = {10.1145/3183654.3183691},</t>
  </si>
  <si>
    <t>file = {:C\:/Users/Peter/AppData/Local/Mendeley Ltd./Mendeley Desktop/Downloaded/Torre et al. - 2018 - Trust in Artificial Voices A “Congruency Effect” of First Impressions and Behavioural Experience.pdf:pdf},</t>
  </si>
  <si>
    <t>isbn = {9781450354202},</t>
  </si>
  <si>
    <t>keywords = {Human-Machine Interaction,Voice,behavioural measures,trust},</t>
  </si>
  <si>
    <t>series = {TechMindSociety '18},</t>
  </si>
  <si>
    <t>title = {{Trust in Artificial Voices: A “Congruency Effect” of First Impressions and Behavioural Experience}},</t>
  </si>
  <si>
    <t>url = {https://doi.org/10.1145/3183654.3183691},</t>
  </si>
  <si>
    <t>@inproceedings{10.1145/3029798.3038423,</t>
  </si>
  <si>
    <t>abstract = {Many of the benefits promised by human-robot interaction require successful continued interaction between a human and a robot; trust is a key component of such interaction. We investigate whether having a person “in the loop” with a robot—i.e., the mere involvement of a person with a robot—affects human-robot trust. We posited that people who press a button on a robot to permit its plan execution would exhibit greater trust than people who merely observe a robot's autonomous execution of the same plan. We assessed trust both toward the robot that participants interacted with and toward robots in potential future use contexts. We found (a) a marginally significant and medium-sized effect of the button press on people's trust in the observed robot (p = .12, d = .52), and (b) a significant and large-sized effect on people's trust in potential future robots, but only in social use contexts (p = .04, d = .68).},</t>
  </si>
  <si>
    <t>author = {Ullman, Daniel and Malle, Bertram F},</t>
  </si>
  <si>
    <t>doi = {10.1145/3029798.3038423},</t>
  </si>
  <si>
    <t>file = {:C\:/Users/Peter/AppData/Local/Mendeley Ltd./Mendeley Desktop/Downloaded/Ullman, Malle - 2017 - Human-Robot Trust Just a Button Press Away.pdf:pdf},</t>
  </si>
  <si>
    <t>keywords = {human-robot interaction,human-robot trust,involvement,social robotics,trust},</t>
  </si>
  <si>
    <t>pages = {309--310},</t>
  </si>
  <si>
    <t>title = {{Human-Robot Trust: Just a Button Press Away}},</t>
  </si>
  <si>
    <t>url = {https://doi.org/10.1145/3029798.3038423},</t>
  </si>
  <si>
    <t>@article{Volante2019,</t>
  </si>
  <si>
    <t>abstract = {Objective: We investigated the co-acting influences of communication and social conformity on trust in human-robot interaction. Background: Previous work has investigated aspects of the robot, the human, and the environment as influential factors in the human-robot relationship. Little work has examined the conjoint effects of social conformity and communication on this relationship. As social conformity and communication have been shown to affect human-human trust, there are a priori reasons to believe that they will play an influential role in human-robot trust also. Method: The experiment examined the influences of social conformity and robot communication on trust. A 2 × 2 (communication × social group) design was implemented with each variable having two levels (communication, no communication; positive social group, negative social group). Results: We created a communication manipulation which we then demonstrated to mediate the trust level between human and robot. However, this influence on trust was overcome by social information in which the subsequent trust level, attributed to the robot, was dominated by expressed social group attitudes to that robot. Conclusion: The results confirm the importance of human social assessments over direct robot communication in setting human-robot trust levels. When social opinions are expressed, observers appear to conform to the trust displayed by the group than relying on their own judgment. Application: In human-robot teams, the perceptions of the group may exert a greater impact than even robot communication. This may be especially important when new human members are introduced into such teams.},</t>
  </si>
  <si>
    <t>author = {Volante, William G. and Sosna, Janine and Kessler, Theresa and Sanders, Tracy and Hancock, P. A.},</t>
  </si>
  <si>
    <t>doi = {10.1177/0018720818811190},</t>
  </si>
  <si>
    <t>file = {:C\:/Users/Peter/AppData/Local/Mendeley Ltd./Mendeley Desktop/Downloaded/Volante et al. - 2019 - Social Conformity Effects on Trust in Simulation-Based Human-Robot Interaction.pdf:pdf},</t>
  </si>
  <si>
    <t>issn = {15478181},</t>
  </si>
  <si>
    <t>journal = {Human Factors},</t>
  </si>
  <si>
    <t>keywords = {HRI,communication,individual differences,social conformity,trust},</t>
  </si>
  <si>
    <t>pages = {805--815},</t>
  </si>
  <si>
    <t>pmid = {30431337},</t>
  </si>
  <si>
    <t>title = {{Social Conformity Effects on Trust in Simulation-Based Human-Robot Interaction}},</t>
  </si>
  <si>
    <t>volume = {61},</t>
  </si>
  <si>
    <t>@inproceedings{10.1145/2702613.2702967,</t>
  </si>
  <si>
    <t>abstract = {The roles of robots in the real world have become more diverse depending on their bodily properties. In this study, we aim to determine the roles that androids, whose bodily properties resemble humans, could serve in the real world. Selling and purchasing are common human activities. Therefore, we proposed the use of an android as a salesperson with cognitive and affective strategies utilizing the advantages of online- and counter- selling methods. We conducted a field study to investigate whether androids could sell goods in a department store. As a result, our sales strategies worked well and the android could sell 43 sweaters that cost approximately 100 dollars each for 10 days. These results are important knowledge for determining how androids may serve new roles and communicate with humans in the real world.},</t>
  </si>
  <si>
    <t>author = {Watanabe, Miki and Ogawa, Kohei and Ishiguro, Hiroshi},</t>
  </si>
  <si>
    <t>booktitle = {Proceedings of the 33rd Annual ACM Conference Extended Abstracts on Human Factors in Computing Systems},</t>
  </si>
  <si>
    <t>doi = {10.1145/2702613.2702967},</t>
  </si>
  <si>
    <t>file = {:C\:/Users/Peter/AppData/Local/Mendeley Ltd./Mendeley Desktop/Downloaded/Watanabe, Ogawa, Ishiguro - 2015 - Can Androids Be Salespeople in the Real World.pdf:pdf},</t>
  </si>
  <si>
    <t>isbn = {9781450331463},</t>
  </si>
  <si>
    <t>keywords = {affection,android robot,conversation,field study,human robot interaction,sales},</t>
  </si>
  <si>
    <t>pages = {781--788},</t>
  </si>
  <si>
    <t>series = {CHI EA '15},</t>
  </si>
  <si>
    <t>title = {{Can Androids Be Salespeople in the Real World?}},</t>
  </si>
  <si>
    <t>url = {https://doi.org/10.1145/2702613.2702967},</t>
  </si>
  <si>
    <t>@inproceedings{10.5555/3378680.3378721,</t>
  </si>
  <si>
    <t>abstract = {In this paper we present the results of an experi- mental study investigating the application of human persuasive strategies to a social robot. We demonstrate that robot displays of goodwill and similarity to the participant significantly increased robot persuasiveness, as measured objectively by participant behaviour. However, such strategies had no impact on subjective measures concerning perception of the robot, and perception of the robot did not correlate with participant behaviour. We hypothesise that this is due to difficulty in accurately measuring perception of a robot using subjective measures. We suggest our results are particularly relevant for the design and development of socially assistive robots.},</t>
  </si>
  <si>
    <t>author = {Winkle, Katie and Lemaignan, S{\'{e}}verin and Caleb-Solly, Praminda and Leonards, Ute and Turton, Ailie and Bremner, Paul},</t>
  </si>
  <si>
    <t>file = {:C\:/Users/Peter/AppData/Local/Mendeley Ltd./Mendeley Desktop/Downloaded/Winkle et al. - 2019 - Effective Persuasion Strategies for Socially Assistive Robots.pdf:pdf},</t>
  </si>
  <si>
    <t>keywords = {persuasion,socially assistive robots,user-study},</t>
  </si>
  <si>
    <t>pages = {277--285},</t>
  </si>
  <si>
    <t>title = {{Effective Persuasion Strategies for Socially Assistive Robots}},</t>
  </si>
  <si>
    <t>@inproceedings{8781629,</t>
  </si>
  <si>
    <t>abstract = {This paper explores the impact of warnings, audio feedback, and gender on human-robot trust in the context of autonomous driving and specifically shared robot control. We use pre-existing methods for the estimation and assessment of human-robot trust where trust was found to vary as a function of the quality of behavior of an autonomous driving controller. We extend these models and empirical methods to examine the impact of audio cues on trust, specifically studying the impacts of gender-specific audio cues on the elicitation of trust. Our study compares agents with and without human-voiced indicators of uncertainty and evaluates differences in trust with inferred and introspective methods. We find that a person's trust in a robot can be influenced by verbal feedback from the robot agent. Specifically, people tend to lend more trust to agents whose voice is of the same gender as their own.},</t>
  </si>
  <si>
    <t>author = {Wong, A and Xu, A and Dudek, G},</t>
  </si>
  <si>
    <t>booktitle = {2019 16th Conference on Computer and Robot Vision (CRV)},</t>
  </si>
  <si>
    <t>doi = {10.1109/CRV.2019.00034},</t>
  </si>
  <si>
    <t>file = {:C\:/Users/Peter/AppData/Local/Mendeley Ltd./Mendeley Desktop/Downloaded/Wong, Xu, Dudek - 2019 - Investigating Trust Factors in Human-Robot Shared Control Implicit Gender Bias Around Robot Voice.pdf:pdf},</t>
  </si>
  <si>
    <t>keywords = {feedback;fires;gender issues;human-robot interacti},</t>
  </si>
  <si>
    <t>pages = {195--200},</t>
  </si>
  <si>
    <t>title = {{Investigating Trust Factors in Human-Robot Shared Control: Implicit Gender Bias Around Robot Voice}},</t>
  </si>
  <si>
    <t>@inproceedings{8525782,</t>
  </si>
  <si>
    <t>abstract = {With the recent advances in computing, artificial intelligence (AI) is quickly becoming a key component in the future of advanced applications. In one application in particular, AI has played a major role - that of revolutionizing traditional healthcare assistance. Using embodied interactive agents, or interactive robots, in healthcare scenarios has emerged as an innovative way to interact with patients. As an essential factor for interpersonal interaction, trust plays a crucial role in establishing and maintaining a patient-agent relationship. In this paper, we discuss a study related to healthcare in which we examine aspects of trust between humans and interactive robots during a therapy intervention in which the agent provides corrective feedback. A total of twenty participants were randomly assigned to receive corrective feedback from either a robotic agent or a human agent. Survey results indicate trust in a therapy intervention coupled with a robotic agent is comparable to that of trust in an intervention coupled with a human agent. Results also show a trend that the agent condition has a medium-sized effect on trust. In addition, we found that participants in the robot therapist condition are 3.5 times likely to have trust involved in their decision than the participants in the human therapist condition. These results indicate that the deployment of interactive robot agents in healthcare scenarios has the potential to maintain quality of health for future generations.},</t>
  </si>
  <si>
    <t>author = {Xu, J and Bryant, D G and Howard, A},</t>
  </si>
  <si>
    <t>booktitle = {2018 27th IEEE International Symposium on Robot and Human Interactive Communication (RO-MAN)},</t>
  </si>
  <si>
    <t>doi = {10.1109/ROMAN.2018.8525782},</t>
  </si>
  <si>
    <t>file = {:C\:/Users/Peter/AppData/Local/Mendeley Ltd./Mendeley Desktop/Downloaded/Xu, Bryant, Howard - 2018 - Would You Trust a Robot Therapist Validating the Equivalency of Trust in Human-Robot Healthcare Scenarios.pdf:pdf},</t>
  </si>
  <si>
    <t>issn = {1944-9437},</t>
  </si>
  <si>
    <t>keywords = {artificial intelligence;feedback;health care;human},</t>
  </si>
  <si>
    <t>pages = {442--447},</t>
  </si>
  <si>
    <t>title = {{Would You Trust a Robot Therapist? Validating the Equivalency of Trust in Human-Robot Healthcare Scenarios}},</t>
  </si>
  <si>
    <t>@inproceedings{Xu2018,</t>
  </si>
  <si>
    <t>abstract = {With recent advances in robotics, it is expected that robots will become increasingly common in human environments, such as in the home and workplaces. Robots will assist and collaborate with humans on a variety of tasks. During these collaborations, it is inevitable that disagreements in decisions would occur between humans and robots. Among factors that lead to which decision a human should ultimately follow, theirs or the robot, trust is a critical factor to consider. This study aims to investigate individuals' behaviors and aspects of trust in a problem-solving situation in which a decision must be made in a bounded amount of time. A between-subject experiment was conducted with 100 participants. With the assistance of a humanoid robot, participants were requested to tackle a cognitive-based task within a given time frame. Each participant was randomly assigned to one of the following initial conditions: 1) a working robot in which the robot provided a correct answer or 2) a faulty robot in which the robot provided an incorrect answer. Impacts of the faulty robot behavior on participant's decision to follow the robot's suggested answer were analyzed. Survey responses about trust were collected after interacting with the robot. Results indicated that the first impression has a significant impact on participant's behavior of trusting a robot's advice during a disagreement. In addition, this study discovered evidence supporting that individuals still have trust in a malfunctioning robot even after they have observed a robot's faulty behavior.},</t>
  </si>
  <si>
    <t>author = {Xu, Jin and Howard, Ayanna},</t>
  </si>
  <si>
    <t>booktitle = {RO-MAN 2018 - 27th IEEE International Symposium on Robot and Human Interactive Communication},</t>
  </si>
  <si>
    <t>doi = {10.1109/ROMAN.2018.8525669},</t>
  </si>
  <si>
    <t>file = {:C\:/Users/Peter/Google Drive/HW Projects/HRI and Trust Meta-analysis/Literature/First screen literature/Xu _ Howard (2018).pdf:pdf},</t>
  </si>
  <si>
    <t>keywords = {Human-Robot Interaction,Human-Robot Trust,Primacy Effect},</t>
  </si>
  <si>
    <t>pages = {435--441},</t>
  </si>
  <si>
    <t>title = {{The Impact of First Impressions on Human- Robot Trust during Problem-Solving Scenarios}},</t>
  </si>
  <si>
    <t>@article{Xu2019,</t>
  </si>
  <si>
    <t>abstract = {The Computers are Social Actors (CASA) paradigm was proposed more than two decades ago to understand humans' interaction with computer technologies. Today, as emerging technologies like social robots become more personal and persuasive, questions of how users respond to them socially, what individual factors leverage the relationship, and what constitutes the social influence of these technologies need to be addressed. A lab experiment was conducted to examine the interactions between individual differences and social robots' vocal and kinetic cues. Results suggested that users developed more trust in a social robot with a human voice than with a synthetic voice. Users also developed more intimacy and interest in the social robot when it was paired with humanlike gestures. Moreover, individual differences including users' gender, attitudes toward robots, and robot exposure affected their psychological responses. The theoretical, practical, and ethical value of the findings was further discussed in the study. (PsycINFO Database Record (c) 2019 APA, all rights reserved) (Source: journal abstract)},</t>
  </si>
  <si>
    <t>address = {Department of Telecommunication, University of Florida, Gainesville, FL, US bigben219@gmail.com; Xu, Kun,Gainesville,US,32611,Department of Telecommunication, College of Journalism and Communications, University of Florida,bigben219@gmail.com},</t>
  </si>
  <si>
    <t>annote = {Copyright - {\textcopyright} 2019, The Author(s)</t>
  </si>
  <si>
    <t>Date revised - 20191118</t>
  </si>
  <si>
    <t>Number of references - 106</t>
  </si>
  <si>
    <t>Last updated - 2019-11-18</t>
  </si>
  <si>
    <t>SubjectsTermNotLitGenreText - Artificial Intelligence 2475P9A 4436P9A 659P9A 8868P9A 9028P9A 1795PS5 633PS5 8698PS5; Gestures 1776P9A 3719P9A 4445P9A 5996P9A 7863P9A 9028P9A 1720PS5 3579PS5 5767PS5 8698PS5; Individual Differences 4384P9A 9028P9A 4218PS5 8698PS5; Human Robot Interaction 2475P9A 4182P9A 4436P9A 7694P9A 8868P9A 9028P9A; Social Robotics 2475P9A 4436P9A 7694P9A 8335P9A 8868P9A 9028P9A},</t>
  </si>
  <si>
    <t>author = {Xu, Kun},</t>
  </si>
  <si>
    <t>doi = {http://dx.doi.org/10.1177/1461444819851479},</t>
  </si>
  <si>
    <t>file = {:C\:/Users/Peter/AppData/Local/Mendeley Ltd./Mendeley Desktop/Downloaded/Xu - 2019 - First encounter with Robot Alpha How individual differences interact with vocal and kinetic cues in users' social responses.pdf:pdf},</t>
  </si>
  <si>
    <t>issn = {1461-4448, 1461-4448},</t>
  </si>
  <si>
    <t>journal = {New Media &amp; Society},</t>
  </si>
  <si>
    <t>keywords = {Artificial intelligence,Introduction,gestures,human–robot interaction,social cues,social presence,social robots,the Computers are Social Actors paradigm},</t>
  </si>
  <si>
    <t>language = {English},</t>
  </si>
  <si>
    <t>number = {11-12},</t>
  </si>
  <si>
    <t>pages = {2522--2547},</t>
  </si>
  <si>
    <t>publisher = {SAGE Publications Inc.},</t>
  </si>
  <si>
    <t>title = {{First encounter with Robot Alpha: How individual differences interact with vocal and kinetic cues in users' social responses}},</t>
  </si>
  <si>
    <t>url = {https://search.proquest.com/docview/2315228699?accountid=16064 http://hw-primo.hosted.exlibrisgroup.com/openurl/44HWA/44HWA_SP??url_ver=Z39.88-2004&amp;rft_val_fmt=info:ofi/fmt:kev:mtx:journal&amp;genre=article&amp;sid=ProQ:ProQ%3Apsycinfo&amp;atitle=First+encounter+with},</t>
  </si>
  <si>
    <t>volume = {21},</t>
  </si>
  <si>
    <t>@inproceedings{10.1145/3328243.3328248,</t>
  </si>
  <si>
    <t>abstract = {In response to the gender equality policy of Taiwanese government and the concept of Gendered Innovations (GI), this paper investigates the influence of gender on user attitude and behavior toward tour-guide robots in learning contexts. In this study, each participant was given an individual appointment to interact with a gendered robot at the Behavioral Research Lab of NTUST in Taiwan, and received NT$150 beforehand as compensation. After a short lab tour, participants were requested to make a donation and fill in a questionnaire by the robot. Findings showed that the gender of robot did not influence the rated persuasiveness of the robot, and female participants rated the robots as more credible than men in part. However, attitude-behavior inconsistency was found in this study. Subjects tended to rate the robot of the same gender as more persuasive than the robot of opposite gender, but male subjects in fact donated more money to female robots, while female subjects showed little preference.},</t>
  </si>
  <si>
    <t>author = {You, Hsiao-Chen and Lin, Ke-Wei},</t>
  </si>
  <si>
    <t>booktitle = {Proceedings of the 5th International ACM In-Cooperation HCI and UX Conference},</t>
  </si>
  <si>
    <t>doi = {10.1145/3328243.3328248},</t>
  </si>
  <si>
    <t>file = {:C\:/Users/Peter/AppData/Local/Mendeley Ltd./Mendeley Desktop/Downloaded/You, Lin - 2019 - Gendered Tour-Guide Robots and Their Influence on User Attitude and Behavior.pdf:pdf},</t>
  </si>
  <si>
    <t>isbn = {9781450361873},</t>
  </si>
  <si>
    <t>keywords = {Human-robot interaction,gender cues,gender stereotypes,persuasion,social influence,social robots},</t>
  </si>
  <si>
    <t>pages = {32--35},</t>
  </si>
  <si>
    <t>series = {CHIuXiD'19},</t>
  </si>
  <si>
    <t>title = {{Gendered Tour-Guide Robots and Their Influence on User Attitude and Behavior}},</t>
  </si>
  <si>
    <t>url = {https://doi.org/10.1145/3328243.3328248},</t>
  </si>
  <si>
    <t>@article{You2018,</t>
  </si>
  <si>
    <t>abstract = {Advances in robotics now permit humans to work collaboratively with robots. However, humans often feel unsafe working alongside robots. Our knowledge of how to help humans overcome this issue is limited by two challenges. One, it is difficult, expensive and time-consuming to prototype robots and set up various work situations needed to conduct studies in this area. Two, we lack strong theoretical models to predict and explain perceived safety and its influence on human–robot work collaboration (HRWC). To address these issues, we introduce the Robot Acceptance Safety Model (RASM) and employ immersive virtual environments (IVEs) to examine perceived safety of working on tasks alongside a robot. Results from a between-subjects experiment done in an IVE show that separation of work areas between robots and humans increases perceived safety by promoting team identification and trust in the robot. In addition, the more participants felt it was safe to work with the robot, the more willing they were to work alongside the robot in the future.},</t>
  </si>
  <si>
    <t>author = {You, Sangseok and Kim, Jeong Hwan and Lee, Sang Hyun and Kamat, Vineet and Robert, Lionel P.},</t>
  </si>
  <si>
    <t>doi = {10.1016/j.autcon.2018.09.008},</t>
  </si>
  <si>
    <t>file = {:C\:/Users/Peter/AppData/Local/Mendeley Ltd./Mendeley Desktop/Downloaded/You et al. - 2018 - Enhancing perceived safety in human–robot collaborative construction using immersive virtual environments.pdf:pdf},</t>
  </si>
  <si>
    <t>issn = {09265805},</t>
  </si>
  <si>
    <t>journal = {Automation in Construction},</t>
  </si>
  <si>
    <t>keywords = {Human–robot work collaboration (HRWC),Immersive virtual environment (IVE),Intention to work with robot,Masonry,Robot Acceptance Safety Model (RASM),Safety,Team identification,Trust},</t>
  </si>
  <si>
    <t>number = {September},</t>
  </si>
  <si>
    <t>pages = {161--170},</t>
  </si>
  <si>
    <t>title = {{Enhancing perceived safety in human–robot collaborative construction using immersive virtual environments}},</t>
  </si>
  <si>
    <t>url = {https://doi.org/10.1016/j.autcon.2018.09.008},</t>
  </si>
  <si>
    <t>volume = {96},</t>
  </si>
  <si>
    <t>@article{Zanatto2019,</t>
  </si>
  <si>
    <t>abstract = {We explored how people establish cooperation with robotic peers, by giving participants the chance to choose whether to cooperate or not with a more/less selfish robot, as well as a more or less interactive, in a more or less critical environment. We measured the participants' tendency to cooperate with the robot as well as their perception of anthropomorphism, trust and credibility through questionnaires. We found that cooperation in Human-Robot Interaction (HRI) follows the same rule of Human-Human Interaction (HHI), participants rewarded cooperation with cooperation, and punished selfishness with selfishness. We also discovered two specific robotic profiles capable of increasing cooperation, related to the payoff. A mute and non-interactive robot is preferred with a high payoff, while participants preferred a more human-behaving robot in conditions of low payoff. Taken together, these results suggest that proper cooperation in HRI is possible but is related to the complexity of the task.},</t>
  </si>
  <si>
    <t>annote = {RAYYAN-INCLUSION: {"Peter"=&gt;"Included"} | RAYYAN-LABELS: selfishness,reciprocation,anthropomophism},</t>
  </si>
  <si>
    <t>author = {Zanatto, Debora and Patacchiola, Massimiliano and Goslin, Jeremy and Cangelosi, Angelo},</t>
  </si>
  <si>
    <t>file = {:C\:/Users/Peter/AppData/Local/Mendeley Ltd./Mendeley Desktop/Downloaded/Zanatto et al. - 2019 - Investigating cooperation with robotic peers.pdf:pdf},</t>
  </si>
  <si>
    <t>issn = {19326203},</t>
  </si>
  <si>
    <t>journal = {PLoS ONE},</t>
  </si>
  <si>
    <t>keywords = {Robotics},</t>
  </si>
  <si>
    <t>number = {11},</t>
  </si>
  <si>
    <t>pages = {1--17},</t>
  </si>
  <si>
    <t>title = {{Investigating cooperation with robotic peers}},</t>
  </si>
  <si>
    <t>volume = {14},</t>
  </si>
  <si>
    <t>@inproceedings{10.1145/3319502.3374776,</t>
  </si>
  <si>
    <t>abstract = {Theories on social learning indicate that imitative choices are usu- ally performed whenever copying the others' behaviour has no additional cost. Here, we extended such investigations of social learning to Human-Robot Interaction (HRI). Participants played the Economic Investment Game with a robot banker while observing another robot player also investing in the robot banker. By ma- nipulating the robot banker payoff, three conditions of unfairness were created: (1) unfair payoff for the participants, (2) unfair payoff for the robot player and (3) unfair payoff for both. Results showed that when the payoff was low for the participants and high for the robot player, participants invested more money in the robot banker than when both parties received a low return. Also, for this specific condition, participants' investments increased further with a more interactive robot player (defined as demonstrating increased atten- tion, congruent movements and speech) This suggests that social and cognitive human competencies can be used and transposed to non-human agents. Further, imitation can potentially be extended to HRI, with interactivity likely having a key role in increasing this effect.},</t>
  </si>
  <si>
    <t>author = {Zanatto, Debora and Patacchiola, Massimiliano and Goslin, Jeremy and Thill, Serge and Cangelosi, Angelo},</t>
  </si>
  <si>
    <t>doi = {10.1145/3319502.3374776},</t>
  </si>
  <si>
    <t>file = {:C\:/Users/Peter/AppData/Local/Mendeley Ltd./Mendeley Desktop/Downloaded/Zanatto et al. - 2020 - Do Humans Imitate Robots An Investigation of Strategic Social Learning in Human-Robot Interaction.pdf:pdf},</t>
  </si>
  <si>
    <t>keywords = {human-robot interaction,imitation,investment game,social learning,strategy},</t>
  </si>
  <si>
    <t>pages = {449--457},</t>
  </si>
  <si>
    <t>title = {{Do Humans Imitate Robots? An Investigation of Strategic Social Learning in Human-Robot Interaction}},</t>
  </si>
  <si>
    <t>url = {https://doi.org/10.1145/3319502.3374776},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</si>
</sst>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m\-d"/>
  </numFmts>
  <fonts count="27">
    <font>
      <sz val="10"/>
      <color rgb="FF000000"/>
      <name val="Arial"/>
    </font>
    <font>
      <b/>
      <sz val="12"/>
      <color rgb="FF000000"/>
      <name val="Calibri"/>
    </font>
    <font>
      <b/>
      <sz val="10"/>
      <color theme="1"/>
      <name val="Arial"/>
    </font>
    <font>
      <sz val="12"/>
      <color rgb="FF000000"/>
      <name val="Calibri"/>
    </font>
    <font>
      <sz val="10"/>
      <color theme="1"/>
      <name val="Arial"/>
    </font>
    <font>
      <b/>
      <sz val="11"/>
      <color theme="1"/>
      <name val="Arial"/>
    </font>
    <font>
      <b/>
      <sz val="11"/>
      <color rgb="FF000000"/>
      <name val="Arial"/>
    </font>
    <font>
      <b/>
      <u/>
      <sz val="11"/>
      <color rgb="FF000000"/>
      <name val="Arial"/>
    </font>
    <font>
      <sz val="11"/>
      <color theme="1"/>
      <name val="Arial"/>
    </font>
    <font>
      <sz val="11"/>
      <color rgb="FF000000"/>
      <name val="Arial"/>
    </font>
    <font>
      <sz val="11"/>
      <name val="Arial"/>
    </font>
    <font>
      <i/>
      <sz val="11"/>
      <color rgb="FF000000"/>
      <name val="Arial"/>
    </font>
    <font>
      <u/>
      <sz val="11"/>
      <color rgb="FF000000"/>
      <name val="Arial"/>
    </font>
    <font>
      <sz val="12"/>
      <color rgb="FF000000"/>
      <name val="Arial"/>
    </font>
    <font>
      <b/>
      <sz val="12"/>
      <color theme="1"/>
      <name val="Arial"/>
    </font>
    <font>
      <b/>
      <sz val="12"/>
      <color rgb="FF000000"/>
      <name val="Arial"/>
    </font>
    <font>
      <sz val="12"/>
      <color theme="1"/>
      <name val="Arial"/>
    </font>
    <font>
      <i/>
      <sz val="12"/>
      <color rgb="FF000000"/>
      <name val="Arial"/>
    </font>
    <font>
      <sz val="10"/>
      <color rgb="FF000000"/>
      <name val="Roboto"/>
    </font>
    <font>
      <sz val="10"/>
      <name val="Arial"/>
    </font>
    <font>
      <sz val="10"/>
      <color rgb="FF000000"/>
      <name val="Arial"/>
    </font>
    <font>
      <sz val="9"/>
      <color theme="1"/>
      <name val="Arial"/>
    </font>
    <font>
      <sz val="10"/>
      <color rgb="FF131413"/>
      <name val="Arial"/>
    </font>
    <font>
      <sz val="10"/>
      <color rgb="FF131413"/>
      <name val="Times"/>
    </font>
    <font>
      <sz val="10"/>
      <color theme="1"/>
      <name val="Arial"/>
    </font>
    <font>
      <sz val="12"/>
      <color rgb="FF000000"/>
      <name val="Roboto"/>
    </font>
    <font>
      <sz val="10"/>
      <color theme="1"/>
      <name val="LinLibertineT"/>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67">
    <xf numFmtId="0" fontId="0" fillId="0" borderId="0" xfId="0"/>
    <xf numFmtId="49" fontId="1" fillId="2" borderId="0" xfId="0" applyNumberFormat="1" applyFont="1" applyFill="1"/>
    <xf numFmtId="164" fontId="1" fillId="2" borderId="0" xfId="0" applyNumberFormat="1" applyFont="1" applyFill="1"/>
    <xf numFmtId="164" fontId="2" fillId="2" borderId="0" xfId="0" applyNumberFormat="1" applyFont="1" applyFill="1"/>
    <xf numFmtId="49" fontId="3" fillId="2" borderId="0" xfId="0" applyNumberFormat="1" applyFont="1" applyFill="1" applyAlignment="1">
      <alignment horizontal="right"/>
    </xf>
    <xf numFmtId="164" fontId="3" fillId="2" borderId="0" xfId="0" applyNumberFormat="1" applyFont="1" applyFill="1"/>
    <xf numFmtId="164" fontId="3" fillId="2" borderId="0" xfId="0" applyNumberFormat="1" applyFont="1" applyFill="1" applyAlignment="1">
      <alignment horizontal="right"/>
    </xf>
    <xf numFmtId="164" fontId="4" fillId="2" borderId="0" xfId="0" applyNumberFormat="1" applyFont="1" applyFill="1"/>
    <xf numFmtId="0" fontId="5" fillId="0" borderId="0" xfId="0" applyFont="1"/>
    <xf numFmtId="0" fontId="6" fillId="0" borderId="0" xfId="0" applyFont="1" applyAlignment="1">
      <alignment wrapText="1"/>
    </xf>
    <xf numFmtId="0" fontId="7" fillId="0" borderId="0" xfId="0" applyFont="1"/>
    <xf numFmtId="0" fontId="8" fillId="0" borderId="0" xfId="0" applyFont="1"/>
    <xf numFmtId="0" fontId="9" fillId="0" borderId="0" xfId="0" applyFont="1" applyAlignment="1">
      <alignment vertical="top"/>
    </xf>
    <xf numFmtId="164" fontId="9" fillId="0" borderId="0" xfId="0" applyNumberFormat="1" applyFont="1"/>
    <xf numFmtId="0" fontId="8" fillId="0" borderId="1" xfId="0" applyFont="1" applyBorder="1" applyAlignment="1">
      <alignment vertical="top"/>
    </xf>
    <xf numFmtId="0" fontId="9" fillId="0" borderId="0" xfId="0" applyFont="1" applyAlignment="1">
      <alignment horizontal="left"/>
    </xf>
    <xf numFmtId="0" fontId="9" fillId="0" borderId="0" xfId="0" applyFont="1"/>
    <xf numFmtId="0" fontId="10" fillId="0" borderId="0" xfId="0" applyFont="1"/>
    <xf numFmtId="165" fontId="8" fillId="0" borderId="0" xfId="0" applyNumberFormat="1" applyFont="1" applyAlignment="1">
      <alignment horizontal="right"/>
    </xf>
    <xf numFmtId="0" fontId="11" fillId="0" borderId="0" xfId="0" applyFont="1"/>
    <xf numFmtId="0" fontId="9" fillId="0" borderId="0" xfId="0" applyFont="1" applyAlignment="1">
      <alignment wrapText="1"/>
    </xf>
    <xf numFmtId="0" fontId="12" fillId="0" borderId="0" xfId="0" applyFont="1"/>
    <xf numFmtId="0" fontId="4" fillId="0" borderId="0" xfId="0" applyFont="1"/>
    <xf numFmtId="0" fontId="13" fillId="0" borderId="0" xfId="0" applyFont="1" applyAlignment="1">
      <alignment vertical="top"/>
    </xf>
    <xf numFmtId="0" fontId="14" fillId="0" borderId="0" xfId="0" applyFont="1"/>
    <xf numFmtId="0" fontId="15" fillId="0" borderId="0" xfId="0" applyFont="1" applyAlignment="1">
      <alignment wrapText="1"/>
    </xf>
    <xf numFmtId="0" fontId="16" fillId="0" borderId="0" xfId="0" applyFont="1"/>
    <xf numFmtId="0" fontId="13" fillId="3" borderId="0" xfId="0" applyFont="1" applyFill="1" applyAlignment="1">
      <alignment horizontal="left"/>
    </xf>
    <xf numFmtId="0" fontId="13" fillId="0" borderId="0" xfId="0" applyFont="1"/>
    <xf numFmtId="0" fontId="13" fillId="3" borderId="0" xfId="0" applyFont="1" applyFill="1"/>
    <xf numFmtId="0" fontId="13" fillId="0" borderId="0" xfId="0" applyFont="1" applyAlignment="1">
      <alignment horizontal="left"/>
    </xf>
    <xf numFmtId="0" fontId="16" fillId="2" borderId="0" xfId="0" applyFont="1" applyFill="1"/>
    <xf numFmtId="0" fontId="17" fillId="2" borderId="0" xfId="0" applyFont="1" applyFill="1"/>
    <xf numFmtId="0" fontId="13" fillId="2" borderId="0" xfId="0" applyFont="1" applyFill="1"/>
    <xf numFmtId="0" fontId="13" fillId="2" borderId="0" xfId="0" applyFont="1" applyFill="1" applyAlignment="1">
      <alignment wrapText="1"/>
    </xf>
    <xf numFmtId="0" fontId="16" fillId="0" borderId="1" xfId="0" applyFont="1" applyBorder="1" applyAlignment="1">
      <alignment wrapText="1"/>
    </xf>
    <xf numFmtId="0" fontId="16" fillId="0" borderId="1" xfId="0" applyFont="1" applyBorder="1" applyAlignment="1">
      <alignment horizontal="left" vertical="top" wrapText="1"/>
    </xf>
    <xf numFmtId="0" fontId="4" fillId="0" borderId="1" xfId="0" applyFont="1" applyBorder="1"/>
    <xf numFmtId="0" fontId="4" fillId="0" borderId="1" xfId="0" applyFont="1" applyBorder="1" applyAlignment="1">
      <alignment horizontal="left" vertical="top" wrapText="1"/>
    </xf>
    <xf numFmtId="0" fontId="18" fillId="3" borderId="1" xfId="0" applyFont="1" applyFill="1" applyBorder="1"/>
    <xf numFmtId="0" fontId="4" fillId="0" borderId="1" xfId="0" applyFont="1" applyBorder="1" applyAlignment="1">
      <alignment wrapText="1"/>
    </xf>
    <xf numFmtId="2" fontId="4" fillId="0" borderId="1" xfId="0" applyNumberFormat="1" applyFont="1" applyBorder="1"/>
    <xf numFmtId="0" fontId="20" fillId="3" borderId="1" xfId="0" applyFont="1" applyFill="1" applyBorder="1" applyAlignment="1">
      <alignment horizontal="left"/>
    </xf>
    <xf numFmtId="0" fontId="16" fillId="0" borderId="1" xfId="0" applyFont="1" applyBorder="1"/>
    <xf numFmtId="0" fontId="13" fillId="3" borderId="1" xfId="0" applyFont="1" applyFill="1" applyBorder="1" applyAlignment="1">
      <alignment horizontal="left"/>
    </xf>
    <xf numFmtId="0" fontId="21" fillId="0" borderId="1" xfId="0" applyFont="1" applyBorder="1"/>
    <xf numFmtId="2" fontId="21" fillId="0" borderId="1" xfId="0" applyNumberFormat="1" applyFont="1" applyBorder="1"/>
    <xf numFmtId="2" fontId="18" fillId="3" borderId="1" xfId="0" applyNumberFormat="1" applyFont="1" applyFill="1" applyBorder="1"/>
    <xf numFmtId="0" fontId="22" fillId="0" borderId="1" xfId="0" applyFont="1" applyBorder="1"/>
    <xf numFmtId="0" fontId="23" fillId="0" borderId="1" xfId="0" applyFont="1" applyBorder="1"/>
    <xf numFmtId="0" fontId="20" fillId="3" borderId="1" xfId="0" applyFont="1" applyFill="1" applyBorder="1" applyAlignment="1">
      <alignment horizontal="right"/>
    </xf>
    <xf numFmtId="0" fontId="20" fillId="0" borderId="1" xfId="0" applyFont="1" applyBorder="1" applyAlignment="1">
      <alignment horizontal="right"/>
    </xf>
    <xf numFmtId="10" fontId="4" fillId="0" borderId="1" xfId="0" applyNumberFormat="1" applyFont="1" applyBorder="1"/>
    <xf numFmtId="0" fontId="24" fillId="0" borderId="1" xfId="0" applyFont="1" applyBorder="1"/>
    <xf numFmtId="0" fontId="26" fillId="0" borderId="1" xfId="0" applyFont="1" applyBorder="1"/>
    <xf numFmtId="0" fontId="13" fillId="0" borderId="1" xfId="0" applyFont="1" applyBorder="1" applyAlignment="1">
      <alignment wrapText="1"/>
    </xf>
    <xf numFmtId="164" fontId="1" fillId="2" borderId="0" xfId="0" applyNumberFormat="1" applyFont="1" applyFill="1"/>
    <xf numFmtId="0" fontId="0" fillId="0" borderId="0" xfId="0"/>
    <xf numFmtId="164" fontId="3" fillId="2" borderId="0" xfId="0" applyNumberFormat="1" applyFont="1" applyFill="1"/>
    <xf numFmtId="0" fontId="19" fillId="0" borderId="3" xfId="0" applyFont="1" applyBorder="1"/>
    <xf numFmtId="0" fontId="16" fillId="0" borderId="2" xfId="0" applyFont="1" applyBorder="1" applyAlignment="1">
      <alignment horizontal="left" vertical="top" wrapText="1"/>
    </xf>
    <xf numFmtId="0" fontId="19" fillId="0" borderId="4" xfId="0" applyFont="1" applyBorder="1"/>
    <xf numFmtId="0" fontId="4" fillId="0" borderId="2" xfId="0" applyFont="1" applyBorder="1"/>
    <xf numFmtId="0" fontId="16" fillId="0" borderId="2" xfId="0" applyFont="1" applyBorder="1" applyAlignment="1">
      <alignment wrapText="1"/>
    </xf>
    <xf numFmtId="0" fontId="4" fillId="0" borderId="2" xfId="0" applyFont="1" applyBorder="1" applyAlignment="1">
      <alignment wrapText="1"/>
    </xf>
    <xf numFmtId="0" fontId="25" fillId="3" borderId="2" xfId="0" applyFont="1" applyFill="1" applyBorder="1"/>
    <xf numFmtId="0" fontId="16"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7"/>
  <sheetViews>
    <sheetView topLeftCell="F15" workbookViewId="0">
      <selection activeCell="H10" sqref="H10"/>
    </sheetView>
  </sheetViews>
  <sheetFormatPr defaultColWidth="14.453125" defaultRowHeight="15.75" customHeight="1"/>
  <cols>
    <col min="2" max="2" width="24" customWidth="1"/>
    <col min="3" max="4" width="17.54296875" customWidth="1"/>
    <col min="5" max="5" width="122.81640625" customWidth="1"/>
    <col min="6" max="6" width="26.81640625" customWidth="1"/>
  </cols>
  <sheetData>
    <row r="1" spans="1:27" ht="15.5">
      <c r="A1" s="1" t="s">
        <v>0</v>
      </c>
      <c r="B1" s="2" t="s">
        <v>1</v>
      </c>
      <c r="C1" s="2" t="s">
        <v>2</v>
      </c>
      <c r="D1" s="2" t="s">
        <v>3</v>
      </c>
      <c r="E1" s="2" t="s">
        <v>4</v>
      </c>
      <c r="F1" s="2" t="s">
        <v>5</v>
      </c>
      <c r="G1" s="56" t="s">
        <v>6</v>
      </c>
      <c r="H1" s="57"/>
      <c r="I1" s="2" t="s">
        <v>7</v>
      </c>
      <c r="J1" s="2"/>
      <c r="K1" s="3"/>
      <c r="L1" s="3"/>
      <c r="M1" s="3"/>
      <c r="N1" s="3"/>
      <c r="O1" s="3"/>
      <c r="P1" s="3"/>
      <c r="Q1" s="3"/>
      <c r="R1" s="3"/>
      <c r="S1" s="3"/>
      <c r="T1" s="3"/>
      <c r="U1" s="3"/>
      <c r="V1" s="3"/>
      <c r="W1" s="3"/>
      <c r="X1" s="3"/>
      <c r="Y1" s="3"/>
      <c r="Z1" s="3"/>
      <c r="AA1" s="3"/>
    </row>
    <row r="2" spans="1:27" ht="15.5">
      <c r="A2" s="4" t="s">
        <v>8</v>
      </c>
      <c r="B2" s="5" t="s">
        <v>9</v>
      </c>
      <c r="C2" s="5" t="s">
        <v>10</v>
      </c>
      <c r="D2" s="5" t="s">
        <v>11</v>
      </c>
      <c r="E2" s="5" t="s">
        <v>12</v>
      </c>
      <c r="F2" s="5" t="s">
        <v>13</v>
      </c>
      <c r="G2" s="6">
        <v>0.30075281999999998</v>
      </c>
      <c r="H2" s="5"/>
      <c r="I2" s="5"/>
      <c r="J2" s="5"/>
      <c r="K2" s="7"/>
      <c r="L2" s="7"/>
      <c r="M2" s="7"/>
      <c r="N2" s="7"/>
      <c r="O2" s="7"/>
      <c r="P2" s="7"/>
      <c r="Q2" s="7"/>
      <c r="R2" s="7"/>
      <c r="S2" s="7"/>
      <c r="T2" s="7"/>
      <c r="U2" s="7"/>
      <c r="V2" s="7"/>
      <c r="W2" s="7"/>
      <c r="X2" s="7"/>
      <c r="Y2" s="7"/>
      <c r="Z2" s="7"/>
      <c r="AA2" s="7"/>
    </row>
    <row r="3" spans="1:27" ht="15.5">
      <c r="A3" s="4" t="s">
        <v>14</v>
      </c>
      <c r="B3" s="5" t="s">
        <v>15</v>
      </c>
      <c r="C3" s="5" t="s">
        <v>16</v>
      </c>
      <c r="D3" s="5" t="s">
        <v>11</v>
      </c>
      <c r="E3" s="5" t="s">
        <v>17</v>
      </c>
      <c r="F3" s="5" t="s">
        <v>18</v>
      </c>
      <c r="G3" s="6">
        <v>-0.52300000000000002</v>
      </c>
      <c r="H3" s="5"/>
      <c r="I3" s="5"/>
      <c r="J3" s="5"/>
      <c r="K3" s="7"/>
      <c r="L3" s="7"/>
      <c r="M3" s="7"/>
      <c r="N3" s="7"/>
      <c r="O3" s="7"/>
      <c r="P3" s="7"/>
      <c r="Q3" s="7"/>
      <c r="R3" s="7"/>
      <c r="S3" s="7"/>
      <c r="T3" s="7"/>
      <c r="U3" s="7"/>
      <c r="V3" s="7"/>
      <c r="W3" s="7"/>
      <c r="X3" s="7"/>
      <c r="Y3" s="7"/>
      <c r="Z3" s="7"/>
      <c r="AA3" s="7"/>
    </row>
    <row r="4" spans="1:27" ht="15.5">
      <c r="A4" s="4" t="s">
        <v>19</v>
      </c>
      <c r="B4" s="5" t="s">
        <v>20</v>
      </c>
      <c r="C4" s="5" t="s">
        <v>21</v>
      </c>
      <c r="D4" s="5" t="s">
        <v>22</v>
      </c>
      <c r="E4" s="5" t="s">
        <v>23</v>
      </c>
      <c r="F4" s="5" t="s">
        <v>24</v>
      </c>
      <c r="G4" s="6">
        <v>0.31</v>
      </c>
      <c r="H4" s="5"/>
      <c r="I4" s="5"/>
      <c r="J4" s="5"/>
      <c r="K4" s="7"/>
      <c r="L4" s="7"/>
      <c r="M4" s="7"/>
      <c r="N4" s="7"/>
      <c r="O4" s="7"/>
      <c r="P4" s="7"/>
      <c r="Q4" s="7"/>
      <c r="R4" s="7"/>
      <c r="S4" s="7"/>
      <c r="T4" s="7"/>
      <c r="U4" s="7"/>
      <c r="V4" s="7"/>
      <c r="W4" s="7"/>
      <c r="X4" s="7"/>
      <c r="Y4" s="7"/>
      <c r="Z4" s="7"/>
      <c r="AA4" s="7"/>
    </row>
    <row r="5" spans="1:27" ht="15.5">
      <c r="A5" s="4" t="s">
        <v>19</v>
      </c>
      <c r="B5" s="5" t="s">
        <v>20</v>
      </c>
      <c r="C5" s="5" t="s">
        <v>21</v>
      </c>
      <c r="D5" s="5" t="s">
        <v>22</v>
      </c>
      <c r="E5" s="5" t="s">
        <v>25</v>
      </c>
      <c r="F5" s="5" t="s">
        <v>26</v>
      </c>
      <c r="G5" s="6">
        <v>0.24</v>
      </c>
      <c r="H5" s="5"/>
      <c r="I5" s="5"/>
      <c r="J5" s="5"/>
      <c r="K5" s="7"/>
      <c r="L5" s="7"/>
      <c r="M5" s="7"/>
      <c r="N5" s="7"/>
      <c r="O5" s="7"/>
      <c r="P5" s="7"/>
      <c r="Q5" s="7"/>
      <c r="R5" s="7"/>
      <c r="S5" s="7"/>
      <c r="T5" s="7"/>
      <c r="U5" s="7"/>
      <c r="V5" s="7"/>
      <c r="W5" s="7"/>
      <c r="X5" s="7"/>
      <c r="Y5" s="7"/>
      <c r="Z5" s="7"/>
      <c r="AA5" s="7"/>
    </row>
    <row r="6" spans="1:27" ht="15.5">
      <c r="A6" s="4" t="s">
        <v>27</v>
      </c>
      <c r="B6" s="5" t="s">
        <v>28</v>
      </c>
      <c r="C6" s="5" t="s">
        <v>29</v>
      </c>
      <c r="D6" s="5" t="s">
        <v>11</v>
      </c>
      <c r="E6" s="5" t="s">
        <v>30</v>
      </c>
      <c r="F6" s="5" t="s">
        <v>31</v>
      </c>
      <c r="G6" s="6">
        <v>0.14000000000000001</v>
      </c>
      <c r="H6" s="5"/>
      <c r="I6" s="5"/>
      <c r="J6" s="5"/>
      <c r="K6" s="7"/>
      <c r="L6" s="7"/>
      <c r="M6" s="7"/>
      <c r="N6" s="7"/>
      <c r="O6" s="7"/>
      <c r="P6" s="7"/>
      <c r="Q6" s="7"/>
      <c r="R6" s="7"/>
      <c r="S6" s="7"/>
      <c r="T6" s="7"/>
      <c r="U6" s="7"/>
      <c r="V6" s="7"/>
      <c r="W6" s="7"/>
      <c r="X6" s="7"/>
      <c r="Y6" s="7"/>
      <c r="Z6" s="7"/>
      <c r="AA6" s="7"/>
    </row>
    <row r="7" spans="1:27" ht="15.5">
      <c r="A7" s="4" t="s">
        <v>27</v>
      </c>
      <c r="B7" s="5" t="s">
        <v>28</v>
      </c>
      <c r="C7" s="5" t="s">
        <v>29</v>
      </c>
      <c r="D7" s="5" t="s">
        <v>11</v>
      </c>
      <c r="E7" s="5" t="s">
        <v>32</v>
      </c>
      <c r="F7" s="5" t="s">
        <v>31</v>
      </c>
      <c r="G7" s="6">
        <v>0.109</v>
      </c>
      <c r="H7" s="5"/>
      <c r="I7" s="5"/>
      <c r="J7" s="5"/>
      <c r="K7" s="7"/>
      <c r="L7" s="7"/>
      <c r="M7" s="7"/>
      <c r="N7" s="7"/>
      <c r="O7" s="7"/>
      <c r="P7" s="7"/>
      <c r="Q7" s="7"/>
      <c r="R7" s="7"/>
      <c r="S7" s="7"/>
      <c r="T7" s="7"/>
      <c r="U7" s="7"/>
      <c r="V7" s="7"/>
      <c r="W7" s="7"/>
      <c r="X7" s="7"/>
      <c r="Y7" s="7"/>
      <c r="Z7" s="7"/>
      <c r="AA7" s="7"/>
    </row>
    <row r="8" spans="1:27" ht="15.5">
      <c r="A8" s="4" t="s">
        <v>33</v>
      </c>
      <c r="B8" s="5" t="s">
        <v>34</v>
      </c>
      <c r="C8" s="5" t="s">
        <v>35</v>
      </c>
      <c r="D8" s="5" t="s">
        <v>11</v>
      </c>
      <c r="E8" s="5" t="s">
        <v>36</v>
      </c>
      <c r="F8" s="5" t="s">
        <v>31</v>
      </c>
      <c r="G8" s="6">
        <v>-0.37530170000000002</v>
      </c>
      <c r="H8" s="5"/>
      <c r="I8" s="5"/>
      <c r="J8" s="5"/>
      <c r="K8" s="7"/>
      <c r="L8" s="7"/>
      <c r="M8" s="7"/>
      <c r="N8" s="7"/>
      <c r="O8" s="7"/>
      <c r="P8" s="7"/>
      <c r="Q8" s="7"/>
      <c r="R8" s="7"/>
      <c r="S8" s="7"/>
      <c r="T8" s="7"/>
      <c r="U8" s="7"/>
      <c r="V8" s="7"/>
      <c r="W8" s="7"/>
      <c r="X8" s="7"/>
      <c r="Y8" s="7"/>
      <c r="Z8" s="7"/>
      <c r="AA8" s="7"/>
    </row>
    <row r="9" spans="1:27" ht="15.5">
      <c r="A9" s="4" t="s">
        <v>37</v>
      </c>
      <c r="B9" s="5" t="s">
        <v>38</v>
      </c>
      <c r="C9" s="5" t="s">
        <v>39</v>
      </c>
      <c r="D9" s="5" t="s">
        <v>22</v>
      </c>
      <c r="E9" s="5" t="s">
        <v>40</v>
      </c>
      <c r="F9" s="5" t="s">
        <v>26</v>
      </c>
      <c r="G9" s="6">
        <v>-0.39770440000000001</v>
      </c>
      <c r="H9" s="5"/>
      <c r="I9" s="5"/>
      <c r="J9" s="5"/>
      <c r="K9" s="7"/>
      <c r="L9" s="7"/>
      <c r="M9" s="7"/>
      <c r="N9" s="7"/>
      <c r="O9" s="7"/>
      <c r="P9" s="7"/>
      <c r="Q9" s="7"/>
      <c r="R9" s="7"/>
      <c r="S9" s="7"/>
      <c r="T9" s="7"/>
      <c r="U9" s="7"/>
      <c r="V9" s="7"/>
      <c r="W9" s="7"/>
      <c r="X9" s="7"/>
      <c r="Y9" s="7"/>
      <c r="Z9" s="7"/>
      <c r="AA9" s="7"/>
    </row>
    <row r="10" spans="1:27" ht="15.5">
      <c r="A10" s="4" t="s">
        <v>37</v>
      </c>
      <c r="B10" s="5" t="s">
        <v>38</v>
      </c>
      <c r="C10" s="5" t="s">
        <v>39</v>
      </c>
      <c r="D10" s="5" t="s">
        <v>22</v>
      </c>
      <c r="E10" s="5" t="s">
        <v>41</v>
      </c>
      <c r="F10" s="5" t="s">
        <v>26</v>
      </c>
      <c r="G10" s="6">
        <v>-0.26181260000000001</v>
      </c>
      <c r="H10" s="5"/>
      <c r="I10" s="5"/>
      <c r="J10" s="5"/>
      <c r="K10" s="7"/>
      <c r="L10" s="7"/>
      <c r="M10" s="7"/>
      <c r="N10" s="7"/>
      <c r="O10" s="7"/>
      <c r="P10" s="7"/>
      <c r="Q10" s="7"/>
      <c r="R10" s="7"/>
      <c r="S10" s="7"/>
      <c r="T10" s="7"/>
      <c r="U10" s="7"/>
      <c r="V10" s="7"/>
      <c r="W10" s="7"/>
      <c r="X10" s="7"/>
      <c r="Y10" s="7"/>
      <c r="Z10" s="7"/>
      <c r="AA10" s="7"/>
    </row>
    <row r="11" spans="1:27" ht="17.25" customHeight="1">
      <c r="A11" s="4" t="s">
        <v>37</v>
      </c>
      <c r="B11" s="5" t="s">
        <v>38</v>
      </c>
      <c r="C11" s="5" t="s">
        <v>39</v>
      </c>
      <c r="D11" s="5" t="s">
        <v>22</v>
      </c>
      <c r="E11" s="5" t="s">
        <v>42</v>
      </c>
      <c r="F11" s="5" t="s">
        <v>26</v>
      </c>
      <c r="G11" s="6">
        <v>0.12195816</v>
      </c>
      <c r="H11" s="5"/>
      <c r="I11" s="5"/>
      <c r="J11" s="5"/>
      <c r="K11" s="7"/>
      <c r="L11" s="7"/>
      <c r="M11" s="7"/>
      <c r="N11" s="7"/>
      <c r="O11" s="7"/>
      <c r="P11" s="7"/>
      <c r="Q11" s="7"/>
      <c r="R11" s="7"/>
      <c r="S11" s="7"/>
      <c r="T11" s="7"/>
      <c r="U11" s="7"/>
      <c r="V11" s="7"/>
      <c r="W11" s="7"/>
      <c r="X11" s="7"/>
      <c r="Y11" s="7"/>
      <c r="Z11" s="7"/>
      <c r="AA11" s="7"/>
    </row>
    <row r="12" spans="1:27" ht="15.5">
      <c r="A12" s="4" t="s">
        <v>43</v>
      </c>
      <c r="B12" s="5" t="s">
        <v>44</v>
      </c>
      <c r="C12" s="5" t="s">
        <v>45</v>
      </c>
      <c r="D12" s="5" t="s">
        <v>11</v>
      </c>
      <c r="E12" s="5" t="s">
        <v>46</v>
      </c>
      <c r="F12" s="5" t="s">
        <v>18</v>
      </c>
      <c r="G12" s="6">
        <v>-0.41612480000000002</v>
      </c>
      <c r="H12" s="5"/>
      <c r="I12" s="5"/>
      <c r="J12" s="5"/>
      <c r="K12" s="7"/>
      <c r="L12" s="7"/>
      <c r="M12" s="7"/>
      <c r="N12" s="7"/>
      <c r="O12" s="7"/>
      <c r="P12" s="7"/>
      <c r="Q12" s="7"/>
      <c r="R12" s="7"/>
      <c r="S12" s="7"/>
      <c r="T12" s="7"/>
      <c r="U12" s="7"/>
      <c r="V12" s="7"/>
      <c r="W12" s="7"/>
      <c r="X12" s="7"/>
      <c r="Y12" s="7"/>
      <c r="Z12" s="7"/>
      <c r="AA12" s="7"/>
    </row>
    <row r="13" spans="1:27" ht="15.5">
      <c r="A13" s="4" t="s">
        <v>47</v>
      </c>
      <c r="B13" s="5" t="s">
        <v>48</v>
      </c>
      <c r="C13" s="5" t="s">
        <v>49</v>
      </c>
      <c r="D13" s="5" t="s">
        <v>11</v>
      </c>
      <c r="E13" s="5" t="s">
        <v>50</v>
      </c>
      <c r="F13" s="5" t="s">
        <v>13</v>
      </c>
      <c r="G13" s="6">
        <v>-0.57833239999999997</v>
      </c>
      <c r="H13" s="5"/>
      <c r="I13" s="5"/>
      <c r="J13" s="5"/>
      <c r="K13" s="7"/>
      <c r="L13" s="7"/>
      <c r="M13" s="7"/>
      <c r="N13" s="7"/>
      <c r="O13" s="7"/>
      <c r="P13" s="7"/>
      <c r="Q13" s="7"/>
      <c r="R13" s="7"/>
      <c r="S13" s="7"/>
      <c r="T13" s="7"/>
      <c r="U13" s="7"/>
      <c r="V13" s="7"/>
      <c r="W13" s="7"/>
      <c r="X13" s="7"/>
      <c r="Y13" s="7"/>
      <c r="Z13" s="7"/>
      <c r="AA13" s="7"/>
    </row>
    <row r="14" spans="1:27" ht="15.5">
      <c r="A14" s="4" t="s">
        <v>47</v>
      </c>
      <c r="B14" s="5" t="s">
        <v>48</v>
      </c>
      <c r="C14" s="5" t="s">
        <v>49</v>
      </c>
      <c r="D14" s="5" t="s">
        <v>11</v>
      </c>
      <c r="E14" s="5" t="s">
        <v>51</v>
      </c>
      <c r="F14" s="5" t="s">
        <v>13</v>
      </c>
      <c r="G14" s="6">
        <v>-0.15389929999999999</v>
      </c>
      <c r="H14" s="5"/>
      <c r="I14" s="5"/>
      <c r="J14" s="5"/>
      <c r="K14" s="7"/>
      <c r="L14" s="7"/>
      <c r="M14" s="7"/>
      <c r="N14" s="7"/>
      <c r="O14" s="7"/>
      <c r="P14" s="7"/>
      <c r="Q14" s="7"/>
      <c r="R14" s="7"/>
      <c r="S14" s="7"/>
      <c r="T14" s="7"/>
      <c r="U14" s="7"/>
      <c r="V14" s="7"/>
      <c r="W14" s="7"/>
      <c r="X14" s="7"/>
      <c r="Y14" s="7"/>
      <c r="Z14" s="7"/>
      <c r="AA14" s="7"/>
    </row>
    <row r="15" spans="1:27" ht="15.5">
      <c r="A15" s="4" t="s">
        <v>52</v>
      </c>
      <c r="B15" s="5" t="s">
        <v>53</v>
      </c>
      <c r="C15" s="5" t="s">
        <v>54</v>
      </c>
      <c r="D15" s="5" t="s">
        <v>22</v>
      </c>
      <c r="E15" s="5" t="s">
        <v>55</v>
      </c>
      <c r="F15" s="5" t="s">
        <v>56</v>
      </c>
      <c r="G15" s="6">
        <v>-0.83957020000000004</v>
      </c>
      <c r="H15" s="6">
        <v>-0.48597289999999999</v>
      </c>
      <c r="I15" s="5"/>
      <c r="J15" s="5"/>
      <c r="K15" s="7"/>
      <c r="L15" s="7"/>
      <c r="M15" s="7"/>
      <c r="N15" s="7"/>
      <c r="O15" s="7"/>
      <c r="P15" s="7"/>
      <c r="Q15" s="7"/>
      <c r="R15" s="7"/>
      <c r="S15" s="7"/>
      <c r="T15" s="7"/>
      <c r="U15" s="7"/>
      <c r="V15" s="7"/>
      <c r="W15" s="7"/>
      <c r="X15" s="7"/>
      <c r="Y15" s="7"/>
      <c r="Z15" s="7"/>
      <c r="AA15" s="7"/>
    </row>
    <row r="16" spans="1:27" ht="15.5">
      <c r="A16" s="4" t="s">
        <v>57</v>
      </c>
      <c r="B16" s="5" t="s">
        <v>58</v>
      </c>
      <c r="C16" s="5" t="s">
        <v>59</v>
      </c>
      <c r="D16" s="5" t="s">
        <v>11</v>
      </c>
      <c r="E16" s="5" t="s">
        <v>60</v>
      </c>
      <c r="F16" s="5" t="s">
        <v>61</v>
      </c>
      <c r="G16" s="6">
        <v>0.45177696000000001</v>
      </c>
      <c r="H16" s="6">
        <v>-0.45678669999999999</v>
      </c>
      <c r="I16" s="5"/>
      <c r="J16" s="5"/>
      <c r="K16" s="7"/>
      <c r="L16" s="7"/>
      <c r="M16" s="7"/>
      <c r="N16" s="7"/>
      <c r="O16" s="7"/>
      <c r="P16" s="7"/>
      <c r="Q16" s="7"/>
      <c r="R16" s="7"/>
      <c r="S16" s="7"/>
      <c r="T16" s="7"/>
      <c r="U16" s="7"/>
      <c r="V16" s="7"/>
      <c r="W16" s="7"/>
      <c r="X16" s="7"/>
      <c r="Y16" s="7"/>
      <c r="Z16" s="7"/>
      <c r="AA16" s="7"/>
    </row>
    <row r="17" spans="1:27" ht="15.5">
      <c r="A17" s="4" t="s">
        <v>62</v>
      </c>
      <c r="B17" s="5" t="s">
        <v>63</v>
      </c>
      <c r="C17" s="5" t="s">
        <v>64</v>
      </c>
      <c r="D17" s="5" t="s">
        <v>11</v>
      </c>
      <c r="E17" s="5" t="s">
        <v>65</v>
      </c>
      <c r="F17" s="5" t="s">
        <v>66</v>
      </c>
      <c r="G17" s="6">
        <v>-0.13180890000000001</v>
      </c>
      <c r="H17" s="6">
        <v>0.35231431000000002</v>
      </c>
      <c r="I17" s="5"/>
      <c r="J17" s="5"/>
      <c r="K17" s="7"/>
      <c r="L17" s="7"/>
      <c r="M17" s="7"/>
      <c r="N17" s="7"/>
      <c r="O17" s="7"/>
      <c r="P17" s="7"/>
      <c r="Q17" s="7"/>
      <c r="R17" s="7"/>
      <c r="S17" s="7"/>
      <c r="T17" s="7"/>
      <c r="U17" s="7"/>
      <c r="V17" s="7"/>
      <c r="W17" s="7"/>
      <c r="X17" s="7"/>
      <c r="Y17" s="7"/>
      <c r="Z17" s="7"/>
      <c r="AA17" s="7"/>
    </row>
    <row r="18" spans="1:27" ht="15.5">
      <c r="A18" s="4" t="s">
        <v>67</v>
      </c>
      <c r="B18" s="5" t="s">
        <v>68</v>
      </c>
      <c r="C18" s="5" t="s">
        <v>69</v>
      </c>
      <c r="D18" s="5" t="s">
        <v>11</v>
      </c>
      <c r="E18" s="5" t="s">
        <v>70</v>
      </c>
      <c r="F18" s="5" t="s">
        <v>13</v>
      </c>
      <c r="G18" s="6">
        <v>0.22742050999999999</v>
      </c>
      <c r="H18" s="6">
        <v>-1.53375E-2</v>
      </c>
      <c r="I18" s="5"/>
      <c r="J18" s="5"/>
      <c r="K18" s="7"/>
      <c r="L18" s="7"/>
      <c r="M18" s="7"/>
      <c r="N18" s="7"/>
      <c r="O18" s="7"/>
      <c r="P18" s="7"/>
      <c r="Q18" s="7"/>
      <c r="R18" s="7"/>
      <c r="S18" s="7"/>
      <c r="T18" s="7"/>
      <c r="U18" s="7"/>
      <c r="V18" s="7"/>
      <c r="W18" s="7"/>
      <c r="X18" s="7"/>
      <c r="Y18" s="7"/>
      <c r="Z18" s="7"/>
      <c r="AA18" s="7"/>
    </row>
    <row r="19" spans="1:27" ht="15.5">
      <c r="A19" s="4" t="s">
        <v>71</v>
      </c>
      <c r="B19" s="5" t="s">
        <v>72</v>
      </c>
      <c r="C19" s="5" t="s">
        <v>73</v>
      </c>
      <c r="D19" s="5" t="s">
        <v>11</v>
      </c>
      <c r="E19" s="5" t="s">
        <v>74</v>
      </c>
      <c r="F19" s="5" t="s">
        <v>61</v>
      </c>
      <c r="G19" s="6">
        <v>0.17173552</v>
      </c>
      <c r="H19" s="5"/>
      <c r="I19" s="5"/>
      <c r="J19" s="5"/>
      <c r="K19" s="7"/>
      <c r="L19" s="7"/>
      <c r="M19" s="7"/>
      <c r="N19" s="7"/>
      <c r="O19" s="7"/>
      <c r="P19" s="7"/>
      <c r="Q19" s="7"/>
      <c r="R19" s="7"/>
      <c r="S19" s="7"/>
      <c r="T19" s="7"/>
      <c r="U19" s="7"/>
      <c r="V19" s="7"/>
      <c r="W19" s="7"/>
      <c r="X19" s="7"/>
      <c r="Y19" s="7"/>
      <c r="Z19" s="7"/>
      <c r="AA19" s="7"/>
    </row>
    <row r="20" spans="1:27" ht="15.5">
      <c r="A20" s="4" t="s">
        <v>71</v>
      </c>
      <c r="B20" s="5" t="s">
        <v>72</v>
      </c>
      <c r="C20" s="5" t="s">
        <v>73</v>
      </c>
      <c r="D20" s="5" t="s">
        <v>11</v>
      </c>
      <c r="E20" s="5" t="s">
        <v>75</v>
      </c>
      <c r="F20" s="5" t="s">
        <v>61</v>
      </c>
      <c r="G20" s="6">
        <v>-0.61531179999999996</v>
      </c>
      <c r="H20" s="5"/>
      <c r="I20" s="5"/>
      <c r="J20" s="5"/>
      <c r="K20" s="7"/>
      <c r="L20" s="7"/>
      <c r="M20" s="7"/>
      <c r="N20" s="7"/>
      <c r="O20" s="7"/>
      <c r="P20" s="7"/>
      <c r="Q20" s="7"/>
      <c r="R20" s="7"/>
      <c r="S20" s="7"/>
      <c r="T20" s="7"/>
      <c r="U20" s="7"/>
      <c r="V20" s="7"/>
      <c r="W20" s="7"/>
      <c r="X20" s="7"/>
      <c r="Y20" s="7"/>
      <c r="Z20" s="7"/>
      <c r="AA20" s="7"/>
    </row>
    <row r="21" spans="1:27" ht="15.5">
      <c r="A21" s="4" t="s">
        <v>76</v>
      </c>
      <c r="B21" s="5" t="s">
        <v>77</v>
      </c>
      <c r="C21" s="5" t="s">
        <v>78</v>
      </c>
      <c r="D21" s="5" t="s">
        <v>11</v>
      </c>
      <c r="E21" s="5" t="s">
        <v>79</v>
      </c>
      <c r="F21" s="5" t="s">
        <v>31</v>
      </c>
      <c r="G21" s="6">
        <v>-0.27101560000000002</v>
      </c>
      <c r="H21" s="5"/>
      <c r="I21" s="5"/>
      <c r="J21" s="5"/>
      <c r="K21" s="7"/>
      <c r="L21" s="7"/>
      <c r="M21" s="7"/>
      <c r="N21" s="7"/>
      <c r="O21" s="7"/>
      <c r="P21" s="7"/>
      <c r="Q21" s="7"/>
      <c r="R21" s="7"/>
      <c r="S21" s="7"/>
      <c r="T21" s="7"/>
      <c r="U21" s="7"/>
      <c r="V21" s="7"/>
      <c r="W21" s="7"/>
      <c r="X21" s="7"/>
      <c r="Y21" s="7"/>
      <c r="Z21" s="7"/>
      <c r="AA21" s="7"/>
    </row>
    <row r="22" spans="1:27" ht="15.5">
      <c r="A22" s="4" t="s">
        <v>76</v>
      </c>
      <c r="B22" s="5" t="s">
        <v>77</v>
      </c>
      <c r="C22" s="5" t="s">
        <v>78</v>
      </c>
      <c r="D22" s="5" t="s">
        <v>11</v>
      </c>
      <c r="E22" s="5" t="s">
        <v>80</v>
      </c>
      <c r="F22" s="5" t="s">
        <v>31</v>
      </c>
      <c r="G22" s="6">
        <v>1.84447E-3</v>
      </c>
      <c r="H22" s="6">
        <v>0.28966634000000002</v>
      </c>
      <c r="I22" s="5"/>
      <c r="J22" s="5"/>
      <c r="K22" s="7"/>
      <c r="L22" s="7"/>
      <c r="M22" s="7"/>
      <c r="N22" s="7"/>
      <c r="O22" s="7"/>
      <c r="P22" s="7"/>
      <c r="Q22" s="7"/>
      <c r="R22" s="7"/>
      <c r="S22" s="7"/>
      <c r="T22" s="7"/>
      <c r="U22" s="7"/>
      <c r="V22" s="7"/>
      <c r="W22" s="7"/>
      <c r="X22" s="7"/>
      <c r="Y22" s="7"/>
      <c r="Z22" s="7"/>
      <c r="AA22" s="7"/>
    </row>
    <row r="23" spans="1:27" ht="15.5">
      <c r="A23" s="4" t="s">
        <v>81</v>
      </c>
      <c r="B23" s="5" t="s">
        <v>82</v>
      </c>
      <c r="C23" s="5" t="s">
        <v>83</v>
      </c>
      <c r="D23" s="5" t="s">
        <v>11</v>
      </c>
      <c r="E23" s="5" t="s">
        <v>84</v>
      </c>
      <c r="F23" s="5" t="s">
        <v>31</v>
      </c>
      <c r="G23" s="6">
        <v>-0.3181098</v>
      </c>
      <c r="H23" s="5"/>
      <c r="I23" s="5"/>
      <c r="J23" s="5"/>
      <c r="K23" s="7"/>
      <c r="L23" s="7"/>
      <c r="M23" s="7"/>
      <c r="N23" s="7"/>
      <c r="O23" s="7"/>
      <c r="P23" s="7"/>
      <c r="Q23" s="7"/>
      <c r="R23" s="7"/>
      <c r="S23" s="7"/>
      <c r="T23" s="7"/>
      <c r="U23" s="7"/>
      <c r="V23" s="7"/>
      <c r="W23" s="7"/>
      <c r="X23" s="7"/>
      <c r="Y23" s="7"/>
      <c r="Z23" s="7"/>
      <c r="AA23" s="7"/>
    </row>
    <row r="24" spans="1:27" ht="15.5">
      <c r="A24" s="4" t="s">
        <v>85</v>
      </c>
      <c r="B24" s="5" t="s">
        <v>86</v>
      </c>
      <c r="C24" s="5" t="s">
        <v>87</v>
      </c>
      <c r="D24" s="5" t="s">
        <v>22</v>
      </c>
      <c r="E24" s="5" t="s">
        <v>88</v>
      </c>
      <c r="F24" s="5" t="s">
        <v>13</v>
      </c>
      <c r="G24" s="6">
        <v>1.662783E-2</v>
      </c>
      <c r="H24" s="5"/>
      <c r="I24" s="5"/>
      <c r="J24" s="5"/>
      <c r="K24" s="7"/>
      <c r="L24" s="7"/>
      <c r="M24" s="7"/>
      <c r="N24" s="7"/>
      <c r="O24" s="7"/>
      <c r="P24" s="7"/>
      <c r="Q24" s="7"/>
      <c r="R24" s="7"/>
      <c r="S24" s="7"/>
      <c r="T24" s="7"/>
      <c r="U24" s="7"/>
      <c r="V24" s="7"/>
      <c r="W24" s="7"/>
      <c r="X24" s="7"/>
      <c r="Y24" s="7"/>
      <c r="Z24" s="7"/>
      <c r="AA24" s="7"/>
    </row>
    <row r="25" spans="1:27" ht="15.5">
      <c r="A25" s="4" t="s">
        <v>89</v>
      </c>
      <c r="B25" s="5" t="s">
        <v>90</v>
      </c>
      <c r="C25" s="5" t="s">
        <v>91</v>
      </c>
      <c r="D25" s="5" t="s">
        <v>11</v>
      </c>
      <c r="E25" s="5" t="s">
        <v>92</v>
      </c>
      <c r="F25" s="5" t="s">
        <v>56</v>
      </c>
      <c r="G25" s="6">
        <v>0.24744569</v>
      </c>
      <c r="H25" s="5"/>
      <c r="I25" s="5"/>
      <c r="J25" s="5"/>
      <c r="K25" s="7"/>
      <c r="L25" s="7"/>
      <c r="M25" s="7"/>
      <c r="N25" s="7"/>
      <c r="O25" s="7"/>
      <c r="P25" s="7"/>
      <c r="Q25" s="7"/>
      <c r="R25" s="7"/>
      <c r="S25" s="7"/>
      <c r="T25" s="7"/>
      <c r="U25" s="7"/>
      <c r="V25" s="7"/>
      <c r="W25" s="7"/>
      <c r="X25" s="7"/>
      <c r="Y25" s="7"/>
      <c r="Z25" s="7"/>
      <c r="AA25" s="7"/>
    </row>
    <row r="26" spans="1:27" ht="15.5">
      <c r="A26" s="4" t="s">
        <v>93</v>
      </c>
      <c r="B26" s="5" t="s">
        <v>94</v>
      </c>
      <c r="C26" s="5" t="s">
        <v>95</v>
      </c>
      <c r="D26" s="5" t="s">
        <v>11</v>
      </c>
      <c r="E26" s="5" t="s">
        <v>96</v>
      </c>
      <c r="F26" s="5" t="s">
        <v>97</v>
      </c>
      <c r="G26" s="6">
        <v>0.15</v>
      </c>
      <c r="H26" s="5"/>
      <c r="I26" s="5"/>
      <c r="J26" s="5"/>
      <c r="K26" s="7"/>
      <c r="L26" s="7"/>
      <c r="M26" s="7"/>
      <c r="N26" s="7"/>
      <c r="O26" s="7"/>
      <c r="P26" s="7"/>
      <c r="Q26" s="7"/>
      <c r="R26" s="7"/>
      <c r="S26" s="7"/>
      <c r="T26" s="7"/>
      <c r="U26" s="7"/>
      <c r="V26" s="7"/>
      <c r="W26" s="7"/>
      <c r="X26" s="7"/>
      <c r="Y26" s="7"/>
      <c r="Z26" s="7"/>
      <c r="AA26" s="7"/>
    </row>
    <row r="27" spans="1:27" ht="15.5">
      <c r="A27" s="4" t="s">
        <v>93</v>
      </c>
      <c r="B27" s="5" t="s">
        <v>94</v>
      </c>
      <c r="C27" s="5" t="s">
        <v>95</v>
      </c>
      <c r="D27" s="5" t="s">
        <v>11</v>
      </c>
      <c r="E27" s="5" t="s">
        <v>98</v>
      </c>
      <c r="F27" s="5" t="s">
        <v>97</v>
      </c>
      <c r="G27" s="6">
        <v>0.18</v>
      </c>
      <c r="H27" s="5"/>
      <c r="I27" s="5"/>
      <c r="J27" s="5"/>
      <c r="K27" s="7"/>
      <c r="L27" s="7"/>
      <c r="M27" s="7"/>
      <c r="N27" s="7"/>
      <c r="O27" s="7"/>
      <c r="P27" s="7"/>
      <c r="Q27" s="7"/>
      <c r="R27" s="7"/>
      <c r="S27" s="7"/>
      <c r="T27" s="7"/>
      <c r="U27" s="7"/>
      <c r="V27" s="7"/>
      <c r="W27" s="7"/>
      <c r="X27" s="7"/>
      <c r="Y27" s="7"/>
      <c r="Z27" s="7"/>
      <c r="AA27" s="7"/>
    </row>
    <row r="28" spans="1:27" ht="15.5">
      <c r="A28" s="4" t="s">
        <v>93</v>
      </c>
      <c r="B28" s="5" t="s">
        <v>94</v>
      </c>
      <c r="C28" s="5" t="s">
        <v>95</v>
      </c>
      <c r="D28" s="5" t="s">
        <v>11</v>
      </c>
      <c r="E28" s="5" t="s">
        <v>99</v>
      </c>
      <c r="F28" s="5" t="s">
        <v>97</v>
      </c>
      <c r="G28" s="6">
        <v>0.25260588</v>
      </c>
      <c r="H28" s="5"/>
      <c r="I28" s="5"/>
      <c r="J28" s="5"/>
      <c r="K28" s="7"/>
      <c r="L28" s="7"/>
      <c r="M28" s="7"/>
      <c r="N28" s="7"/>
      <c r="O28" s="7"/>
      <c r="P28" s="7"/>
      <c r="Q28" s="7"/>
      <c r="R28" s="7"/>
      <c r="S28" s="7"/>
      <c r="T28" s="7"/>
      <c r="U28" s="7"/>
      <c r="V28" s="7"/>
      <c r="W28" s="7"/>
      <c r="X28" s="7"/>
      <c r="Y28" s="7"/>
      <c r="Z28" s="7"/>
      <c r="AA28" s="7"/>
    </row>
    <row r="29" spans="1:27" ht="15.5">
      <c r="A29" s="4" t="s">
        <v>100</v>
      </c>
      <c r="B29" s="5" t="s">
        <v>101</v>
      </c>
      <c r="C29" s="5" t="s">
        <v>102</v>
      </c>
      <c r="D29" s="5" t="s">
        <v>103</v>
      </c>
      <c r="E29" s="5" t="s">
        <v>104</v>
      </c>
      <c r="F29" s="5" t="s">
        <v>18</v>
      </c>
      <c r="G29" s="5"/>
      <c r="H29" s="5"/>
      <c r="I29" s="6">
        <v>-0.63024579999999997</v>
      </c>
      <c r="J29" s="6">
        <v>-0.44654860000000002</v>
      </c>
      <c r="K29" s="7"/>
      <c r="L29" s="7"/>
      <c r="M29" s="7"/>
      <c r="N29" s="7"/>
      <c r="O29" s="7"/>
      <c r="P29" s="7"/>
      <c r="Q29" s="7"/>
      <c r="R29" s="7"/>
      <c r="S29" s="7"/>
      <c r="T29" s="7"/>
      <c r="U29" s="7"/>
      <c r="V29" s="7"/>
      <c r="W29" s="7"/>
      <c r="X29" s="7"/>
      <c r="Y29" s="7"/>
      <c r="Z29" s="7"/>
      <c r="AA29" s="7"/>
    </row>
    <row r="30" spans="1:27" ht="15.5">
      <c r="A30" s="4" t="s">
        <v>105</v>
      </c>
      <c r="B30" s="5" t="s">
        <v>106</v>
      </c>
      <c r="C30" s="5" t="s">
        <v>107</v>
      </c>
      <c r="D30" s="5" t="s">
        <v>103</v>
      </c>
      <c r="E30" s="5" t="s">
        <v>108</v>
      </c>
      <c r="F30" s="5" t="s">
        <v>66</v>
      </c>
      <c r="G30" s="5"/>
      <c r="H30" s="5"/>
      <c r="I30" s="6">
        <v>-0.12587100000000001</v>
      </c>
      <c r="J30" s="5"/>
      <c r="K30" s="7"/>
      <c r="L30" s="7"/>
      <c r="M30" s="7"/>
      <c r="N30" s="7"/>
      <c r="O30" s="7"/>
      <c r="P30" s="7"/>
      <c r="Q30" s="7"/>
      <c r="R30" s="7"/>
      <c r="S30" s="7"/>
      <c r="T30" s="7"/>
      <c r="U30" s="7"/>
      <c r="V30" s="7"/>
      <c r="W30" s="7"/>
      <c r="X30" s="7"/>
      <c r="Y30" s="7"/>
      <c r="Z30" s="7"/>
      <c r="AA30" s="7"/>
    </row>
    <row r="31" spans="1:27" ht="15.5">
      <c r="A31" s="4" t="s">
        <v>109</v>
      </c>
      <c r="B31" s="5" t="s">
        <v>110</v>
      </c>
      <c r="C31" s="5" t="s">
        <v>111</v>
      </c>
      <c r="D31" s="5" t="s">
        <v>103</v>
      </c>
      <c r="E31" s="5" t="s">
        <v>112</v>
      </c>
      <c r="F31" s="58" t="s">
        <v>31</v>
      </c>
      <c r="G31" s="57"/>
      <c r="H31" s="5"/>
      <c r="I31" s="6">
        <v>0</v>
      </c>
      <c r="J31" s="6">
        <v>0.89350015999999999</v>
      </c>
      <c r="K31" s="7"/>
      <c r="L31" s="7"/>
      <c r="M31" s="7"/>
      <c r="N31" s="7"/>
      <c r="O31" s="7"/>
      <c r="P31" s="7"/>
      <c r="Q31" s="7"/>
      <c r="R31" s="7"/>
      <c r="S31" s="7"/>
      <c r="T31" s="7"/>
      <c r="U31" s="7"/>
      <c r="V31" s="7"/>
      <c r="W31" s="7"/>
      <c r="X31" s="7"/>
      <c r="Y31" s="7"/>
      <c r="Z31" s="7"/>
      <c r="AA31" s="7"/>
    </row>
    <row r="32" spans="1:27" ht="15.5">
      <c r="A32" s="4" t="s">
        <v>109</v>
      </c>
      <c r="B32" s="5" t="s">
        <v>110</v>
      </c>
      <c r="C32" s="5" t="s">
        <v>111</v>
      </c>
      <c r="D32" s="5" t="s">
        <v>103</v>
      </c>
      <c r="E32" s="5" t="s">
        <v>113</v>
      </c>
      <c r="F32" s="58" t="s">
        <v>31</v>
      </c>
      <c r="G32" s="57"/>
      <c r="H32" s="5"/>
      <c r="I32" s="6">
        <v>-0.17616609999999999</v>
      </c>
      <c r="J32" s="6">
        <v>-0.32998319999999998</v>
      </c>
      <c r="K32" s="7"/>
      <c r="L32" s="7"/>
      <c r="M32" s="7"/>
      <c r="N32" s="7"/>
      <c r="O32" s="7"/>
      <c r="P32" s="7"/>
      <c r="Q32" s="7"/>
      <c r="R32" s="7"/>
      <c r="S32" s="7"/>
      <c r="T32" s="7"/>
      <c r="U32" s="7"/>
      <c r="V32" s="7"/>
      <c r="W32" s="7"/>
      <c r="X32" s="7"/>
      <c r="Y32" s="7"/>
      <c r="Z32" s="7"/>
      <c r="AA32" s="7"/>
    </row>
    <row r="33" spans="1:27" ht="15.5">
      <c r="A33" s="4" t="s">
        <v>114</v>
      </c>
      <c r="B33" s="5" t="s">
        <v>115</v>
      </c>
      <c r="C33" s="5" t="s">
        <v>116</v>
      </c>
      <c r="D33" s="5" t="s">
        <v>103</v>
      </c>
      <c r="E33" s="5" t="s">
        <v>117</v>
      </c>
      <c r="F33" s="5" t="s">
        <v>13</v>
      </c>
      <c r="G33" s="5"/>
      <c r="H33" s="5"/>
      <c r="I33" s="6">
        <v>0.14491232000000001</v>
      </c>
      <c r="J33" s="5"/>
      <c r="K33" s="7"/>
      <c r="L33" s="7"/>
      <c r="M33" s="7"/>
      <c r="N33" s="7"/>
      <c r="O33" s="7"/>
      <c r="P33" s="7"/>
      <c r="Q33" s="7"/>
      <c r="R33" s="7"/>
      <c r="S33" s="7"/>
      <c r="T33" s="7"/>
      <c r="U33" s="7"/>
      <c r="V33" s="7"/>
      <c r="W33" s="7"/>
      <c r="X33" s="7"/>
      <c r="Y33" s="7"/>
      <c r="Z33" s="7"/>
      <c r="AA33" s="7"/>
    </row>
    <row r="34" spans="1:27" ht="15.5">
      <c r="A34" s="5"/>
      <c r="B34" s="5"/>
      <c r="C34" s="5"/>
      <c r="D34" s="5"/>
      <c r="E34" s="5"/>
      <c r="F34" s="5"/>
      <c r="G34" s="5"/>
      <c r="H34" s="5"/>
      <c r="I34" s="5"/>
      <c r="J34" s="5"/>
      <c r="K34" s="7"/>
      <c r="L34" s="7"/>
      <c r="M34" s="7"/>
      <c r="N34" s="7"/>
      <c r="O34" s="7"/>
      <c r="P34" s="7"/>
      <c r="Q34" s="7"/>
      <c r="R34" s="7"/>
      <c r="S34" s="7"/>
      <c r="T34" s="7"/>
      <c r="U34" s="7"/>
      <c r="V34" s="7"/>
      <c r="W34" s="7"/>
      <c r="X34" s="7"/>
      <c r="Y34" s="7"/>
      <c r="Z34" s="7"/>
      <c r="AA34" s="7"/>
    </row>
    <row r="35" spans="1:27" ht="15.5">
      <c r="A35" s="5"/>
      <c r="B35" s="5"/>
      <c r="C35" s="5"/>
      <c r="D35" s="5"/>
      <c r="E35" s="5"/>
      <c r="F35" s="5"/>
      <c r="G35" s="5"/>
      <c r="H35" s="5"/>
      <c r="I35" s="5"/>
      <c r="J35" s="5"/>
      <c r="K35" s="7"/>
      <c r="L35" s="7"/>
      <c r="M35" s="7"/>
      <c r="N35" s="7"/>
      <c r="O35" s="7"/>
      <c r="P35" s="7"/>
      <c r="Q35" s="7"/>
      <c r="R35" s="7"/>
      <c r="S35" s="7"/>
      <c r="T35" s="7"/>
      <c r="U35" s="7"/>
      <c r="V35" s="7"/>
      <c r="W35" s="7"/>
      <c r="X35" s="7"/>
      <c r="Y35" s="7"/>
      <c r="Z35" s="7"/>
      <c r="AA35" s="7"/>
    </row>
    <row r="36" spans="1:27" ht="15.5">
      <c r="A36" s="5"/>
      <c r="B36" s="5"/>
      <c r="C36" s="2"/>
      <c r="D36" s="2" t="s">
        <v>118</v>
      </c>
      <c r="E36" s="2" t="s">
        <v>119</v>
      </c>
      <c r="F36" s="5"/>
      <c r="G36" s="5"/>
      <c r="H36" s="5"/>
      <c r="I36" s="5"/>
      <c r="J36" s="5"/>
      <c r="K36" s="7"/>
      <c r="L36" s="7"/>
      <c r="M36" s="7"/>
      <c r="N36" s="7"/>
      <c r="O36" s="7"/>
      <c r="P36" s="7"/>
      <c r="Q36" s="7"/>
      <c r="R36" s="7"/>
      <c r="S36" s="7"/>
      <c r="T36" s="7"/>
      <c r="U36" s="7"/>
      <c r="V36" s="7"/>
      <c r="W36" s="7"/>
      <c r="X36" s="7"/>
      <c r="Y36" s="7"/>
      <c r="Z36" s="7"/>
      <c r="AA36" s="7"/>
    </row>
    <row r="37" spans="1:27" ht="15.5">
      <c r="A37" s="5"/>
      <c r="B37" s="5"/>
      <c r="C37" s="5"/>
      <c r="D37" s="5"/>
      <c r="E37" s="5" t="s">
        <v>120</v>
      </c>
      <c r="F37" s="5"/>
      <c r="G37" s="5"/>
      <c r="H37" s="5"/>
      <c r="I37" s="5"/>
      <c r="J37" s="5"/>
      <c r="K37" s="7"/>
      <c r="L37" s="7"/>
      <c r="M37" s="7"/>
      <c r="N37" s="7"/>
      <c r="O37" s="7"/>
      <c r="P37" s="7"/>
      <c r="Q37" s="7"/>
      <c r="R37" s="7"/>
      <c r="S37" s="7"/>
      <c r="T37" s="7"/>
      <c r="U37" s="7"/>
      <c r="V37" s="7"/>
      <c r="W37" s="7"/>
      <c r="X37" s="7"/>
      <c r="Y37" s="7"/>
      <c r="Z37" s="7"/>
      <c r="AA37" s="7"/>
    </row>
    <row r="38" spans="1:27" ht="12.5">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ht="12.5">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ht="12.5">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ht="12.5">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ht="12.5">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ht="12.5">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ht="12.5">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2.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ht="12.5">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ht="12.5">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ht="12.5">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ht="12.5">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ht="12.5">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ht="12.5">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ht="12.5">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2.5">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spans="1:27" ht="12.5">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spans="1:27" ht="12.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spans="1:27" ht="12.5">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spans="1:27" ht="12.5">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spans="1:27" ht="12.5">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spans="1:27" ht="12.5">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spans="1:27" ht="12.5">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spans="1:27" ht="12.5">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spans="1:27" ht="12.5">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2.5">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spans="1:27" ht="12.5">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spans="1:27" ht="12.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spans="1:27" ht="12.5">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ht="12.5">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spans="1:27" ht="12.5">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2.5">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2.5">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spans="1:27" ht="12.5">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spans="1:27" ht="12.5">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spans="1:27" ht="12.5">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spans="1:27" ht="12.5">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spans="1:27" ht="12.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spans="1:27" ht="12.5">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spans="1:27" ht="12.5">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spans="1:27" ht="12.5">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spans="1:27" ht="12.5">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spans="1:27" ht="12.5">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spans="1:27" ht="12.5">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spans="1:27" ht="12.5">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spans="1:27" ht="12.5">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spans="1:27" ht="12.5">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spans="1:27" ht="12.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spans="1:27" ht="12.5">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2.5">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2.5">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spans="1:27" ht="12.5">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spans="1:27" ht="12.5">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27" ht="12.5">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spans="1:27" ht="12.5">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spans="1:27" ht="12.5">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2.5">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2.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spans="1:27" ht="12.5">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spans="1:27" ht="12.5">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spans="1:27" ht="12.5">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spans="1:27" ht="12.5">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spans="1:27" ht="1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sheetData>
  <mergeCells count="3">
    <mergeCell ref="G1:H1"/>
    <mergeCell ref="F31:G31"/>
    <mergeCell ref="F32:G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X995"/>
  <sheetViews>
    <sheetView topLeftCell="A7" workbookViewId="0">
      <selection activeCell="A23" sqref="A23"/>
    </sheetView>
  </sheetViews>
  <sheetFormatPr defaultColWidth="14.453125" defaultRowHeight="15.75" customHeight="1"/>
  <cols>
    <col min="1" max="1" width="13.26953125" customWidth="1"/>
    <col min="2" max="2" width="26.54296875" customWidth="1"/>
    <col min="6" max="6" width="19" customWidth="1"/>
    <col min="12" max="12" width="22" customWidth="1"/>
    <col min="13" max="13" width="14.453125" customWidth="1"/>
    <col min="14" max="14" width="19" customWidth="1"/>
    <col min="16" max="16" width="57.26953125" customWidth="1"/>
    <col min="17" max="17" width="29.54296875" customWidth="1"/>
    <col min="20" max="20" width="24.453125" customWidth="1"/>
  </cols>
  <sheetData>
    <row r="1" spans="1:50" ht="16.5" customHeight="1">
      <c r="A1" s="8" t="s">
        <v>0</v>
      </c>
      <c r="B1" s="8" t="s">
        <v>121</v>
      </c>
      <c r="C1" s="8" t="s">
        <v>122</v>
      </c>
      <c r="D1" s="8" t="s">
        <v>123</v>
      </c>
      <c r="E1" s="8" t="s">
        <v>1</v>
      </c>
      <c r="F1" s="8" t="s">
        <v>124</v>
      </c>
      <c r="G1" s="8" t="s">
        <v>125</v>
      </c>
      <c r="H1" s="8" t="s">
        <v>126</v>
      </c>
      <c r="I1" s="8" t="s">
        <v>127</v>
      </c>
      <c r="J1" s="8" t="s">
        <v>128</v>
      </c>
      <c r="K1" s="8" t="s">
        <v>129</v>
      </c>
      <c r="L1" s="8" t="s">
        <v>130</v>
      </c>
      <c r="M1" s="8" t="s">
        <v>131</v>
      </c>
      <c r="N1" s="8" t="s">
        <v>132</v>
      </c>
      <c r="O1" s="8" t="s">
        <v>133</v>
      </c>
      <c r="P1" s="8" t="s">
        <v>5</v>
      </c>
      <c r="Q1" s="8" t="s">
        <v>134</v>
      </c>
      <c r="R1" s="8" t="s">
        <v>135</v>
      </c>
      <c r="S1" s="8" t="s">
        <v>136</v>
      </c>
      <c r="T1" s="8" t="s">
        <v>137</v>
      </c>
      <c r="U1" s="8" t="s">
        <v>138</v>
      </c>
      <c r="V1" s="8" t="s">
        <v>139</v>
      </c>
      <c r="W1" s="8" t="s">
        <v>140</v>
      </c>
      <c r="X1" s="8" t="s">
        <v>141</v>
      </c>
      <c r="Y1" s="9" t="s">
        <v>142</v>
      </c>
      <c r="Z1" s="9" t="s">
        <v>143</v>
      </c>
      <c r="AA1" s="8" t="s">
        <v>144</v>
      </c>
      <c r="AB1" s="8" t="s">
        <v>145</v>
      </c>
      <c r="AC1" s="8" t="s">
        <v>146</v>
      </c>
      <c r="AD1" s="9" t="s">
        <v>147</v>
      </c>
      <c r="AE1" s="9" t="s">
        <v>148</v>
      </c>
      <c r="AF1" s="9" t="s">
        <v>149</v>
      </c>
      <c r="AG1" s="9" t="s">
        <v>150</v>
      </c>
      <c r="AH1" s="8"/>
      <c r="AI1" s="8"/>
      <c r="AJ1" s="10"/>
      <c r="AK1" s="8"/>
      <c r="AL1" s="8"/>
      <c r="AM1" s="8"/>
      <c r="AN1" s="8"/>
      <c r="AO1" s="8"/>
      <c r="AP1" s="8"/>
      <c r="AQ1" s="8"/>
      <c r="AR1" s="8"/>
      <c r="AS1" s="8"/>
      <c r="AT1" s="8"/>
      <c r="AU1" s="8"/>
      <c r="AV1" s="8"/>
      <c r="AW1" s="8"/>
      <c r="AX1" s="8"/>
    </row>
    <row r="2" spans="1:50" ht="16.5" customHeight="1">
      <c r="A2" s="11">
        <v>1</v>
      </c>
      <c r="B2" s="11" t="s">
        <v>151</v>
      </c>
      <c r="C2" s="12" t="s">
        <v>151</v>
      </c>
      <c r="D2" s="11" t="b">
        <f t="shared" ref="D2:D86" si="0">IF(B2=C2, TRUE, FALSE)</f>
        <v>1</v>
      </c>
      <c r="E2" s="11" t="s">
        <v>152</v>
      </c>
      <c r="F2" s="11" t="s">
        <v>153</v>
      </c>
      <c r="G2" s="11" t="s">
        <v>154</v>
      </c>
      <c r="H2" s="11" t="s">
        <v>155</v>
      </c>
      <c r="I2" s="11"/>
      <c r="J2" s="11" t="s">
        <v>156</v>
      </c>
      <c r="K2" s="11" t="s">
        <v>157</v>
      </c>
      <c r="L2" s="11" t="s">
        <v>158</v>
      </c>
      <c r="M2" s="12" t="s">
        <v>159</v>
      </c>
      <c r="N2" s="11" t="s">
        <v>152</v>
      </c>
      <c r="O2" s="11" t="s">
        <v>152</v>
      </c>
      <c r="P2" s="11" t="s">
        <v>160</v>
      </c>
      <c r="Q2" s="11" t="s">
        <v>161</v>
      </c>
      <c r="R2" s="11" t="s">
        <v>162</v>
      </c>
      <c r="S2" s="11" t="s">
        <v>163</v>
      </c>
      <c r="T2" s="11" t="s">
        <v>164</v>
      </c>
      <c r="U2" s="11" t="s">
        <v>165</v>
      </c>
      <c r="V2" s="11" t="s">
        <v>166</v>
      </c>
      <c r="W2" s="11" t="s">
        <v>167</v>
      </c>
      <c r="X2" s="11" t="s">
        <v>153</v>
      </c>
      <c r="Y2" s="11" t="s">
        <v>168</v>
      </c>
      <c r="Z2" s="11" t="s">
        <v>169</v>
      </c>
      <c r="AA2" s="11" t="s">
        <v>170</v>
      </c>
      <c r="AB2" s="11"/>
      <c r="AC2" s="11"/>
      <c r="AD2" s="11"/>
      <c r="AE2" s="11"/>
      <c r="AF2" s="11"/>
      <c r="AG2" s="11"/>
      <c r="AH2" s="11"/>
      <c r="AI2" s="11"/>
      <c r="AJ2" s="11"/>
      <c r="AK2" s="11"/>
      <c r="AL2" s="11"/>
      <c r="AM2" s="11"/>
      <c r="AN2" s="11"/>
      <c r="AO2" s="11"/>
      <c r="AP2" s="11"/>
      <c r="AQ2" s="11"/>
      <c r="AR2" s="11"/>
      <c r="AS2" s="11"/>
      <c r="AT2" s="11"/>
      <c r="AU2" s="11"/>
      <c r="AV2" s="11"/>
      <c r="AW2" s="11"/>
      <c r="AX2" s="11"/>
    </row>
    <row r="3" spans="1:50" ht="16.5" customHeight="1">
      <c r="A3" s="11">
        <v>2</v>
      </c>
      <c r="B3" s="11" t="s">
        <v>171</v>
      </c>
      <c r="C3" s="12" t="s">
        <v>171</v>
      </c>
      <c r="D3" s="11" t="b">
        <f t="shared" si="0"/>
        <v>1</v>
      </c>
      <c r="E3" s="11" t="s">
        <v>152</v>
      </c>
      <c r="F3" s="11" t="s">
        <v>153</v>
      </c>
      <c r="G3" s="11" t="s">
        <v>172</v>
      </c>
      <c r="H3" s="11" t="s">
        <v>173</v>
      </c>
      <c r="I3" s="11"/>
      <c r="J3" s="11" t="s">
        <v>156</v>
      </c>
      <c r="K3" s="11" t="s">
        <v>11</v>
      </c>
      <c r="L3" s="11" t="s">
        <v>174</v>
      </c>
      <c r="M3" s="12" t="s">
        <v>175</v>
      </c>
      <c r="N3" s="11" t="s">
        <v>152</v>
      </c>
      <c r="O3" s="11" t="s">
        <v>152</v>
      </c>
      <c r="P3" s="11" t="s">
        <v>176</v>
      </c>
      <c r="Q3" s="11" t="s">
        <v>177</v>
      </c>
      <c r="R3" s="11" t="s">
        <v>178</v>
      </c>
      <c r="S3" s="11" t="s">
        <v>179</v>
      </c>
      <c r="T3" s="11" t="s">
        <v>164</v>
      </c>
      <c r="U3" s="11" t="s">
        <v>165</v>
      </c>
      <c r="V3" s="11" t="s">
        <v>180</v>
      </c>
      <c r="W3" s="11" t="s">
        <v>165</v>
      </c>
      <c r="X3" s="11" t="s">
        <v>153</v>
      </c>
      <c r="Y3" s="11" t="s">
        <v>168</v>
      </c>
      <c r="Z3" s="11"/>
      <c r="AA3" s="11" t="s">
        <v>181</v>
      </c>
      <c r="AB3" s="11"/>
      <c r="AC3" s="11"/>
      <c r="AD3" s="11"/>
      <c r="AE3" s="11"/>
      <c r="AF3" s="11"/>
      <c r="AG3" s="11"/>
      <c r="AH3" s="11"/>
      <c r="AI3" s="11"/>
      <c r="AJ3" s="11"/>
      <c r="AK3" s="11"/>
      <c r="AL3" s="11"/>
      <c r="AM3" s="11"/>
      <c r="AN3" s="11"/>
      <c r="AO3" s="11"/>
      <c r="AP3" s="11"/>
      <c r="AQ3" s="11"/>
      <c r="AR3" s="11"/>
      <c r="AS3" s="11"/>
      <c r="AT3" s="11"/>
      <c r="AU3" s="11"/>
      <c r="AV3" s="11"/>
      <c r="AW3" s="11"/>
      <c r="AX3" s="11"/>
    </row>
    <row r="4" spans="1:50" ht="16.5" customHeight="1">
      <c r="A4" s="11">
        <v>3</v>
      </c>
      <c r="B4" s="11" t="s">
        <v>182</v>
      </c>
      <c r="C4" s="12" t="s">
        <v>182</v>
      </c>
      <c r="D4" s="11" t="b">
        <f t="shared" si="0"/>
        <v>1</v>
      </c>
      <c r="E4" s="11" t="s">
        <v>152</v>
      </c>
      <c r="F4" s="11" t="s">
        <v>153</v>
      </c>
      <c r="G4" s="11" t="s">
        <v>183</v>
      </c>
      <c r="H4" s="11" t="s">
        <v>184</v>
      </c>
      <c r="I4" s="11"/>
      <c r="J4" s="11" t="s">
        <v>156</v>
      </c>
      <c r="K4" s="11" t="s">
        <v>185</v>
      </c>
      <c r="L4" s="11" t="s">
        <v>186</v>
      </c>
      <c r="M4" s="12" t="s">
        <v>187</v>
      </c>
      <c r="N4" s="11" t="s">
        <v>152</v>
      </c>
      <c r="O4" s="11" t="s">
        <v>188</v>
      </c>
      <c r="P4" s="11" t="s">
        <v>189</v>
      </c>
      <c r="Q4" s="11" t="s">
        <v>190</v>
      </c>
      <c r="R4" s="11" t="s">
        <v>191</v>
      </c>
      <c r="S4" s="11" t="s">
        <v>192</v>
      </c>
      <c r="T4" s="11" t="s">
        <v>193</v>
      </c>
      <c r="U4" s="11" t="s">
        <v>165</v>
      </c>
      <c r="V4" s="11" t="s">
        <v>194</v>
      </c>
      <c r="W4" s="11" t="s">
        <v>153</v>
      </c>
      <c r="X4" s="11" t="s">
        <v>153</v>
      </c>
      <c r="Y4" s="11" t="s">
        <v>195</v>
      </c>
      <c r="Z4" s="11" t="s">
        <v>196</v>
      </c>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6.5" customHeight="1">
      <c r="A5" s="11">
        <v>4</v>
      </c>
      <c r="B5" s="11" t="s">
        <v>197</v>
      </c>
      <c r="C5" s="12" t="s">
        <v>197</v>
      </c>
      <c r="D5" s="11" t="b">
        <f t="shared" si="0"/>
        <v>1</v>
      </c>
      <c r="E5" s="11" t="s">
        <v>152</v>
      </c>
      <c r="F5" s="11" t="s">
        <v>153</v>
      </c>
      <c r="G5" s="11" t="s">
        <v>198</v>
      </c>
      <c r="H5" s="11" t="s">
        <v>199</v>
      </c>
      <c r="I5" s="11"/>
      <c r="J5" s="11" t="s">
        <v>156</v>
      </c>
      <c r="K5" s="11" t="s">
        <v>11</v>
      </c>
      <c r="L5" s="11" t="s">
        <v>200</v>
      </c>
      <c r="M5" s="12" t="s">
        <v>201</v>
      </c>
      <c r="N5" s="11" t="s">
        <v>152</v>
      </c>
      <c r="O5" s="11" t="s">
        <v>188</v>
      </c>
      <c r="P5" s="11" t="s">
        <v>202</v>
      </c>
      <c r="Q5" s="11" t="s">
        <v>203</v>
      </c>
      <c r="R5" s="11" t="s">
        <v>191</v>
      </c>
      <c r="S5" s="11" t="s">
        <v>192</v>
      </c>
      <c r="T5" s="11" t="s">
        <v>193</v>
      </c>
      <c r="U5" s="11" t="s">
        <v>165</v>
      </c>
      <c r="V5" s="11" t="s">
        <v>194</v>
      </c>
      <c r="W5" s="11" t="s">
        <v>153</v>
      </c>
      <c r="X5" s="11" t="s">
        <v>165</v>
      </c>
      <c r="Y5" s="11" t="s">
        <v>195</v>
      </c>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6.5" customHeight="1">
      <c r="A6" s="11">
        <v>5</v>
      </c>
      <c r="B6" s="11" t="s">
        <v>204</v>
      </c>
      <c r="C6" s="12" t="s">
        <v>204</v>
      </c>
      <c r="D6" s="11" t="b">
        <f t="shared" si="0"/>
        <v>1</v>
      </c>
      <c r="E6" s="13" t="s">
        <v>101</v>
      </c>
      <c r="F6" s="11" t="s">
        <v>165</v>
      </c>
      <c r="G6" s="11" t="s">
        <v>205</v>
      </c>
      <c r="H6" s="11"/>
      <c r="I6" s="11"/>
      <c r="J6" s="11" t="s">
        <v>156</v>
      </c>
      <c r="K6" s="11" t="s">
        <v>206</v>
      </c>
      <c r="L6" s="11" t="s">
        <v>207</v>
      </c>
      <c r="M6" s="12" t="s">
        <v>208</v>
      </c>
      <c r="N6" s="14" t="s">
        <v>209</v>
      </c>
      <c r="O6" s="11" t="s">
        <v>188</v>
      </c>
      <c r="P6" s="11" t="s">
        <v>210</v>
      </c>
      <c r="Q6" s="11" t="s">
        <v>211</v>
      </c>
      <c r="R6" s="11" t="s">
        <v>212</v>
      </c>
      <c r="S6" s="11" t="s">
        <v>179</v>
      </c>
      <c r="T6" s="11" t="s">
        <v>213</v>
      </c>
      <c r="U6" s="11" t="s">
        <v>165</v>
      </c>
      <c r="V6" s="11" t="s">
        <v>194</v>
      </c>
      <c r="W6" s="11" t="s">
        <v>165</v>
      </c>
      <c r="X6" s="11" t="s">
        <v>165</v>
      </c>
      <c r="Y6" s="15" t="s">
        <v>195</v>
      </c>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6.5" customHeight="1">
      <c r="A7" s="11">
        <v>6</v>
      </c>
      <c r="B7" s="11" t="s">
        <v>214</v>
      </c>
      <c r="C7" s="12" t="s">
        <v>214</v>
      </c>
      <c r="D7" s="11" t="b">
        <f t="shared" si="0"/>
        <v>1</v>
      </c>
      <c r="E7" s="11" t="s">
        <v>152</v>
      </c>
      <c r="F7" s="11" t="s">
        <v>153</v>
      </c>
      <c r="G7" s="11" t="s">
        <v>215</v>
      </c>
      <c r="H7" s="11" t="s">
        <v>216</v>
      </c>
      <c r="I7" s="11"/>
      <c r="J7" s="11" t="s">
        <v>156</v>
      </c>
      <c r="K7" s="11" t="s">
        <v>185</v>
      </c>
      <c r="L7" s="11" t="s">
        <v>217</v>
      </c>
      <c r="M7" s="12" t="s">
        <v>218</v>
      </c>
      <c r="N7" s="11" t="s">
        <v>152</v>
      </c>
      <c r="O7" s="11" t="s">
        <v>188</v>
      </c>
      <c r="P7" s="11" t="s">
        <v>219</v>
      </c>
      <c r="Q7" s="11" t="s">
        <v>220</v>
      </c>
      <c r="R7" s="11" t="s">
        <v>212</v>
      </c>
      <c r="S7" s="11" t="s">
        <v>163</v>
      </c>
      <c r="T7" s="11" t="s">
        <v>221</v>
      </c>
      <c r="U7" s="11" t="s">
        <v>165</v>
      </c>
      <c r="V7" s="11" t="s">
        <v>222</v>
      </c>
      <c r="W7" s="11" t="s">
        <v>165</v>
      </c>
      <c r="X7" s="11" t="s">
        <v>153</v>
      </c>
      <c r="Y7" s="11" t="s">
        <v>223</v>
      </c>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6.5" customHeight="1">
      <c r="A8" s="11">
        <v>7</v>
      </c>
      <c r="B8" s="11" t="s">
        <v>224</v>
      </c>
      <c r="C8" s="12" t="s">
        <v>224</v>
      </c>
      <c r="D8" s="11" t="b">
        <f t="shared" si="0"/>
        <v>1</v>
      </c>
      <c r="E8" s="11" t="s">
        <v>152</v>
      </c>
      <c r="F8" s="16" t="s">
        <v>153</v>
      </c>
      <c r="G8" s="11" t="s">
        <v>225</v>
      </c>
      <c r="H8" s="11" t="s">
        <v>226</v>
      </c>
      <c r="I8" s="11"/>
      <c r="J8" s="11" t="s">
        <v>156</v>
      </c>
      <c r="K8" s="11" t="s">
        <v>227</v>
      </c>
      <c r="L8" s="11" t="s">
        <v>228</v>
      </c>
      <c r="M8" s="12" t="s">
        <v>229</v>
      </c>
      <c r="N8" s="11" t="s">
        <v>152</v>
      </c>
      <c r="O8" s="16" t="s">
        <v>188</v>
      </c>
      <c r="P8" s="16" t="s">
        <v>230</v>
      </c>
      <c r="Q8" s="11" t="s">
        <v>231</v>
      </c>
      <c r="R8" s="11" t="s">
        <v>232</v>
      </c>
      <c r="S8" s="11" t="s">
        <v>163</v>
      </c>
      <c r="T8" s="11" t="s">
        <v>233</v>
      </c>
      <c r="U8" s="11" t="s">
        <v>165</v>
      </c>
      <c r="V8" s="11" t="s">
        <v>234</v>
      </c>
      <c r="W8" s="11" t="s">
        <v>153</v>
      </c>
      <c r="X8" s="11" t="s">
        <v>153</v>
      </c>
      <c r="Y8" s="11" t="s">
        <v>195</v>
      </c>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6.5" customHeight="1">
      <c r="A9" s="11">
        <v>8</v>
      </c>
      <c r="B9" s="11" t="s">
        <v>235</v>
      </c>
      <c r="C9" s="12" t="s">
        <v>235</v>
      </c>
      <c r="D9" s="11" t="b">
        <f t="shared" si="0"/>
        <v>1</v>
      </c>
      <c r="E9" s="11" t="s">
        <v>152</v>
      </c>
      <c r="F9" s="16" t="s">
        <v>153</v>
      </c>
      <c r="G9" s="11" t="s">
        <v>236</v>
      </c>
      <c r="H9" s="11" t="s">
        <v>237</v>
      </c>
      <c r="I9" s="11"/>
      <c r="J9" s="11" t="s">
        <v>156</v>
      </c>
      <c r="K9" s="11" t="s">
        <v>238</v>
      </c>
      <c r="L9" s="16" t="s">
        <v>239</v>
      </c>
      <c r="M9" s="12" t="s">
        <v>240</v>
      </c>
      <c r="N9" s="11" t="s">
        <v>152</v>
      </c>
      <c r="O9" s="16" t="s">
        <v>188</v>
      </c>
      <c r="P9" s="16" t="s">
        <v>241</v>
      </c>
      <c r="Q9" s="11" t="s">
        <v>242</v>
      </c>
      <c r="R9" s="16" t="s">
        <v>212</v>
      </c>
      <c r="S9" s="11" t="s">
        <v>163</v>
      </c>
      <c r="T9" s="11" t="s">
        <v>233</v>
      </c>
      <c r="U9" s="11" t="s">
        <v>165</v>
      </c>
      <c r="V9" s="11" t="s">
        <v>243</v>
      </c>
      <c r="W9" s="11" t="s">
        <v>165</v>
      </c>
      <c r="X9" s="11" t="s">
        <v>153</v>
      </c>
      <c r="Y9" s="11" t="s">
        <v>223</v>
      </c>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6.5" customHeight="1">
      <c r="A10" s="11">
        <v>9</v>
      </c>
      <c r="B10" s="11" t="s">
        <v>244</v>
      </c>
      <c r="C10" s="12" t="s">
        <v>244</v>
      </c>
      <c r="D10" s="11" t="b">
        <f t="shared" si="0"/>
        <v>1</v>
      </c>
      <c r="E10" s="11" t="s">
        <v>152</v>
      </c>
      <c r="F10" s="16" t="s">
        <v>153</v>
      </c>
      <c r="G10" s="11" t="s">
        <v>245</v>
      </c>
      <c r="H10" s="11" t="s">
        <v>246</v>
      </c>
      <c r="I10" s="11"/>
      <c r="J10" s="11" t="s">
        <v>156</v>
      </c>
      <c r="K10" s="11" t="s">
        <v>185</v>
      </c>
      <c r="L10" s="11" t="s">
        <v>247</v>
      </c>
      <c r="M10" s="12" t="s">
        <v>248</v>
      </c>
      <c r="N10" s="11" t="s">
        <v>152</v>
      </c>
      <c r="O10" s="16" t="s">
        <v>188</v>
      </c>
      <c r="P10" s="11" t="s">
        <v>249</v>
      </c>
      <c r="Q10" s="11" t="s">
        <v>250</v>
      </c>
      <c r="R10" s="11" t="s">
        <v>212</v>
      </c>
      <c r="S10" s="16" t="s">
        <v>163</v>
      </c>
      <c r="T10" s="16" t="s">
        <v>251</v>
      </c>
      <c r="U10" s="16" t="s">
        <v>165</v>
      </c>
      <c r="V10" s="11" t="s">
        <v>243</v>
      </c>
      <c r="W10" s="11" t="s">
        <v>153</v>
      </c>
      <c r="X10" s="11" t="s">
        <v>165</v>
      </c>
      <c r="Y10" s="11" t="s">
        <v>252</v>
      </c>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6.5" customHeight="1">
      <c r="A11" s="11">
        <v>10</v>
      </c>
      <c r="B11" s="11" t="s">
        <v>253</v>
      </c>
      <c r="C11" s="12" t="s">
        <v>253</v>
      </c>
      <c r="D11" s="11" t="b">
        <f t="shared" si="0"/>
        <v>1</v>
      </c>
      <c r="E11" s="11" t="s">
        <v>152</v>
      </c>
      <c r="F11" s="16" t="s">
        <v>153</v>
      </c>
      <c r="G11" s="11" t="s">
        <v>254</v>
      </c>
      <c r="H11" s="11" t="s">
        <v>255</v>
      </c>
      <c r="I11" s="11"/>
      <c r="J11" s="11" t="s">
        <v>156</v>
      </c>
      <c r="K11" s="11" t="s">
        <v>256</v>
      </c>
      <c r="L11" s="11" t="s">
        <v>257</v>
      </c>
      <c r="M11" s="12" t="s">
        <v>258</v>
      </c>
      <c r="N11" s="11" t="s">
        <v>152</v>
      </c>
      <c r="O11" s="16" t="s">
        <v>188</v>
      </c>
      <c r="P11" s="11"/>
      <c r="Q11" s="11" t="s">
        <v>259</v>
      </c>
      <c r="R11" s="11" t="s">
        <v>212</v>
      </c>
      <c r="S11" s="11" t="s">
        <v>179</v>
      </c>
      <c r="T11" s="11" t="s">
        <v>213</v>
      </c>
      <c r="U11" s="11" t="s">
        <v>165</v>
      </c>
      <c r="V11" s="11" t="s">
        <v>260</v>
      </c>
      <c r="W11" s="11" t="s">
        <v>167</v>
      </c>
      <c r="X11" s="11" t="s">
        <v>153</v>
      </c>
      <c r="Y11" s="11" t="s">
        <v>168</v>
      </c>
      <c r="Z11" s="11" t="s">
        <v>196</v>
      </c>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6.5" customHeight="1">
      <c r="A12" s="11">
        <v>11</v>
      </c>
      <c r="B12" s="11" t="s">
        <v>261</v>
      </c>
      <c r="C12" s="12" t="s">
        <v>261</v>
      </c>
      <c r="D12" s="11" t="b">
        <f t="shared" si="0"/>
        <v>1</v>
      </c>
      <c r="E12" s="11" t="s">
        <v>152</v>
      </c>
      <c r="F12" s="16" t="s">
        <v>153</v>
      </c>
      <c r="G12" s="11" t="s">
        <v>262</v>
      </c>
      <c r="H12" s="11" t="s">
        <v>263</v>
      </c>
      <c r="I12" s="11"/>
      <c r="J12" s="11" t="s">
        <v>156</v>
      </c>
      <c r="K12" s="16" t="s">
        <v>11</v>
      </c>
      <c r="L12" s="11" t="s">
        <v>264</v>
      </c>
      <c r="M12" s="12" t="s">
        <v>265</v>
      </c>
      <c r="N12" s="11" t="s">
        <v>152</v>
      </c>
      <c r="O12" s="16" t="s">
        <v>188</v>
      </c>
      <c r="P12" s="11" t="s">
        <v>266</v>
      </c>
      <c r="Q12" s="11" t="s">
        <v>267</v>
      </c>
      <c r="R12" s="11" t="s">
        <v>212</v>
      </c>
      <c r="S12" s="11" t="s">
        <v>179</v>
      </c>
      <c r="T12" s="11" t="s">
        <v>268</v>
      </c>
      <c r="U12" s="11" t="s">
        <v>165</v>
      </c>
      <c r="V12" s="11" t="s">
        <v>269</v>
      </c>
      <c r="W12" s="11" t="s">
        <v>153</v>
      </c>
      <c r="X12" s="11" t="s">
        <v>153</v>
      </c>
      <c r="Y12" s="11" t="s">
        <v>195</v>
      </c>
      <c r="Z12" s="11" t="s">
        <v>270</v>
      </c>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6.5" customHeight="1">
      <c r="A13" s="11">
        <v>12</v>
      </c>
      <c r="B13" s="11" t="s">
        <v>271</v>
      </c>
      <c r="C13" s="12" t="s">
        <v>271</v>
      </c>
      <c r="D13" s="11" t="b">
        <f t="shared" si="0"/>
        <v>1</v>
      </c>
      <c r="E13" s="11" t="s">
        <v>152</v>
      </c>
      <c r="F13" s="11" t="s">
        <v>153</v>
      </c>
      <c r="G13" s="11" t="s">
        <v>272</v>
      </c>
      <c r="H13" s="11" t="s">
        <v>273</v>
      </c>
      <c r="I13" s="11"/>
      <c r="J13" s="11" t="s">
        <v>156</v>
      </c>
      <c r="K13" s="11" t="s">
        <v>274</v>
      </c>
      <c r="L13" s="11" t="s">
        <v>275</v>
      </c>
      <c r="M13" s="12" t="s">
        <v>276</v>
      </c>
      <c r="N13" s="11" t="s">
        <v>152</v>
      </c>
      <c r="O13" s="11" t="s">
        <v>277</v>
      </c>
      <c r="P13" s="11" t="s">
        <v>278</v>
      </c>
      <c r="Q13" s="11" t="s">
        <v>279</v>
      </c>
      <c r="R13" s="11" t="s">
        <v>280</v>
      </c>
      <c r="S13" s="11" t="s">
        <v>179</v>
      </c>
      <c r="T13" s="11" t="s">
        <v>281</v>
      </c>
      <c r="U13" s="11" t="s">
        <v>165</v>
      </c>
      <c r="V13" s="11" t="s">
        <v>282</v>
      </c>
      <c r="W13" s="11" t="s">
        <v>153</v>
      </c>
      <c r="X13" s="11" t="s">
        <v>283</v>
      </c>
      <c r="Y13" s="11" t="s">
        <v>223</v>
      </c>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c r="A14" s="11">
        <v>13</v>
      </c>
      <c r="B14" s="11" t="s">
        <v>284</v>
      </c>
      <c r="C14" s="12" t="s">
        <v>284</v>
      </c>
      <c r="D14" s="11" t="b">
        <f t="shared" si="0"/>
        <v>1</v>
      </c>
      <c r="E14" s="11" t="s">
        <v>152</v>
      </c>
      <c r="F14" s="16" t="s">
        <v>153</v>
      </c>
      <c r="G14" s="11" t="s">
        <v>285</v>
      </c>
      <c r="H14" s="11" t="s">
        <v>286</v>
      </c>
      <c r="I14" s="11"/>
      <c r="J14" s="11" t="s">
        <v>156</v>
      </c>
      <c r="K14" s="11" t="s">
        <v>287</v>
      </c>
      <c r="L14" s="11" t="s">
        <v>288</v>
      </c>
      <c r="M14" s="12" t="s">
        <v>289</v>
      </c>
      <c r="N14" s="11" t="s">
        <v>152</v>
      </c>
      <c r="O14" s="16" t="s">
        <v>188</v>
      </c>
      <c r="P14" s="11" t="s">
        <v>290</v>
      </c>
      <c r="Q14" s="11" t="s">
        <v>291</v>
      </c>
      <c r="R14" s="11" t="s">
        <v>292</v>
      </c>
      <c r="S14" s="11" t="s">
        <v>163</v>
      </c>
      <c r="T14" s="11" t="s">
        <v>293</v>
      </c>
      <c r="U14" s="11" t="s">
        <v>165</v>
      </c>
      <c r="V14" s="11" t="s">
        <v>282</v>
      </c>
      <c r="W14" s="11" t="s">
        <v>165</v>
      </c>
      <c r="X14" s="11" t="s">
        <v>153</v>
      </c>
      <c r="Y14" s="11" t="s">
        <v>195</v>
      </c>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6.5" customHeight="1">
      <c r="A15" s="11">
        <v>14</v>
      </c>
      <c r="B15" s="11" t="s">
        <v>294</v>
      </c>
      <c r="C15" s="12" t="s">
        <v>294</v>
      </c>
      <c r="D15" s="11" t="b">
        <f t="shared" si="0"/>
        <v>1</v>
      </c>
      <c r="E15" s="13" t="s">
        <v>9</v>
      </c>
      <c r="F15" s="16" t="s">
        <v>165</v>
      </c>
      <c r="G15" s="11" t="s">
        <v>295</v>
      </c>
      <c r="H15" s="11" t="s">
        <v>296</v>
      </c>
      <c r="I15" s="11"/>
      <c r="J15" s="11" t="s">
        <v>156</v>
      </c>
      <c r="K15" s="11" t="s">
        <v>238</v>
      </c>
      <c r="L15" s="11" t="s">
        <v>297</v>
      </c>
      <c r="M15" s="12" t="s">
        <v>298</v>
      </c>
      <c r="N15" s="17" t="s">
        <v>299</v>
      </c>
      <c r="O15" s="16" t="s">
        <v>188</v>
      </c>
      <c r="P15" s="11" t="s">
        <v>300</v>
      </c>
      <c r="Q15" s="11" t="s">
        <v>301</v>
      </c>
      <c r="R15" s="11" t="s">
        <v>212</v>
      </c>
      <c r="S15" s="11" t="s">
        <v>163</v>
      </c>
      <c r="T15" s="11" t="s">
        <v>302</v>
      </c>
      <c r="U15" s="11" t="s">
        <v>165</v>
      </c>
      <c r="V15" s="11" t="s">
        <v>303</v>
      </c>
      <c r="W15" s="11" t="s">
        <v>153</v>
      </c>
      <c r="X15" s="11" t="s">
        <v>153</v>
      </c>
      <c r="Y15" s="11" t="s">
        <v>304</v>
      </c>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6.5" customHeight="1">
      <c r="A16" s="11">
        <v>15</v>
      </c>
      <c r="B16" s="11" t="s">
        <v>305</v>
      </c>
      <c r="C16" s="12" t="s">
        <v>305</v>
      </c>
      <c r="D16" s="11" t="b">
        <f t="shared" si="0"/>
        <v>1</v>
      </c>
      <c r="E16" s="11" t="s">
        <v>152</v>
      </c>
      <c r="F16" s="16" t="s">
        <v>153</v>
      </c>
      <c r="G16" s="11" t="s">
        <v>306</v>
      </c>
      <c r="H16" s="11"/>
      <c r="I16" s="11"/>
      <c r="J16" s="11" t="s">
        <v>307</v>
      </c>
      <c r="K16" s="11" t="s">
        <v>308</v>
      </c>
      <c r="L16" s="11" t="s">
        <v>309</v>
      </c>
      <c r="M16" s="12" t="s">
        <v>310</v>
      </c>
      <c r="N16" s="11" t="s">
        <v>152</v>
      </c>
      <c r="O16" s="16" t="s">
        <v>188</v>
      </c>
      <c r="P16" s="11" t="s">
        <v>311</v>
      </c>
      <c r="Q16" s="11" t="s">
        <v>301</v>
      </c>
      <c r="R16" s="16" t="s">
        <v>312</v>
      </c>
      <c r="S16" s="11" t="s">
        <v>163</v>
      </c>
      <c r="T16" s="11" t="s">
        <v>313</v>
      </c>
      <c r="U16" s="11" t="s">
        <v>165</v>
      </c>
      <c r="V16" s="11" t="s">
        <v>314</v>
      </c>
      <c r="W16" s="11" t="s">
        <v>153</v>
      </c>
      <c r="X16" s="11" t="s">
        <v>165</v>
      </c>
      <c r="Y16" s="15" t="s">
        <v>195</v>
      </c>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6.5" customHeight="1">
      <c r="A17" s="11">
        <v>16</v>
      </c>
      <c r="B17" s="11" t="s">
        <v>315</v>
      </c>
      <c r="C17" s="12" t="s">
        <v>315</v>
      </c>
      <c r="D17" s="11" t="b">
        <f t="shared" si="0"/>
        <v>1</v>
      </c>
      <c r="E17" s="13" t="s">
        <v>15</v>
      </c>
      <c r="F17" s="16" t="s">
        <v>165</v>
      </c>
      <c r="G17" s="11" t="s">
        <v>316</v>
      </c>
      <c r="H17" s="11"/>
      <c r="I17" s="11"/>
      <c r="J17" s="11" t="s">
        <v>156</v>
      </c>
      <c r="K17" s="11" t="s">
        <v>317</v>
      </c>
      <c r="L17" s="11" t="s">
        <v>318</v>
      </c>
      <c r="M17" s="12" t="s">
        <v>319</v>
      </c>
      <c r="N17" s="11" t="s">
        <v>320</v>
      </c>
      <c r="O17" s="16" t="s">
        <v>188</v>
      </c>
      <c r="P17" s="11" t="s">
        <v>321</v>
      </c>
      <c r="Q17" s="11" t="s">
        <v>322</v>
      </c>
      <c r="R17" s="11" t="s">
        <v>323</v>
      </c>
      <c r="S17" s="11" t="s">
        <v>179</v>
      </c>
      <c r="T17" s="11" t="s">
        <v>213</v>
      </c>
      <c r="U17" s="11" t="s">
        <v>165</v>
      </c>
      <c r="V17" s="11" t="s">
        <v>324</v>
      </c>
      <c r="W17" s="11" t="s">
        <v>167</v>
      </c>
      <c r="X17" s="11" t="s">
        <v>153</v>
      </c>
      <c r="Y17" s="15" t="s">
        <v>195</v>
      </c>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6.5" customHeight="1">
      <c r="A18" s="11">
        <v>17</v>
      </c>
      <c r="B18" s="11" t="s">
        <v>325</v>
      </c>
      <c r="C18" s="12" t="s">
        <v>325</v>
      </c>
      <c r="D18" s="11" t="b">
        <f t="shared" si="0"/>
        <v>1</v>
      </c>
      <c r="E18" s="13" t="s">
        <v>20</v>
      </c>
      <c r="F18" s="11" t="s">
        <v>165</v>
      </c>
      <c r="G18" s="11" t="s">
        <v>326</v>
      </c>
      <c r="H18" s="11"/>
      <c r="I18" s="11"/>
      <c r="J18" s="11" t="s">
        <v>156</v>
      </c>
      <c r="K18" s="11" t="s">
        <v>185</v>
      </c>
      <c r="L18" s="11" t="s">
        <v>327</v>
      </c>
      <c r="M18" s="12" t="s">
        <v>328</v>
      </c>
      <c r="N18" s="11" t="s">
        <v>329</v>
      </c>
      <c r="O18" s="11" t="s">
        <v>277</v>
      </c>
      <c r="P18" s="11" t="s">
        <v>330</v>
      </c>
      <c r="Q18" s="11" t="s">
        <v>331</v>
      </c>
      <c r="R18" s="11" t="s">
        <v>332</v>
      </c>
      <c r="S18" s="11" t="s">
        <v>163</v>
      </c>
      <c r="T18" s="11" t="s">
        <v>333</v>
      </c>
      <c r="U18" s="11" t="s">
        <v>165</v>
      </c>
      <c r="V18" s="11" t="s">
        <v>334</v>
      </c>
      <c r="W18" s="11" t="s">
        <v>153</v>
      </c>
      <c r="X18" s="11" t="s">
        <v>153</v>
      </c>
      <c r="Y18" s="11" t="s">
        <v>335</v>
      </c>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6.5" customHeight="1">
      <c r="A19" s="11">
        <v>18</v>
      </c>
      <c r="B19" s="11" t="s">
        <v>336</v>
      </c>
      <c r="C19" s="12" t="s">
        <v>336</v>
      </c>
      <c r="D19" s="11" t="b">
        <f t="shared" si="0"/>
        <v>1</v>
      </c>
      <c r="E19" s="13" t="s">
        <v>28</v>
      </c>
      <c r="F19" s="16" t="s">
        <v>165</v>
      </c>
      <c r="G19" s="11" t="s">
        <v>337</v>
      </c>
      <c r="H19" s="11"/>
      <c r="I19" s="11"/>
      <c r="J19" s="11" t="s">
        <v>156</v>
      </c>
      <c r="K19" s="11" t="s">
        <v>238</v>
      </c>
      <c r="L19" s="11" t="s">
        <v>338</v>
      </c>
      <c r="M19" s="12" t="s">
        <v>339</v>
      </c>
      <c r="N19" s="11" t="s">
        <v>340</v>
      </c>
      <c r="O19" s="16" t="s">
        <v>188</v>
      </c>
      <c r="P19" s="11" t="s">
        <v>341</v>
      </c>
      <c r="Q19" s="11" t="s">
        <v>342</v>
      </c>
      <c r="R19" s="11" t="s">
        <v>191</v>
      </c>
      <c r="S19" s="11" t="s">
        <v>192</v>
      </c>
      <c r="T19" s="11" t="s">
        <v>343</v>
      </c>
      <c r="U19" s="11" t="s">
        <v>165</v>
      </c>
      <c r="V19" s="11" t="s">
        <v>344</v>
      </c>
      <c r="W19" s="11" t="s">
        <v>153</v>
      </c>
      <c r="X19" s="11" t="s">
        <v>153</v>
      </c>
      <c r="Y19" s="11" t="s">
        <v>223</v>
      </c>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6.5" customHeight="1">
      <c r="A20" s="11">
        <v>19</v>
      </c>
      <c r="B20" s="11" t="s">
        <v>345</v>
      </c>
      <c r="C20" s="12" t="s">
        <v>345</v>
      </c>
      <c r="D20" s="11" t="b">
        <f t="shared" si="0"/>
        <v>1</v>
      </c>
      <c r="E20" s="11" t="s">
        <v>152</v>
      </c>
      <c r="F20" s="16" t="s">
        <v>153</v>
      </c>
      <c r="G20" s="11" t="s">
        <v>346</v>
      </c>
      <c r="H20" s="11"/>
      <c r="I20" s="11"/>
      <c r="J20" s="11" t="s">
        <v>156</v>
      </c>
      <c r="K20" s="11" t="s">
        <v>11</v>
      </c>
      <c r="L20" s="11" t="s">
        <v>347</v>
      </c>
      <c r="M20" s="12" t="s">
        <v>348</v>
      </c>
      <c r="N20" s="11" t="s">
        <v>152</v>
      </c>
      <c r="O20" s="16" t="s">
        <v>188</v>
      </c>
      <c r="P20" s="11" t="s">
        <v>349</v>
      </c>
      <c r="Q20" s="11" t="s">
        <v>350</v>
      </c>
      <c r="R20" s="11" t="s">
        <v>351</v>
      </c>
      <c r="S20" s="11" t="s">
        <v>163</v>
      </c>
      <c r="T20" s="11" t="s">
        <v>164</v>
      </c>
      <c r="U20" s="11" t="s">
        <v>165</v>
      </c>
      <c r="V20" s="11" t="s">
        <v>152</v>
      </c>
      <c r="W20" s="11" t="s">
        <v>165</v>
      </c>
      <c r="X20" s="11"/>
      <c r="Y20" s="11" t="s">
        <v>352</v>
      </c>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6.5" customHeight="1">
      <c r="A21" s="11">
        <v>20</v>
      </c>
      <c r="B21" s="11" t="s">
        <v>353</v>
      </c>
      <c r="C21" s="12" t="s">
        <v>353</v>
      </c>
      <c r="D21" s="11" t="b">
        <f t="shared" si="0"/>
        <v>1</v>
      </c>
      <c r="E21" s="11" t="s">
        <v>152</v>
      </c>
      <c r="F21" s="16" t="s">
        <v>153</v>
      </c>
      <c r="G21" s="11" t="s">
        <v>354</v>
      </c>
      <c r="H21" s="11"/>
      <c r="I21" s="11"/>
      <c r="J21" s="11" t="s">
        <v>156</v>
      </c>
      <c r="K21" s="11" t="s">
        <v>238</v>
      </c>
      <c r="L21" s="11" t="s">
        <v>355</v>
      </c>
      <c r="M21" s="12" t="s">
        <v>356</v>
      </c>
      <c r="N21" s="11" t="s">
        <v>152</v>
      </c>
      <c r="O21" s="16" t="s">
        <v>188</v>
      </c>
      <c r="P21" s="16" t="s">
        <v>357</v>
      </c>
      <c r="Q21" s="11" t="s">
        <v>358</v>
      </c>
      <c r="R21" s="11" t="s">
        <v>359</v>
      </c>
      <c r="S21" s="11" t="s">
        <v>179</v>
      </c>
      <c r="T21" s="11" t="s">
        <v>360</v>
      </c>
      <c r="U21" s="11" t="s">
        <v>165</v>
      </c>
      <c r="V21" s="11" t="s">
        <v>361</v>
      </c>
      <c r="W21" s="11" t="s">
        <v>153</v>
      </c>
      <c r="X21" s="11" t="s">
        <v>165</v>
      </c>
      <c r="Y21" s="11" t="s">
        <v>304</v>
      </c>
      <c r="Z21" s="11" t="s">
        <v>362</v>
      </c>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6.5" customHeight="1">
      <c r="A22" s="11">
        <v>21</v>
      </c>
      <c r="B22" s="11" t="s">
        <v>363</v>
      </c>
      <c r="C22" s="12" t="s">
        <v>363</v>
      </c>
      <c r="D22" s="11" t="b">
        <f t="shared" si="0"/>
        <v>1</v>
      </c>
      <c r="E22" s="11" t="s">
        <v>152</v>
      </c>
      <c r="F22" s="16" t="s">
        <v>153</v>
      </c>
      <c r="G22" s="11" t="s">
        <v>364</v>
      </c>
      <c r="H22" s="11"/>
      <c r="I22" s="11"/>
      <c r="J22" s="11" t="s">
        <v>156</v>
      </c>
      <c r="K22" s="11" t="s">
        <v>365</v>
      </c>
      <c r="L22" s="11" t="s">
        <v>366</v>
      </c>
      <c r="M22" s="12" t="s">
        <v>367</v>
      </c>
      <c r="N22" s="11" t="s">
        <v>152</v>
      </c>
      <c r="O22" s="16" t="s">
        <v>152</v>
      </c>
      <c r="P22" s="11" t="s">
        <v>368</v>
      </c>
      <c r="Q22" s="11" t="s">
        <v>369</v>
      </c>
      <c r="R22" s="11" t="s">
        <v>212</v>
      </c>
      <c r="S22" s="11" t="s">
        <v>163</v>
      </c>
      <c r="T22" s="11" t="s">
        <v>221</v>
      </c>
      <c r="U22" s="11" t="s">
        <v>165</v>
      </c>
      <c r="V22" s="11" t="s">
        <v>361</v>
      </c>
      <c r="W22" s="11" t="s">
        <v>153</v>
      </c>
      <c r="X22" s="11" t="s">
        <v>153</v>
      </c>
      <c r="Y22" s="11" t="s">
        <v>223</v>
      </c>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6.5" customHeight="1">
      <c r="A23" s="11">
        <v>22</v>
      </c>
      <c r="B23" s="11" t="s">
        <v>370</v>
      </c>
      <c r="C23" s="12" t="s">
        <v>370</v>
      </c>
      <c r="D23" s="11" t="b">
        <f t="shared" si="0"/>
        <v>1</v>
      </c>
      <c r="E23" s="13" t="s">
        <v>34</v>
      </c>
      <c r="F23" s="16" t="s">
        <v>165</v>
      </c>
      <c r="G23" s="11" t="s">
        <v>371</v>
      </c>
      <c r="H23" s="11"/>
      <c r="I23" s="11"/>
      <c r="J23" s="11" t="s">
        <v>156</v>
      </c>
      <c r="K23" s="11" t="s">
        <v>11</v>
      </c>
      <c r="L23" s="11" t="s">
        <v>372</v>
      </c>
      <c r="M23" s="12" t="s">
        <v>373</v>
      </c>
      <c r="N23" s="11" t="s">
        <v>374</v>
      </c>
      <c r="O23" s="16" t="s">
        <v>188</v>
      </c>
      <c r="P23" s="11" t="s">
        <v>375</v>
      </c>
      <c r="Q23" s="11" t="s">
        <v>376</v>
      </c>
      <c r="R23" s="11" t="s">
        <v>377</v>
      </c>
      <c r="S23" s="11" t="s">
        <v>179</v>
      </c>
      <c r="T23" s="11" t="s">
        <v>213</v>
      </c>
      <c r="U23" s="11" t="s">
        <v>165</v>
      </c>
      <c r="V23" s="11" t="s">
        <v>361</v>
      </c>
      <c r="W23" s="11" t="s">
        <v>165</v>
      </c>
      <c r="X23" s="11" t="s">
        <v>165</v>
      </c>
      <c r="Y23" s="15" t="s">
        <v>195</v>
      </c>
      <c r="Z23" s="11" t="s">
        <v>378</v>
      </c>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6.5" customHeight="1">
      <c r="A24" s="11">
        <v>23</v>
      </c>
      <c r="B24" s="11" t="s">
        <v>379</v>
      </c>
      <c r="C24" s="12" t="s">
        <v>379</v>
      </c>
      <c r="D24" s="11" t="b">
        <f t="shared" si="0"/>
        <v>1</v>
      </c>
      <c r="E24" s="13" t="s">
        <v>38</v>
      </c>
      <c r="F24" s="16" t="s">
        <v>165</v>
      </c>
      <c r="G24" s="11" t="s">
        <v>380</v>
      </c>
      <c r="H24" s="11"/>
      <c r="I24" s="11"/>
      <c r="J24" s="11" t="s">
        <v>156</v>
      </c>
      <c r="K24" s="11" t="s">
        <v>381</v>
      </c>
      <c r="L24" s="11" t="s">
        <v>382</v>
      </c>
      <c r="M24" s="12" t="s">
        <v>383</v>
      </c>
      <c r="N24" s="11" t="s">
        <v>384</v>
      </c>
      <c r="O24" s="16" t="s">
        <v>188</v>
      </c>
      <c r="P24" s="11" t="s">
        <v>385</v>
      </c>
      <c r="Q24" s="11" t="s">
        <v>386</v>
      </c>
      <c r="R24" s="11" t="s">
        <v>191</v>
      </c>
      <c r="S24" s="11" t="s">
        <v>192</v>
      </c>
      <c r="T24" s="11" t="s">
        <v>387</v>
      </c>
      <c r="U24" s="11" t="s">
        <v>165</v>
      </c>
      <c r="V24" s="11" t="s">
        <v>361</v>
      </c>
      <c r="W24" s="11" t="s">
        <v>165</v>
      </c>
      <c r="X24" s="11" t="s">
        <v>153</v>
      </c>
      <c r="Y24" s="15" t="s">
        <v>195</v>
      </c>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6.5" customHeight="1">
      <c r="A25" s="11">
        <v>24</v>
      </c>
      <c r="B25" s="11" t="s">
        <v>388</v>
      </c>
      <c r="C25" s="12" t="s">
        <v>388</v>
      </c>
      <c r="D25" s="11" t="b">
        <f t="shared" si="0"/>
        <v>1</v>
      </c>
      <c r="E25" s="11" t="s">
        <v>152</v>
      </c>
      <c r="F25" s="16" t="s">
        <v>153</v>
      </c>
      <c r="G25" s="11" t="s">
        <v>389</v>
      </c>
      <c r="H25" s="11"/>
      <c r="I25" s="11"/>
      <c r="J25" s="11" t="s">
        <v>156</v>
      </c>
      <c r="K25" s="11" t="s">
        <v>11</v>
      </c>
      <c r="L25" s="11" t="s">
        <v>390</v>
      </c>
      <c r="M25" s="12" t="s">
        <v>391</v>
      </c>
      <c r="N25" s="11" t="s">
        <v>152</v>
      </c>
      <c r="O25" s="16" t="s">
        <v>188</v>
      </c>
      <c r="P25" s="11" t="s">
        <v>392</v>
      </c>
      <c r="Q25" s="11" t="s">
        <v>393</v>
      </c>
      <c r="R25" s="11" t="s">
        <v>191</v>
      </c>
      <c r="S25" s="11" t="s">
        <v>192</v>
      </c>
      <c r="T25" s="11" t="s">
        <v>394</v>
      </c>
      <c r="U25" s="11" t="s">
        <v>165</v>
      </c>
      <c r="V25" s="11" t="s">
        <v>361</v>
      </c>
      <c r="W25" s="11" t="s">
        <v>153</v>
      </c>
      <c r="X25" s="11" t="s">
        <v>153</v>
      </c>
      <c r="Y25" s="15" t="s">
        <v>195</v>
      </c>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6.5" customHeight="1">
      <c r="A26" s="11">
        <v>25</v>
      </c>
      <c r="B26" s="11" t="s">
        <v>395</v>
      </c>
      <c r="C26" s="12" t="s">
        <v>395</v>
      </c>
      <c r="D26" s="11" t="b">
        <f t="shared" si="0"/>
        <v>1</v>
      </c>
      <c r="E26" s="11" t="s">
        <v>152</v>
      </c>
      <c r="F26" s="16" t="s">
        <v>153</v>
      </c>
      <c r="G26" s="11" t="s">
        <v>396</v>
      </c>
      <c r="H26" s="11"/>
      <c r="I26" s="11"/>
      <c r="J26" s="11" t="s">
        <v>156</v>
      </c>
      <c r="K26" s="11" t="s">
        <v>11</v>
      </c>
      <c r="L26" s="11" t="s">
        <v>397</v>
      </c>
      <c r="M26" s="12" t="s">
        <v>398</v>
      </c>
      <c r="N26" s="11" t="s">
        <v>152</v>
      </c>
      <c r="O26" s="16" t="s">
        <v>188</v>
      </c>
      <c r="P26" s="11" t="s">
        <v>399</v>
      </c>
      <c r="Q26" s="11" t="s">
        <v>400</v>
      </c>
      <c r="R26" s="11" t="s">
        <v>212</v>
      </c>
      <c r="S26" s="11" t="s">
        <v>179</v>
      </c>
      <c r="T26" s="11" t="s">
        <v>213</v>
      </c>
      <c r="U26" s="11" t="s">
        <v>165</v>
      </c>
      <c r="V26" s="11" t="s">
        <v>361</v>
      </c>
      <c r="W26" s="11" t="s">
        <v>167</v>
      </c>
      <c r="X26" s="11" t="s">
        <v>165</v>
      </c>
      <c r="Y26" s="11" t="s">
        <v>401</v>
      </c>
      <c r="Z26" s="11" t="s">
        <v>402</v>
      </c>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6.5" customHeight="1">
      <c r="A27" s="11">
        <v>26</v>
      </c>
      <c r="B27" s="11" t="s">
        <v>403</v>
      </c>
      <c r="C27" s="12" t="s">
        <v>403</v>
      </c>
      <c r="D27" s="11" t="b">
        <f t="shared" si="0"/>
        <v>1</v>
      </c>
      <c r="E27" s="11" t="s">
        <v>152</v>
      </c>
      <c r="F27" s="16" t="s">
        <v>153</v>
      </c>
      <c r="G27" s="11" t="s">
        <v>404</v>
      </c>
      <c r="H27" s="11"/>
      <c r="I27" s="11"/>
      <c r="J27" s="11" t="s">
        <v>156</v>
      </c>
      <c r="K27" s="11" t="s">
        <v>11</v>
      </c>
      <c r="L27" s="11" t="s">
        <v>405</v>
      </c>
      <c r="M27" s="12" t="s">
        <v>406</v>
      </c>
      <c r="N27" s="11" t="s">
        <v>152</v>
      </c>
      <c r="O27" s="16" t="s">
        <v>188</v>
      </c>
      <c r="P27" s="11" t="s">
        <v>407</v>
      </c>
      <c r="Q27" s="11" t="s">
        <v>408</v>
      </c>
      <c r="R27" s="11" t="s">
        <v>409</v>
      </c>
      <c r="S27" s="11" t="s">
        <v>179</v>
      </c>
      <c r="T27" s="11" t="s">
        <v>213</v>
      </c>
      <c r="U27" s="11" t="s">
        <v>165</v>
      </c>
      <c r="V27" s="11" t="s">
        <v>361</v>
      </c>
      <c r="W27" s="11" t="s">
        <v>167</v>
      </c>
      <c r="X27" s="11" t="s">
        <v>165</v>
      </c>
      <c r="Y27" s="11" t="s">
        <v>410</v>
      </c>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6.5" customHeight="1">
      <c r="A28" s="11">
        <v>27</v>
      </c>
      <c r="B28" s="11" t="s">
        <v>411</v>
      </c>
      <c r="C28" s="12" t="s">
        <v>411</v>
      </c>
      <c r="D28" s="11" t="b">
        <f t="shared" si="0"/>
        <v>1</v>
      </c>
      <c r="E28" s="11" t="s">
        <v>152</v>
      </c>
      <c r="F28" s="16" t="s">
        <v>153</v>
      </c>
      <c r="G28" s="11" t="s">
        <v>412</v>
      </c>
      <c r="H28" s="11"/>
      <c r="I28" s="11"/>
      <c r="J28" s="11" t="s">
        <v>156</v>
      </c>
      <c r="K28" s="11" t="s">
        <v>381</v>
      </c>
      <c r="L28" s="11" t="s">
        <v>413</v>
      </c>
      <c r="M28" s="12" t="s">
        <v>414</v>
      </c>
      <c r="N28" s="11" t="s">
        <v>152</v>
      </c>
      <c r="O28" s="16" t="s">
        <v>188</v>
      </c>
      <c r="P28" s="11" t="s">
        <v>415</v>
      </c>
      <c r="Q28" s="11" t="s">
        <v>416</v>
      </c>
      <c r="R28" s="11" t="s">
        <v>417</v>
      </c>
      <c r="S28" s="11" t="s">
        <v>179</v>
      </c>
      <c r="T28" s="11" t="s">
        <v>213</v>
      </c>
      <c r="U28" s="11" t="s">
        <v>165</v>
      </c>
      <c r="V28" s="11" t="s">
        <v>361</v>
      </c>
      <c r="W28" s="11" t="s">
        <v>165</v>
      </c>
      <c r="X28" s="11" t="s">
        <v>153</v>
      </c>
      <c r="Y28" s="11" t="s">
        <v>418</v>
      </c>
      <c r="Z28" s="11" t="s">
        <v>419</v>
      </c>
      <c r="AA28" s="11" t="s">
        <v>420</v>
      </c>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6.5" customHeight="1">
      <c r="A29" s="11">
        <v>28</v>
      </c>
      <c r="B29" s="11" t="s">
        <v>421</v>
      </c>
      <c r="C29" s="12" t="s">
        <v>421</v>
      </c>
      <c r="D29" s="11" t="b">
        <f t="shared" si="0"/>
        <v>1</v>
      </c>
      <c r="E29" s="13" t="s">
        <v>44</v>
      </c>
      <c r="F29" s="16" t="s">
        <v>165</v>
      </c>
      <c r="G29" s="11" t="s">
        <v>422</v>
      </c>
      <c r="H29" s="11"/>
      <c r="I29" s="11"/>
      <c r="J29" s="11" t="s">
        <v>156</v>
      </c>
      <c r="K29" s="11" t="s">
        <v>11</v>
      </c>
      <c r="L29" s="11" t="s">
        <v>423</v>
      </c>
      <c r="M29" s="12" t="s">
        <v>424</v>
      </c>
      <c r="N29" s="11" t="s">
        <v>425</v>
      </c>
      <c r="O29" s="16" t="s">
        <v>188</v>
      </c>
      <c r="P29" s="11" t="s">
        <v>426</v>
      </c>
      <c r="Q29" s="11" t="s">
        <v>427</v>
      </c>
      <c r="R29" s="11" t="s">
        <v>428</v>
      </c>
      <c r="S29" s="11" t="s">
        <v>179</v>
      </c>
      <c r="T29" s="11" t="s">
        <v>213</v>
      </c>
      <c r="U29" s="11" t="s">
        <v>165</v>
      </c>
      <c r="V29" s="11" t="s">
        <v>361</v>
      </c>
      <c r="W29" s="11" t="s">
        <v>165</v>
      </c>
      <c r="X29" s="11" t="s">
        <v>153</v>
      </c>
      <c r="Y29" s="11" t="s">
        <v>418</v>
      </c>
      <c r="Z29" s="11" t="s">
        <v>419</v>
      </c>
      <c r="AA29" s="11" t="s">
        <v>420</v>
      </c>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6.5" customHeight="1">
      <c r="A30" s="11">
        <v>29</v>
      </c>
      <c r="B30" s="11" t="s">
        <v>429</v>
      </c>
      <c r="C30" s="12" t="s">
        <v>429</v>
      </c>
      <c r="D30" s="11" t="b">
        <f t="shared" si="0"/>
        <v>1</v>
      </c>
      <c r="E30" s="11" t="s">
        <v>152</v>
      </c>
      <c r="F30" s="16" t="s">
        <v>153</v>
      </c>
      <c r="G30" s="11" t="s">
        <v>430</v>
      </c>
      <c r="H30" s="11"/>
      <c r="I30" s="11"/>
      <c r="J30" s="11" t="s">
        <v>156</v>
      </c>
      <c r="K30" s="11" t="s">
        <v>11</v>
      </c>
      <c r="L30" s="11" t="s">
        <v>431</v>
      </c>
      <c r="M30" s="12" t="s">
        <v>432</v>
      </c>
      <c r="N30" s="11" t="s">
        <v>152</v>
      </c>
      <c r="O30" s="16" t="s">
        <v>188</v>
      </c>
      <c r="P30" s="11" t="s">
        <v>433</v>
      </c>
      <c r="Q30" s="11" t="s">
        <v>434</v>
      </c>
      <c r="R30" s="11" t="s">
        <v>435</v>
      </c>
      <c r="S30" s="11" t="s">
        <v>179</v>
      </c>
      <c r="T30" s="11" t="s">
        <v>213</v>
      </c>
      <c r="U30" s="11" t="s">
        <v>165</v>
      </c>
      <c r="V30" s="11" t="s">
        <v>361</v>
      </c>
      <c r="W30" s="11" t="s">
        <v>165</v>
      </c>
      <c r="X30" s="11" t="s">
        <v>153</v>
      </c>
      <c r="Y30" s="15" t="s">
        <v>195</v>
      </c>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6.5" customHeight="1">
      <c r="A31" s="11">
        <v>30</v>
      </c>
      <c r="B31" s="11" t="s">
        <v>436</v>
      </c>
      <c r="C31" s="12" t="s">
        <v>436</v>
      </c>
      <c r="D31" s="11" t="b">
        <f t="shared" si="0"/>
        <v>1</v>
      </c>
      <c r="E31" s="11" t="s">
        <v>152</v>
      </c>
      <c r="F31" s="16" t="s">
        <v>153</v>
      </c>
      <c r="G31" s="11" t="s">
        <v>437</v>
      </c>
      <c r="H31" s="11"/>
      <c r="I31" s="11"/>
      <c r="J31" s="11" t="s">
        <v>156</v>
      </c>
      <c r="K31" s="11" t="s">
        <v>11</v>
      </c>
      <c r="L31" s="11" t="s">
        <v>438</v>
      </c>
      <c r="M31" s="12" t="s">
        <v>439</v>
      </c>
      <c r="N31" s="11" t="s">
        <v>152</v>
      </c>
      <c r="O31" s="16" t="s">
        <v>188</v>
      </c>
      <c r="P31" s="11" t="s">
        <v>440</v>
      </c>
      <c r="Q31" s="11" t="s">
        <v>441</v>
      </c>
      <c r="R31" s="11" t="s">
        <v>435</v>
      </c>
      <c r="S31" s="11" t="s">
        <v>179</v>
      </c>
      <c r="T31" s="11" t="s">
        <v>213</v>
      </c>
      <c r="U31" s="11" t="s">
        <v>165</v>
      </c>
      <c r="V31" s="11" t="s">
        <v>361</v>
      </c>
      <c r="W31" s="11" t="s">
        <v>165</v>
      </c>
      <c r="X31" s="11" t="s">
        <v>153</v>
      </c>
      <c r="Y31" s="15" t="s">
        <v>195</v>
      </c>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6.5" customHeight="1">
      <c r="A32" s="11">
        <v>31</v>
      </c>
      <c r="B32" s="11" t="s">
        <v>442</v>
      </c>
      <c r="C32" s="12" t="s">
        <v>442</v>
      </c>
      <c r="D32" s="11" t="b">
        <f t="shared" si="0"/>
        <v>1</v>
      </c>
      <c r="E32" s="13" t="s">
        <v>48</v>
      </c>
      <c r="F32" s="16" t="s">
        <v>165</v>
      </c>
      <c r="G32" s="11" t="s">
        <v>443</v>
      </c>
      <c r="H32" s="11"/>
      <c r="I32" s="11"/>
      <c r="J32" s="11" t="s">
        <v>307</v>
      </c>
      <c r="K32" s="11" t="s">
        <v>11</v>
      </c>
      <c r="L32" s="16" t="s">
        <v>444</v>
      </c>
      <c r="M32" s="12" t="s">
        <v>445</v>
      </c>
      <c r="N32" s="12" t="s">
        <v>445</v>
      </c>
      <c r="O32" s="16" t="s">
        <v>188</v>
      </c>
      <c r="P32" s="11" t="s">
        <v>446</v>
      </c>
      <c r="Q32" s="11" t="s">
        <v>447</v>
      </c>
      <c r="R32" s="11" t="s">
        <v>448</v>
      </c>
      <c r="S32" s="11" t="s">
        <v>163</v>
      </c>
      <c r="T32" s="11" t="s">
        <v>164</v>
      </c>
      <c r="U32" s="11" t="s">
        <v>165</v>
      </c>
      <c r="V32" s="11" t="s">
        <v>361</v>
      </c>
      <c r="W32" s="11" t="s">
        <v>153</v>
      </c>
      <c r="X32" s="11" t="s">
        <v>153</v>
      </c>
      <c r="Y32" s="15" t="s">
        <v>195</v>
      </c>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6.5" customHeight="1">
      <c r="A33" s="11">
        <v>32</v>
      </c>
      <c r="B33" s="11" t="s">
        <v>449</v>
      </c>
      <c r="C33" s="12" t="s">
        <v>449</v>
      </c>
      <c r="D33" s="11" t="b">
        <f t="shared" si="0"/>
        <v>1</v>
      </c>
      <c r="E33" s="11" t="s">
        <v>152</v>
      </c>
      <c r="F33" s="16" t="s">
        <v>153</v>
      </c>
      <c r="G33" s="11" t="s">
        <v>450</v>
      </c>
      <c r="H33" s="11"/>
      <c r="I33" s="11"/>
      <c r="J33" s="11" t="s">
        <v>156</v>
      </c>
      <c r="K33" s="11" t="s">
        <v>274</v>
      </c>
      <c r="L33" s="11" t="s">
        <v>451</v>
      </c>
      <c r="M33" s="12" t="s">
        <v>452</v>
      </c>
      <c r="N33" s="11" t="s">
        <v>152</v>
      </c>
      <c r="O33" s="16" t="s">
        <v>188</v>
      </c>
      <c r="P33" s="11" t="s">
        <v>453</v>
      </c>
      <c r="Q33" s="11" t="s">
        <v>454</v>
      </c>
      <c r="R33" s="11" t="s">
        <v>212</v>
      </c>
      <c r="S33" s="11" t="s">
        <v>163</v>
      </c>
      <c r="T33" s="11" t="s">
        <v>455</v>
      </c>
      <c r="U33" s="11" t="s">
        <v>165</v>
      </c>
      <c r="V33" s="11" t="s">
        <v>456</v>
      </c>
      <c r="W33" s="11" t="s">
        <v>153</v>
      </c>
      <c r="X33" s="11" t="s">
        <v>153</v>
      </c>
      <c r="Y33" s="15" t="s">
        <v>195</v>
      </c>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6.5" customHeight="1">
      <c r="A34" s="11">
        <v>33</v>
      </c>
      <c r="B34" s="11" t="s">
        <v>457</v>
      </c>
      <c r="C34" s="12" t="s">
        <v>457</v>
      </c>
      <c r="D34" s="11" t="b">
        <f t="shared" si="0"/>
        <v>1</v>
      </c>
      <c r="E34" s="11" t="s">
        <v>152</v>
      </c>
      <c r="F34" s="16" t="s">
        <v>165</v>
      </c>
      <c r="G34" s="11" t="s">
        <v>458</v>
      </c>
      <c r="H34" s="11"/>
      <c r="I34" s="11"/>
      <c r="J34" s="11" t="s">
        <v>156</v>
      </c>
      <c r="K34" s="11" t="s">
        <v>274</v>
      </c>
      <c r="L34" s="11" t="s">
        <v>459</v>
      </c>
      <c r="M34" s="12" t="s">
        <v>460</v>
      </c>
      <c r="N34" s="11" t="s">
        <v>461</v>
      </c>
      <c r="O34" s="16" t="s">
        <v>188</v>
      </c>
      <c r="P34" s="11" t="s">
        <v>462</v>
      </c>
      <c r="Q34" s="11" t="s">
        <v>463</v>
      </c>
      <c r="R34" s="11" t="s">
        <v>464</v>
      </c>
      <c r="S34" s="11" t="s">
        <v>163</v>
      </c>
      <c r="T34" s="11" t="s">
        <v>465</v>
      </c>
      <c r="U34" s="11" t="s">
        <v>165</v>
      </c>
      <c r="V34" s="11" t="s">
        <v>466</v>
      </c>
      <c r="W34" s="11" t="s">
        <v>153</v>
      </c>
      <c r="X34" s="11" t="s">
        <v>153</v>
      </c>
      <c r="Y34" s="15" t="s">
        <v>195</v>
      </c>
      <c r="Z34" s="11" t="s">
        <v>362</v>
      </c>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6.5" customHeight="1">
      <c r="A35" s="11">
        <v>34</v>
      </c>
      <c r="B35" s="11" t="s">
        <v>467</v>
      </c>
      <c r="C35" s="12" t="s">
        <v>467</v>
      </c>
      <c r="D35" s="11" t="b">
        <f t="shared" si="0"/>
        <v>1</v>
      </c>
      <c r="E35" s="13" t="s">
        <v>53</v>
      </c>
      <c r="F35" s="16" t="s">
        <v>165</v>
      </c>
      <c r="G35" s="11" t="s">
        <v>468</v>
      </c>
      <c r="H35" s="11"/>
      <c r="I35" s="11"/>
      <c r="J35" s="11" t="s">
        <v>156</v>
      </c>
      <c r="K35" s="11" t="s">
        <v>185</v>
      </c>
      <c r="L35" s="11" t="s">
        <v>469</v>
      </c>
      <c r="M35" s="12" t="s">
        <v>470</v>
      </c>
      <c r="N35" s="11" t="s">
        <v>471</v>
      </c>
      <c r="O35" s="16" t="s">
        <v>188</v>
      </c>
      <c r="P35" s="11" t="s">
        <v>472</v>
      </c>
      <c r="Q35" s="11" t="s">
        <v>473</v>
      </c>
      <c r="R35" s="11" t="s">
        <v>474</v>
      </c>
      <c r="S35" s="11" t="s">
        <v>163</v>
      </c>
      <c r="T35" s="11" t="s">
        <v>475</v>
      </c>
      <c r="U35" s="11" t="s">
        <v>165</v>
      </c>
      <c r="V35" s="11" t="s">
        <v>476</v>
      </c>
      <c r="W35" s="11" t="s">
        <v>153</v>
      </c>
      <c r="X35" s="11" t="s">
        <v>153</v>
      </c>
      <c r="Y35" s="11" t="s">
        <v>195</v>
      </c>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6.5" customHeight="1">
      <c r="A36" s="11">
        <v>35</v>
      </c>
      <c r="B36" s="11" t="s">
        <v>477</v>
      </c>
      <c r="C36" s="12" t="s">
        <v>477</v>
      </c>
      <c r="D36" s="11" t="b">
        <f t="shared" si="0"/>
        <v>1</v>
      </c>
      <c r="E36" s="11" t="s">
        <v>152</v>
      </c>
      <c r="F36" s="16" t="s">
        <v>153</v>
      </c>
      <c r="G36" s="11" t="s">
        <v>478</v>
      </c>
      <c r="H36" s="11"/>
      <c r="I36" s="11"/>
      <c r="J36" s="11" t="s">
        <v>156</v>
      </c>
      <c r="K36" s="11" t="s">
        <v>11</v>
      </c>
      <c r="L36" s="11" t="s">
        <v>479</v>
      </c>
      <c r="M36" s="12" t="s">
        <v>480</v>
      </c>
      <c r="N36" s="11" t="s">
        <v>152</v>
      </c>
      <c r="O36" s="16" t="s">
        <v>188</v>
      </c>
      <c r="P36" s="11"/>
      <c r="Q36" s="11" t="s">
        <v>481</v>
      </c>
      <c r="R36" s="11" t="s">
        <v>323</v>
      </c>
      <c r="S36" s="11" t="s">
        <v>179</v>
      </c>
      <c r="T36" s="11" t="s">
        <v>213</v>
      </c>
      <c r="U36" s="11" t="s">
        <v>165</v>
      </c>
      <c r="V36" s="11" t="s">
        <v>476</v>
      </c>
      <c r="W36" s="11" t="s">
        <v>165</v>
      </c>
      <c r="X36" s="11" t="s">
        <v>165</v>
      </c>
      <c r="Y36" s="11" t="s">
        <v>304</v>
      </c>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6.5" customHeight="1">
      <c r="A37" s="11">
        <v>36</v>
      </c>
      <c r="B37" s="11" t="s">
        <v>482</v>
      </c>
      <c r="C37" s="12" t="s">
        <v>482</v>
      </c>
      <c r="D37" s="11" t="b">
        <f t="shared" si="0"/>
        <v>1</v>
      </c>
      <c r="E37" s="11" t="s">
        <v>152</v>
      </c>
      <c r="F37" s="16" t="s">
        <v>153</v>
      </c>
      <c r="G37" s="11" t="s">
        <v>483</v>
      </c>
      <c r="H37" s="11"/>
      <c r="I37" s="11"/>
      <c r="J37" s="11" t="s">
        <v>307</v>
      </c>
      <c r="K37" s="11" t="s">
        <v>11</v>
      </c>
      <c r="L37" s="11" t="s">
        <v>484</v>
      </c>
      <c r="M37" s="12" t="s">
        <v>485</v>
      </c>
      <c r="N37" s="11" t="s">
        <v>152</v>
      </c>
      <c r="O37" s="16" t="s">
        <v>188</v>
      </c>
      <c r="P37" s="11" t="s">
        <v>486</v>
      </c>
      <c r="Q37" s="11" t="s">
        <v>487</v>
      </c>
      <c r="R37" s="16" t="s">
        <v>488</v>
      </c>
      <c r="S37" s="11" t="s">
        <v>163</v>
      </c>
      <c r="T37" s="11" t="s">
        <v>164</v>
      </c>
      <c r="U37" s="11" t="s">
        <v>165</v>
      </c>
      <c r="V37" s="11" t="s">
        <v>476</v>
      </c>
      <c r="W37" s="11" t="s">
        <v>153</v>
      </c>
      <c r="X37" s="11" t="s">
        <v>153</v>
      </c>
      <c r="Y37" s="11" t="s">
        <v>195</v>
      </c>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6.5" customHeight="1">
      <c r="A38" s="11">
        <v>37</v>
      </c>
      <c r="B38" s="11" t="s">
        <v>489</v>
      </c>
      <c r="C38" s="12" t="s">
        <v>489</v>
      </c>
      <c r="D38" s="11" t="b">
        <f t="shared" si="0"/>
        <v>1</v>
      </c>
      <c r="E38" s="11" t="s">
        <v>152</v>
      </c>
      <c r="F38" s="16" t="s">
        <v>153</v>
      </c>
      <c r="G38" s="11" t="s">
        <v>490</v>
      </c>
      <c r="H38" s="11"/>
      <c r="I38" s="11"/>
      <c r="J38" s="11" t="s">
        <v>307</v>
      </c>
      <c r="K38" s="11" t="s">
        <v>11</v>
      </c>
      <c r="L38" s="11" t="s">
        <v>491</v>
      </c>
      <c r="M38" s="12" t="s">
        <v>492</v>
      </c>
      <c r="N38" s="11" t="s">
        <v>152</v>
      </c>
      <c r="O38" s="16" t="s">
        <v>188</v>
      </c>
      <c r="P38" s="11" t="s">
        <v>493</v>
      </c>
      <c r="Q38" s="11" t="s">
        <v>301</v>
      </c>
      <c r="R38" s="11" t="s">
        <v>494</v>
      </c>
      <c r="S38" s="11" t="s">
        <v>179</v>
      </c>
      <c r="T38" s="11" t="s">
        <v>213</v>
      </c>
      <c r="U38" s="11" t="s">
        <v>165</v>
      </c>
      <c r="V38" s="11" t="s">
        <v>476</v>
      </c>
      <c r="W38" s="11" t="s">
        <v>165</v>
      </c>
      <c r="X38" s="11" t="s">
        <v>165</v>
      </c>
      <c r="Y38" s="15" t="s">
        <v>195</v>
      </c>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6.5" customHeight="1">
      <c r="A39" s="11">
        <v>38</v>
      </c>
      <c r="B39" s="11" t="s">
        <v>495</v>
      </c>
      <c r="C39" s="12" t="s">
        <v>495</v>
      </c>
      <c r="D39" s="11" t="b">
        <f t="shared" si="0"/>
        <v>1</v>
      </c>
      <c r="E39" s="11" t="s">
        <v>152</v>
      </c>
      <c r="F39" s="16" t="s">
        <v>153</v>
      </c>
      <c r="G39" s="11" t="s">
        <v>496</v>
      </c>
      <c r="H39" s="11"/>
      <c r="I39" s="11"/>
      <c r="J39" s="11" t="s">
        <v>156</v>
      </c>
      <c r="K39" s="11" t="s">
        <v>185</v>
      </c>
      <c r="L39" s="11" t="s">
        <v>497</v>
      </c>
      <c r="M39" s="12" t="s">
        <v>498</v>
      </c>
      <c r="N39" s="11" t="s">
        <v>152</v>
      </c>
      <c r="O39" s="16" t="s">
        <v>188</v>
      </c>
      <c r="P39" s="11" t="s">
        <v>499</v>
      </c>
      <c r="Q39" s="11" t="s">
        <v>500</v>
      </c>
      <c r="R39" s="11" t="s">
        <v>501</v>
      </c>
      <c r="S39" s="11" t="s">
        <v>163</v>
      </c>
      <c r="T39" s="11" t="s">
        <v>313</v>
      </c>
      <c r="U39" s="11" t="s">
        <v>165</v>
      </c>
      <c r="V39" s="11" t="s">
        <v>502</v>
      </c>
      <c r="W39" s="11" t="s">
        <v>153</v>
      </c>
      <c r="X39" s="11" t="s">
        <v>153</v>
      </c>
      <c r="Y39" s="11" t="s">
        <v>195</v>
      </c>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6.5" customHeight="1">
      <c r="A40" s="11">
        <v>39</v>
      </c>
      <c r="B40" s="11" t="s">
        <v>503</v>
      </c>
      <c r="C40" s="12" t="s">
        <v>503</v>
      </c>
      <c r="D40" s="11" t="b">
        <f t="shared" si="0"/>
        <v>1</v>
      </c>
      <c r="E40" s="11" t="s">
        <v>152</v>
      </c>
      <c r="F40" s="16" t="s">
        <v>153</v>
      </c>
      <c r="G40" s="11" t="s">
        <v>504</v>
      </c>
      <c r="H40" s="11"/>
      <c r="I40" s="11"/>
      <c r="J40" s="11" t="s">
        <v>156</v>
      </c>
      <c r="K40" s="11" t="s">
        <v>206</v>
      </c>
      <c r="L40" s="11" t="s">
        <v>505</v>
      </c>
      <c r="M40" s="12" t="s">
        <v>506</v>
      </c>
      <c r="N40" s="11" t="s">
        <v>152</v>
      </c>
      <c r="O40" s="16" t="s">
        <v>188</v>
      </c>
      <c r="P40" s="11" t="s">
        <v>507</v>
      </c>
      <c r="Q40" s="11" t="s">
        <v>508</v>
      </c>
      <c r="R40" s="11" t="s">
        <v>212</v>
      </c>
      <c r="S40" s="11" t="s">
        <v>179</v>
      </c>
      <c r="T40" s="11" t="s">
        <v>213</v>
      </c>
      <c r="U40" s="11" t="s">
        <v>165</v>
      </c>
      <c r="V40" s="11" t="s">
        <v>509</v>
      </c>
      <c r="W40" s="11" t="s">
        <v>167</v>
      </c>
      <c r="X40" s="11" t="s">
        <v>165</v>
      </c>
      <c r="Y40" s="15" t="s">
        <v>195</v>
      </c>
      <c r="Z40" s="11" t="s">
        <v>510</v>
      </c>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6.5" customHeight="1">
      <c r="A41" s="11">
        <v>40</v>
      </c>
      <c r="B41" s="11" t="s">
        <v>511</v>
      </c>
      <c r="C41" s="12" t="s">
        <v>511</v>
      </c>
      <c r="D41" s="11" t="b">
        <f t="shared" si="0"/>
        <v>1</v>
      </c>
      <c r="E41" s="11" t="s">
        <v>152</v>
      </c>
      <c r="F41" s="16" t="s">
        <v>153</v>
      </c>
      <c r="G41" s="11" t="s">
        <v>512</v>
      </c>
      <c r="H41" s="11"/>
      <c r="I41" s="11"/>
      <c r="J41" s="11" t="s">
        <v>156</v>
      </c>
      <c r="K41" s="11" t="s">
        <v>317</v>
      </c>
      <c r="L41" s="11" t="s">
        <v>513</v>
      </c>
      <c r="M41" s="12" t="s">
        <v>514</v>
      </c>
      <c r="N41" s="11" t="s">
        <v>152</v>
      </c>
      <c r="O41" s="16" t="s">
        <v>188</v>
      </c>
      <c r="P41" s="11" t="s">
        <v>515</v>
      </c>
      <c r="Q41" s="11" t="s">
        <v>508</v>
      </c>
      <c r="R41" s="11" t="s">
        <v>212</v>
      </c>
      <c r="S41" s="11" t="s">
        <v>179</v>
      </c>
      <c r="T41" s="11" t="s">
        <v>213</v>
      </c>
      <c r="U41" s="11" t="s">
        <v>165</v>
      </c>
      <c r="V41" s="11" t="s">
        <v>509</v>
      </c>
      <c r="W41" s="11" t="s">
        <v>167</v>
      </c>
      <c r="X41" s="11" t="s">
        <v>165</v>
      </c>
      <c r="Y41" s="15" t="s">
        <v>195</v>
      </c>
      <c r="Z41" s="11" t="s">
        <v>196</v>
      </c>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6.5" customHeight="1">
      <c r="A42" s="11">
        <v>41</v>
      </c>
      <c r="B42" s="11" t="s">
        <v>511</v>
      </c>
      <c r="C42" s="12" t="s">
        <v>511</v>
      </c>
      <c r="D42" s="11" t="b">
        <f t="shared" si="0"/>
        <v>1</v>
      </c>
      <c r="E42" s="11" t="s">
        <v>152</v>
      </c>
      <c r="F42" s="16" t="s">
        <v>153</v>
      </c>
      <c r="G42" s="11" t="s">
        <v>516</v>
      </c>
      <c r="H42" s="11"/>
      <c r="I42" s="11"/>
      <c r="J42" s="11" t="s">
        <v>307</v>
      </c>
      <c r="K42" s="11" t="s">
        <v>11</v>
      </c>
      <c r="L42" s="11" t="s">
        <v>517</v>
      </c>
      <c r="M42" s="12" t="s">
        <v>518</v>
      </c>
      <c r="N42" s="11" t="s">
        <v>152</v>
      </c>
      <c r="O42" s="16" t="s">
        <v>188</v>
      </c>
      <c r="P42" s="11" t="s">
        <v>519</v>
      </c>
      <c r="Q42" s="11" t="s">
        <v>520</v>
      </c>
      <c r="R42" s="11" t="s">
        <v>191</v>
      </c>
      <c r="S42" s="11" t="s">
        <v>192</v>
      </c>
      <c r="T42" s="11" t="s">
        <v>387</v>
      </c>
      <c r="U42" s="11" t="s">
        <v>165</v>
      </c>
      <c r="V42" s="11" t="s">
        <v>509</v>
      </c>
      <c r="W42" s="11" t="s">
        <v>153</v>
      </c>
      <c r="X42" s="11" t="s">
        <v>153</v>
      </c>
      <c r="Y42" s="15" t="s">
        <v>195</v>
      </c>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6.5" customHeight="1">
      <c r="A43" s="11">
        <v>42</v>
      </c>
      <c r="B43" s="11" t="s">
        <v>521</v>
      </c>
      <c r="C43" s="12" t="s">
        <v>521</v>
      </c>
      <c r="D43" s="11" t="b">
        <f t="shared" si="0"/>
        <v>1</v>
      </c>
      <c r="E43" s="11" t="s">
        <v>152</v>
      </c>
      <c r="F43" s="16" t="s">
        <v>153</v>
      </c>
      <c r="G43" s="11" t="s">
        <v>522</v>
      </c>
      <c r="H43" s="11"/>
      <c r="I43" s="11"/>
      <c r="J43" s="11" t="s">
        <v>156</v>
      </c>
      <c r="K43" s="11" t="s">
        <v>317</v>
      </c>
      <c r="L43" s="11" t="s">
        <v>523</v>
      </c>
      <c r="M43" s="12" t="s">
        <v>524</v>
      </c>
      <c r="N43" s="11" t="s">
        <v>152</v>
      </c>
      <c r="O43" s="16" t="s">
        <v>188</v>
      </c>
      <c r="P43" s="11" t="s">
        <v>525</v>
      </c>
      <c r="Q43" s="11" t="s">
        <v>526</v>
      </c>
      <c r="R43" s="11" t="s">
        <v>527</v>
      </c>
      <c r="S43" s="11" t="s">
        <v>179</v>
      </c>
      <c r="T43" s="11" t="s">
        <v>213</v>
      </c>
      <c r="U43" s="11" t="s">
        <v>165</v>
      </c>
      <c r="V43" s="11" t="s">
        <v>528</v>
      </c>
      <c r="W43" s="11" t="s">
        <v>165</v>
      </c>
      <c r="X43" s="11" t="s">
        <v>153</v>
      </c>
      <c r="Y43" s="11" t="s">
        <v>252</v>
      </c>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6.5" customHeight="1">
      <c r="A44" s="11">
        <v>43</v>
      </c>
      <c r="B44" s="11" t="s">
        <v>529</v>
      </c>
      <c r="C44" s="12" t="s">
        <v>529</v>
      </c>
      <c r="D44" s="11" t="b">
        <f t="shared" si="0"/>
        <v>1</v>
      </c>
      <c r="E44" s="13" t="s">
        <v>58</v>
      </c>
      <c r="F44" s="16" t="s">
        <v>165</v>
      </c>
      <c r="G44" s="11" t="s">
        <v>530</v>
      </c>
      <c r="H44" s="11"/>
      <c r="I44" s="11"/>
      <c r="J44" s="11" t="s">
        <v>156</v>
      </c>
      <c r="K44" s="11" t="s">
        <v>11</v>
      </c>
      <c r="L44" s="11" t="s">
        <v>531</v>
      </c>
      <c r="M44" s="12" t="s">
        <v>532</v>
      </c>
      <c r="N44" s="11" t="s">
        <v>533</v>
      </c>
      <c r="O44" s="16" t="s">
        <v>188</v>
      </c>
      <c r="P44" s="11" t="s">
        <v>534</v>
      </c>
      <c r="Q44" s="11" t="s">
        <v>535</v>
      </c>
      <c r="R44" s="11" t="s">
        <v>536</v>
      </c>
      <c r="S44" s="11" t="s">
        <v>179</v>
      </c>
      <c r="T44" s="11" t="s">
        <v>213</v>
      </c>
      <c r="U44" s="11" t="s">
        <v>165</v>
      </c>
      <c r="V44" s="11" t="s">
        <v>537</v>
      </c>
      <c r="W44" s="11" t="s">
        <v>165</v>
      </c>
      <c r="X44" s="11" t="s">
        <v>153</v>
      </c>
      <c r="Y44" s="11" t="s">
        <v>252</v>
      </c>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6.5" customHeight="1">
      <c r="A45" s="11">
        <v>44</v>
      </c>
      <c r="B45" s="11" t="s">
        <v>538</v>
      </c>
      <c r="C45" s="12" t="s">
        <v>538</v>
      </c>
      <c r="D45" s="11" t="b">
        <f t="shared" si="0"/>
        <v>1</v>
      </c>
      <c r="E45" s="13" t="s">
        <v>63</v>
      </c>
      <c r="F45" s="16" t="s">
        <v>165</v>
      </c>
      <c r="G45" s="11" t="s">
        <v>539</v>
      </c>
      <c r="H45" s="11"/>
      <c r="I45" s="11"/>
      <c r="J45" s="11" t="s">
        <v>307</v>
      </c>
      <c r="K45" s="11" t="s">
        <v>11</v>
      </c>
      <c r="L45" s="16" t="s">
        <v>540</v>
      </c>
      <c r="M45" s="12" t="s">
        <v>541</v>
      </c>
      <c r="N45" s="11" t="s">
        <v>542</v>
      </c>
      <c r="O45" s="16" t="s">
        <v>188</v>
      </c>
      <c r="P45" s="11" t="s">
        <v>543</v>
      </c>
      <c r="Q45" s="11" t="s">
        <v>544</v>
      </c>
      <c r="R45" s="11" t="s">
        <v>212</v>
      </c>
      <c r="S45" s="11" t="s">
        <v>179</v>
      </c>
      <c r="T45" s="11" t="s">
        <v>213</v>
      </c>
      <c r="U45" s="11" t="s">
        <v>165</v>
      </c>
      <c r="V45" s="11" t="s">
        <v>545</v>
      </c>
      <c r="W45" s="11" t="s">
        <v>165</v>
      </c>
      <c r="X45" s="11" t="s">
        <v>153</v>
      </c>
      <c r="Y45" s="11" t="s">
        <v>168</v>
      </c>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6.5" customHeight="1">
      <c r="A46" s="11">
        <v>45</v>
      </c>
      <c r="B46" s="11" t="s">
        <v>546</v>
      </c>
      <c r="C46" s="12" t="s">
        <v>546</v>
      </c>
      <c r="D46" s="11" t="b">
        <f t="shared" si="0"/>
        <v>1</v>
      </c>
      <c r="E46" s="13" t="s">
        <v>68</v>
      </c>
      <c r="F46" s="11" t="s">
        <v>165</v>
      </c>
      <c r="G46" s="11" t="s">
        <v>547</v>
      </c>
      <c r="H46" s="11"/>
      <c r="I46" s="11"/>
      <c r="J46" s="11" t="s">
        <v>307</v>
      </c>
      <c r="K46" s="11" t="s">
        <v>11</v>
      </c>
      <c r="L46" s="11" t="s">
        <v>548</v>
      </c>
      <c r="M46" s="12" t="s">
        <v>549</v>
      </c>
      <c r="N46" s="11" t="s">
        <v>550</v>
      </c>
      <c r="O46" s="11" t="s">
        <v>277</v>
      </c>
      <c r="P46" s="11" t="s">
        <v>551</v>
      </c>
      <c r="Q46" s="11" t="s">
        <v>161</v>
      </c>
      <c r="R46" s="16" t="s">
        <v>552</v>
      </c>
      <c r="S46" s="11" t="s">
        <v>179</v>
      </c>
      <c r="T46" s="11" t="s">
        <v>213</v>
      </c>
      <c r="U46" s="11" t="s">
        <v>165</v>
      </c>
      <c r="V46" s="11" t="s">
        <v>553</v>
      </c>
      <c r="W46" s="11" t="s">
        <v>153</v>
      </c>
      <c r="X46" s="11" t="s">
        <v>153</v>
      </c>
      <c r="Y46" s="11" t="s">
        <v>195</v>
      </c>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6.5" customHeight="1">
      <c r="A47" s="11">
        <v>46</v>
      </c>
      <c r="B47" s="11" t="s">
        <v>554</v>
      </c>
      <c r="C47" s="12" t="s">
        <v>554</v>
      </c>
      <c r="D47" s="11" t="b">
        <f t="shared" si="0"/>
        <v>1</v>
      </c>
      <c r="E47" s="11" t="s">
        <v>152</v>
      </c>
      <c r="F47" s="16" t="s">
        <v>153</v>
      </c>
      <c r="G47" s="11" t="s">
        <v>555</v>
      </c>
      <c r="H47" s="11"/>
      <c r="I47" s="11"/>
      <c r="J47" s="11" t="s">
        <v>156</v>
      </c>
      <c r="K47" s="11" t="s">
        <v>11</v>
      </c>
      <c r="L47" s="16" t="s">
        <v>556</v>
      </c>
      <c r="M47" s="12" t="s">
        <v>557</v>
      </c>
      <c r="N47" s="11" t="s">
        <v>152</v>
      </c>
      <c r="O47" s="16" t="s">
        <v>188</v>
      </c>
      <c r="P47" s="11" t="s">
        <v>558</v>
      </c>
      <c r="Q47" s="11" t="s">
        <v>559</v>
      </c>
      <c r="R47" s="11" t="s">
        <v>560</v>
      </c>
      <c r="S47" s="11" t="s">
        <v>163</v>
      </c>
      <c r="T47" s="11" t="s">
        <v>561</v>
      </c>
      <c r="U47" s="11" t="s">
        <v>165</v>
      </c>
      <c r="V47" s="11" t="s">
        <v>562</v>
      </c>
      <c r="W47" s="11" t="s">
        <v>153</v>
      </c>
      <c r="X47" s="11" t="s">
        <v>153</v>
      </c>
      <c r="Y47" s="11" t="s">
        <v>195</v>
      </c>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6.5" customHeight="1">
      <c r="A48" s="11">
        <v>47</v>
      </c>
      <c r="B48" s="11" t="s">
        <v>563</v>
      </c>
      <c r="C48" s="12" t="s">
        <v>563</v>
      </c>
      <c r="D48" s="11" t="b">
        <f t="shared" si="0"/>
        <v>1</v>
      </c>
      <c r="E48" s="13" t="s">
        <v>564</v>
      </c>
      <c r="F48" s="16" t="s">
        <v>165</v>
      </c>
      <c r="G48" s="11" t="s">
        <v>565</v>
      </c>
      <c r="H48" s="11"/>
      <c r="I48" s="11"/>
      <c r="J48" s="11" t="s">
        <v>307</v>
      </c>
      <c r="K48" s="11" t="s">
        <v>11</v>
      </c>
      <c r="L48" s="16" t="s">
        <v>566</v>
      </c>
      <c r="M48" s="12" t="s">
        <v>567</v>
      </c>
      <c r="N48" s="11" t="s">
        <v>568</v>
      </c>
      <c r="O48" s="16" t="s">
        <v>188</v>
      </c>
      <c r="P48" s="11" t="s">
        <v>569</v>
      </c>
      <c r="Q48" s="11" t="s">
        <v>570</v>
      </c>
      <c r="R48" s="11" t="s">
        <v>212</v>
      </c>
      <c r="S48" s="11" t="s">
        <v>179</v>
      </c>
      <c r="T48" s="11" t="s">
        <v>213</v>
      </c>
      <c r="U48" s="11" t="s">
        <v>165</v>
      </c>
      <c r="V48" s="11" t="s">
        <v>571</v>
      </c>
      <c r="W48" s="11" t="s">
        <v>153</v>
      </c>
      <c r="X48" s="11" t="s">
        <v>153</v>
      </c>
      <c r="Y48" s="15" t="s">
        <v>195</v>
      </c>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6.5" customHeight="1">
      <c r="A49" s="11">
        <v>48</v>
      </c>
      <c r="B49" s="11" t="s">
        <v>572</v>
      </c>
      <c r="C49" s="12" t="s">
        <v>572</v>
      </c>
      <c r="D49" s="11" t="b">
        <f t="shared" si="0"/>
        <v>1</v>
      </c>
      <c r="E49" s="11" t="s">
        <v>152</v>
      </c>
      <c r="F49" s="16" t="s">
        <v>153</v>
      </c>
      <c r="G49" s="11" t="s">
        <v>573</v>
      </c>
      <c r="H49" s="11"/>
      <c r="I49" s="11"/>
      <c r="J49" s="11" t="s">
        <v>156</v>
      </c>
      <c r="K49" s="11" t="s">
        <v>574</v>
      </c>
      <c r="L49" s="11" t="s">
        <v>575</v>
      </c>
      <c r="M49" s="12" t="s">
        <v>576</v>
      </c>
      <c r="N49" s="11" t="s">
        <v>152</v>
      </c>
      <c r="O49" s="16" t="s">
        <v>188</v>
      </c>
      <c r="P49" s="11" t="s">
        <v>577</v>
      </c>
      <c r="Q49" s="16" t="s">
        <v>578</v>
      </c>
      <c r="R49" s="11" t="s">
        <v>579</v>
      </c>
      <c r="S49" s="11" t="s">
        <v>179</v>
      </c>
      <c r="T49" s="11" t="s">
        <v>580</v>
      </c>
      <c r="U49" s="11" t="s">
        <v>165</v>
      </c>
      <c r="V49" s="11" t="s">
        <v>581</v>
      </c>
      <c r="W49" s="11" t="s">
        <v>153</v>
      </c>
      <c r="X49" s="11" t="s">
        <v>153</v>
      </c>
      <c r="Y49" s="15" t="s">
        <v>195</v>
      </c>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6.5" customHeight="1">
      <c r="A50" s="11">
        <v>49</v>
      </c>
      <c r="B50" s="11" t="s">
        <v>582</v>
      </c>
      <c r="C50" s="12" t="s">
        <v>582</v>
      </c>
      <c r="D50" s="11" t="b">
        <f t="shared" si="0"/>
        <v>1</v>
      </c>
      <c r="E50" s="11" t="s">
        <v>152</v>
      </c>
      <c r="F50" s="16" t="s">
        <v>153</v>
      </c>
      <c r="G50" s="11" t="s">
        <v>583</v>
      </c>
      <c r="H50" s="11"/>
      <c r="I50" s="11"/>
      <c r="J50" s="11" t="s">
        <v>156</v>
      </c>
      <c r="K50" s="11" t="s">
        <v>584</v>
      </c>
      <c r="L50" s="11" t="s">
        <v>585</v>
      </c>
      <c r="M50" s="12" t="s">
        <v>586</v>
      </c>
      <c r="N50" s="11" t="s">
        <v>152</v>
      </c>
      <c r="O50" s="16" t="s">
        <v>188</v>
      </c>
      <c r="P50" s="11" t="s">
        <v>587</v>
      </c>
      <c r="Q50" s="11" t="s">
        <v>588</v>
      </c>
      <c r="R50" s="11" t="s">
        <v>212</v>
      </c>
      <c r="S50" s="16" t="s">
        <v>163</v>
      </c>
      <c r="T50" s="16" t="s">
        <v>589</v>
      </c>
      <c r="U50" s="16" t="s">
        <v>165</v>
      </c>
      <c r="V50" s="11" t="s">
        <v>590</v>
      </c>
      <c r="W50" s="11" t="s">
        <v>153</v>
      </c>
      <c r="X50" s="11" t="s">
        <v>153</v>
      </c>
      <c r="Y50" s="11" t="s">
        <v>195</v>
      </c>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6.5" customHeight="1">
      <c r="A51" s="11">
        <v>50</v>
      </c>
      <c r="B51" s="11" t="s">
        <v>591</v>
      </c>
      <c r="C51" s="12" t="s">
        <v>591</v>
      </c>
      <c r="D51" s="11" t="b">
        <f t="shared" si="0"/>
        <v>1</v>
      </c>
      <c r="E51" s="11" t="s">
        <v>152</v>
      </c>
      <c r="F51" s="11" t="s">
        <v>153</v>
      </c>
      <c r="G51" s="11" t="s">
        <v>592</v>
      </c>
      <c r="H51" s="11"/>
      <c r="I51" s="11"/>
      <c r="J51" s="11" t="s">
        <v>156</v>
      </c>
      <c r="K51" s="11" t="s">
        <v>185</v>
      </c>
      <c r="L51" s="11" t="s">
        <v>593</v>
      </c>
      <c r="M51" s="12" t="s">
        <v>594</v>
      </c>
      <c r="N51" s="11" t="s">
        <v>152</v>
      </c>
      <c r="O51" s="11" t="s">
        <v>277</v>
      </c>
      <c r="P51" s="11" t="s">
        <v>595</v>
      </c>
      <c r="Q51" s="11" t="s">
        <v>596</v>
      </c>
      <c r="R51" s="11" t="s">
        <v>597</v>
      </c>
      <c r="S51" s="11" t="s">
        <v>163</v>
      </c>
      <c r="T51" s="11" t="s">
        <v>221</v>
      </c>
      <c r="U51" s="11" t="s">
        <v>165</v>
      </c>
      <c r="V51" s="11" t="s">
        <v>590</v>
      </c>
      <c r="W51" s="11" t="s">
        <v>153</v>
      </c>
      <c r="X51" s="11" t="s">
        <v>153</v>
      </c>
      <c r="Y51" s="11" t="s">
        <v>223</v>
      </c>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6.5" customHeight="1">
      <c r="A52" s="11">
        <v>51</v>
      </c>
      <c r="B52" s="11" t="s">
        <v>598</v>
      </c>
      <c r="C52" s="12" t="s">
        <v>598</v>
      </c>
      <c r="D52" s="11" t="b">
        <f t="shared" si="0"/>
        <v>1</v>
      </c>
      <c r="E52" s="11" t="s">
        <v>152</v>
      </c>
      <c r="F52" s="11" t="s">
        <v>153</v>
      </c>
      <c r="G52" s="11" t="s">
        <v>599</v>
      </c>
      <c r="H52" s="11"/>
      <c r="I52" s="11"/>
      <c r="J52" s="11" t="s">
        <v>156</v>
      </c>
      <c r="K52" s="11" t="s">
        <v>238</v>
      </c>
      <c r="L52" s="11" t="s">
        <v>600</v>
      </c>
      <c r="M52" s="12" t="s">
        <v>601</v>
      </c>
      <c r="N52" s="11" t="s">
        <v>152</v>
      </c>
      <c r="O52" s="11" t="s">
        <v>602</v>
      </c>
      <c r="P52" s="11" t="s">
        <v>603</v>
      </c>
      <c r="Q52" s="11" t="s">
        <v>604</v>
      </c>
      <c r="R52" s="11" t="s">
        <v>212</v>
      </c>
      <c r="S52" s="11" t="s">
        <v>163</v>
      </c>
      <c r="T52" s="11" t="s">
        <v>605</v>
      </c>
      <c r="U52" s="11" t="s">
        <v>165</v>
      </c>
      <c r="V52" s="11" t="s">
        <v>590</v>
      </c>
      <c r="W52" s="11" t="s">
        <v>153</v>
      </c>
      <c r="X52" s="11" t="s">
        <v>153</v>
      </c>
      <c r="Y52" s="15" t="s">
        <v>195</v>
      </c>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6.5" customHeight="1">
      <c r="A53" s="11">
        <v>52</v>
      </c>
      <c r="B53" s="11" t="s">
        <v>606</v>
      </c>
      <c r="C53" s="12" t="s">
        <v>606</v>
      </c>
      <c r="D53" s="11" t="b">
        <f t="shared" si="0"/>
        <v>1</v>
      </c>
      <c r="E53" s="11" t="s">
        <v>152</v>
      </c>
      <c r="F53" s="16" t="s">
        <v>153</v>
      </c>
      <c r="G53" s="11" t="s">
        <v>607</v>
      </c>
      <c r="H53" s="11"/>
      <c r="I53" s="11"/>
      <c r="J53" s="11" t="s">
        <v>156</v>
      </c>
      <c r="K53" s="11" t="s">
        <v>238</v>
      </c>
      <c r="L53" s="11" t="s">
        <v>608</v>
      </c>
      <c r="M53" s="12" t="s">
        <v>609</v>
      </c>
      <c r="N53" s="11" t="s">
        <v>152</v>
      </c>
      <c r="O53" s="16" t="s">
        <v>188</v>
      </c>
      <c r="P53" s="11" t="s">
        <v>610</v>
      </c>
      <c r="Q53" s="11" t="s">
        <v>611</v>
      </c>
      <c r="R53" s="11" t="s">
        <v>612</v>
      </c>
      <c r="S53" s="11" t="s">
        <v>163</v>
      </c>
      <c r="T53" s="11" t="s">
        <v>613</v>
      </c>
      <c r="U53" s="11" t="s">
        <v>165</v>
      </c>
      <c r="V53" s="11" t="s">
        <v>590</v>
      </c>
      <c r="W53" s="11" t="s">
        <v>153</v>
      </c>
      <c r="X53" s="11" t="s">
        <v>153</v>
      </c>
      <c r="Y53" s="15" t="s">
        <v>195</v>
      </c>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6.5" customHeight="1">
      <c r="A54" s="11">
        <v>53</v>
      </c>
      <c r="B54" s="11" t="s">
        <v>614</v>
      </c>
      <c r="C54" s="12" t="s">
        <v>614</v>
      </c>
      <c r="D54" s="11" t="b">
        <f t="shared" si="0"/>
        <v>1</v>
      </c>
      <c r="E54" s="11" t="s">
        <v>152</v>
      </c>
      <c r="F54" s="16" t="s">
        <v>153</v>
      </c>
      <c r="G54" s="11" t="s">
        <v>615</v>
      </c>
      <c r="H54" s="11"/>
      <c r="I54" s="11"/>
      <c r="J54" s="11" t="s">
        <v>156</v>
      </c>
      <c r="K54" s="11" t="s">
        <v>11</v>
      </c>
      <c r="L54" s="11" t="s">
        <v>616</v>
      </c>
      <c r="M54" s="12" t="s">
        <v>617</v>
      </c>
      <c r="N54" s="11" t="s">
        <v>152</v>
      </c>
      <c r="O54" s="16" t="s">
        <v>188</v>
      </c>
      <c r="P54" s="11" t="s">
        <v>618</v>
      </c>
      <c r="Q54" s="11" t="s">
        <v>619</v>
      </c>
      <c r="R54" s="11" t="s">
        <v>620</v>
      </c>
      <c r="S54" s="11" t="s">
        <v>179</v>
      </c>
      <c r="T54" s="11" t="s">
        <v>213</v>
      </c>
      <c r="U54" s="11" t="s">
        <v>165</v>
      </c>
      <c r="V54" s="11" t="s">
        <v>621</v>
      </c>
      <c r="W54" s="11" t="s">
        <v>165</v>
      </c>
      <c r="X54" s="11"/>
      <c r="Y54" s="15" t="s">
        <v>195</v>
      </c>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6.5" customHeight="1">
      <c r="A55" s="11">
        <v>54</v>
      </c>
      <c r="B55" s="11" t="s">
        <v>622</v>
      </c>
      <c r="C55" s="12" t="s">
        <v>622</v>
      </c>
      <c r="D55" s="11" t="b">
        <f t="shared" si="0"/>
        <v>1</v>
      </c>
      <c r="E55" s="11" t="s">
        <v>152</v>
      </c>
      <c r="F55" s="16" t="s">
        <v>153</v>
      </c>
      <c r="G55" s="11" t="s">
        <v>623</v>
      </c>
      <c r="H55" s="11"/>
      <c r="I55" s="11"/>
      <c r="J55" s="11" t="s">
        <v>156</v>
      </c>
      <c r="K55" s="11" t="s">
        <v>317</v>
      </c>
      <c r="L55" s="11" t="s">
        <v>624</v>
      </c>
      <c r="M55" s="12" t="s">
        <v>625</v>
      </c>
      <c r="N55" s="11" t="s">
        <v>152</v>
      </c>
      <c r="O55" s="16" t="s">
        <v>188</v>
      </c>
      <c r="P55" s="16" t="s">
        <v>626</v>
      </c>
      <c r="Q55" s="11" t="s">
        <v>627</v>
      </c>
      <c r="R55" s="11" t="s">
        <v>628</v>
      </c>
      <c r="S55" s="16" t="s">
        <v>179</v>
      </c>
      <c r="T55" s="11" t="s">
        <v>629</v>
      </c>
      <c r="U55" s="16" t="s">
        <v>165</v>
      </c>
      <c r="V55" s="11" t="s">
        <v>630</v>
      </c>
      <c r="W55" s="11" t="s">
        <v>153</v>
      </c>
      <c r="X55" s="11" t="s">
        <v>153</v>
      </c>
      <c r="Y55" s="15" t="s">
        <v>195</v>
      </c>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6.5" customHeight="1">
      <c r="A56" s="11">
        <v>55</v>
      </c>
      <c r="B56" s="11" t="s">
        <v>631</v>
      </c>
      <c r="C56" s="12" t="s">
        <v>631</v>
      </c>
      <c r="D56" s="11" t="b">
        <f t="shared" si="0"/>
        <v>1</v>
      </c>
      <c r="E56" s="11" t="s">
        <v>152</v>
      </c>
      <c r="F56" s="16" t="s">
        <v>153</v>
      </c>
      <c r="G56" s="11" t="s">
        <v>632</v>
      </c>
      <c r="H56" s="11"/>
      <c r="I56" s="11"/>
      <c r="J56" s="11" t="s">
        <v>156</v>
      </c>
      <c r="K56" s="11" t="s">
        <v>11</v>
      </c>
      <c r="L56" s="11" t="s">
        <v>633</v>
      </c>
      <c r="M56" s="12" t="s">
        <v>634</v>
      </c>
      <c r="N56" s="11" t="s">
        <v>152</v>
      </c>
      <c r="O56" s="16" t="s">
        <v>188</v>
      </c>
      <c r="P56" s="11" t="s">
        <v>635</v>
      </c>
      <c r="Q56" s="11"/>
      <c r="R56" s="11" t="s">
        <v>212</v>
      </c>
      <c r="S56" s="16" t="s">
        <v>179</v>
      </c>
      <c r="T56" s="11" t="s">
        <v>636</v>
      </c>
      <c r="U56" s="11" t="s">
        <v>165</v>
      </c>
      <c r="V56" s="11" t="s">
        <v>637</v>
      </c>
      <c r="W56" s="11" t="s">
        <v>153</v>
      </c>
      <c r="X56" s="11" t="s">
        <v>153</v>
      </c>
      <c r="Y56" s="15" t="s">
        <v>195</v>
      </c>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6.5" customHeight="1">
      <c r="A57" s="11">
        <v>56</v>
      </c>
      <c r="B57" s="11" t="s">
        <v>638</v>
      </c>
      <c r="C57" s="12" t="s">
        <v>638</v>
      </c>
      <c r="D57" s="11" t="b">
        <f t="shared" si="0"/>
        <v>1</v>
      </c>
      <c r="E57" s="11" t="s">
        <v>152</v>
      </c>
      <c r="F57" s="16" t="s">
        <v>153</v>
      </c>
      <c r="G57" s="11" t="s">
        <v>639</v>
      </c>
      <c r="H57" s="11"/>
      <c r="I57" s="11"/>
      <c r="J57" s="11" t="s">
        <v>156</v>
      </c>
      <c r="K57" s="11" t="s">
        <v>317</v>
      </c>
      <c r="L57" s="11" t="s">
        <v>640</v>
      </c>
      <c r="M57" s="12" t="s">
        <v>641</v>
      </c>
      <c r="N57" s="11" t="s">
        <v>152</v>
      </c>
      <c r="O57" s="16" t="s">
        <v>188</v>
      </c>
      <c r="P57" s="11" t="s">
        <v>642</v>
      </c>
      <c r="Q57" s="11" t="s">
        <v>643</v>
      </c>
      <c r="R57" s="11" t="s">
        <v>212</v>
      </c>
      <c r="S57" s="16" t="s">
        <v>179</v>
      </c>
      <c r="T57" s="11" t="s">
        <v>213</v>
      </c>
      <c r="U57" s="11" t="s">
        <v>165</v>
      </c>
      <c r="V57" s="11" t="s">
        <v>644</v>
      </c>
      <c r="W57" s="11"/>
      <c r="X57" s="11" t="s">
        <v>165</v>
      </c>
      <c r="Y57" s="15" t="s">
        <v>195</v>
      </c>
      <c r="Z57" s="11" t="s">
        <v>196</v>
      </c>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6.5" customHeight="1">
      <c r="A58" s="11">
        <v>57</v>
      </c>
      <c r="B58" s="11" t="s">
        <v>645</v>
      </c>
      <c r="C58" s="12" t="s">
        <v>645</v>
      </c>
      <c r="D58" s="11" t="b">
        <f t="shared" si="0"/>
        <v>1</v>
      </c>
      <c r="E58" s="13" t="s">
        <v>72</v>
      </c>
      <c r="F58" s="16" t="s">
        <v>165</v>
      </c>
      <c r="G58" s="11" t="s">
        <v>646</v>
      </c>
      <c r="H58" s="11"/>
      <c r="I58" s="11"/>
      <c r="J58" s="11" t="s">
        <v>307</v>
      </c>
      <c r="K58" s="11" t="s">
        <v>11</v>
      </c>
      <c r="L58" s="11" t="s">
        <v>647</v>
      </c>
      <c r="M58" s="12" t="s">
        <v>648</v>
      </c>
      <c r="N58" s="11" t="s">
        <v>649</v>
      </c>
      <c r="O58" s="16" t="s">
        <v>188</v>
      </c>
      <c r="P58" s="11" t="s">
        <v>650</v>
      </c>
      <c r="Q58" s="11" t="s">
        <v>651</v>
      </c>
      <c r="R58" s="11" t="s">
        <v>191</v>
      </c>
      <c r="S58" s="16" t="s">
        <v>192</v>
      </c>
      <c r="T58" s="16" t="s">
        <v>387</v>
      </c>
      <c r="U58" s="11" t="s">
        <v>165</v>
      </c>
      <c r="V58" s="11" t="s">
        <v>652</v>
      </c>
      <c r="W58" s="11" t="s">
        <v>153</v>
      </c>
      <c r="X58" s="11" t="s">
        <v>153</v>
      </c>
      <c r="Y58" s="15" t="s">
        <v>195</v>
      </c>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6.5" customHeight="1">
      <c r="A59" s="11">
        <v>58</v>
      </c>
      <c r="B59" s="11" t="s">
        <v>653</v>
      </c>
      <c r="C59" s="12" t="s">
        <v>653</v>
      </c>
      <c r="D59" s="11" t="b">
        <f t="shared" si="0"/>
        <v>1</v>
      </c>
      <c r="E59" s="11" t="s">
        <v>152</v>
      </c>
      <c r="F59" s="16" t="s">
        <v>153</v>
      </c>
      <c r="G59" s="11" t="s">
        <v>654</v>
      </c>
      <c r="H59" s="11"/>
      <c r="I59" s="11"/>
      <c r="J59" s="11" t="s">
        <v>156</v>
      </c>
      <c r="K59" s="11" t="s">
        <v>206</v>
      </c>
      <c r="L59" s="11" t="s">
        <v>655</v>
      </c>
      <c r="M59" s="12" t="s">
        <v>656</v>
      </c>
      <c r="N59" s="11" t="s">
        <v>152</v>
      </c>
      <c r="O59" s="16" t="s">
        <v>188</v>
      </c>
      <c r="P59" s="11" t="s">
        <v>657</v>
      </c>
      <c r="Q59" s="11" t="s">
        <v>658</v>
      </c>
      <c r="R59" s="11" t="s">
        <v>659</v>
      </c>
      <c r="S59" s="11" t="s">
        <v>179</v>
      </c>
      <c r="T59" s="11" t="s">
        <v>213</v>
      </c>
      <c r="U59" s="11" t="s">
        <v>165</v>
      </c>
      <c r="V59" s="11" t="s">
        <v>660</v>
      </c>
      <c r="W59" s="11" t="s">
        <v>153</v>
      </c>
      <c r="X59" s="11" t="s">
        <v>153</v>
      </c>
      <c r="Y59" s="15" t="s">
        <v>195</v>
      </c>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6.5" customHeight="1">
      <c r="A60" s="11">
        <v>59</v>
      </c>
      <c r="B60" s="11" t="s">
        <v>661</v>
      </c>
      <c r="C60" s="12" t="s">
        <v>661</v>
      </c>
      <c r="D60" s="11" t="b">
        <f t="shared" si="0"/>
        <v>1</v>
      </c>
      <c r="E60" s="11" t="s">
        <v>152</v>
      </c>
      <c r="F60" s="16" t="s">
        <v>153</v>
      </c>
      <c r="G60" s="11" t="s">
        <v>662</v>
      </c>
      <c r="H60" s="11"/>
      <c r="I60" s="11"/>
      <c r="J60" s="11" t="s">
        <v>307</v>
      </c>
      <c r="K60" s="11" t="s">
        <v>308</v>
      </c>
      <c r="L60" s="16" t="s">
        <v>663</v>
      </c>
      <c r="M60" s="12" t="s">
        <v>664</v>
      </c>
      <c r="N60" s="11" t="s">
        <v>152</v>
      </c>
      <c r="O60" s="16" t="s">
        <v>188</v>
      </c>
      <c r="P60" s="11" t="s">
        <v>665</v>
      </c>
      <c r="Q60" s="11" t="s">
        <v>301</v>
      </c>
      <c r="R60" s="11" t="s">
        <v>666</v>
      </c>
      <c r="S60" s="11" t="s">
        <v>163</v>
      </c>
      <c r="T60" s="11" t="s">
        <v>164</v>
      </c>
      <c r="U60" s="11" t="s">
        <v>165</v>
      </c>
      <c r="V60" s="11" t="s">
        <v>667</v>
      </c>
      <c r="W60" s="11" t="s">
        <v>153</v>
      </c>
      <c r="X60" s="11" t="s">
        <v>153</v>
      </c>
      <c r="Y60" s="15" t="s">
        <v>195</v>
      </c>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6.5" customHeight="1">
      <c r="A61" s="11">
        <v>60</v>
      </c>
      <c r="B61" s="11" t="s">
        <v>668</v>
      </c>
      <c r="C61" s="12" t="s">
        <v>668</v>
      </c>
      <c r="D61" s="11" t="b">
        <f t="shared" si="0"/>
        <v>1</v>
      </c>
      <c r="E61" s="11" t="s">
        <v>152</v>
      </c>
      <c r="F61" s="16" t="s">
        <v>153</v>
      </c>
      <c r="G61" s="11" t="s">
        <v>669</v>
      </c>
      <c r="H61" s="11"/>
      <c r="I61" s="11"/>
      <c r="J61" s="11" t="s">
        <v>156</v>
      </c>
      <c r="K61" s="11" t="s">
        <v>11</v>
      </c>
      <c r="L61" s="11" t="s">
        <v>670</v>
      </c>
      <c r="M61" s="12" t="s">
        <v>671</v>
      </c>
      <c r="N61" s="11" t="s">
        <v>152</v>
      </c>
      <c r="O61" s="16" t="s">
        <v>188</v>
      </c>
      <c r="P61" s="11" t="s">
        <v>672</v>
      </c>
      <c r="Q61" s="11" t="s">
        <v>301</v>
      </c>
      <c r="R61" s="11" t="s">
        <v>673</v>
      </c>
      <c r="S61" s="11" t="s">
        <v>163</v>
      </c>
      <c r="T61" s="11" t="s">
        <v>674</v>
      </c>
      <c r="U61" s="11" t="s">
        <v>165</v>
      </c>
      <c r="V61" s="11" t="s">
        <v>675</v>
      </c>
      <c r="W61" s="11" t="s">
        <v>153</v>
      </c>
      <c r="X61" s="11" t="s">
        <v>153</v>
      </c>
      <c r="Y61" s="15" t="s">
        <v>195</v>
      </c>
      <c r="Z61" s="11" t="s">
        <v>676</v>
      </c>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6.5" customHeight="1">
      <c r="A62" s="11">
        <v>61</v>
      </c>
      <c r="B62" s="11" t="s">
        <v>677</v>
      </c>
      <c r="C62" s="12" t="s">
        <v>677</v>
      </c>
      <c r="D62" s="11" t="b">
        <f t="shared" si="0"/>
        <v>1</v>
      </c>
      <c r="E62" s="11" t="s">
        <v>152</v>
      </c>
      <c r="F62" s="16" t="s">
        <v>153</v>
      </c>
      <c r="G62" s="11" t="s">
        <v>678</v>
      </c>
      <c r="H62" s="11"/>
      <c r="I62" s="11"/>
      <c r="J62" s="11" t="s">
        <v>156</v>
      </c>
      <c r="K62" s="11" t="s">
        <v>381</v>
      </c>
      <c r="L62" s="11" t="s">
        <v>679</v>
      </c>
      <c r="M62" s="12" t="s">
        <v>680</v>
      </c>
      <c r="N62" s="11" t="s">
        <v>152</v>
      </c>
      <c r="O62" s="16" t="s">
        <v>188</v>
      </c>
      <c r="P62" s="11" t="s">
        <v>681</v>
      </c>
      <c r="Q62" s="11" t="s">
        <v>682</v>
      </c>
      <c r="R62" s="11" t="s">
        <v>683</v>
      </c>
      <c r="S62" s="11" t="s">
        <v>163</v>
      </c>
      <c r="T62" s="11" t="s">
        <v>164</v>
      </c>
      <c r="U62" s="11" t="s">
        <v>165</v>
      </c>
      <c r="V62" s="11" t="s">
        <v>675</v>
      </c>
      <c r="W62" s="11" t="s">
        <v>165</v>
      </c>
      <c r="X62" s="11" t="s">
        <v>153</v>
      </c>
      <c r="Y62" s="15" t="s">
        <v>195</v>
      </c>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6.5" customHeight="1">
      <c r="A63" s="11">
        <v>62</v>
      </c>
      <c r="B63" s="11" t="s">
        <v>684</v>
      </c>
      <c r="C63" s="12" t="s">
        <v>684</v>
      </c>
      <c r="D63" s="11" t="b">
        <f t="shared" si="0"/>
        <v>1</v>
      </c>
      <c r="E63" s="11" t="s">
        <v>152</v>
      </c>
      <c r="F63" s="16" t="s">
        <v>153</v>
      </c>
      <c r="G63" s="11" t="s">
        <v>685</v>
      </c>
      <c r="H63" s="11"/>
      <c r="I63" s="11"/>
      <c r="J63" s="11"/>
      <c r="K63" s="11" t="s">
        <v>686</v>
      </c>
      <c r="L63" s="11" t="s">
        <v>687</v>
      </c>
      <c r="M63" s="12" t="s">
        <v>688</v>
      </c>
      <c r="N63" s="11" t="s">
        <v>152</v>
      </c>
      <c r="O63" s="16" t="s">
        <v>188</v>
      </c>
      <c r="P63" s="11" t="s">
        <v>689</v>
      </c>
      <c r="Q63" s="11" t="s">
        <v>161</v>
      </c>
      <c r="R63" s="11" t="s">
        <v>690</v>
      </c>
      <c r="S63" s="11" t="s">
        <v>179</v>
      </c>
      <c r="T63" s="11" t="s">
        <v>213</v>
      </c>
      <c r="U63" s="11" t="s">
        <v>165</v>
      </c>
      <c r="V63" s="11" t="s">
        <v>691</v>
      </c>
      <c r="W63" s="11" t="s">
        <v>153</v>
      </c>
      <c r="X63" s="11" t="s">
        <v>153</v>
      </c>
      <c r="Y63" s="11" t="s">
        <v>223</v>
      </c>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6.5" customHeight="1">
      <c r="A64" s="11">
        <v>63</v>
      </c>
      <c r="B64" s="11" t="s">
        <v>692</v>
      </c>
      <c r="C64" s="12" t="s">
        <v>692</v>
      </c>
      <c r="D64" s="11" t="b">
        <f t="shared" si="0"/>
        <v>1</v>
      </c>
      <c r="E64" s="13" t="s">
        <v>77</v>
      </c>
      <c r="F64" s="11" t="s">
        <v>165</v>
      </c>
      <c r="G64" s="11" t="s">
        <v>693</v>
      </c>
      <c r="H64" s="11"/>
      <c r="I64" s="11"/>
      <c r="J64" s="11" t="s">
        <v>156</v>
      </c>
      <c r="K64" s="16" t="s">
        <v>11</v>
      </c>
      <c r="L64" s="11" t="s">
        <v>694</v>
      </c>
      <c r="M64" s="12" t="s">
        <v>695</v>
      </c>
      <c r="N64" s="11" t="s">
        <v>696</v>
      </c>
      <c r="O64" s="11" t="s">
        <v>277</v>
      </c>
      <c r="P64" s="11" t="s">
        <v>697</v>
      </c>
      <c r="Q64" s="11" t="s">
        <v>698</v>
      </c>
      <c r="R64" s="11" t="s">
        <v>212</v>
      </c>
      <c r="S64" s="11" t="s">
        <v>163</v>
      </c>
      <c r="T64" s="11" t="s">
        <v>699</v>
      </c>
      <c r="U64" s="11" t="s">
        <v>165</v>
      </c>
      <c r="V64" s="11" t="s">
        <v>691</v>
      </c>
      <c r="W64" s="11" t="s">
        <v>153</v>
      </c>
      <c r="X64" s="11" t="s">
        <v>165</v>
      </c>
      <c r="Y64" s="15" t="s">
        <v>195</v>
      </c>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6.5" customHeight="1">
      <c r="A65" s="11">
        <v>64</v>
      </c>
      <c r="B65" s="11" t="s">
        <v>700</v>
      </c>
      <c r="C65" s="12" t="s">
        <v>700</v>
      </c>
      <c r="D65" s="11" t="b">
        <f t="shared" si="0"/>
        <v>1</v>
      </c>
      <c r="E65" s="11" t="s">
        <v>152</v>
      </c>
      <c r="F65" s="16" t="s">
        <v>153</v>
      </c>
      <c r="G65" s="11" t="s">
        <v>701</v>
      </c>
      <c r="H65" s="11"/>
      <c r="I65" s="11"/>
      <c r="J65" s="11" t="s">
        <v>156</v>
      </c>
      <c r="K65" s="11" t="s">
        <v>274</v>
      </c>
      <c r="L65" s="16" t="s">
        <v>702</v>
      </c>
      <c r="M65" s="12" t="s">
        <v>703</v>
      </c>
      <c r="N65" s="11" t="s">
        <v>152</v>
      </c>
      <c r="O65" s="16" t="s">
        <v>188</v>
      </c>
      <c r="P65" s="11" t="s">
        <v>704</v>
      </c>
      <c r="Q65" s="11" t="s">
        <v>301</v>
      </c>
      <c r="R65" s="11" t="s">
        <v>212</v>
      </c>
      <c r="S65" s="11" t="s">
        <v>163</v>
      </c>
      <c r="T65" s="11" t="s">
        <v>705</v>
      </c>
      <c r="U65" s="11" t="s">
        <v>165</v>
      </c>
      <c r="V65" s="11" t="s">
        <v>691</v>
      </c>
      <c r="W65" s="11" t="s">
        <v>165</v>
      </c>
      <c r="X65" s="11" t="s">
        <v>153</v>
      </c>
      <c r="Y65" s="11" t="s">
        <v>706</v>
      </c>
      <c r="Z65" s="11" t="s">
        <v>707</v>
      </c>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6.5" customHeight="1">
      <c r="A66" s="11">
        <v>65</v>
      </c>
      <c r="B66" s="11" t="s">
        <v>708</v>
      </c>
      <c r="C66" s="12" t="s">
        <v>708</v>
      </c>
      <c r="D66" s="11" t="b">
        <f t="shared" si="0"/>
        <v>1</v>
      </c>
      <c r="E66" s="13" t="s">
        <v>82</v>
      </c>
      <c r="F66" s="11" t="s">
        <v>165</v>
      </c>
      <c r="G66" s="11" t="s">
        <v>709</v>
      </c>
      <c r="H66" s="11"/>
      <c r="I66" s="11"/>
      <c r="J66" s="11" t="s">
        <v>156</v>
      </c>
      <c r="K66" s="11" t="s">
        <v>11</v>
      </c>
      <c r="L66" s="11" t="s">
        <v>710</v>
      </c>
      <c r="M66" s="12" t="s">
        <v>711</v>
      </c>
      <c r="N66" s="11" t="s">
        <v>712</v>
      </c>
      <c r="O66" s="11" t="s">
        <v>602</v>
      </c>
      <c r="P66" s="11" t="s">
        <v>713</v>
      </c>
      <c r="Q66" s="11" t="s">
        <v>301</v>
      </c>
      <c r="R66" s="11" t="s">
        <v>212</v>
      </c>
      <c r="S66" s="11" t="s">
        <v>163</v>
      </c>
      <c r="T66" s="11" t="s">
        <v>714</v>
      </c>
      <c r="U66" s="11" t="s">
        <v>165</v>
      </c>
      <c r="V66" s="11" t="s">
        <v>691</v>
      </c>
      <c r="W66" s="11" t="s">
        <v>153</v>
      </c>
      <c r="X66" s="11" t="s">
        <v>153</v>
      </c>
      <c r="Y66" s="11" t="s">
        <v>304</v>
      </c>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6.5" customHeight="1">
      <c r="A67" s="11">
        <v>66</v>
      </c>
      <c r="B67" s="11" t="s">
        <v>715</v>
      </c>
      <c r="C67" s="12" t="s">
        <v>715</v>
      </c>
      <c r="D67" s="11" t="b">
        <f t="shared" si="0"/>
        <v>1</v>
      </c>
      <c r="E67" s="13" t="s">
        <v>86</v>
      </c>
      <c r="F67" s="16" t="s">
        <v>165</v>
      </c>
      <c r="G67" s="11" t="s">
        <v>716</v>
      </c>
      <c r="H67" s="11"/>
      <c r="I67" s="11"/>
      <c r="J67" s="11" t="s">
        <v>156</v>
      </c>
      <c r="K67" s="11" t="s">
        <v>381</v>
      </c>
      <c r="L67" s="11" t="s">
        <v>717</v>
      </c>
      <c r="M67" s="12" t="s">
        <v>718</v>
      </c>
      <c r="N67" s="11" t="s">
        <v>719</v>
      </c>
      <c r="O67" s="16" t="s">
        <v>188</v>
      </c>
      <c r="P67" s="11" t="s">
        <v>720</v>
      </c>
      <c r="Q67" s="11" t="s">
        <v>721</v>
      </c>
      <c r="R67" s="11" t="s">
        <v>722</v>
      </c>
      <c r="S67" s="11" t="s">
        <v>163</v>
      </c>
      <c r="T67" s="11" t="s">
        <v>164</v>
      </c>
      <c r="U67" s="11" t="s">
        <v>165</v>
      </c>
      <c r="V67" s="11" t="s">
        <v>691</v>
      </c>
      <c r="W67" s="11" t="s">
        <v>167</v>
      </c>
      <c r="X67" s="11" t="s">
        <v>165</v>
      </c>
      <c r="Y67" s="15" t="s">
        <v>195</v>
      </c>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6.5" customHeight="1">
      <c r="A68" s="11">
        <v>67</v>
      </c>
      <c r="B68" s="11" t="s">
        <v>723</v>
      </c>
      <c r="C68" s="12" t="s">
        <v>723</v>
      </c>
      <c r="D68" s="11" t="b">
        <f t="shared" si="0"/>
        <v>1</v>
      </c>
      <c r="E68" s="11" t="s">
        <v>152</v>
      </c>
      <c r="F68" s="11" t="s">
        <v>153</v>
      </c>
      <c r="G68" s="11" t="s">
        <v>724</v>
      </c>
      <c r="H68" s="11"/>
      <c r="I68" s="11"/>
      <c r="J68" s="11" t="s">
        <v>156</v>
      </c>
      <c r="K68" s="11" t="s">
        <v>317</v>
      </c>
      <c r="L68" s="11" t="s">
        <v>725</v>
      </c>
      <c r="M68" s="12" t="s">
        <v>726</v>
      </c>
      <c r="N68" s="11" t="s">
        <v>152</v>
      </c>
      <c r="O68" s="11" t="s">
        <v>602</v>
      </c>
      <c r="P68" s="11" t="s">
        <v>727</v>
      </c>
      <c r="Q68" s="11" t="s">
        <v>728</v>
      </c>
      <c r="R68" s="11" t="s">
        <v>729</v>
      </c>
      <c r="S68" s="11" t="s">
        <v>163</v>
      </c>
      <c r="T68" s="11" t="s">
        <v>164</v>
      </c>
      <c r="U68" s="11" t="s">
        <v>165</v>
      </c>
      <c r="V68" s="11" t="s">
        <v>691</v>
      </c>
      <c r="W68" s="11" t="s">
        <v>167</v>
      </c>
      <c r="X68" s="11" t="s">
        <v>153</v>
      </c>
      <c r="Y68" s="11" t="s">
        <v>730</v>
      </c>
      <c r="Z68" s="11" t="s">
        <v>196</v>
      </c>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6.5" customHeight="1">
      <c r="A69" s="11">
        <v>68</v>
      </c>
      <c r="B69" s="11" t="s">
        <v>731</v>
      </c>
      <c r="C69" s="12" t="s">
        <v>731</v>
      </c>
      <c r="D69" s="11" t="b">
        <f t="shared" si="0"/>
        <v>1</v>
      </c>
      <c r="E69" s="11" t="s">
        <v>152</v>
      </c>
      <c r="F69" s="16" t="s">
        <v>153</v>
      </c>
      <c r="G69" s="11" t="s">
        <v>732</v>
      </c>
      <c r="H69" s="11"/>
      <c r="I69" s="11"/>
      <c r="J69" s="11" t="s">
        <v>156</v>
      </c>
      <c r="K69" s="11" t="s">
        <v>11</v>
      </c>
      <c r="L69" s="11" t="s">
        <v>733</v>
      </c>
      <c r="M69" s="12" t="s">
        <v>734</v>
      </c>
      <c r="N69" s="11" t="s">
        <v>152</v>
      </c>
      <c r="O69" s="16" t="s">
        <v>188</v>
      </c>
      <c r="P69" s="11" t="s">
        <v>735</v>
      </c>
      <c r="Q69" s="11" t="s">
        <v>736</v>
      </c>
      <c r="R69" s="11" t="s">
        <v>737</v>
      </c>
      <c r="S69" s="16" t="s">
        <v>179</v>
      </c>
      <c r="T69" s="16" t="s">
        <v>213</v>
      </c>
      <c r="U69" s="16" t="s">
        <v>165</v>
      </c>
      <c r="V69" s="11" t="s">
        <v>691</v>
      </c>
      <c r="W69" s="11" t="s">
        <v>153</v>
      </c>
      <c r="X69" s="11" t="s">
        <v>153</v>
      </c>
      <c r="Y69" s="15" t="s">
        <v>195</v>
      </c>
      <c r="Z69" s="11" t="s">
        <v>738</v>
      </c>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6.5" customHeight="1">
      <c r="A70" s="11">
        <v>69</v>
      </c>
      <c r="B70" s="11" t="s">
        <v>739</v>
      </c>
      <c r="C70" s="12" t="s">
        <v>739</v>
      </c>
      <c r="D70" s="11" t="b">
        <f t="shared" si="0"/>
        <v>1</v>
      </c>
      <c r="E70" s="11" t="s">
        <v>152</v>
      </c>
      <c r="F70" s="16" t="s">
        <v>153</v>
      </c>
      <c r="G70" s="11" t="s">
        <v>740</v>
      </c>
      <c r="H70" s="11"/>
      <c r="I70" s="11"/>
      <c r="J70" s="11" t="s">
        <v>156</v>
      </c>
      <c r="K70" s="11" t="s">
        <v>11</v>
      </c>
      <c r="L70" s="11" t="s">
        <v>741</v>
      </c>
      <c r="M70" s="12" t="s">
        <v>742</v>
      </c>
      <c r="N70" s="11" t="s">
        <v>152</v>
      </c>
      <c r="O70" s="16" t="s">
        <v>188</v>
      </c>
      <c r="P70" s="11" t="s">
        <v>743</v>
      </c>
      <c r="Q70" s="11" t="s">
        <v>301</v>
      </c>
      <c r="R70" s="11" t="s">
        <v>212</v>
      </c>
      <c r="S70" s="11" t="s">
        <v>179</v>
      </c>
      <c r="T70" s="11" t="s">
        <v>213</v>
      </c>
      <c r="U70" s="11" t="s">
        <v>165</v>
      </c>
      <c r="V70" s="11" t="s">
        <v>691</v>
      </c>
      <c r="W70" s="11" t="s">
        <v>153</v>
      </c>
      <c r="X70" s="11" t="s">
        <v>153</v>
      </c>
      <c r="Y70" s="15" t="s">
        <v>195</v>
      </c>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6.5" customHeight="1">
      <c r="A71" s="11">
        <v>70</v>
      </c>
      <c r="B71" s="11" t="s">
        <v>744</v>
      </c>
      <c r="C71" s="12" t="s">
        <v>744</v>
      </c>
      <c r="D71" s="11" t="b">
        <f t="shared" si="0"/>
        <v>1</v>
      </c>
      <c r="E71" s="11" t="s">
        <v>152</v>
      </c>
      <c r="F71" s="16" t="s">
        <v>153</v>
      </c>
      <c r="G71" s="11" t="s">
        <v>745</v>
      </c>
      <c r="H71" s="11"/>
      <c r="I71" s="11"/>
      <c r="J71" s="11" t="s">
        <v>156</v>
      </c>
      <c r="K71" s="11" t="s">
        <v>206</v>
      </c>
      <c r="L71" s="11" t="s">
        <v>746</v>
      </c>
      <c r="M71" s="12" t="s">
        <v>747</v>
      </c>
      <c r="N71" s="11" t="s">
        <v>152</v>
      </c>
      <c r="O71" s="16" t="s">
        <v>188</v>
      </c>
      <c r="P71" s="11" t="s">
        <v>748</v>
      </c>
      <c r="Q71" s="11" t="s">
        <v>749</v>
      </c>
      <c r="R71" s="11" t="s">
        <v>152</v>
      </c>
      <c r="S71" s="11" t="s">
        <v>192</v>
      </c>
      <c r="T71" s="11" t="s">
        <v>387</v>
      </c>
      <c r="U71" s="11" t="s">
        <v>165</v>
      </c>
      <c r="V71" s="11" t="s">
        <v>691</v>
      </c>
      <c r="W71" s="11" t="s">
        <v>153</v>
      </c>
      <c r="X71" s="11" t="s">
        <v>153</v>
      </c>
      <c r="Y71" s="11" t="s">
        <v>418</v>
      </c>
      <c r="Z71" s="11" t="s">
        <v>750</v>
      </c>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6.5" customHeight="1">
      <c r="A72" s="11">
        <v>71</v>
      </c>
      <c r="B72" s="11" t="s">
        <v>751</v>
      </c>
      <c r="C72" s="12" t="s">
        <v>751</v>
      </c>
      <c r="D72" s="11" t="b">
        <f t="shared" si="0"/>
        <v>1</v>
      </c>
      <c r="E72" s="11" t="s">
        <v>152</v>
      </c>
      <c r="F72" s="16" t="s">
        <v>153</v>
      </c>
      <c r="G72" s="11" t="s">
        <v>752</v>
      </c>
      <c r="H72" s="11"/>
      <c r="I72" s="11"/>
      <c r="J72" s="11" t="s">
        <v>156</v>
      </c>
      <c r="K72" s="11" t="s">
        <v>206</v>
      </c>
      <c r="L72" s="11" t="s">
        <v>753</v>
      </c>
      <c r="M72" s="12" t="s">
        <v>754</v>
      </c>
      <c r="N72" s="11" t="s">
        <v>152</v>
      </c>
      <c r="O72" s="16" t="s">
        <v>188</v>
      </c>
      <c r="P72" s="11" t="s">
        <v>755</v>
      </c>
      <c r="Q72" s="11" t="s">
        <v>756</v>
      </c>
      <c r="R72" s="11"/>
      <c r="S72" s="11" t="s">
        <v>179</v>
      </c>
      <c r="T72" s="11" t="s">
        <v>213</v>
      </c>
      <c r="U72" s="11" t="s">
        <v>165</v>
      </c>
      <c r="V72" s="11" t="s">
        <v>691</v>
      </c>
      <c r="W72" s="11" t="s">
        <v>167</v>
      </c>
      <c r="X72" s="11" t="s">
        <v>153</v>
      </c>
      <c r="Y72" s="15" t="s">
        <v>195</v>
      </c>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6.5" customHeight="1">
      <c r="A73" s="11">
        <v>72</v>
      </c>
      <c r="B73" s="11" t="s">
        <v>757</v>
      </c>
      <c r="C73" s="12" t="s">
        <v>757</v>
      </c>
      <c r="D73" s="11" t="b">
        <f t="shared" si="0"/>
        <v>1</v>
      </c>
      <c r="E73" s="11" t="s">
        <v>152</v>
      </c>
      <c r="F73" s="11" t="s">
        <v>153</v>
      </c>
      <c r="G73" s="11" t="s">
        <v>758</v>
      </c>
      <c r="H73" s="11"/>
      <c r="I73" s="11"/>
      <c r="J73" s="11" t="s">
        <v>156</v>
      </c>
      <c r="K73" s="11" t="s">
        <v>11</v>
      </c>
      <c r="L73" s="11" t="s">
        <v>759</v>
      </c>
      <c r="M73" s="12" t="s">
        <v>760</v>
      </c>
      <c r="N73" s="11" t="s">
        <v>152</v>
      </c>
      <c r="O73" s="11" t="s">
        <v>152</v>
      </c>
      <c r="P73" s="11" t="s">
        <v>761</v>
      </c>
      <c r="Q73" s="11" t="s">
        <v>762</v>
      </c>
      <c r="R73" s="11" t="s">
        <v>763</v>
      </c>
      <c r="S73" s="11" t="s">
        <v>163</v>
      </c>
      <c r="T73" s="11" t="s">
        <v>164</v>
      </c>
      <c r="U73" s="11" t="s">
        <v>165</v>
      </c>
      <c r="V73" s="11" t="s">
        <v>691</v>
      </c>
      <c r="W73" s="11" t="s">
        <v>167</v>
      </c>
      <c r="X73" s="11" t="s">
        <v>153</v>
      </c>
      <c r="Y73" s="11" t="s">
        <v>401</v>
      </c>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6.5" customHeight="1">
      <c r="A74" s="11">
        <v>73</v>
      </c>
      <c r="B74" s="11" t="s">
        <v>764</v>
      </c>
      <c r="C74" s="12" t="s">
        <v>764</v>
      </c>
      <c r="D74" s="11" t="b">
        <f t="shared" si="0"/>
        <v>1</v>
      </c>
      <c r="E74" s="13" t="s">
        <v>110</v>
      </c>
      <c r="F74" s="16" t="s">
        <v>165</v>
      </c>
      <c r="G74" s="11" t="s">
        <v>765</v>
      </c>
      <c r="H74" s="11"/>
      <c r="I74" s="11"/>
      <c r="J74" s="11" t="s">
        <v>156</v>
      </c>
      <c r="K74" s="11" t="s">
        <v>206</v>
      </c>
      <c r="L74" s="11" t="s">
        <v>766</v>
      </c>
      <c r="M74" s="12" t="s">
        <v>767</v>
      </c>
      <c r="N74" s="12" t="s">
        <v>767</v>
      </c>
      <c r="O74" s="16" t="s">
        <v>188</v>
      </c>
      <c r="P74" s="11" t="s">
        <v>768</v>
      </c>
      <c r="Q74" s="11" t="s">
        <v>769</v>
      </c>
      <c r="R74" s="11" t="s">
        <v>770</v>
      </c>
      <c r="S74" s="11" t="s">
        <v>179</v>
      </c>
      <c r="T74" s="11" t="s">
        <v>213</v>
      </c>
      <c r="U74" s="11" t="s">
        <v>165</v>
      </c>
      <c r="V74" s="11" t="s">
        <v>691</v>
      </c>
      <c r="W74" s="11" t="s">
        <v>165</v>
      </c>
      <c r="X74" s="11" t="s">
        <v>165</v>
      </c>
      <c r="Y74" s="11" t="s">
        <v>401</v>
      </c>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6.5" customHeight="1">
      <c r="A75" s="11">
        <v>74</v>
      </c>
      <c r="B75" s="11" t="s">
        <v>771</v>
      </c>
      <c r="C75" s="12" t="s">
        <v>771</v>
      </c>
      <c r="D75" s="11" t="b">
        <f t="shared" si="0"/>
        <v>1</v>
      </c>
      <c r="E75" s="11" t="s">
        <v>152</v>
      </c>
      <c r="F75" s="16" t="s">
        <v>153</v>
      </c>
      <c r="G75" s="11" t="s">
        <v>772</v>
      </c>
      <c r="H75" s="11"/>
      <c r="I75" s="11"/>
      <c r="J75" s="11" t="s">
        <v>156</v>
      </c>
      <c r="K75" s="11" t="s">
        <v>11</v>
      </c>
      <c r="L75" s="11" t="s">
        <v>773</v>
      </c>
      <c r="M75" s="12" t="s">
        <v>774</v>
      </c>
      <c r="N75" s="11" t="s">
        <v>152</v>
      </c>
      <c r="O75" s="16" t="s">
        <v>188</v>
      </c>
      <c r="P75" s="11" t="s">
        <v>775</v>
      </c>
      <c r="Q75" s="11" t="s">
        <v>776</v>
      </c>
      <c r="R75" s="11" t="s">
        <v>777</v>
      </c>
      <c r="S75" s="11" t="s">
        <v>163</v>
      </c>
      <c r="T75" s="11" t="s">
        <v>164</v>
      </c>
      <c r="U75" s="11" t="s">
        <v>165</v>
      </c>
      <c r="V75" s="11" t="s">
        <v>691</v>
      </c>
      <c r="W75" s="11" t="s">
        <v>165</v>
      </c>
      <c r="X75" s="11" t="s">
        <v>165</v>
      </c>
      <c r="Y75" s="15" t="s">
        <v>195</v>
      </c>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6.5" customHeight="1">
      <c r="A76" s="11">
        <v>75</v>
      </c>
      <c r="B76" s="11" t="s">
        <v>778</v>
      </c>
      <c r="C76" s="12" t="s">
        <v>778</v>
      </c>
      <c r="D76" s="11" t="b">
        <f t="shared" si="0"/>
        <v>1</v>
      </c>
      <c r="E76" s="11" t="s">
        <v>152</v>
      </c>
      <c r="F76" s="16" t="s">
        <v>153</v>
      </c>
      <c r="G76" s="11" t="s">
        <v>779</v>
      </c>
      <c r="H76" s="11"/>
      <c r="I76" s="11"/>
      <c r="J76" s="11" t="s">
        <v>780</v>
      </c>
      <c r="K76" s="11" t="s">
        <v>11</v>
      </c>
      <c r="L76" s="11" t="s">
        <v>781</v>
      </c>
      <c r="M76" s="12" t="s">
        <v>782</v>
      </c>
      <c r="N76" s="11" t="s">
        <v>152</v>
      </c>
      <c r="O76" s="16" t="s">
        <v>188</v>
      </c>
      <c r="P76" s="11" t="s">
        <v>783</v>
      </c>
      <c r="Q76" s="11" t="s">
        <v>784</v>
      </c>
      <c r="R76" s="16" t="s">
        <v>785</v>
      </c>
      <c r="S76" s="11" t="s">
        <v>163</v>
      </c>
      <c r="T76" s="11" t="s">
        <v>786</v>
      </c>
      <c r="U76" s="11" t="s">
        <v>165</v>
      </c>
      <c r="V76" s="11" t="s">
        <v>691</v>
      </c>
      <c r="W76" s="11" t="s">
        <v>153</v>
      </c>
      <c r="X76" s="11" t="s">
        <v>153</v>
      </c>
      <c r="Y76" s="15" t="s">
        <v>195</v>
      </c>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6.5" customHeight="1">
      <c r="A77" s="11">
        <v>76</v>
      </c>
      <c r="B77" s="11" t="s">
        <v>787</v>
      </c>
      <c r="C77" s="12" t="s">
        <v>787</v>
      </c>
      <c r="D77" s="11" t="b">
        <f t="shared" si="0"/>
        <v>1</v>
      </c>
      <c r="E77" s="11" t="s">
        <v>152</v>
      </c>
      <c r="F77" s="16" t="s">
        <v>153</v>
      </c>
      <c r="G77" s="11" t="s">
        <v>788</v>
      </c>
      <c r="H77" s="11"/>
      <c r="I77" s="11"/>
      <c r="J77" s="11" t="s">
        <v>307</v>
      </c>
      <c r="K77" s="11" t="s">
        <v>308</v>
      </c>
      <c r="L77" s="11" t="s">
        <v>789</v>
      </c>
      <c r="M77" s="12" t="s">
        <v>790</v>
      </c>
      <c r="N77" s="11" t="s">
        <v>152</v>
      </c>
      <c r="O77" s="16" t="s">
        <v>188</v>
      </c>
      <c r="P77" s="11" t="s">
        <v>791</v>
      </c>
      <c r="Q77" s="11" t="s">
        <v>792</v>
      </c>
      <c r="R77" s="16" t="s">
        <v>793</v>
      </c>
      <c r="S77" s="11" t="s">
        <v>163</v>
      </c>
      <c r="T77" s="11" t="s">
        <v>164</v>
      </c>
      <c r="U77" s="11" t="s">
        <v>165</v>
      </c>
      <c r="V77" s="11" t="s">
        <v>691</v>
      </c>
      <c r="W77" s="11" t="s">
        <v>153</v>
      </c>
      <c r="X77" s="11" t="s">
        <v>153</v>
      </c>
      <c r="Y77" s="15" t="s">
        <v>195</v>
      </c>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6.5" customHeight="1">
      <c r="A78" s="11">
        <v>77</v>
      </c>
      <c r="B78" s="11" t="s">
        <v>794</v>
      </c>
      <c r="C78" s="12" t="s">
        <v>795</v>
      </c>
      <c r="D78" s="11" t="b">
        <f t="shared" si="0"/>
        <v>0</v>
      </c>
      <c r="E78" s="11" t="s">
        <v>152</v>
      </c>
      <c r="F78" s="16" t="s">
        <v>153</v>
      </c>
      <c r="G78" s="11" t="s">
        <v>796</v>
      </c>
      <c r="H78" s="11"/>
      <c r="I78" s="11"/>
      <c r="J78" s="11" t="s">
        <v>307</v>
      </c>
      <c r="K78" s="11" t="s">
        <v>308</v>
      </c>
      <c r="L78" s="11" t="s">
        <v>797</v>
      </c>
      <c r="M78" s="12" t="s">
        <v>798</v>
      </c>
      <c r="N78" s="11" t="s">
        <v>152</v>
      </c>
      <c r="O78" s="16" t="s">
        <v>188</v>
      </c>
      <c r="P78" s="11" t="s">
        <v>799</v>
      </c>
      <c r="Q78" s="11" t="s">
        <v>800</v>
      </c>
      <c r="R78" s="11" t="s">
        <v>801</v>
      </c>
      <c r="S78" s="11" t="s">
        <v>179</v>
      </c>
      <c r="T78" s="11" t="s">
        <v>213</v>
      </c>
      <c r="U78" s="11" t="s">
        <v>165</v>
      </c>
      <c r="V78" s="11" t="s">
        <v>691</v>
      </c>
      <c r="W78" s="11" t="s">
        <v>153</v>
      </c>
      <c r="X78" s="11" t="s">
        <v>165</v>
      </c>
      <c r="Y78" s="16" t="s">
        <v>223</v>
      </c>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6.5" customHeight="1">
      <c r="A79" s="11">
        <v>78</v>
      </c>
      <c r="B79" s="11" t="s">
        <v>802</v>
      </c>
      <c r="C79" s="12" t="s">
        <v>802</v>
      </c>
      <c r="D79" s="11" t="b">
        <f t="shared" si="0"/>
        <v>1</v>
      </c>
      <c r="E79" s="13" t="s">
        <v>90</v>
      </c>
      <c r="F79" s="16" t="s">
        <v>165</v>
      </c>
      <c r="G79" s="11" t="s">
        <v>803</v>
      </c>
      <c r="H79" s="11"/>
      <c r="I79" s="11"/>
      <c r="J79" s="11" t="s">
        <v>307</v>
      </c>
      <c r="K79" s="11" t="s">
        <v>11</v>
      </c>
      <c r="L79" s="11" t="s">
        <v>804</v>
      </c>
      <c r="M79" s="12" t="s">
        <v>805</v>
      </c>
      <c r="N79" s="11" t="s">
        <v>806</v>
      </c>
      <c r="O79" s="16" t="s">
        <v>188</v>
      </c>
      <c r="P79" s="11" t="s">
        <v>807</v>
      </c>
      <c r="Q79" s="11" t="s">
        <v>808</v>
      </c>
      <c r="R79" s="16" t="s">
        <v>809</v>
      </c>
      <c r="S79" s="11" t="s">
        <v>179</v>
      </c>
      <c r="T79" s="11" t="s">
        <v>213</v>
      </c>
      <c r="U79" s="11" t="s">
        <v>165</v>
      </c>
      <c r="V79" s="11" t="s">
        <v>691</v>
      </c>
      <c r="W79" s="11" t="s">
        <v>153</v>
      </c>
      <c r="X79" s="11" t="s">
        <v>153</v>
      </c>
      <c r="Y79" s="11" t="s">
        <v>223</v>
      </c>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6.5" customHeight="1">
      <c r="A80" s="11">
        <v>79</v>
      </c>
      <c r="B80" s="11" t="s">
        <v>810</v>
      </c>
      <c r="C80" s="12" t="s">
        <v>810</v>
      </c>
      <c r="D80" s="11" t="b">
        <f t="shared" si="0"/>
        <v>1</v>
      </c>
      <c r="E80" s="13" t="s">
        <v>94</v>
      </c>
      <c r="F80" s="16" t="s">
        <v>165</v>
      </c>
      <c r="G80" s="11" t="s">
        <v>811</v>
      </c>
      <c r="H80" s="11"/>
      <c r="I80" s="11"/>
      <c r="J80" s="11" t="s">
        <v>307</v>
      </c>
      <c r="K80" s="11" t="s">
        <v>11</v>
      </c>
      <c r="L80" s="11" t="s">
        <v>812</v>
      </c>
      <c r="M80" s="12" t="s">
        <v>813</v>
      </c>
      <c r="N80" s="11" t="s">
        <v>814</v>
      </c>
      <c r="O80" s="16" t="s">
        <v>188</v>
      </c>
      <c r="P80" s="11" t="s">
        <v>815</v>
      </c>
      <c r="Q80" s="11" t="s">
        <v>816</v>
      </c>
      <c r="R80" s="16" t="s">
        <v>809</v>
      </c>
      <c r="S80" s="11" t="s">
        <v>179</v>
      </c>
      <c r="T80" s="11" t="s">
        <v>213</v>
      </c>
      <c r="U80" s="11" t="s">
        <v>165</v>
      </c>
      <c r="V80" s="11" t="s">
        <v>691</v>
      </c>
      <c r="W80" s="11" t="s">
        <v>153</v>
      </c>
      <c r="X80" s="11" t="s">
        <v>153</v>
      </c>
      <c r="Y80" s="11" t="s">
        <v>223</v>
      </c>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6.5" customHeight="1">
      <c r="A81" s="11">
        <v>80</v>
      </c>
      <c r="B81" s="11" t="s">
        <v>817</v>
      </c>
      <c r="C81" s="12" t="s">
        <v>817</v>
      </c>
      <c r="D81" s="11" t="b">
        <f t="shared" si="0"/>
        <v>1</v>
      </c>
      <c r="E81" s="11" t="s">
        <v>152</v>
      </c>
      <c r="F81" s="11" t="s">
        <v>153</v>
      </c>
      <c r="G81" s="11" t="s">
        <v>818</v>
      </c>
      <c r="H81" s="11"/>
      <c r="I81" s="11"/>
      <c r="J81" s="11" t="s">
        <v>819</v>
      </c>
      <c r="K81" s="11" t="s">
        <v>11</v>
      </c>
      <c r="L81" s="16" t="s">
        <v>820</v>
      </c>
      <c r="M81" s="12" t="s">
        <v>821</v>
      </c>
      <c r="N81" s="11" t="s">
        <v>152</v>
      </c>
      <c r="O81" s="11" t="s">
        <v>277</v>
      </c>
      <c r="P81" s="11" t="s">
        <v>822</v>
      </c>
      <c r="Q81" s="11" t="s">
        <v>823</v>
      </c>
      <c r="R81" s="16" t="s">
        <v>824</v>
      </c>
      <c r="S81" s="11" t="s">
        <v>163</v>
      </c>
      <c r="T81" s="11" t="s">
        <v>164</v>
      </c>
      <c r="U81" s="11" t="s">
        <v>165</v>
      </c>
      <c r="V81" s="11" t="s">
        <v>691</v>
      </c>
      <c r="W81" s="11" t="s">
        <v>165</v>
      </c>
      <c r="X81" s="11" t="s">
        <v>153</v>
      </c>
      <c r="Y81" s="11" t="s">
        <v>195</v>
      </c>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6.5" customHeight="1">
      <c r="A82" s="11">
        <v>81</v>
      </c>
      <c r="B82" s="11" t="s">
        <v>825</v>
      </c>
      <c r="C82" s="12" t="s">
        <v>825</v>
      </c>
      <c r="D82" s="11" t="b">
        <f t="shared" si="0"/>
        <v>1</v>
      </c>
      <c r="E82" s="11" t="s">
        <v>152</v>
      </c>
      <c r="F82" s="16" t="s">
        <v>153</v>
      </c>
      <c r="G82" s="16" t="s">
        <v>826</v>
      </c>
      <c r="H82" s="11"/>
      <c r="I82" s="11"/>
      <c r="J82" s="11" t="s">
        <v>307</v>
      </c>
      <c r="K82" s="11" t="s">
        <v>11</v>
      </c>
      <c r="L82" s="11" t="s">
        <v>827</v>
      </c>
      <c r="M82" s="12" t="s">
        <v>828</v>
      </c>
      <c r="N82" s="11" t="s">
        <v>152</v>
      </c>
      <c r="O82" s="16" t="s">
        <v>188</v>
      </c>
      <c r="P82" s="16" t="s">
        <v>829</v>
      </c>
      <c r="Q82" s="11" t="s">
        <v>301</v>
      </c>
      <c r="R82" s="11" t="s">
        <v>830</v>
      </c>
      <c r="S82" s="11" t="s">
        <v>179</v>
      </c>
      <c r="T82" s="11" t="s">
        <v>213</v>
      </c>
      <c r="U82" s="11" t="s">
        <v>165</v>
      </c>
      <c r="V82" s="11" t="s">
        <v>691</v>
      </c>
      <c r="W82" s="11" t="s">
        <v>153</v>
      </c>
      <c r="X82" s="11" t="s">
        <v>153</v>
      </c>
      <c r="Y82" s="11" t="s">
        <v>223</v>
      </c>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6.5" customHeight="1">
      <c r="A83" s="11">
        <v>82</v>
      </c>
      <c r="B83" s="11" t="s">
        <v>831</v>
      </c>
      <c r="C83" s="12" t="s">
        <v>831</v>
      </c>
      <c r="D83" s="11" t="b">
        <f t="shared" si="0"/>
        <v>1</v>
      </c>
      <c r="E83" s="11" t="s">
        <v>152</v>
      </c>
      <c r="F83" s="16" t="s">
        <v>153</v>
      </c>
      <c r="G83" s="11" t="s">
        <v>832</v>
      </c>
      <c r="H83" s="11"/>
      <c r="I83" s="11"/>
      <c r="J83" s="11" t="s">
        <v>307</v>
      </c>
      <c r="K83" s="11" t="s">
        <v>11</v>
      </c>
      <c r="L83" s="11" t="s">
        <v>833</v>
      </c>
      <c r="M83" s="12" t="s">
        <v>834</v>
      </c>
      <c r="N83" s="11" t="s">
        <v>152</v>
      </c>
      <c r="O83" s="16" t="s">
        <v>188</v>
      </c>
      <c r="P83" s="11" t="s">
        <v>835</v>
      </c>
      <c r="Q83" s="11" t="s">
        <v>301</v>
      </c>
      <c r="R83" s="11" t="s">
        <v>836</v>
      </c>
      <c r="S83" s="11" t="s">
        <v>179</v>
      </c>
      <c r="T83" s="11" t="s">
        <v>213</v>
      </c>
      <c r="U83" s="11" t="s">
        <v>165</v>
      </c>
      <c r="V83" s="11" t="s">
        <v>691</v>
      </c>
      <c r="W83" s="11" t="s">
        <v>153</v>
      </c>
      <c r="X83" s="11" t="s">
        <v>153</v>
      </c>
      <c r="Y83" s="11" t="s">
        <v>223</v>
      </c>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6.5" customHeight="1">
      <c r="A84" s="11">
        <v>83</v>
      </c>
      <c r="B84" s="11" t="s">
        <v>837</v>
      </c>
      <c r="C84" s="12" t="s">
        <v>837</v>
      </c>
      <c r="D84" s="11" t="b">
        <f t="shared" si="0"/>
        <v>1</v>
      </c>
      <c r="E84" s="11" t="s">
        <v>152</v>
      </c>
      <c r="F84" s="16" t="s">
        <v>153</v>
      </c>
      <c r="G84" s="11" t="s">
        <v>838</v>
      </c>
      <c r="H84" s="11"/>
      <c r="I84" s="11"/>
      <c r="J84" s="11" t="s">
        <v>307</v>
      </c>
      <c r="K84" s="11" t="s">
        <v>839</v>
      </c>
      <c r="L84" s="11" t="s">
        <v>840</v>
      </c>
      <c r="M84" s="12" t="s">
        <v>841</v>
      </c>
      <c r="N84" s="11" t="s">
        <v>152</v>
      </c>
      <c r="O84" s="16" t="s">
        <v>188</v>
      </c>
      <c r="P84" s="16" t="s">
        <v>842</v>
      </c>
      <c r="Q84" s="11" t="s">
        <v>843</v>
      </c>
      <c r="R84" s="11" t="s">
        <v>212</v>
      </c>
      <c r="S84" s="11" t="s">
        <v>179</v>
      </c>
      <c r="T84" s="11" t="s">
        <v>213</v>
      </c>
      <c r="U84" s="11" t="s">
        <v>165</v>
      </c>
      <c r="V84" s="11" t="s">
        <v>691</v>
      </c>
      <c r="W84" s="11" t="s">
        <v>153</v>
      </c>
      <c r="X84" s="11" t="s">
        <v>153</v>
      </c>
      <c r="Y84" s="11" t="s">
        <v>223</v>
      </c>
      <c r="Z84" s="11"/>
      <c r="AA84" s="11" t="s">
        <v>844</v>
      </c>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6.5" customHeight="1">
      <c r="A85" s="11">
        <v>84</v>
      </c>
      <c r="B85" s="11" t="s">
        <v>845</v>
      </c>
      <c r="C85" s="12" t="s">
        <v>845</v>
      </c>
      <c r="D85" s="11" t="b">
        <f t="shared" si="0"/>
        <v>1</v>
      </c>
      <c r="E85" s="13" t="s">
        <v>115</v>
      </c>
      <c r="F85" s="16" t="s">
        <v>165</v>
      </c>
      <c r="G85" s="11" t="s">
        <v>846</v>
      </c>
      <c r="H85" s="11"/>
      <c r="I85" s="11"/>
      <c r="J85" s="11" t="s">
        <v>156</v>
      </c>
      <c r="K85" s="11" t="s">
        <v>274</v>
      </c>
      <c r="L85" s="11" t="s">
        <v>847</v>
      </c>
      <c r="M85" s="12" t="s">
        <v>848</v>
      </c>
      <c r="N85" s="11" t="s">
        <v>849</v>
      </c>
      <c r="O85" s="16" t="s">
        <v>188</v>
      </c>
      <c r="P85" s="11" t="s">
        <v>850</v>
      </c>
      <c r="Q85" s="11" t="s">
        <v>851</v>
      </c>
      <c r="R85" s="11" t="s">
        <v>212</v>
      </c>
      <c r="S85" s="11" t="s">
        <v>163</v>
      </c>
      <c r="T85" s="11" t="s">
        <v>852</v>
      </c>
      <c r="U85" s="11" t="s">
        <v>165</v>
      </c>
      <c r="V85" s="11" t="s">
        <v>853</v>
      </c>
      <c r="W85" s="11" t="s">
        <v>153</v>
      </c>
      <c r="X85" s="11" t="s">
        <v>153</v>
      </c>
      <c r="Y85" s="11" t="s">
        <v>223</v>
      </c>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6.5" customHeight="1">
      <c r="A86" s="11">
        <v>85</v>
      </c>
      <c r="B86" s="11" t="s">
        <v>854</v>
      </c>
      <c r="C86" s="12" t="s">
        <v>854</v>
      </c>
      <c r="D86" s="11" t="b">
        <f t="shared" si="0"/>
        <v>1</v>
      </c>
      <c r="E86" s="11" t="s">
        <v>152</v>
      </c>
      <c r="F86" s="16" t="s">
        <v>153</v>
      </c>
      <c r="G86" s="11" t="s">
        <v>855</v>
      </c>
      <c r="H86" s="11"/>
      <c r="I86" s="11"/>
      <c r="J86" s="11" t="s">
        <v>307</v>
      </c>
      <c r="K86" s="11" t="s">
        <v>11</v>
      </c>
      <c r="L86" s="11" t="s">
        <v>856</v>
      </c>
      <c r="M86" s="12" t="s">
        <v>857</v>
      </c>
      <c r="N86" s="11" t="s">
        <v>152</v>
      </c>
      <c r="O86" s="16" t="s">
        <v>188</v>
      </c>
      <c r="P86" s="11" t="s">
        <v>858</v>
      </c>
      <c r="Q86" s="11" t="s">
        <v>859</v>
      </c>
      <c r="R86" s="11" t="s">
        <v>860</v>
      </c>
      <c r="S86" s="11" t="s">
        <v>179</v>
      </c>
      <c r="T86" s="11" t="s">
        <v>861</v>
      </c>
      <c r="U86" s="11" t="s">
        <v>165</v>
      </c>
      <c r="V86" s="11" t="s">
        <v>862</v>
      </c>
      <c r="W86" s="11" t="s">
        <v>863</v>
      </c>
      <c r="X86" s="11" t="s">
        <v>153</v>
      </c>
      <c r="Y86" s="11" t="s">
        <v>223</v>
      </c>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4">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8"/>
      <c r="AE87" s="18"/>
      <c r="AF87" s="18"/>
      <c r="AG87" s="11"/>
      <c r="AH87" s="18"/>
      <c r="AI87" s="11"/>
      <c r="AJ87" s="11"/>
      <c r="AK87" s="11"/>
      <c r="AL87" s="11"/>
      <c r="AM87" s="11"/>
      <c r="AN87" s="11"/>
      <c r="AO87" s="11"/>
      <c r="AP87" s="11"/>
      <c r="AQ87" s="11"/>
      <c r="AR87" s="11"/>
      <c r="AS87" s="11"/>
      <c r="AT87" s="11"/>
      <c r="AU87" s="11"/>
      <c r="AV87" s="11"/>
      <c r="AW87" s="11"/>
      <c r="AX87" s="11"/>
    </row>
    <row r="88" spans="1:50" ht="14">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4">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4">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4">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4">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4">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4">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4">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4">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4">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4">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4">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row r="101" spans="1:50" ht="14">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row>
    <row r="102" spans="1:50" ht="14">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row>
    <row r="103" spans="1:50" ht="14">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row>
    <row r="104" spans="1:50" ht="1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row>
    <row r="105" spans="1:50" ht="14">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row>
    <row r="106" spans="1:50" ht="14">
      <c r="A106" s="11"/>
      <c r="B106" s="11"/>
      <c r="C106" s="11"/>
      <c r="D106" s="11"/>
      <c r="E106" s="11"/>
      <c r="F106" s="11"/>
      <c r="G106" s="11"/>
      <c r="H106" s="11"/>
      <c r="I106" s="11"/>
      <c r="J106" s="11"/>
      <c r="K106" s="11"/>
      <c r="L106" s="11"/>
      <c r="M106" s="11"/>
      <c r="N106" s="11"/>
      <c r="O106" s="11"/>
      <c r="P106" s="11"/>
      <c r="Q106" s="11"/>
      <c r="R106" s="11"/>
      <c r="S106" s="11"/>
      <c r="T106" s="11"/>
      <c r="U106" s="11"/>
      <c r="V106" s="16"/>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row>
    <row r="107" spans="1:50" ht="14">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row>
    <row r="108" spans="1:50" ht="1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row>
    <row r="109" spans="1:50" ht="1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row>
    <row r="110" spans="1:50" ht="1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row>
    <row r="111" spans="1:50" ht="1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row>
    <row r="112" spans="1:50" ht="1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row>
    <row r="113" spans="1:50" ht="1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row>
    <row r="114" spans="1:50" ht="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row>
    <row r="115" spans="1:50" ht="1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row>
    <row r="116" spans="1:50" ht="1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row>
    <row r="117" spans="1:50" ht="14">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row>
    <row r="118" spans="1:50" ht="14">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row>
    <row r="119" spans="1:50" ht="14.5">
      <c r="A119" s="11"/>
      <c r="B119" s="11"/>
      <c r="C119" s="11"/>
      <c r="D119" s="11"/>
      <c r="E119" s="11"/>
      <c r="F119" s="19"/>
      <c r="G119" s="11"/>
      <c r="H119" s="11"/>
      <c r="I119" s="11"/>
      <c r="J119" s="11"/>
      <c r="K119" s="11"/>
      <c r="L119" s="11"/>
      <c r="M119" s="19"/>
      <c r="N119" s="19"/>
      <c r="O119" s="19"/>
      <c r="P119" s="19"/>
      <c r="Q119" s="11"/>
      <c r="R119" s="11"/>
      <c r="S119" s="19"/>
      <c r="T119" s="19"/>
      <c r="U119" s="16"/>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row>
    <row r="120" spans="1:50" ht="14">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row>
    <row r="121" spans="1:50" ht="14">
      <c r="A121" s="11"/>
      <c r="B121" s="11"/>
      <c r="C121" s="11"/>
      <c r="D121" s="11"/>
      <c r="E121" s="11"/>
      <c r="F121" s="16"/>
      <c r="G121" s="11"/>
      <c r="H121" s="16"/>
      <c r="I121" s="16"/>
      <c r="J121" s="16"/>
      <c r="K121" s="11"/>
      <c r="L121" s="11"/>
      <c r="M121" s="16"/>
      <c r="N121" s="16"/>
      <c r="O121" s="16"/>
      <c r="P121" s="16"/>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row>
    <row r="122" spans="1:50" ht="14">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row>
    <row r="123" spans="1:50" ht="14">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row>
    <row r="124" spans="1:50" ht="1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row>
    <row r="125" spans="1:50" ht="14">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row>
    <row r="126" spans="1:50" ht="14">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row>
    <row r="127" spans="1:50" ht="14">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row>
    <row r="128" spans="1:50" ht="14">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row>
    <row r="129" spans="1:50" ht="14">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row>
    <row r="130" spans="1:50" ht="14">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row>
    <row r="131" spans="1:50" ht="14">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row>
    <row r="132" spans="1:50" ht="14">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row>
    <row r="133" spans="1:50" ht="14">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row>
    <row r="134" spans="1:50" ht="1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row>
    <row r="135" spans="1:50" ht="14">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row>
    <row r="136" spans="1:50" ht="14">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row>
    <row r="137" spans="1:50" ht="14">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row>
    <row r="138" spans="1:50" ht="14">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row>
    <row r="139" spans="1:50" ht="14">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row>
    <row r="140" spans="1:50" ht="14">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row>
    <row r="141" spans="1:50" ht="14">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row>
    <row r="142" spans="1:50" ht="14">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row>
    <row r="143" spans="1:50" ht="14">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row>
    <row r="144" spans="1:50" ht="1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row>
    <row r="145" spans="1:50" ht="14">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row>
    <row r="146" spans="1:50" ht="14">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row>
    <row r="147" spans="1:50" ht="14">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row>
    <row r="148" spans="1:50" ht="14">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row>
    <row r="149" spans="1:50" ht="14">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row>
    <row r="150" spans="1:50" ht="14">
      <c r="A150" s="11"/>
      <c r="B150" s="11"/>
      <c r="C150" s="11"/>
      <c r="D150" s="11"/>
      <c r="E150" s="11"/>
      <c r="F150" s="11"/>
      <c r="G150" s="11"/>
      <c r="H150" s="11"/>
      <c r="I150" s="11"/>
      <c r="J150" s="11"/>
      <c r="K150" s="11"/>
      <c r="L150" s="16"/>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row>
    <row r="151" spans="1:50" ht="14">
      <c r="A151" s="11"/>
      <c r="B151" s="11"/>
      <c r="C151" s="11"/>
      <c r="D151" s="11"/>
      <c r="E151" s="11"/>
      <c r="F151" s="11"/>
      <c r="G151" s="11"/>
      <c r="H151" s="11"/>
      <c r="I151" s="11"/>
      <c r="J151" s="11"/>
      <c r="K151" s="11"/>
      <c r="L151" s="11"/>
      <c r="M151" s="11"/>
      <c r="N151" s="11"/>
      <c r="O151" s="11"/>
      <c r="P151" s="11"/>
      <c r="Q151" s="11"/>
      <c r="R151" s="11"/>
      <c r="S151" s="16"/>
      <c r="T151" s="16"/>
      <c r="U151" s="16"/>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row>
    <row r="152" spans="1:50" ht="14">
      <c r="A152" s="11"/>
      <c r="B152" s="11"/>
      <c r="C152" s="11"/>
      <c r="D152" s="11"/>
      <c r="E152" s="11"/>
      <c r="F152" s="11"/>
      <c r="G152" s="11"/>
      <c r="H152" s="11"/>
      <c r="I152" s="11"/>
      <c r="J152" s="11"/>
      <c r="K152" s="11"/>
      <c r="L152" s="11"/>
      <c r="M152" s="11"/>
      <c r="N152" s="11"/>
      <c r="O152" s="11"/>
      <c r="P152" s="11"/>
      <c r="Q152" s="11"/>
      <c r="R152" s="11"/>
      <c r="S152" s="16"/>
      <c r="T152" s="16"/>
      <c r="U152" s="16"/>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row>
    <row r="153" spans="1:50" ht="14">
      <c r="A153" s="11"/>
      <c r="B153" s="11"/>
      <c r="C153" s="11"/>
      <c r="D153" s="11"/>
      <c r="E153" s="11"/>
      <c r="F153" s="11"/>
      <c r="G153" s="11"/>
      <c r="H153" s="11"/>
      <c r="I153" s="11"/>
      <c r="J153" s="11"/>
      <c r="K153" s="11"/>
      <c r="L153" s="11"/>
      <c r="M153" s="11"/>
      <c r="N153" s="11"/>
      <c r="O153" s="11"/>
      <c r="P153" s="11"/>
      <c r="Q153" s="11"/>
      <c r="R153" s="16"/>
      <c r="S153" s="11"/>
      <c r="T153" s="11"/>
      <c r="U153" s="11"/>
      <c r="V153" s="16"/>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row>
    <row r="154" spans="1:50" ht="1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row>
    <row r="155" spans="1:50" ht="14">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row>
    <row r="156" spans="1:50" ht="14">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row>
    <row r="157" spans="1:50" ht="14">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row>
    <row r="158" spans="1:50" ht="14">
      <c r="A158" s="11"/>
      <c r="B158" s="11"/>
      <c r="C158" s="11"/>
      <c r="D158" s="11"/>
      <c r="E158" s="11"/>
      <c r="F158" s="11"/>
      <c r="G158" s="11"/>
      <c r="H158" s="11"/>
      <c r="I158" s="11"/>
      <c r="J158" s="11"/>
      <c r="K158" s="11"/>
      <c r="L158" s="11"/>
      <c r="M158" s="11"/>
      <c r="N158" s="11"/>
      <c r="O158" s="11"/>
      <c r="P158" s="11"/>
      <c r="Q158" s="11"/>
      <c r="R158" s="11"/>
      <c r="S158" s="11"/>
      <c r="T158" s="11"/>
      <c r="U158" s="11"/>
      <c r="V158" s="16"/>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row>
    <row r="159" spans="1:50" ht="14">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row>
    <row r="160" spans="1:50" ht="14">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row>
    <row r="161" spans="1:50" ht="14">
      <c r="A161" s="11"/>
      <c r="B161" s="11"/>
      <c r="C161" s="11"/>
      <c r="D161" s="11"/>
      <c r="E161" s="11"/>
      <c r="F161" s="11"/>
      <c r="G161" s="11"/>
      <c r="H161" s="11"/>
      <c r="I161" s="11"/>
      <c r="J161" s="11"/>
      <c r="K161" s="11"/>
      <c r="L161" s="16"/>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row>
    <row r="162" spans="1:50" ht="14">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row>
    <row r="163" spans="1:50" ht="14">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row>
    <row r="164" spans="1:50" ht="1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row>
    <row r="165" spans="1:50" ht="14">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row>
    <row r="166" spans="1:50" ht="14">
      <c r="A166" s="11"/>
      <c r="B166" s="11"/>
      <c r="C166" s="11"/>
      <c r="D166" s="11"/>
      <c r="E166" s="11"/>
      <c r="F166" s="11"/>
      <c r="G166" s="11"/>
      <c r="H166" s="11"/>
      <c r="I166" s="11"/>
      <c r="J166" s="11"/>
      <c r="K166" s="11"/>
      <c r="L166" s="16"/>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row>
    <row r="167" spans="1:50" ht="14">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row>
    <row r="168" spans="1:50" ht="14">
      <c r="A168" s="11"/>
      <c r="B168" s="11"/>
      <c r="C168" s="11"/>
      <c r="D168" s="11"/>
      <c r="E168" s="11"/>
      <c r="F168" s="11"/>
      <c r="G168" s="11"/>
      <c r="H168" s="11"/>
      <c r="I168" s="11"/>
      <c r="J168" s="11"/>
      <c r="K168" s="11"/>
      <c r="L168" s="11"/>
      <c r="M168" s="11"/>
      <c r="N168" s="11"/>
      <c r="O168" s="11"/>
      <c r="P168" s="11"/>
      <c r="Q168" s="16"/>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row>
    <row r="169" spans="1:50" ht="14">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row>
    <row r="170" spans="1:50" ht="14">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row>
    <row r="171" spans="1:50" ht="14">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row>
    <row r="172" spans="1:50" ht="14">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20"/>
      <c r="Z172" s="20"/>
      <c r="AA172" s="11"/>
      <c r="AB172" s="11"/>
      <c r="AC172" s="11"/>
      <c r="AD172" s="20"/>
      <c r="AE172" s="20"/>
      <c r="AF172" s="20"/>
      <c r="AG172" s="20"/>
      <c r="AH172" s="11"/>
      <c r="AI172" s="11"/>
      <c r="AJ172" s="21"/>
      <c r="AK172" s="11"/>
      <c r="AL172" s="11"/>
      <c r="AM172" s="11"/>
      <c r="AN172" s="11"/>
      <c r="AO172" s="11"/>
      <c r="AP172" s="11"/>
      <c r="AQ172" s="11"/>
      <c r="AR172" s="11"/>
      <c r="AS172" s="11"/>
      <c r="AT172" s="11"/>
      <c r="AU172" s="11"/>
      <c r="AV172" s="11"/>
      <c r="AW172" s="11"/>
      <c r="AX172" s="11"/>
    </row>
    <row r="173" spans="1:50" ht="14">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row>
    <row r="174" spans="1:50" ht="1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row>
    <row r="175" spans="1:50" ht="14">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row>
    <row r="176" spans="1:50" ht="14">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row>
    <row r="177" spans="1:50" ht="14">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row>
    <row r="178" spans="1:50" ht="14">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row>
    <row r="179" spans="1:50" ht="14">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row>
    <row r="180" spans="1:50" ht="14">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row>
    <row r="181" spans="1:50" ht="14">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row>
    <row r="182" spans="1:50" ht="14">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row>
    <row r="183" spans="1:50" ht="14">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row>
    <row r="184" spans="1:50" ht="1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row>
    <row r="185" spans="1:50" ht="14">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row>
    <row r="186" spans="1:50" ht="14">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row>
    <row r="187" spans="1:50" ht="14">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row>
    <row r="188" spans="1:50" ht="14">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row>
    <row r="189" spans="1:50" ht="14">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row>
    <row r="190" spans="1:50" ht="14">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row>
    <row r="191" spans="1:50" ht="14">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row>
    <row r="192" spans="1:50" ht="14">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row>
    <row r="193" spans="1:50" ht="14">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row>
    <row r="194" spans="1:50" ht="1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row>
    <row r="195" spans="1:50" ht="14">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row>
    <row r="196" spans="1:50" ht="14">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row>
    <row r="197" spans="1:50" ht="14">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row>
    <row r="198" spans="1:50" ht="14">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row>
    <row r="199" spans="1:50" ht="14">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row>
    <row r="200" spans="1:50" ht="14">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row>
    <row r="201" spans="1:50" ht="14">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row>
    <row r="202" spans="1:50" ht="14">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row>
    <row r="203" spans="1:50" ht="14">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row>
    <row r="204" spans="1:50" ht="1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row>
    <row r="205" spans="1:50" ht="14">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row>
    <row r="206" spans="1:50" ht="14">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row>
    <row r="207" spans="1:50" ht="14">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row>
    <row r="208" spans="1:50" ht="14">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row>
    <row r="209" spans="1:50" ht="14">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row>
    <row r="210" spans="1:50" ht="14">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row>
    <row r="211" spans="1:50" ht="14">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row>
    <row r="212" spans="1:50" ht="14">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row>
    <row r="213" spans="1:50" ht="14">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row>
    <row r="214" spans="1:50" ht="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row>
    <row r="215" spans="1:50" ht="14">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row>
    <row r="216" spans="1:50" ht="14">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row>
    <row r="217" spans="1:50" ht="14">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row>
    <row r="218" spans="1:50" ht="14">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row>
    <row r="219" spans="1:50" ht="14">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row>
    <row r="220" spans="1:50" ht="14">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row>
    <row r="221" spans="1:50" ht="14">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row>
    <row r="222" spans="1:50" ht="14">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row>
    <row r="223" spans="1:50" ht="14">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row>
    <row r="224" spans="1:50" ht="1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row>
    <row r="225" spans="1:50" ht="14">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row>
    <row r="226" spans="1:50" ht="14">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row>
    <row r="227" spans="1:50" ht="14">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row>
    <row r="228" spans="1:50" ht="14">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row>
    <row r="229" spans="1:50" ht="14">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row>
    <row r="230" spans="1:50" ht="14">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row>
    <row r="231" spans="1:50" ht="14">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row>
    <row r="232" spans="1:50" ht="14">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row>
    <row r="233" spans="1:50" ht="14">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row>
    <row r="234" spans="1:50" ht="1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row>
    <row r="235" spans="1:50" ht="14">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row>
    <row r="236" spans="1:50" ht="14">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row>
    <row r="237" spans="1:50" ht="14">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row>
    <row r="238" spans="1:50" ht="14">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row>
    <row r="239" spans="1:50" ht="14">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row>
    <row r="240" spans="1:50" ht="14">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row>
    <row r="241" spans="1:50" ht="14">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row>
    <row r="242" spans="1:50" ht="14">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row>
    <row r="243" spans="1:50" ht="14">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row>
    <row r="244" spans="1:50" ht="1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row>
    <row r="245" spans="1:50" ht="14">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row>
    <row r="246" spans="1:50" ht="14">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row>
    <row r="247" spans="1:50" ht="14">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row>
    <row r="248" spans="1:50" ht="14">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row>
    <row r="249" spans="1:50" ht="14">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row>
    <row r="250" spans="1:50" ht="14">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row>
    <row r="251" spans="1:50" ht="14">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row>
    <row r="252" spans="1:50" ht="14">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row>
    <row r="253" spans="1:50" ht="14">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row>
    <row r="254" spans="1:50" ht="1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row>
    <row r="255" spans="1:50" ht="14">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row>
    <row r="256" spans="1:50" ht="14">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row>
    <row r="257" spans="1:50" ht="14">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row>
    <row r="258" spans="1:50" ht="14">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row>
    <row r="259" spans="1:50" ht="14">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row>
    <row r="260" spans="1:50" ht="14">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row>
    <row r="261" spans="1:50" ht="14">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row>
    <row r="262" spans="1:50" ht="14">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row>
    <row r="263" spans="1:50" ht="14">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row>
    <row r="264" spans="1:50" ht="1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row>
    <row r="265" spans="1:50" ht="14">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row>
    <row r="266" spans="1:50" ht="14">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row>
    <row r="267" spans="1:50" ht="14">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row>
    <row r="268" spans="1:50" ht="14">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row>
    <row r="269" spans="1:50" ht="14">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row>
    <row r="270" spans="1:50" ht="14">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row>
    <row r="271" spans="1:50" ht="14">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row>
    <row r="272" spans="1:50" ht="14">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row>
    <row r="273" spans="1:50" ht="14">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row>
    <row r="274" spans="1:50" ht="1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row>
    <row r="275" spans="1:50" ht="14">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row>
    <row r="276" spans="1:50" ht="14">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row>
    <row r="277" spans="1:50" ht="14">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row>
    <row r="278" spans="1:50" ht="14">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row>
    <row r="279" spans="1:50" ht="14">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row>
    <row r="280" spans="1:50" ht="14">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row>
    <row r="281" spans="1:50" ht="14">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row>
    <row r="282" spans="1:50" ht="14">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row>
    <row r="283" spans="1:50" ht="14">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row>
    <row r="284" spans="1:50" ht="1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row>
    <row r="285" spans="1:50" ht="14">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row>
    <row r="286" spans="1:50" ht="14">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row>
    <row r="287" spans="1:50" ht="14">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row>
    <row r="288" spans="1:50" ht="14">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row>
    <row r="289" spans="1:50" ht="14">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row>
    <row r="290" spans="1:50" ht="14">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row>
    <row r="291" spans="1:50" ht="14">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row>
    <row r="292" spans="1:50" ht="14">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row>
    <row r="293" spans="1:50" ht="14">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row>
    <row r="294" spans="1:50" ht="1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row>
    <row r="295" spans="1:50" ht="14">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row>
    <row r="296" spans="1:50" ht="14">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row>
    <row r="297" spans="1:50" ht="14">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row>
    <row r="298" spans="1:50" ht="14">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row>
    <row r="299" spans="1:50" ht="14">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row>
    <row r="300" spans="1:50" ht="14">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row>
    <row r="301" spans="1:50" ht="14">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row>
    <row r="302" spans="1:50" ht="14">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row>
    <row r="303" spans="1:50" ht="14">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row>
    <row r="304" spans="1:50" ht="1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row>
    <row r="305" spans="1:50" ht="14">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row>
    <row r="306" spans="1:50" ht="14">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row>
    <row r="307" spans="1:50" ht="14">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row>
    <row r="308" spans="1:50" ht="14">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row>
    <row r="309" spans="1:50" ht="14">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row>
    <row r="310" spans="1:50" ht="14">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row>
    <row r="311" spans="1:50" ht="14">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row>
    <row r="312" spans="1:50" ht="14">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row>
    <row r="313" spans="1:50" ht="14">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row>
    <row r="314" spans="1:50" ht="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row>
    <row r="315" spans="1:50" ht="14">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row>
    <row r="316" spans="1:50" ht="14">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row>
    <row r="317" spans="1:50" ht="14">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row>
    <row r="318" spans="1:50" ht="14">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row>
    <row r="319" spans="1:50" ht="14">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row>
    <row r="320" spans="1:50" ht="14">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row>
    <row r="321" spans="1:50" ht="14">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row>
    <row r="322" spans="1:50" ht="14">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row>
    <row r="323" spans="1:50" ht="14">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row>
    <row r="324" spans="1:50" ht="1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row>
    <row r="325" spans="1:50" ht="14">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row>
    <row r="326" spans="1:50" ht="14">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row>
    <row r="327" spans="1:50" ht="14">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row>
    <row r="328" spans="1:50" ht="14">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row>
    <row r="329" spans="1:50" ht="14">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row>
    <row r="330" spans="1:50" ht="14">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row>
    <row r="331" spans="1:50" ht="14">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row>
    <row r="332" spans="1:50" ht="14">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row>
    <row r="333" spans="1:50" ht="14">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row>
    <row r="334" spans="1:50" ht="1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row>
    <row r="335" spans="1:50" ht="14">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row>
    <row r="336" spans="1:50" ht="14">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row>
    <row r="337" spans="1:50" ht="14">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row>
    <row r="338" spans="1:50" ht="14">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row>
    <row r="339" spans="1:50" ht="14">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row>
    <row r="340" spans="1:50" ht="14">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row>
    <row r="341" spans="1:50" ht="14">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row>
    <row r="342" spans="1:50" ht="14">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row>
    <row r="343" spans="1:50" ht="14">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row>
    <row r="344" spans="1:50" ht="1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row>
    <row r="345" spans="1:50" ht="14">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row>
    <row r="346" spans="1:50" ht="14">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row>
    <row r="347" spans="1:50" ht="14">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row>
    <row r="348" spans="1:50" ht="14">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row>
    <row r="349" spans="1:50" ht="14">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row>
    <row r="350" spans="1:50" ht="14">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row>
    <row r="351" spans="1:50" ht="14">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row>
    <row r="352" spans="1:50" ht="14">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row>
    <row r="353" spans="1:50" ht="14">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row>
    <row r="354" spans="1:50" ht="1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row>
    <row r="355" spans="1:50" ht="14">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row>
    <row r="356" spans="1:50" ht="14">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row>
    <row r="357" spans="1:50" ht="14">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row>
    <row r="358" spans="1:50" ht="14">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row>
    <row r="359" spans="1:50" ht="14">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row>
    <row r="360" spans="1:50" ht="14">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row>
    <row r="361" spans="1:50" ht="14">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row>
    <row r="362" spans="1:50" ht="14">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row>
    <row r="363" spans="1:50" ht="14">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row>
    <row r="364" spans="1:50" ht="1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row>
    <row r="365" spans="1:50" ht="14">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row>
    <row r="366" spans="1:50" ht="14">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row>
    <row r="367" spans="1:50" ht="14">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row>
    <row r="368" spans="1:50" ht="14">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row>
    <row r="369" spans="1:50" ht="14">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row>
    <row r="370" spans="1:50" ht="14">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row>
    <row r="371" spans="1:50" ht="14">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row>
    <row r="372" spans="1:50" ht="14">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row>
    <row r="373" spans="1:50" ht="14">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row>
    <row r="374" spans="1:50" ht="1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row>
    <row r="375" spans="1:50" ht="14">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row>
    <row r="376" spans="1:50" ht="14">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row>
    <row r="377" spans="1:50" ht="14">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row>
    <row r="378" spans="1:50" ht="14">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row>
    <row r="379" spans="1:50" ht="14">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row>
    <row r="380" spans="1:50" ht="14">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row>
    <row r="381" spans="1:50" ht="14">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row>
    <row r="382" spans="1:50" ht="14">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row>
    <row r="383" spans="1:50" ht="14">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row>
    <row r="384" spans="1:50" ht="1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row>
    <row r="385" spans="1:50" ht="14">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row>
    <row r="386" spans="1:50" ht="14">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row>
    <row r="387" spans="1:50" ht="14">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row>
    <row r="388" spans="1:50" ht="14">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row>
    <row r="389" spans="1:50" ht="14">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row>
    <row r="390" spans="1:50" ht="14">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row>
    <row r="391" spans="1:50" ht="14">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row>
    <row r="392" spans="1:50" ht="14">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row>
    <row r="393" spans="1:50" ht="14">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row>
    <row r="394" spans="1:50" ht="1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row>
    <row r="395" spans="1:50" ht="14">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row>
    <row r="396" spans="1:50" ht="14">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row>
    <row r="397" spans="1:50" ht="14">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row>
    <row r="398" spans="1:50" ht="14">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row>
    <row r="399" spans="1:50" ht="14">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row>
    <row r="400" spans="1:50" ht="14">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row>
    <row r="401" spans="1:50" ht="14">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row>
    <row r="402" spans="1:50" ht="14">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row>
    <row r="403" spans="1:50" ht="14">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row>
    <row r="404" spans="1:50" ht="1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row>
    <row r="405" spans="1:50" ht="14">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row>
    <row r="406" spans="1:50" ht="14">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row>
    <row r="407" spans="1:50" ht="14">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row>
    <row r="408" spans="1:50" ht="14">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row>
    <row r="409" spans="1:50" ht="14">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row>
    <row r="410" spans="1:50" ht="14">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row>
    <row r="411" spans="1:50" ht="14">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row>
    <row r="412" spans="1:50" ht="14">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row>
    <row r="413" spans="1:50" ht="14">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row>
    <row r="414" spans="1:50" ht="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row>
    <row r="415" spans="1:50" ht="14">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row>
    <row r="416" spans="1:50" ht="14">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row>
    <row r="417" spans="1:50" ht="14">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row>
    <row r="418" spans="1:50" ht="14">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row>
    <row r="419" spans="1:50" ht="14">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row>
    <row r="420" spans="1:50" ht="14">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row>
    <row r="421" spans="1:50" ht="14">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row>
    <row r="422" spans="1:50" ht="14">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row>
    <row r="423" spans="1:50" ht="14">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row>
    <row r="424" spans="1:50" ht="1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row>
    <row r="425" spans="1:50" ht="14">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row>
    <row r="426" spans="1:50" ht="14">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row>
    <row r="427" spans="1:50" ht="14">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row>
    <row r="428" spans="1:50" ht="14">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row>
    <row r="429" spans="1:50" ht="14">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row>
    <row r="430" spans="1:50" ht="14">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row>
    <row r="431" spans="1:50" ht="14">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row>
    <row r="432" spans="1:50" ht="14">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row>
    <row r="433" spans="1:50" ht="14">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row>
    <row r="434" spans="1:50" ht="1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row>
    <row r="435" spans="1:50" ht="14">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row>
    <row r="436" spans="1:50" ht="14">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row>
    <row r="437" spans="1:50" ht="14">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row>
    <row r="438" spans="1:50" ht="14">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row>
    <row r="439" spans="1:50" ht="14">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row>
    <row r="440" spans="1:50" ht="14">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row>
    <row r="441" spans="1:50" ht="14">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row>
    <row r="442" spans="1:50" ht="14">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row>
    <row r="443" spans="1:50" ht="14">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row>
    <row r="444" spans="1:50" ht="1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row>
    <row r="445" spans="1:50" ht="14">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row>
    <row r="446" spans="1:50" ht="14">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row>
    <row r="447" spans="1:50" ht="14">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row>
    <row r="448" spans="1:50" ht="14">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row>
    <row r="449" spans="1:50" ht="14">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row>
    <row r="450" spans="1:50" ht="14">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row>
    <row r="451" spans="1:50" ht="14">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row>
    <row r="452" spans="1:50" ht="14">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row>
    <row r="453" spans="1:50" ht="14">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row>
    <row r="454" spans="1:50" ht="1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row>
    <row r="455" spans="1:50" ht="14">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row>
    <row r="456" spans="1:50" ht="14">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row>
    <row r="457" spans="1:50" ht="14">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row>
    <row r="458" spans="1:50" ht="14">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row>
    <row r="459" spans="1:50" ht="14">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row>
    <row r="460" spans="1:50" ht="14">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row>
    <row r="461" spans="1:50" ht="14">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row>
    <row r="462" spans="1:50" ht="14">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row>
    <row r="463" spans="1:50" ht="14">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row>
    <row r="464" spans="1:50" ht="1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row>
    <row r="465" spans="1:50" ht="14">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row>
    <row r="466" spans="1:50" ht="14">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row>
    <row r="467" spans="1:50" ht="14">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row>
    <row r="468" spans="1:50" ht="14">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row>
    <row r="469" spans="1:50" ht="14">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row>
    <row r="470" spans="1:50" ht="14">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row>
    <row r="471" spans="1:50" ht="14">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row>
    <row r="472" spans="1:50" ht="14">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row>
    <row r="473" spans="1:50" ht="14">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row>
    <row r="474" spans="1:50" ht="1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row>
    <row r="475" spans="1:50" ht="14">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row>
    <row r="476" spans="1:50" ht="14">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row>
    <row r="477" spans="1:50" ht="14">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row>
    <row r="478" spans="1:50" ht="14">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row>
    <row r="479" spans="1:50" ht="14">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row>
    <row r="480" spans="1:50" ht="14">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row>
    <row r="481" spans="1:50" ht="14">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row>
    <row r="482" spans="1:50" ht="14">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row>
    <row r="483" spans="1:50" ht="14">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row>
    <row r="484" spans="1:50" ht="1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row>
    <row r="485" spans="1:50" ht="14">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row>
    <row r="486" spans="1:50" ht="14">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row>
    <row r="487" spans="1:50" ht="14">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row>
    <row r="488" spans="1:50" ht="14">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row>
    <row r="489" spans="1:50" ht="14">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row>
    <row r="490" spans="1:50" ht="14">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row>
    <row r="491" spans="1:50" ht="14">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row>
    <row r="492" spans="1:50" ht="14">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row>
    <row r="493" spans="1:50" ht="14">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row>
    <row r="494" spans="1:50" ht="1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row>
    <row r="495" spans="1:50" ht="14">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row>
    <row r="496" spans="1:50" ht="14">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row>
    <row r="497" spans="1:50" ht="14">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row>
    <row r="498" spans="1:50" ht="14">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row>
    <row r="499" spans="1:50" ht="14">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row>
    <row r="500" spans="1:50" ht="14">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row>
    <row r="501" spans="1:50" ht="14">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row>
    <row r="502" spans="1:50" ht="14">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row>
    <row r="503" spans="1:50" ht="14">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row>
    <row r="504" spans="1:50" ht="1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row>
    <row r="505" spans="1:50" ht="14">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row>
    <row r="506" spans="1:50" ht="14">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row>
    <row r="507" spans="1:50" ht="14">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row>
    <row r="508" spans="1:50" ht="14">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row>
    <row r="509" spans="1:50" ht="14">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row>
    <row r="510" spans="1:50" ht="14">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row>
    <row r="511" spans="1:50" ht="14">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row>
    <row r="512" spans="1:50" ht="14">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row>
    <row r="513" spans="1:50" ht="14">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row>
    <row r="514" spans="1:50" ht="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row>
    <row r="515" spans="1:50" ht="14">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row>
    <row r="516" spans="1:50" ht="14">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row>
    <row r="517" spans="1:50" ht="14">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row>
    <row r="518" spans="1:50" ht="14">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row>
    <row r="519" spans="1:50" ht="14">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row>
    <row r="520" spans="1:50" ht="14">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row>
    <row r="521" spans="1:50" ht="14">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row>
    <row r="522" spans="1:50" ht="14">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row>
    <row r="523" spans="1:50" ht="14">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row>
    <row r="524" spans="1:50" ht="1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row>
    <row r="525" spans="1:50" ht="14">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row>
    <row r="526" spans="1:50" ht="14">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row>
    <row r="527" spans="1:50" ht="14">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row>
    <row r="528" spans="1:50" ht="14">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row>
    <row r="529" spans="1:50" ht="14">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row>
    <row r="530" spans="1:50" ht="14">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row>
    <row r="531" spans="1:50" ht="14">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row>
    <row r="532" spans="1:50" ht="14">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row>
    <row r="533" spans="1:50" ht="14">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row>
    <row r="534" spans="1:50" ht="1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row>
    <row r="535" spans="1:50" ht="14">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row>
    <row r="536" spans="1:50" ht="14">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row>
    <row r="537" spans="1:50" ht="14">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row>
    <row r="538" spans="1:50" ht="14">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row>
    <row r="539" spans="1:50" ht="14">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row>
    <row r="540" spans="1:50" ht="14">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row>
    <row r="541" spans="1:50" ht="14">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row>
    <row r="542" spans="1:50" ht="14">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row>
    <row r="543" spans="1:50" ht="14">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row>
    <row r="544" spans="1:50" ht="1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row>
    <row r="545" spans="1:50" ht="14">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row>
    <row r="546" spans="1:50" ht="14">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row>
    <row r="547" spans="1:50" ht="14">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row>
    <row r="548" spans="1:50" ht="14">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row>
    <row r="549" spans="1:50" ht="14">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row>
    <row r="550" spans="1:50" ht="14">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row>
    <row r="551" spans="1:50" ht="14">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row>
    <row r="552" spans="1:50" ht="14">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row>
    <row r="553" spans="1:50" ht="14">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row>
    <row r="554" spans="1:50" ht="1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row>
    <row r="555" spans="1:50" ht="14">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row>
    <row r="556" spans="1:50" ht="14">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row>
    <row r="557" spans="1:50" ht="14">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row>
    <row r="558" spans="1:50" ht="14">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row>
    <row r="559" spans="1:50" ht="14">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row>
    <row r="560" spans="1:50" ht="14">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row>
    <row r="561" spans="1:50" ht="14">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row>
    <row r="562" spans="1:50" ht="14">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row>
    <row r="563" spans="1:50" ht="14">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row>
    <row r="564" spans="1:50" ht="1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row>
    <row r="565" spans="1:50" ht="14">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row>
    <row r="566" spans="1:50" ht="14">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row>
    <row r="567" spans="1:50" ht="14">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row>
    <row r="568" spans="1:50" ht="14">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row>
    <row r="569" spans="1:50" ht="14">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row>
    <row r="570" spans="1:50" ht="14">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row>
    <row r="571" spans="1:50" ht="14">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row>
    <row r="572" spans="1:50" ht="14">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row>
    <row r="573" spans="1:50" ht="14">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row>
    <row r="574" spans="1:50" ht="1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row>
    <row r="575" spans="1:50" ht="14">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row>
    <row r="576" spans="1:50" ht="14">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row>
    <row r="577" spans="1:50" ht="14">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row>
    <row r="578" spans="1:50" ht="14">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row>
    <row r="579" spans="1:50" ht="14">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row>
    <row r="580" spans="1:50" ht="14">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row>
    <row r="581" spans="1:50" ht="14">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row>
    <row r="582" spans="1:50" ht="14">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row>
    <row r="583" spans="1:50" ht="14">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row>
    <row r="584" spans="1:50" ht="1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row>
    <row r="585" spans="1:50" ht="14">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row>
    <row r="586" spans="1:50" ht="14">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row>
    <row r="587" spans="1:50" ht="14">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row>
    <row r="588" spans="1:50" ht="14">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row>
    <row r="589" spans="1:50" ht="14">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row>
    <row r="590" spans="1:50" ht="14">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row>
    <row r="591" spans="1:50" ht="14">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row>
    <row r="592" spans="1:50" ht="14">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row>
    <row r="593" spans="1:50" ht="14">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row>
    <row r="594" spans="1:50" ht="1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row>
    <row r="595" spans="1:50" ht="14">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row>
    <row r="596" spans="1:50" ht="14">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row>
    <row r="597" spans="1:50" ht="14">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row>
    <row r="598" spans="1:50" ht="14">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row>
    <row r="599" spans="1:50" ht="14">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row>
    <row r="600" spans="1:50" ht="14">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row>
    <row r="601" spans="1:50" ht="14">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row>
    <row r="602" spans="1:50" ht="14">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row>
    <row r="603" spans="1:50" ht="14">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row>
    <row r="604" spans="1:50" ht="1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row>
    <row r="605" spans="1:50" ht="14">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row>
    <row r="606" spans="1:50" ht="14">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row>
    <row r="607" spans="1:50" ht="14">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row>
    <row r="608" spans="1:50" ht="14">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row>
    <row r="609" spans="1:50" ht="14">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row>
    <row r="610" spans="1:50" ht="14">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row>
    <row r="611" spans="1:50" ht="14">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row>
    <row r="612" spans="1:50" ht="14">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row>
    <row r="613" spans="1:50" ht="14">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row>
    <row r="614" spans="1:50" ht="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row>
    <row r="615" spans="1:50" ht="14">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row>
    <row r="616" spans="1:50" ht="14">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row>
    <row r="617" spans="1:50" ht="14">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row>
    <row r="618" spans="1:50" ht="14">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row>
    <row r="619" spans="1:50" ht="14">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row>
    <row r="620" spans="1:50" ht="14">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row>
    <row r="621" spans="1:50" ht="14">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row>
    <row r="622" spans="1:50" ht="14">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row>
    <row r="623" spans="1:50" ht="14">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row>
    <row r="624" spans="1:50" ht="1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row>
    <row r="625" spans="1:50" ht="14">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row>
    <row r="626" spans="1:50" ht="14">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row>
    <row r="627" spans="1:50" ht="14">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row>
    <row r="628" spans="1:50" ht="14">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row>
    <row r="629" spans="1:50" ht="14">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row>
    <row r="630" spans="1:50" ht="14">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row>
    <row r="631" spans="1:50" ht="14">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row>
    <row r="632" spans="1:50" ht="14">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row>
    <row r="633" spans="1:50" ht="14">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row>
    <row r="634" spans="1:50" ht="1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row>
    <row r="635" spans="1:50" ht="14">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row>
    <row r="636" spans="1:50" ht="14">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row>
    <row r="637" spans="1:50" ht="14">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row>
    <row r="638" spans="1:50" ht="14">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row>
    <row r="639" spans="1:50" ht="14">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row>
    <row r="640" spans="1:50" ht="14">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row>
    <row r="641" spans="1:50" ht="14">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row>
    <row r="642" spans="1:50" ht="14">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row>
    <row r="643" spans="1:50" ht="14">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row>
    <row r="644" spans="1:50" ht="1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row>
    <row r="645" spans="1:50" ht="14">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row>
    <row r="646" spans="1:50" ht="14">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row>
    <row r="647" spans="1:50" ht="14">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row>
    <row r="648" spans="1:50" ht="14">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row>
    <row r="649" spans="1:50" ht="14">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row>
    <row r="650" spans="1:50" ht="14">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row>
    <row r="651" spans="1:50" ht="14">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row>
    <row r="652" spans="1:50" ht="14">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row>
    <row r="653" spans="1:50" ht="14">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row>
    <row r="654" spans="1:50" ht="1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row>
    <row r="655" spans="1:50" ht="14">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row>
    <row r="656" spans="1:50" ht="14">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row>
    <row r="657" spans="1:50" ht="14">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row>
    <row r="658" spans="1:50" ht="14">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row>
    <row r="659" spans="1:50" ht="14">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row>
    <row r="660" spans="1:50" ht="14">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row>
    <row r="661" spans="1:50" ht="14">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row>
    <row r="662" spans="1:50" ht="14">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row>
    <row r="663" spans="1:50" ht="14">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row>
    <row r="664" spans="1:50" ht="1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row>
    <row r="665" spans="1:50" ht="14">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row>
    <row r="666" spans="1:50" ht="14">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row>
    <row r="667" spans="1:50" ht="14">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row>
    <row r="668" spans="1:50" ht="14">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row>
    <row r="669" spans="1:50" ht="14">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row>
    <row r="670" spans="1:50" ht="14">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row>
    <row r="671" spans="1:50" ht="14">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row>
    <row r="672" spans="1:50" ht="14">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row>
    <row r="673" spans="1:50" ht="14">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row>
    <row r="674" spans="1:50" ht="1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row>
    <row r="675" spans="1:50" ht="14">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row>
    <row r="676" spans="1:50" ht="14">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row>
    <row r="677" spans="1:50" ht="14">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row>
    <row r="678" spans="1:50" ht="14">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row>
    <row r="679" spans="1:50" ht="14">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row>
    <row r="680" spans="1:50" ht="14">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row>
    <row r="681" spans="1:50" ht="14">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row>
    <row r="682" spans="1:50" ht="14">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row>
    <row r="683" spans="1:50" ht="14">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row>
    <row r="684" spans="1:50" ht="1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row>
    <row r="685" spans="1:50" ht="14">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row>
    <row r="686" spans="1:50" ht="14">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row>
    <row r="687" spans="1:50" ht="14">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row>
    <row r="688" spans="1:50" ht="14">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row>
    <row r="689" spans="1:50" ht="14">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row>
    <row r="690" spans="1:50" ht="14">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row>
    <row r="691" spans="1:50" ht="14">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row>
    <row r="692" spans="1:50" ht="14">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row>
    <row r="693" spans="1:50" ht="14">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row>
    <row r="694" spans="1:50" ht="1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row>
    <row r="695" spans="1:50" ht="14">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row>
    <row r="696" spans="1:50" ht="14">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row>
    <row r="697" spans="1:50" ht="14">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row>
    <row r="698" spans="1:50" ht="14">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row>
    <row r="699" spans="1:50" ht="14">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row>
    <row r="700" spans="1:50" ht="14">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row>
    <row r="701" spans="1:50" ht="14">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row>
    <row r="702" spans="1:50" ht="14">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row>
    <row r="703" spans="1:50" ht="14">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row>
    <row r="704" spans="1:50" ht="1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row>
    <row r="705" spans="1:50" ht="14">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row>
    <row r="706" spans="1:50" ht="14">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row>
    <row r="707" spans="1:50" ht="14">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row>
    <row r="708" spans="1:50" ht="14">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row>
    <row r="709" spans="1:50" ht="14">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row>
    <row r="710" spans="1:50" ht="14">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row>
    <row r="711" spans="1:50" ht="14">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row>
    <row r="712" spans="1:50" ht="14">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row>
    <row r="713" spans="1:50" ht="14">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row>
    <row r="714" spans="1:50" ht="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row>
    <row r="715" spans="1:50" ht="14">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row>
    <row r="716" spans="1:50" ht="14">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row>
    <row r="717" spans="1:50" ht="14">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row>
    <row r="718" spans="1:50" ht="14">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row>
    <row r="719" spans="1:50" ht="14">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row>
    <row r="720" spans="1:50" ht="14">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row>
    <row r="721" spans="1:50" ht="14">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row>
    <row r="722" spans="1:50" ht="14">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row>
    <row r="723" spans="1:50" ht="14">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row>
    <row r="724" spans="1:50" ht="1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row>
    <row r="725" spans="1:50" ht="14">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row>
    <row r="726" spans="1:50" ht="14">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row>
    <row r="727" spans="1:50" ht="14">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row>
    <row r="728" spans="1:50" ht="14">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row>
    <row r="729" spans="1:50" ht="14">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row>
    <row r="730" spans="1:50" ht="14">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row>
    <row r="731" spans="1:50" ht="14">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row>
    <row r="732" spans="1:50" ht="14">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row>
    <row r="733" spans="1:50" ht="14">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row>
    <row r="734" spans="1:50" ht="1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row>
    <row r="735" spans="1:50" ht="14">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row>
    <row r="736" spans="1:50" ht="14">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row>
    <row r="737" spans="1:50" ht="14">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row>
    <row r="738" spans="1:50" ht="14">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row>
    <row r="739" spans="1:50" ht="14">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row>
    <row r="740" spans="1:50" ht="14">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row>
    <row r="741" spans="1:50" ht="14">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row>
    <row r="742" spans="1:50" ht="14">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row>
    <row r="743" spans="1:50" ht="14">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row>
    <row r="744" spans="1:50" ht="1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row>
    <row r="745" spans="1:50" ht="14">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row>
    <row r="746" spans="1:50" ht="14">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row>
    <row r="747" spans="1:50" ht="14">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row>
    <row r="748" spans="1:50" ht="14">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row>
    <row r="749" spans="1:50" ht="14">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row>
    <row r="750" spans="1:50" ht="14">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row>
    <row r="751" spans="1:50" ht="14">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row>
    <row r="752" spans="1:50" ht="14">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row>
    <row r="753" spans="1:50" ht="14">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row>
    <row r="754" spans="1:50" ht="1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row>
    <row r="755" spans="1:50" ht="14">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row>
    <row r="756" spans="1:50" ht="14">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row>
    <row r="757" spans="1:50" ht="14">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row>
    <row r="758" spans="1:50" ht="14">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row>
    <row r="759" spans="1:50" ht="14">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row>
    <row r="760" spans="1:50" ht="14">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row>
    <row r="761" spans="1:50" ht="14">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row>
    <row r="762" spans="1:50" ht="14">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row>
    <row r="763" spans="1:50" ht="14">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row>
    <row r="764" spans="1:50" ht="1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row>
    <row r="765" spans="1:50" ht="14">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row>
    <row r="766" spans="1:50" ht="14">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row>
    <row r="767" spans="1:50" ht="14">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row>
    <row r="768" spans="1:50" ht="14">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row>
    <row r="769" spans="1:50" ht="14">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row>
    <row r="770" spans="1:50" ht="14">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row>
    <row r="771" spans="1:50" ht="14">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row>
    <row r="772" spans="1:50" ht="14">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row>
    <row r="773" spans="1:50" ht="14">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row>
    <row r="774" spans="1:50" ht="1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row>
    <row r="775" spans="1:50" ht="14">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row>
    <row r="776" spans="1:50" ht="14">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row>
    <row r="777" spans="1:50" ht="14">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row>
    <row r="778" spans="1:50" ht="14">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row>
    <row r="779" spans="1:50" ht="14">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row>
    <row r="780" spans="1:50" ht="14">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row>
    <row r="781" spans="1:50" ht="14">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row>
    <row r="782" spans="1:50" ht="14">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row>
    <row r="783" spans="1:50" ht="14">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row>
    <row r="784" spans="1:50" ht="1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row>
    <row r="785" spans="1:50" ht="14">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row>
    <row r="786" spans="1:50" ht="14">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row>
    <row r="787" spans="1:50" ht="14">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row>
    <row r="788" spans="1:50" ht="14">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row>
    <row r="789" spans="1:50" ht="14">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row>
    <row r="790" spans="1:50" ht="14">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row>
    <row r="791" spans="1:50" ht="14">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row>
    <row r="792" spans="1:50" ht="14">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row>
    <row r="793" spans="1:50" ht="14">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row>
    <row r="794" spans="1:50" ht="1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row>
    <row r="795" spans="1:50" ht="14">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row>
    <row r="796" spans="1:50" ht="14">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row>
    <row r="797" spans="1:50" ht="14">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row>
    <row r="798" spans="1:50" ht="14">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row>
    <row r="799" spans="1:50" ht="14">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row>
    <row r="800" spans="1:50" ht="14">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row>
    <row r="801" spans="1:50" ht="14">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row>
    <row r="802" spans="1:50" ht="14">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row>
    <row r="803" spans="1:50" ht="14">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row>
    <row r="804" spans="1:50" ht="1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row>
    <row r="805" spans="1:50" ht="14">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row>
    <row r="806" spans="1:50" ht="14">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row>
    <row r="807" spans="1:50" ht="14">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row>
    <row r="808" spans="1:50" ht="14">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row>
    <row r="809" spans="1:50" ht="14">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row>
    <row r="810" spans="1:50" ht="14">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row>
    <row r="811" spans="1:50" ht="14">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row>
    <row r="812" spans="1:50" ht="14">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row>
    <row r="813" spans="1:50" ht="14">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row>
    <row r="814" spans="1:50" ht="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row>
    <row r="815" spans="1:50" ht="14">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row>
    <row r="816" spans="1:50" ht="14">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row>
    <row r="817" spans="1:50" ht="14">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row>
    <row r="818" spans="1:50" ht="14">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row>
    <row r="819" spans="1:50" ht="14">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row>
    <row r="820" spans="1:50" ht="14">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row>
    <row r="821" spans="1:50" ht="14">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row>
    <row r="822" spans="1:50" ht="14">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row>
    <row r="823" spans="1:50" ht="14">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row>
    <row r="824" spans="1:50" ht="1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row>
    <row r="825" spans="1:50" ht="14">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row>
    <row r="826" spans="1:50" ht="14">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row>
    <row r="827" spans="1:50" ht="14">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row>
    <row r="828" spans="1:50" ht="14">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row>
    <row r="829" spans="1:50" ht="14">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row>
    <row r="830" spans="1:50" ht="14">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row>
    <row r="831" spans="1:50" ht="14">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row>
    <row r="832" spans="1:50" ht="14">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row>
    <row r="833" spans="1:50" ht="14">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row>
    <row r="834" spans="1:50" ht="1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row>
    <row r="835" spans="1:50" ht="14">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row>
    <row r="836" spans="1:50" ht="14">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row>
    <row r="837" spans="1:50" ht="14">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row>
    <row r="838" spans="1:50" ht="14">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row>
    <row r="839" spans="1:50" ht="14">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row>
    <row r="840" spans="1:50" ht="14">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row>
    <row r="841" spans="1:50" ht="14">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row>
    <row r="842" spans="1:50" ht="14">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row>
    <row r="843" spans="1:50" ht="14">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row>
    <row r="844" spans="1:50" ht="1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row>
    <row r="845" spans="1:50" ht="14">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row>
    <row r="846" spans="1:50" ht="14">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row>
    <row r="847" spans="1:50" ht="14">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row>
    <row r="848" spans="1:50" ht="14">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row>
    <row r="849" spans="1:50" ht="14">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row>
    <row r="850" spans="1:50" ht="14">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row>
    <row r="851" spans="1:50" ht="14">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row>
    <row r="852" spans="1:50" ht="14">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row>
    <row r="853" spans="1:50" ht="14">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row>
    <row r="854" spans="1:50" ht="1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row>
    <row r="855" spans="1:50" ht="14">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row>
    <row r="856" spans="1:50" ht="14">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row>
    <row r="857" spans="1:50" ht="14">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row>
    <row r="858" spans="1:50" ht="14">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row>
    <row r="859" spans="1:50" ht="14">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row>
    <row r="860" spans="1:50" ht="14">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row>
    <row r="861" spans="1:50" ht="14">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row>
    <row r="862" spans="1:50" ht="14">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row>
    <row r="863" spans="1:50" ht="14">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row>
    <row r="864" spans="1:50" ht="1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row>
    <row r="865" spans="1:50" ht="14">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row>
    <row r="866" spans="1:50" ht="14">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row>
    <row r="867" spans="1:50" ht="14">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row>
    <row r="868" spans="1:50" ht="14">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row>
    <row r="869" spans="1:50" ht="14">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row>
    <row r="870" spans="1:50" ht="14">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row>
    <row r="871" spans="1:50" ht="14">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row>
    <row r="872" spans="1:50" ht="14">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row>
    <row r="873" spans="1:50" ht="14">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row>
    <row r="874" spans="1:50" ht="1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row>
    <row r="875" spans="1:50" ht="14">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row>
    <row r="876" spans="1:50" ht="14">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row>
    <row r="877" spans="1:50" ht="14">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row>
    <row r="878" spans="1:50" ht="14">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row>
    <row r="879" spans="1:50" ht="14">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row>
    <row r="880" spans="1:50" ht="14">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row>
    <row r="881" spans="1:50" ht="14">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row>
    <row r="882" spans="1:50" ht="14">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row>
    <row r="883" spans="1:50" ht="14">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row>
    <row r="884" spans="1:50" ht="1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row>
    <row r="885" spans="1:50" ht="14">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row>
    <row r="886" spans="1:50" ht="14">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row>
    <row r="887" spans="1:50" ht="14">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row>
    <row r="888" spans="1:50" ht="14">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row>
    <row r="889" spans="1:50" ht="14">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row>
    <row r="890" spans="1:50" ht="14">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row>
    <row r="891" spans="1:50" ht="14">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row>
    <row r="892" spans="1:50" ht="14">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row>
    <row r="893" spans="1:50" ht="14">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row>
    <row r="894" spans="1:50" ht="1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row>
    <row r="895" spans="1:50" ht="14">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row>
    <row r="896" spans="1:50" ht="14">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row>
    <row r="897" spans="1:50" ht="14">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row>
    <row r="898" spans="1:50" ht="14">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row>
    <row r="899" spans="1:50" ht="14">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row>
    <row r="900" spans="1:50" ht="14">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row>
    <row r="901" spans="1:50" ht="14">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row>
    <row r="902" spans="1:50" ht="14">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row>
    <row r="903" spans="1:50" ht="14">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row>
    <row r="904" spans="1:50" ht="1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row>
    <row r="905" spans="1:50" ht="14">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row>
    <row r="906" spans="1:50" ht="14">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row>
    <row r="907" spans="1:50" ht="14">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row>
    <row r="908" spans="1:50" ht="14">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row>
    <row r="909" spans="1:50" ht="14">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row>
    <row r="910" spans="1:50" ht="14">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row>
    <row r="911" spans="1:50" ht="14">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row>
    <row r="912" spans="1:50" ht="14">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row>
    <row r="913" spans="1:50" ht="14">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row>
    <row r="914" spans="1:50" ht="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row>
    <row r="915" spans="1:50" ht="14">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row>
    <row r="916" spans="1:50" ht="14">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row>
    <row r="917" spans="1:50" ht="14">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row>
    <row r="918" spans="1:50" ht="14">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row>
    <row r="919" spans="1:50" ht="14">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row>
    <row r="920" spans="1:50" ht="14">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row>
    <row r="921" spans="1:50" ht="14">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row>
    <row r="922" spans="1:50" ht="14">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row>
    <row r="923" spans="1:50" ht="14">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row>
    <row r="924" spans="1:50" ht="1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row>
    <row r="925" spans="1:50" ht="14">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row>
    <row r="926" spans="1:50" ht="14">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row>
    <row r="927" spans="1:50" ht="14">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row>
    <row r="928" spans="1:50" ht="14">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row>
    <row r="929" spans="1:50" ht="14">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row>
    <row r="930" spans="1:50" ht="14">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row>
    <row r="931" spans="1:50" ht="14">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row>
    <row r="932" spans="1:50" ht="14">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row>
    <row r="933" spans="1:50" ht="14">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row>
    <row r="934" spans="1:50" ht="1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row>
    <row r="935" spans="1:50" ht="14">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row>
    <row r="936" spans="1:50" ht="14">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row>
    <row r="937" spans="1:50" ht="14">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row>
    <row r="938" spans="1:50" ht="14">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row>
    <row r="939" spans="1:50" ht="14">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row>
    <row r="940" spans="1:50" ht="14">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row>
    <row r="941" spans="1:50" ht="14">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row>
    <row r="942" spans="1:50" ht="14">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row>
    <row r="943" spans="1:50" ht="14">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row>
    <row r="944" spans="1:50" ht="1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row>
    <row r="945" spans="1:50" ht="14">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row>
    <row r="946" spans="1:50" ht="14">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row>
    <row r="947" spans="1:50" ht="14">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row>
    <row r="948" spans="1:50" ht="14">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row>
    <row r="949" spans="1:50" ht="14">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row>
    <row r="950" spans="1:50" ht="14">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row>
    <row r="951" spans="1:50" ht="14">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row>
    <row r="952" spans="1:50" ht="14">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row>
    <row r="953" spans="1:50" ht="14">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row>
    <row r="954" spans="1:50" ht="1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row>
    <row r="955" spans="1:50" ht="14">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row>
    <row r="956" spans="1:50" ht="14">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row>
    <row r="957" spans="1:50" ht="14">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row>
    <row r="958" spans="1:50" ht="14">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row>
    <row r="959" spans="1:50" ht="14">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row>
    <row r="960" spans="1:50" ht="14">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row>
    <row r="961" spans="1:50" ht="14">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row>
    <row r="962" spans="1:50" ht="14">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row>
    <row r="963" spans="1:50" ht="14">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row>
    <row r="964" spans="1:50" ht="1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row>
    <row r="965" spans="1:50" ht="14">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row>
    <row r="966" spans="1:50" ht="14">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row>
    <row r="967" spans="1:50" ht="14">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row>
    <row r="968" spans="1:50" ht="14">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row>
    <row r="969" spans="1:50" ht="14">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row>
    <row r="970" spans="1:50" ht="14">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row>
    <row r="971" spans="1:50" ht="14">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row>
    <row r="972" spans="1:50" ht="14">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row>
    <row r="973" spans="1:50" ht="14">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row>
    <row r="974" spans="1:50" ht="1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row>
    <row r="975" spans="1:50" ht="14">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row>
    <row r="976" spans="1:50" ht="14">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row>
    <row r="977" spans="1:50" ht="14">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row>
    <row r="978" spans="1:50" ht="14">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row>
    <row r="979" spans="1:50" ht="14">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row>
    <row r="980" spans="1:50" ht="14">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row>
    <row r="981" spans="1:50" ht="14">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row>
    <row r="982" spans="1:50" ht="14">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row>
    <row r="983" spans="1:50" ht="14">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row>
    <row r="984" spans="1:50" ht="1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row>
    <row r="985" spans="1:50" ht="14">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row>
    <row r="986" spans="1:50" ht="14">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row>
    <row r="987" spans="1:50" ht="14">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row>
    <row r="988" spans="1:50" ht="14">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row>
    <row r="989" spans="1:50" ht="14">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row>
    <row r="990" spans="1:50" ht="14">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row>
    <row r="991" spans="1:50" ht="14">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row>
    <row r="992" spans="1:50" ht="14">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row>
    <row r="993" spans="1:50" ht="14">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row>
    <row r="994" spans="1:50" ht="1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row>
    <row r="995" spans="1:50" ht="14">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86"/>
  <sheetViews>
    <sheetView workbookViewId="0"/>
  </sheetViews>
  <sheetFormatPr defaultColWidth="14.453125" defaultRowHeight="15.75" customHeight="1"/>
  <cols>
    <col min="3" max="3" width="15.08984375" customWidth="1"/>
  </cols>
  <sheetData>
    <row r="1" spans="1:3" ht="15.75" customHeight="1">
      <c r="A1" s="22" t="s">
        <v>864</v>
      </c>
      <c r="B1" s="22" t="s">
        <v>865</v>
      </c>
      <c r="C1" s="22" t="s">
        <v>866</v>
      </c>
    </row>
    <row r="2" spans="1:3" ht="15.75" customHeight="1">
      <c r="A2" s="22">
        <v>1</v>
      </c>
      <c r="B2" s="22">
        <v>1</v>
      </c>
      <c r="C2" s="23" t="s">
        <v>159</v>
      </c>
    </row>
    <row r="3" spans="1:3" ht="15.75" customHeight="1">
      <c r="A3" s="22">
        <v>2</v>
      </c>
      <c r="B3" s="22">
        <v>1</v>
      </c>
      <c r="C3" s="23" t="s">
        <v>175</v>
      </c>
    </row>
    <row r="4" spans="1:3" ht="15.75" customHeight="1">
      <c r="A4" s="22">
        <v>3</v>
      </c>
      <c r="B4" s="22">
        <v>1</v>
      </c>
      <c r="C4" s="23" t="s">
        <v>187</v>
      </c>
    </row>
    <row r="5" spans="1:3" ht="15.75" customHeight="1">
      <c r="A5" s="22">
        <v>4</v>
      </c>
      <c r="B5" s="22">
        <v>1</v>
      </c>
      <c r="C5" s="23" t="s">
        <v>201</v>
      </c>
    </row>
    <row r="6" spans="1:3" ht="15.75" customHeight="1">
      <c r="A6" s="22">
        <v>5</v>
      </c>
      <c r="B6" s="22">
        <v>1</v>
      </c>
      <c r="C6" s="23" t="s">
        <v>208</v>
      </c>
    </row>
    <row r="7" spans="1:3" ht="15.75" customHeight="1">
      <c r="A7" s="22">
        <v>6</v>
      </c>
      <c r="B7" s="22">
        <v>1</v>
      </c>
      <c r="C7" s="23" t="s">
        <v>218</v>
      </c>
    </row>
    <row r="8" spans="1:3" ht="15.75" customHeight="1">
      <c r="A8" s="22">
        <v>7</v>
      </c>
      <c r="B8" s="22">
        <v>1</v>
      </c>
      <c r="C8" s="23" t="s">
        <v>229</v>
      </c>
    </row>
    <row r="9" spans="1:3" ht="15.75" customHeight="1">
      <c r="A9" s="22">
        <v>8</v>
      </c>
      <c r="B9" s="22">
        <v>1</v>
      </c>
      <c r="C9" s="23" t="s">
        <v>240</v>
      </c>
    </row>
    <row r="10" spans="1:3" ht="15.75" customHeight="1">
      <c r="A10" s="22">
        <v>9</v>
      </c>
      <c r="B10" s="22">
        <v>1</v>
      </c>
      <c r="C10" s="23" t="s">
        <v>248</v>
      </c>
    </row>
    <row r="11" spans="1:3" ht="15.75" customHeight="1">
      <c r="A11" s="22">
        <v>10</v>
      </c>
      <c r="B11" s="22">
        <v>1</v>
      </c>
      <c r="C11" s="23" t="s">
        <v>258</v>
      </c>
    </row>
    <row r="12" spans="1:3" ht="15.75" customHeight="1">
      <c r="A12" s="22">
        <v>11</v>
      </c>
      <c r="B12" s="22">
        <v>2</v>
      </c>
      <c r="C12" s="23" t="s">
        <v>265</v>
      </c>
    </row>
    <row r="13" spans="1:3" ht="15.75" customHeight="1">
      <c r="A13" s="22">
        <v>12</v>
      </c>
      <c r="B13" s="22">
        <v>2</v>
      </c>
      <c r="C13" s="23" t="s">
        <v>276</v>
      </c>
    </row>
    <row r="14" spans="1:3" ht="15.75" customHeight="1">
      <c r="A14" s="22">
        <v>13</v>
      </c>
      <c r="B14" s="22">
        <v>2</v>
      </c>
      <c r="C14" s="23" t="s">
        <v>289</v>
      </c>
    </row>
    <row r="15" spans="1:3" ht="15.75" customHeight="1">
      <c r="A15" s="22">
        <v>14</v>
      </c>
      <c r="B15" s="22">
        <v>2</v>
      </c>
      <c r="C15" s="23" t="s">
        <v>298</v>
      </c>
    </row>
    <row r="16" spans="1:3" ht="15.75" customHeight="1">
      <c r="A16" s="22">
        <v>15</v>
      </c>
      <c r="B16" s="22">
        <v>2</v>
      </c>
      <c r="C16" s="23" t="s">
        <v>867</v>
      </c>
    </row>
    <row r="17" spans="1:3" ht="15.75" customHeight="1">
      <c r="A17" s="22">
        <v>16</v>
      </c>
      <c r="B17" s="22">
        <v>2</v>
      </c>
      <c r="C17" s="23" t="s">
        <v>319</v>
      </c>
    </row>
    <row r="18" spans="1:3" ht="15.75" customHeight="1">
      <c r="A18" s="22">
        <v>17</v>
      </c>
      <c r="B18" s="22">
        <v>2</v>
      </c>
      <c r="C18" s="23" t="s">
        <v>328</v>
      </c>
    </row>
    <row r="19" spans="1:3" ht="15.75" customHeight="1">
      <c r="A19" s="22">
        <v>18</v>
      </c>
      <c r="B19" s="22">
        <v>2</v>
      </c>
      <c r="C19" s="23" t="s">
        <v>339</v>
      </c>
    </row>
    <row r="20" spans="1:3" ht="15.75" customHeight="1">
      <c r="A20" s="22">
        <v>19</v>
      </c>
      <c r="B20" s="22">
        <v>2</v>
      </c>
      <c r="C20" s="23" t="s">
        <v>868</v>
      </c>
    </row>
    <row r="21" spans="1:3" ht="15.75" customHeight="1">
      <c r="A21" s="22">
        <v>20</v>
      </c>
      <c r="B21" s="22">
        <v>2</v>
      </c>
      <c r="C21" s="23" t="s">
        <v>356</v>
      </c>
    </row>
    <row r="22" spans="1:3" ht="15.5">
      <c r="A22" s="22">
        <v>21</v>
      </c>
      <c r="B22" s="22">
        <v>3</v>
      </c>
      <c r="C22" s="23" t="s">
        <v>367</v>
      </c>
    </row>
    <row r="23" spans="1:3" ht="15.5">
      <c r="A23" s="22">
        <v>22</v>
      </c>
      <c r="B23" s="22">
        <v>3</v>
      </c>
      <c r="C23" s="23" t="s">
        <v>373</v>
      </c>
    </row>
    <row r="24" spans="1:3" ht="15.5">
      <c r="A24" s="22">
        <v>23</v>
      </c>
      <c r="B24" s="22">
        <v>3</v>
      </c>
      <c r="C24" s="23" t="s">
        <v>383</v>
      </c>
    </row>
    <row r="25" spans="1:3" ht="15.5">
      <c r="A25" s="22">
        <v>24</v>
      </c>
      <c r="B25" s="22">
        <v>3</v>
      </c>
      <c r="C25" s="23" t="s">
        <v>391</v>
      </c>
    </row>
    <row r="26" spans="1:3" ht="15.5">
      <c r="A26" s="22">
        <v>25</v>
      </c>
      <c r="B26" s="22">
        <v>3</v>
      </c>
      <c r="C26" s="23" t="s">
        <v>398</v>
      </c>
    </row>
    <row r="27" spans="1:3" ht="15.5">
      <c r="A27" s="22">
        <v>26</v>
      </c>
      <c r="B27" s="22">
        <v>3</v>
      </c>
      <c r="C27" s="23" t="s">
        <v>406</v>
      </c>
    </row>
    <row r="28" spans="1:3" ht="15.5">
      <c r="A28" s="22">
        <v>27</v>
      </c>
      <c r="B28" s="22">
        <v>3</v>
      </c>
      <c r="C28" s="23" t="s">
        <v>414</v>
      </c>
    </row>
    <row r="29" spans="1:3" ht="15.5">
      <c r="A29" s="22">
        <v>28</v>
      </c>
      <c r="B29" s="22">
        <v>3</v>
      </c>
      <c r="C29" s="23" t="s">
        <v>424</v>
      </c>
    </row>
    <row r="30" spans="1:3" ht="15.5">
      <c r="A30" s="22">
        <v>29</v>
      </c>
      <c r="B30" s="22">
        <v>3</v>
      </c>
      <c r="C30" s="23" t="s">
        <v>432</v>
      </c>
    </row>
    <row r="31" spans="1:3" ht="15.5">
      <c r="A31" s="22">
        <v>30</v>
      </c>
      <c r="B31" s="22">
        <v>3</v>
      </c>
      <c r="C31" s="23" t="s">
        <v>439</v>
      </c>
    </row>
    <row r="32" spans="1:3" ht="15.5">
      <c r="A32" s="22">
        <v>31</v>
      </c>
      <c r="B32" s="22">
        <v>4</v>
      </c>
      <c r="C32" s="23" t="s">
        <v>445</v>
      </c>
    </row>
    <row r="33" spans="1:3" ht="15.5">
      <c r="A33" s="22">
        <v>32</v>
      </c>
      <c r="B33" s="22">
        <v>4</v>
      </c>
      <c r="C33" s="23" t="s">
        <v>452</v>
      </c>
    </row>
    <row r="34" spans="1:3" ht="15.5">
      <c r="A34" s="22">
        <v>33</v>
      </c>
      <c r="B34" s="22">
        <v>4</v>
      </c>
      <c r="C34" s="23" t="s">
        <v>460</v>
      </c>
    </row>
    <row r="35" spans="1:3" ht="15.5">
      <c r="A35" s="22">
        <v>34</v>
      </c>
      <c r="B35" s="22">
        <v>4</v>
      </c>
      <c r="C35" s="23" t="s">
        <v>470</v>
      </c>
    </row>
    <row r="36" spans="1:3" ht="15.5">
      <c r="A36" s="22">
        <v>35</v>
      </c>
      <c r="B36" s="22">
        <v>4</v>
      </c>
      <c r="C36" s="23" t="s">
        <v>480</v>
      </c>
    </row>
    <row r="37" spans="1:3" ht="15.5">
      <c r="A37" s="22">
        <v>36</v>
      </c>
      <c r="B37" s="22">
        <v>4</v>
      </c>
      <c r="C37" s="23" t="s">
        <v>485</v>
      </c>
    </row>
    <row r="38" spans="1:3" ht="15.5">
      <c r="A38" s="22">
        <v>37</v>
      </c>
      <c r="B38" s="22">
        <v>4</v>
      </c>
      <c r="C38" s="23" t="s">
        <v>492</v>
      </c>
    </row>
    <row r="39" spans="1:3" ht="15.5">
      <c r="A39" s="22">
        <v>38</v>
      </c>
      <c r="B39" s="22">
        <v>4</v>
      </c>
      <c r="C39" s="23" t="s">
        <v>498</v>
      </c>
    </row>
    <row r="40" spans="1:3" ht="15.5">
      <c r="A40" s="22">
        <v>39</v>
      </c>
      <c r="B40" s="22">
        <v>4</v>
      </c>
      <c r="C40" s="23" t="s">
        <v>506</v>
      </c>
    </row>
    <row r="41" spans="1:3" ht="15.5">
      <c r="A41" s="22">
        <v>40</v>
      </c>
      <c r="B41" s="22">
        <v>4</v>
      </c>
      <c r="C41" s="23" t="s">
        <v>514</v>
      </c>
    </row>
    <row r="42" spans="1:3" ht="15.5">
      <c r="A42" s="22">
        <v>41</v>
      </c>
      <c r="B42" s="22">
        <v>5</v>
      </c>
      <c r="C42" s="23" t="s">
        <v>518</v>
      </c>
    </row>
    <row r="43" spans="1:3" ht="15.5">
      <c r="A43" s="22">
        <v>42</v>
      </c>
      <c r="B43" s="22">
        <v>5</v>
      </c>
      <c r="C43" s="23" t="s">
        <v>524</v>
      </c>
    </row>
    <row r="44" spans="1:3" ht="15.5">
      <c r="A44" s="22">
        <v>43</v>
      </c>
      <c r="B44" s="22">
        <v>5</v>
      </c>
      <c r="C44" s="23" t="s">
        <v>532</v>
      </c>
    </row>
    <row r="45" spans="1:3" ht="15.5">
      <c r="A45" s="22">
        <v>44</v>
      </c>
      <c r="B45" s="22">
        <v>5</v>
      </c>
      <c r="C45" s="23" t="s">
        <v>541</v>
      </c>
    </row>
    <row r="46" spans="1:3" ht="15.5">
      <c r="A46" s="22">
        <v>45</v>
      </c>
      <c r="B46" s="22">
        <v>5</v>
      </c>
      <c r="C46" s="23" t="s">
        <v>869</v>
      </c>
    </row>
    <row r="47" spans="1:3" ht="15.5">
      <c r="A47" s="22">
        <v>46</v>
      </c>
      <c r="B47" s="22">
        <v>5</v>
      </c>
      <c r="C47" s="23" t="s">
        <v>557</v>
      </c>
    </row>
    <row r="48" spans="1:3" ht="15.5">
      <c r="A48" s="22">
        <v>47</v>
      </c>
      <c r="B48" s="22">
        <v>5</v>
      </c>
      <c r="C48" s="23" t="s">
        <v>567</v>
      </c>
    </row>
    <row r="49" spans="1:3" ht="15.5">
      <c r="A49" s="22">
        <v>48</v>
      </c>
      <c r="B49" s="22">
        <v>5</v>
      </c>
      <c r="C49" s="23" t="s">
        <v>576</v>
      </c>
    </row>
    <row r="50" spans="1:3" ht="15.5">
      <c r="A50" s="22">
        <v>49</v>
      </c>
      <c r="B50" s="22">
        <v>5</v>
      </c>
      <c r="C50" s="23" t="s">
        <v>586</v>
      </c>
    </row>
    <row r="51" spans="1:3" ht="15.5">
      <c r="A51" s="22">
        <v>50</v>
      </c>
      <c r="B51" s="22">
        <v>5</v>
      </c>
      <c r="C51" s="23" t="s">
        <v>594</v>
      </c>
    </row>
    <row r="52" spans="1:3" ht="15.5">
      <c r="A52" s="22">
        <v>51</v>
      </c>
      <c r="B52" s="22">
        <v>6</v>
      </c>
      <c r="C52" s="23" t="s">
        <v>601</v>
      </c>
    </row>
    <row r="53" spans="1:3" ht="15.5">
      <c r="A53" s="22">
        <v>52</v>
      </c>
      <c r="B53" s="22">
        <v>6</v>
      </c>
      <c r="C53" s="23" t="s">
        <v>609</v>
      </c>
    </row>
    <row r="54" spans="1:3" ht="15.5">
      <c r="A54" s="22">
        <v>53</v>
      </c>
      <c r="B54" s="22">
        <v>6</v>
      </c>
      <c r="C54" s="23" t="s">
        <v>617</v>
      </c>
    </row>
    <row r="55" spans="1:3" ht="15.5">
      <c r="A55" s="22">
        <v>54</v>
      </c>
      <c r="B55" s="22">
        <v>6</v>
      </c>
      <c r="C55" s="23" t="s">
        <v>625</v>
      </c>
    </row>
    <row r="56" spans="1:3" ht="15.5">
      <c r="A56" s="22">
        <v>55</v>
      </c>
      <c r="B56" s="22">
        <v>6</v>
      </c>
      <c r="C56" s="23" t="s">
        <v>634</v>
      </c>
    </row>
    <row r="57" spans="1:3" ht="15.5">
      <c r="A57" s="22">
        <v>56</v>
      </c>
      <c r="B57" s="22">
        <v>6</v>
      </c>
      <c r="C57" s="23" t="s">
        <v>641</v>
      </c>
    </row>
    <row r="58" spans="1:3" ht="15.5">
      <c r="A58" s="22">
        <v>57</v>
      </c>
      <c r="B58" s="22">
        <v>6</v>
      </c>
      <c r="C58" s="23" t="s">
        <v>648</v>
      </c>
    </row>
    <row r="59" spans="1:3" ht="15.5">
      <c r="A59" s="22">
        <v>58</v>
      </c>
      <c r="B59" s="22">
        <v>6</v>
      </c>
      <c r="C59" s="23" t="s">
        <v>656</v>
      </c>
    </row>
    <row r="60" spans="1:3" ht="15.5">
      <c r="A60" s="22">
        <v>59</v>
      </c>
      <c r="B60" s="22">
        <v>6</v>
      </c>
      <c r="C60" s="23" t="s">
        <v>664</v>
      </c>
    </row>
    <row r="61" spans="1:3" ht="15.5">
      <c r="A61" s="22">
        <v>60</v>
      </c>
      <c r="B61" s="22">
        <v>6</v>
      </c>
      <c r="C61" s="23" t="s">
        <v>671</v>
      </c>
    </row>
    <row r="62" spans="1:3" ht="15.5">
      <c r="A62" s="22">
        <v>61</v>
      </c>
      <c r="B62" s="22">
        <v>7</v>
      </c>
      <c r="C62" s="23" t="s">
        <v>680</v>
      </c>
    </row>
    <row r="63" spans="1:3" ht="15.5">
      <c r="A63" s="22">
        <v>62</v>
      </c>
      <c r="B63" s="22">
        <v>7</v>
      </c>
      <c r="C63" s="23" t="s">
        <v>688</v>
      </c>
    </row>
    <row r="64" spans="1:3" ht="15.5">
      <c r="A64" s="22">
        <v>63</v>
      </c>
      <c r="B64" s="22">
        <v>7</v>
      </c>
      <c r="C64" s="23" t="s">
        <v>695</v>
      </c>
    </row>
    <row r="65" spans="1:3" ht="15.5">
      <c r="A65" s="22">
        <v>64</v>
      </c>
      <c r="B65" s="22">
        <v>7</v>
      </c>
      <c r="C65" s="23" t="s">
        <v>703</v>
      </c>
    </row>
    <row r="66" spans="1:3" ht="15.5">
      <c r="A66" s="22">
        <v>65</v>
      </c>
      <c r="B66" s="22">
        <v>7</v>
      </c>
      <c r="C66" s="23" t="s">
        <v>711</v>
      </c>
    </row>
    <row r="67" spans="1:3" ht="15.5">
      <c r="A67" s="22">
        <v>66</v>
      </c>
      <c r="B67" s="22">
        <v>7</v>
      </c>
      <c r="C67" s="23" t="s">
        <v>718</v>
      </c>
    </row>
    <row r="68" spans="1:3" ht="15.5">
      <c r="A68" s="22">
        <v>67</v>
      </c>
      <c r="B68" s="22">
        <v>7</v>
      </c>
      <c r="C68" s="23" t="s">
        <v>726</v>
      </c>
    </row>
    <row r="69" spans="1:3" ht="15.5">
      <c r="A69" s="22">
        <v>68</v>
      </c>
      <c r="B69" s="22">
        <v>7</v>
      </c>
      <c r="C69" s="23" t="s">
        <v>734</v>
      </c>
    </row>
    <row r="70" spans="1:3" ht="15.5">
      <c r="A70" s="22">
        <v>69</v>
      </c>
      <c r="B70" s="22">
        <v>7</v>
      </c>
      <c r="C70" s="23" t="s">
        <v>742</v>
      </c>
    </row>
    <row r="71" spans="1:3" ht="15.5">
      <c r="A71" s="22">
        <v>70</v>
      </c>
      <c r="B71" s="22">
        <v>7</v>
      </c>
      <c r="C71" s="23" t="s">
        <v>747</v>
      </c>
    </row>
    <row r="72" spans="1:3" ht="15.5">
      <c r="A72" s="22">
        <v>71</v>
      </c>
      <c r="B72" s="22">
        <v>8</v>
      </c>
      <c r="C72" s="23" t="s">
        <v>754</v>
      </c>
    </row>
    <row r="73" spans="1:3" ht="15.5">
      <c r="A73" s="22">
        <v>72</v>
      </c>
      <c r="B73" s="22">
        <v>8</v>
      </c>
      <c r="C73" s="23" t="s">
        <v>760</v>
      </c>
    </row>
    <row r="74" spans="1:3" ht="15.5">
      <c r="A74" s="22">
        <v>73</v>
      </c>
      <c r="B74" s="22">
        <v>8</v>
      </c>
      <c r="C74" s="23" t="s">
        <v>767</v>
      </c>
    </row>
    <row r="75" spans="1:3" ht="15.5">
      <c r="A75" s="22">
        <v>74</v>
      </c>
      <c r="B75" s="22">
        <v>8</v>
      </c>
      <c r="C75" s="23" t="s">
        <v>774</v>
      </c>
    </row>
    <row r="76" spans="1:3" ht="15.5">
      <c r="A76" s="22">
        <v>75</v>
      </c>
      <c r="B76" s="22">
        <v>8</v>
      </c>
      <c r="C76" s="23" t="s">
        <v>782</v>
      </c>
    </row>
    <row r="77" spans="1:3" ht="15.5">
      <c r="A77" s="22">
        <v>76</v>
      </c>
      <c r="B77" s="22">
        <v>8</v>
      </c>
      <c r="C77" s="23" t="s">
        <v>870</v>
      </c>
    </row>
    <row r="78" spans="1:3" ht="15.5">
      <c r="A78" s="22">
        <v>77</v>
      </c>
      <c r="B78" s="22">
        <v>8</v>
      </c>
      <c r="C78" s="23" t="s">
        <v>798</v>
      </c>
    </row>
    <row r="79" spans="1:3" ht="15.5">
      <c r="A79" s="22">
        <v>78</v>
      </c>
      <c r="B79" s="22">
        <v>8</v>
      </c>
      <c r="C79" s="23" t="s">
        <v>805</v>
      </c>
    </row>
    <row r="80" spans="1:3" ht="15.5">
      <c r="A80" s="22">
        <v>79</v>
      </c>
      <c r="B80" s="22">
        <v>8</v>
      </c>
      <c r="C80" s="23" t="s">
        <v>813</v>
      </c>
    </row>
    <row r="81" spans="1:3" ht="15.5">
      <c r="A81" s="22">
        <v>80</v>
      </c>
      <c r="B81" s="22">
        <v>8</v>
      </c>
      <c r="C81" s="23" t="s">
        <v>821</v>
      </c>
    </row>
    <row r="82" spans="1:3" ht="15.5">
      <c r="A82" s="22">
        <v>81</v>
      </c>
      <c r="B82" s="22">
        <v>9</v>
      </c>
      <c r="C82" s="23" t="s">
        <v>828</v>
      </c>
    </row>
    <row r="83" spans="1:3" ht="15.5">
      <c r="A83" s="22">
        <v>82</v>
      </c>
      <c r="B83" s="22">
        <v>9</v>
      </c>
      <c r="C83" s="23" t="s">
        <v>834</v>
      </c>
    </row>
    <row r="84" spans="1:3" ht="15.5">
      <c r="A84" s="22">
        <v>83</v>
      </c>
      <c r="B84" s="22">
        <v>9</v>
      </c>
      <c r="C84" s="23" t="s">
        <v>841</v>
      </c>
    </row>
    <row r="85" spans="1:3" ht="15.5">
      <c r="A85" s="22">
        <v>84</v>
      </c>
      <c r="B85" s="22">
        <v>9</v>
      </c>
      <c r="C85" s="23" t="s">
        <v>848</v>
      </c>
    </row>
    <row r="86" spans="1:3" ht="15.5">
      <c r="A86" s="22">
        <v>85</v>
      </c>
      <c r="B86" s="22">
        <v>9</v>
      </c>
      <c r="C86" s="23" t="s">
        <v>857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995"/>
  <sheetViews>
    <sheetView workbookViewId="0"/>
  </sheetViews>
  <sheetFormatPr defaultColWidth="14.453125" defaultRowHeight="15.75" customHeight="1"/>
  <cols>
    <col min="1" max="1" width="13.26953125" customWidth="1"/>
    <col min="3" max="3" width="14.453125" hidden="1"/>
    <col min="4" max="4" width="22" hidden="1" customWidth="1"/>
  </cols>
  <sheetData>
    <row r="1" spans="1:19" ht="16.5" customHeight="1">
      <c r="A1" s="24" t="s">
        <v>0</v>
      </c>
      <c r="B1" s="24" t="s">
        <v>122</v>
      </c>
      <c r="C1" s="24" t="s">
        <v>123</v>
      </c>
      <c r="D1" s="24" t="s">
        <v>130</v>
      </c>
      <c r="E1" s="24" t="s">
        <v>133</v>
      </c>
      <c r="F1" s="25" t="s">
        <v>871</v>
      </c>
      <c r="G1" s="24"/>
      <c r="H1" s="24"/>
      <c r="I1" s="24"/>
      <c r="J1" s="24"/>
      <c r="K1" s="24"/>
      <c r="L1" s="24"/>
      <c r="M1" s="24"/>
      <c r="N1" s="24"/>
      <c r="O1" s="24"/>
      <c r="P1" s="24"/>
      <c r="Q1" s="24"/>
      <c r="R1" s="24"/>
      <c r="S1" s="24"/>
    </row>
    <row r="2" spans="1:19" ht="16.5" customHeight="1">
      <c r="A2" s="26">
        <v>1</v>
      </c>
      <c r="B2" s="23" t="s">
        <v>151</v>
      </c>
      <c r="C2" s="26" t="e">
        <f t="shared" ref="C2:C86" si="0">IF(#REF!=B2, TRUE, FALSE)</f>
        <v>#REF!</v>
      </c>
      <c r="D2" s="26" t="s">
        <v>158</v>
      </c>
      <c r="E2" s="26" t="s">
        <v>152</v>
      </c>
      <c r="F2" s="26" t="s">
        <v>168</v>
      </c>
      <c r="G2" s="26"/>
      <c r="H2" s="26"/>
      <c r="I2" s="26"/>
      <c r="J2" s="26"/>
      <c r="K2" s="26"/>
      <c r="L2" s="26"/>
      <c r="M2" s="26"/>
      <c r="N2" s="26"/>
      <c r="O2" s="26"/>
      <c r="P2" s="26"/>
      <c r="Q2" s="26"/>
      <c r="R2" s="26"/>
      <c r="S2" s="26"/>
    </row>
    <row r="3" spans="1:19" ht="16.5" customHeight="1">
      <c r="A3" s="26">
        <v>2</v>
      </c>
      <c r="B3" s="23" t="s">
        <v>171</v>
      </c>
      <c r="C3" s="26" t="e">
        <f t="shared" si="0"/>
        <v>#REF!</v>
      </c>
      <c r="D3" s="26" t="s">
        <v>174</v>
      </c>
      <c r="E3" s="26" t="s">
        <v>152</v>
      </c>
      <c r="F3" s="26" t="s">
        <v>168</v>
      </c>
      <c r="G3" s="26"/>
      <c r="H3" s="26"/>
      <c r="I3" s="26"/>
      <c r="J3" s="26"/>
      <c r="K3" s="26"/>
      <c r="L3" s="26"/>
      <c r="M3" s="26"/>
      <c r="N3" s="26"/>
      <c r="O3" s="26"/>
      <c r="P3" s="26"/>
      <c r="Q3" s="26"/>
      <c r="R3" s="26"/>
      <c r="S3" s="26"/>
    </row>
    <row r="4" spans="1:19" ht="16.5" customHeight="1">
      <c r="A4" s="26">
        <v>3</v>
      </c>
      <c r="B4" s="23" t="s">
        <v>182</v>
      </c>
      <c r="C4" s="26" t="e">
        <f t="shared" si="0"/>
        <v>#REF!</v>
      </c>
      <c r="D4" s="26" t="s">
        <v>186</v>
      </c>
      <c r="E4" s="26" t="s">
        <v>188</v>
      </c>
      <c r="F4" s="26" t="s">
        <v>195</v>
      </c>
      <c r="G4" s="26"/>
      <c r="H4" s="26"/>
      <c r="I4" s="26"/>
      <c r="J4" s="26"/>
      <c r="K4" s="26"/>
      <c r="L4" s="26"/>
      <c r="M4" s="26"/>
      <c r="N4" s="26"/>
      <c r="O4" s="26"/>
      <c r="P4" s="26"/>
      <c r="Q4" s="26"/>
      <c r="R4" s="26"/>
      <c r="S4" s="26"/>
    </row>
    <row r="5" spans="1:19" ht="16.5" customHeight="1">
      <c r="A5" s="26">
        <v>4</v>
      </c>
      <c r="B5" s="23" t="s">
        <v>197</v>
      </c>
      <c r="C5" s="26" t="e">
        <f t="shared" si="0"/>
        <v>#REF!</v>
      </c>
      <c r="D5" s="26" t="s">
        <v>200</v>
      </c>
      <c r="E5" s="26" t="s">
        <v>188</v>
      </c>
      <c r="F5" s="26" t="s">
        <v>195</v>
      </c>
      <c r="G5" s="26"/>
      <c r="H5" s="26"/>
      <c r="I5" s="26"/>
      <c r="J5" s="26"/>
      <c r="K5" s="26"/>
      <c r="L5" s="26"/>
      <c r="M5" s="26"/>
      <c r="N5" s="26"/>
      <c r="O5" s="26"/>
      <c r="P5" s="26"/>
      <c r="Q5" s="26"/>
      <c r="R5" s="26"/>
      <c r="S5" s="26"/>
    </row>
    <row r="6" spans="1:19" ht="16.5" customHeight="1">
      <c r="A6" s="26">
        <v>5</v>
      </c>
      <c r="B6" s="23" t="s">
        <v>204</v>
      </c>
      <c r="C6" s="26" t="e">
        <f t="shared" si="0"/>
        <v>#REF!</v>
      </c>
      <c r="D6" s="26" t="s">
        <v>207</v>
      </c>
      <c r="E6" s="26" t="s">
        <v>188</v>
      </c>
      <c r="F6" s="27" t="s">
        <v>195</v>
      </c>
      <c r="G6" s="26"/>
      <c r="H6" s="26"/>
      <c r="I6" s="26"/>
      <c r="J6" s="26"/>
      <c r="K6" s="26"/>
      <c r="L6" s="26"/>
      <c r="M6" s="26"/>
      <c r="N6" s="26"/>
      <c r="O6" s="26"/>
      <c r="P6" s="26"/>
      <c r="Q6" s="26"/>
      <c r="R6" s="26"/>
      <c r="S6" s="26"/>
    </row>
    <row r="7" spans="1:19" ht="16.5" customHeight="1">
      <c r="A7" s="26">
        <v>6</v>
      </c>
      <c r="B7" s="23" t="s">
        <v>214</v>
      </c>
      <c r="C7" s="26" t="e">
        <f t="shared" si="0"/>
        <v>#REF!</v>
      </c>
      <c r="D7" s="26" t="s">
        <v>217</v>
      </c>
      <c r="E7" s="26" t="s">
        <v>188</v>
      </c>
      <c r="F7" s="26" t="s">
        <v>223</v>
      </c>
      <c r="G7" s="26"/>
      <c r="H7" s="26"/>
      <c r="I7" s="26"/>
      <c r="J7" s="26"/>
      <c r="K7" s="26"/>
      <c r="L7" s="26"/>
      <c r="M7" s="26"/>
      <c r="N7" s="26"/>
      <c r="O7" s="26"/>
      <c r="P7" s="26"/>
      <c r="Q7" s="26"/>
      <c r="R7" s="26"/>
      <c r="S7" s="26"/>
    </row>
    <row r="8" spans="1:19" ht="16.5" customHeight="1">
      <c r="A8" s="26">
        <v>7</v>
      </c>
      <c r="B8" s="23" t="s">
        <v>224</v>
      </c>
      <c r="C8" s="26" t="e">
        <f t="shared" si="0"/>
        <v>#REF!</v>
      </c>
      <c r="D8" s="26" t="s">
        <v>228</v>
      </c>
      <c r="E8" s="28" t="s">
        <v>188</v>
      </c>
      <c r="F8" s="26" t="s">
        <v>195</v>
      </c>
      <c r="G8" s="26"/>
      <c r="H8" s="26"/>
      <c r="I8" s="26"/>
      <c r="J8" s="26"/>
      <c r="K8" s="26"/>
      <c r="L8" s="26"/>
      <c r="M8" s="26"/>
      <c r="N8" s="26"/>
      <c r="O8" s="26"/>
      <c r="P8" s="26"/>
      <c r="Q8" s="26"/>
      <c r="R8" s="26"/>
      <c r="S8" s="26"/>
    </row>
    <row r="9" spans="1:19" ht="16.5" customHeight="1">
      <c r="A9" s="26">
        <v>8</v>
      </c>
      <c r="B9" s="23" t="s">
        <v>235</v>
      </c>
      <c r="C9" s="26" t="e">
        <f t="shared" si="0"/>
        <v>#REF!</v>
      </c>
      <c r="D9" s="28" t="s">
        <v>239</v>
      </c>
      <c r="E9" s="29" t="s">
        <v>188</v>
      </c>
      <c r="F9" s="26" t="s">
        <v>223</v>
      </c>
      <c r="G9" s="26"/>
      <c r="H9" s="26"/>
      <c r="I9" s="26"/>
      <c r="J9" s="26"/>
      <c r="K9" s="26"/>
      <c r="L9" s="26"/>
      <c r="M9" s="26"/>
      <c r="N9" s="26"/>
      <c r="O9" s="26"/>
      <c r="P9" s="26"/>
      <c r="Q9" s="26"/>
      <c r="R9" s="26"/>
      <c r="S9" s="26"/>
    </row>
    <row r="10" spans="1:19" ht="16.5" customHeight="1">
      <c r="A10" s="26">
        <v>9</v>
      </c>
      <c r="B10" s="23" t="s">
        <v>244</v>
      </c>
      <c r="C10" s="26" t="e">
        <f t="shared" si="0"/>
        <v>#REF!</v>
      </c>
      <c r="D10" s="26" t="s">
        <v>247</v>
      </c>
      <c r="E10" s="29" t="s">
        <v>188</v>
      </c>
      <c r="F10" s="26" t="s">
        <v>252</v>
      </c>
      <c r="G10" s="26"/>
      <c r="H10" s="26"/>
      <c r="I10" s="26"/>
      <c r="J10" s="26"/>
      <c r="K10" s="26"/>
      <c r="L10" s="26"/>
      <c r="M10" s="26"/>
      <c r="N10" s="26"/>
      <c r="O10" s="26"/>
      <c r="P10" s="26"/>
      <c r="Q10" s="26"/>
      <c r="R10" s="26"/>
      <c r="S10" s="26"/>
    </row>
    <row r="11" spans="1:19" ht="16.5" customHeight="1">
      <c r="A11" s="26">
        <v>10</v>
      </c>
      <c r="B11" s="23" t="s">
        <v>253</v>
      </c>
      <c r="C11" s="26" t="e">
        <f t="shared" si="0"/>
        <v>#REF!</v>
      </c>
      <c r="D11" s="26" t="s">
        <v>257</v>
      </c>
      <c r="E11" s="29" t="s">
        <v>188</v>
      </c>
      <c r="F11" s="26" t="s">
        <v>168</v>
      </c>
      <c r="G11" s="26"/>
      <c r="H11" s="26"/>
      <c r="I11" s="26"/>
      <c r="J11" s="26"/>
      <c r="K11" s="26"/>
      <c r="L11" s="26"/>
      <c r="M11" s="26"/>
      <c r="N11" s="26"/>
      <c r="O11" s="26"/>
      <c r="P11" s="26"/>
      <c r="Q11" s="26"/>
      <c r="R11" s="26"/>
      <c r="S11" s="26"/>
    </row>
    <row r="12" spans="1:19" ht="16.5" customHeight="1">
      <c r="A12" s="26">
        <v>11</v>
      </c>
      <c r="B12" s="23" t="s">
        <v>261</v>
      </c>
      <c r="C12" s="26" t="e">
        <f t="shared" si="0"/>
        <v>#REF!</v>
      </c>
      <c r="D12" s="26" t="s">
        <v>264</v>
      </c>
      <c r="E12" s="29" t="s">
        <v>188</v>
      </c>
      <c r="F12" s="26" t="s">
        <v>195</v>
      </c>
      <c r="G12" s="26"/>
      <c r="H12" s="26"/>
      <c r="I12" s="26"/>
      <c r="J12" s="26"/>
      <c r="K12" s="26"/>
      <c r="L12" s="26"/>
      <c r="M12" s="26"/>
      <c r="N12" s="26"/>
      <c r="O12" s="26"/>
      <c r="P12" s="26"/>
      <c r="Q12" s="26"/>
      <c r="R12" s="26"/>
      <c r="S12" s="26"/>
    </row>
    <row r="13" spans="1:19" ht="16.5" customHeight="1">
      <c r="A13" s="26">
        <v>12</v>
      </c>
      <c r="B13" s="23" t="s">
        <v>271</v>
      </c>
      <c r="C13" s="26" t="e">
        <f t="shared" si="0"/>
        <v>#REF!</v>
      </c>
      <c r="D13" s="26" t="s">
        <v>275</v>
      </c>
      <c r="E13" s="26" t="s">
        <v>277</v>
      </c>
      <c r="F13" s="26" t="s">
        <v>223</v>
      </c>
      <c r="G13" s="26"/>
      <c r="H13" s="26"/>
      <c r="I13" s="26"/>
      <c r="J13" s="26"/>
      <c r="K13" s="26"/>
      <c r="L13" s="26"/>
      <c r="M13" s="26"/>
      <c r="N13" s="26"/>
      <c r="O13" s="26"/>
      <c r="P13" s="26"/>
      <c r="Q13" s="26"/>
      <c r="R13" s="26"/>
      <c r="S13" s="26"/>
    </row>
    <row r="14" spans="1:19" ht="16.5" customHeight="1">
      <c r="A14" s="26">
        <v>13</v>
      </c>
      <c r="B14" s="23" t="s">
        <v>284</v>
      </c>
      <c r="C14" s="26" t="e">
        <f t="shared" si="0"/>
        <v>#REF!</v>
      </c>
      <c r="D14" s="26" t="s">
        <v>872</v>
      </c>
      <c r="E14" s="29" t="s">
        <v>188</v>
      </c>
      <c r="F14" s="26" t="s">
        <v>195</v>
      </c>
      <c r="G14" s="26"/>
      <c r="H14" s="26"/>
      <c r="I14" s="26"/>
      <c r="J14" s="26"/>
      <c r="K14" s="26"/>
      <c r="L14" s="26"/>
      <c r="M14" s="26"/>
      <c r="N14" s="26"/>
      <c r="O14" s="26"/>
      <c r="P14" s="26"/>
      <c r="Q14" s="26"/>
      <c r="R14" s="26"/>
      <c r="S14" s="26"/>
    </row>
    <row r="15" spans="1:19" ht="16.5" customHeight="1">
      <c r="A15" s="26">
        <v>14</v>
      </c>
      <c r="B15" s="23" t="s">
        <v>294</v>
      </c>
      <c r="C15" s="26" t="e">
        <f t="shared" si="0"/>
        <v>#REF!</v>
      </c>
      <c r="D15" s="26" t="s">
        <v>297</v>
      </c>
      <c r="E15" s="29" t="s">
        <v>188</v>
      </c>
      <c r="F15" s="26" t="s">
        <v>304</v>
      </c>
      <c r="G15" s="26"/>
      <c r="H15" s="26"/>
      <c r="I15" s="26"/>
      <c r="J15" s="26"/>
      <c r="K15" s="26"/>
      <c r="L15" s="26"/>
      <c r="M15" s="26"/>
      <c r="N15" s="26"/>
      <c r="O15" s="26"/>
      <c r="P15" s="26"/>
      <c r="Q15" s="26"/>
      <c r="R15" s="26"/>
      <c r="S15" s="26"/>
    </row>
    <row r="16" spans="1:19" ht="16.5" customHeight="1">
      <c r="A16" s="26">
        <v>15</v>
      </c>
      <c r="B16" s="23" t="s">
        <v>305</v>
      </c>
      <c r="C16" s="26" t="e">
        <f t="shared" si="0"/>
        <v>#REF!</v>
      </c>
      <c r="D16" s="26" t="s">
        <v>309</v>
      </c>
      <c r="E16" s="29" t="s">
        <v>188</v>
      </c>
      <c r="F16" s="27" t="s">
        <v>195</v>
      </c>
      <c r="G16" s="26"/>
      <c r="H16" s="26"/>
      <c r="I16" s="26"/>
      <c r="J16" s="26"/>
      <c r="K16" s="26"/>
      <c r="L16" s="26"/>
      <c r="M16" s="26"/>
      <c r="N16" s="26"/>
      <c r="O16" s="26"/>
      <c r="P16" s="26"/>
      <c r="Q16" s="26"/>
      <c r="R16" s="26"/>
      <c r="S16" s="26"/>
    </row>
    <row r="17" spans="1:19" ht="16.5" customHeight="1">
      <c r="A17" s="26">
        <v>16</v>
      </c>
      <c r="B17" s="23" t="s">
        <v>315</v>
      </c>
      <c r="C17" s="26" t="e">
        <f t="shared" si="0"/>
        <v>#REF!</v>
      </c>
      <c r="D17" s="26" t="s">
        <v>318</v>
      </c>
      <c r="E17" s="29" t="s">
        <v>188</v>
      </c>
      <c r="F17" s="27" t="s">
        <v>195</v>
      </c>
      <c r="G17" s="26"/>
      <c r="H17" s="26"/>
      <c r="I17" s="26"/>
      <c r="J17" s="26"/>
      <c r="K17" s="26"/>
      <c r="L17" s="26"/>
      <c r="M17" s="26"/>
      <c r="N17" s="26"/>
      <c r="O17" s="26"/>
      <c r="P17" s="26"/>
      <c r="Q17" s="26"/>
      <c r="R17" s="26"/>
      <c r="S17" s="26"/>
    </row>
    <row r="18" spans="1:19" ht="16.5" customHeight="1">
      <c r="A18" s="26">
        <v>17</v>
      </c>
      <c r="B18" s="23" t="s">
        <v>325</v>
      </c>
      <c r="C18" s="26" t="e">
        <f t="shared" si="0"/>
        <v>#REF!</v>
      </c>
      <c r="D18" s="26" t="s">
        <v>327</v>
      </c>
      <c r="E18" s="26" t="s">
        <v>277</v>
      </c>
      <c r="F18" s="26" t="s">
        <v>335</v>
      </c>
      <c r="G18" s="26"/>
      <c r="H18" s="26"/>
      <c r="I18" s="26"/>
      <c r="J18" s="26"/>
      <c r="K18" s="26"/>
      <c r="L18" s="26"/>
      <c r="M18" s="26"/>
      <c r="N18" s="26"/>
      <c r="O18" s="26"/>
      <c r="P18" s="26"/>
      <c r="Q18" s="26"/>
      <c r="R18" s="26"/>
      <c r="S18" s="26"/>
    </row>
    <row r="19" spans="1:19" ht="16.5" customHeight="1">
      <c r="A19" s="26">
        <v>18</v>
      </c>
      <c r="B19" s="23" t="s">
        <v>336</v>
      </c>
      <c r="C19" s="26" t="e">
        <f t="shared" si="0"/>
        <v>#REF!</v>
      </c>
      <c r="D19" s="26" t="s">
        <v>338</v>
      </c>
      <c r="E19" s="29" t="s">
        <v>188</v>
      </c>
      <c r="F19" s="26" t="s">
        <v>223</v>
      </c>
      <c r="G19" s="26"/>
      <c r="H19" s="26"/>
      <c r="I19" s="26"/>
      <c r="J19" s="26"/>
      <c r="K19" s="26"/>
      <c r="L19" s="26"/>
      <c r="M19" s="26"/>
      <c r="N19" s="26"/>
      <c r="O19" s="26"/>
      <c r="P19" s="26"/>
      <c r="Q19" s="26"/>
      <c r="R19" s="26"/>
      <c r="S19" s="26"/>
    </row>
    <row r="20" spans="1:19" ht="16.5" customHeight="1">
      <c r="A20" s="26">
        <v>19</v>
      </c>
      <c r="B20" s="23" t="s">
        <v>345</v>
      </c>
      <c r="C20" s="26" t="e">
        <f t="shared" si="0"/>
        <v>#REF!</v>
      </c>
      <c r="D20" s="26" t="s">
        <v>347</v>
      </c>
      <c r="E20" s="29" t="s">
        <v>188</v>
      </c>
      <c r="F20" s="26" t="s">
        <v>352</v>
      </c>
      <c r="G20" s="26"/>
      <c r="H20" s="26"/>
      <c r="I20" s="26"/>
      <c r="J20" s="26"/>
      <c r="K20" s="26"/>
      <c r="L20" s="26"/>
      <c r="M20" s="26"/>
      <c r="N20" s="26"/>
      <c r="O20" s="26"/>
      <c r="P20" s="26"/>
      <c r="Q20" s="26"/>
      <c r="R20" s="26"/>
      <c r="S20" s="26"/>
    </row>
    <row r="21" spans="1:19" ht="16.5" customHeight="1">
      <c r="A21" s="26">
        <v>20</v>
      </c>
      <c r="B21" s="23" t="s">
        <v>353</v>
      </c>
      <c r="C21" s="26" t="e">
        <f t="shared" si="0"/>
        <v>#REF!</v>
      </c>
      <c r="D21" s="26" t="s">
        <v>355</v>
      </c>
      <c r="E21" s="29" t="s">
        <v>188</v>
      </c>
      <c r="F21" s="26" t="s">
        <v>304</v>
      </c>
      <c r="G21" s="26"/>
      <c r="H21" s="26"/>
      <c r="I21" s="26"/>
      <c r="J21" s="26"/>
      <c r="K21" s="26"/>
      <c r="L21" s="26"/>
      <c r="M21" s="26"/>
      <c r="N21" s="26"/>
      <c r="O21" s="26"/>
      <c r="P21" s="26"/>
      <c r="Q21" s="26"/>
      <c r="R21" s="26"/>
      <c r="S21" s="26"/>
    </row>
    <row r="22" spans="1:19" ht="16.5" customHeight="1">
      <c r="A22" s="26">
        <v>21</v>
      </c>
      <c r="B22" s="23" t="s">
        <v>363</v>
      </c>
      <c r="C22" s="26" t="e">
        <f t="shared" si="0"/>
        <v>#REF!</v>
      </c>
      <c r="D22" s="26" t="s">
        <v>366</v>
      </c>
      <c r="E22" s="29" t="s">
        <v>152</v>
      </c>
      <c r="F22" s="26" t="s">
        <v>223</v>
      </c>
      <c r="G22" s="26"/>
      <c r="H22" s="26"/>
      <c r="I22" s="26"/>
      <c r="J22" s="26"/>
      <c r="K22" s="26"/>
      <c r="L22" s="26"/>
      <c r="M22" s="26"/>
      <c r="N22" s="26"/>
      <c r="O22" s="26"/>
      <c r="P22" s="26"/>
      <c r="Q22" s="26"/>
      <c r="R22" s="26"/>
      <c r="S22" s="26"/>
    </row>
    <row r="23" spans="1:19" ht="16.5" customHeight="1">
      <c r="A23" s="26">
        <v>22</v>
      </c>
      <c r="B23" s="23" t="s">
        <v>370</v>
      </c>
      <c r="C23" s="26" t="e">
        <f t="shared" si="0"/>
        <v>#REF!</v>
      </c>
      <c r="D23" s="26" t="s">
        <v>372</v>
      </c>
      <c r="E23" s="29" t="s">
        <v>188</v>
      </c>
      <c r="F23" s="27" t="s">
        <v>195</v>
      </c>
      <c r="G23" s="26"/>
      <c r="H23" s="26"/>
      <c r="I23" s="26"/>
      <c r="J23" s="26"/>
      <c r="K23" s="26"/>
      <c r="L23" s="26"/>
      <c r="M23" s="26"/>
      <c r="N23" s="26"/>
      <c r="O23" s="26"/>
      <c r="P23" s="26"/>
      <c r="Q23" s="26"/>
      <c r="R23" s="26"/>
      <c r="S23" s="26"/>
    </row>
    <row r="24" spans="1:19" ht="16.5" customHeight="1">
      <c r="A24" s="26">
        <v>23</v>
      </c>
      <c r="B24" s="23" t="s">
        <v>379</v>
      </c>
      <c r="C24" s="26" t="e">
        <f t="shared" si="0"/>
        <v>#REF!</v>
      </c>
      <c r="D24" s="26" t="s">
        <v>382</v>
      </c>
      <c r="E24" s="29" t="s">
        <v>188</v>
      </c>
      <c r="F24" s="30" t="s">
        <v>195</v>
      </c>
      <c r="G24" s="26"/>
      <c r="H24" s="26"/>
      <c r="I24" s="26"/>
      <c r="J24" s="26"/>
      <c r="K24" s="26"/>
      <c r="L24" s="26"/>
      <c r="M24" s="26"/>
      <c r="N24" s="26"/>
      <c r="O24" s="26"/>
      <c r="P24" s="26"/>
      <c r="Q24" s="26"/>
      <c r="R24" s="26"/>
      <c r="S24" s="26"/>
    </row>
    <row r="25" spans="1:19" ht="16.5" customHeight="1">
      <c r="A25" s="26">
        <v>24</v>
      </c>
      <c r="B25" s="23" t="s">
        <v>388</v>
      </c>
      <c r="C25" s="26" t="e">
        <f t="shared" si="0"/>
        <v>#REF!</v>
      </c>
      <c r="D25" s="26" t="s">
        <v>390</v>
      </c>
      <c r="E25" s="29" t="s">
        <v>188</v>
      </c>
      <c r="F25" s="27" t="s">
        <v>195</v>
      </c>
      <c r="G25" s="26"/>
      <c r="H25" s="26"/>
      <c r="I25" s="26"/>
      <c r="J25" s="26"/>
      <c r="K25" s="26"/>
      <c r="L25" s="26"/>
      <c r="M25" s="26"/>
      <c r="N25" s="26"/>
      <c r="O25" s="26"/>
      <c r="P25" s="26"/>
      <c r="Q25" s="26"/>
      <c r="R25" s="26"/>
      <c r="S25" s="26"/>
    </row>
    <row r="26" spans="1:19" ht="16.5" customHeight="1">
      <c r="A26" s="26">
        <v>25</v>
      </c>
      <c r="B26" s="23" t="s">
        <v>395</v>
      </c>
      <c r="C26" s="26" t="e">
        <f t="shared" si="0"/>
        <v>#REF!</v>
      </c>
      <c r="D26" s="26" t="s">
        <v>397</v>
      </c>
      <c r="E26" s="29" t="s">
        <v>188</v>
      </c>
      <c r="F26" s="26" t="s">
        <v>401</v>
      </c>
      <c r="G26" s="26"/>
      <c r="H26" s="26"/>
      <c r="I26" s="26"/>
      <c r="J26" s="26"/>
      <c r="K26" s="26"/>
      <c r="L26" s="26"/>
      <c r="M26" s="26"/>
      <c r="N26" s="26"/>
      <c r="O26" s="26"/>
      <c r="P26" s="26"/>
      <c r="Q26" s="26"/>
      <c r="R26" s="26"/>
      <c r="S26" s="26"/>
    </row>
    <row r="27" spans="1:19" ht="16.5" customHeight="1">
      <c r="A27" s="26">
        <v>26</v>
      </c>
      <c r="B27" s="23" t="s">
        <v>403</v>
      </c>
      <c r="C27" s="26" t="e">
        <f t="shared" si="0"/>
        <v>#REF!</v>
      </c>
      <c r="D27" s="26" t="s">
        <v>405</v>
      </c>
      <c r="E27" s="29" t="s">
        <v>188</v>
      </c>
      <c r="F27" s="26" t="s">
        <v>410</v>
      </c>
      <c r="G27" s="26"/>
      <c r="H27" s="26"/>
      <c r="I27" s="26"/>
      <c r="J27" s="26"/>
      <c r="K27" s="26"/>
      <c r="L27" s="26"/>
      <c r="M27" s="26"/>
      <c r="N27" s="26"/>
      <c r="O27" s="26"/>
      <c r="P27" s="26"/>
      <c r="Q27" s="26"/>
      <c r="R27" s="26"/>
      <c r="S27" s="26"/>
    </row>
    <row r="28" spans="1:19" ht="16.5" customHeight="1">
      <c r="A28" s="26">
        <v>27</v>
      </c>
      <c r="B28" s="23" t="s">
        <v>411</v>
      </c>
      <c r="C28" s="26" t="e">
        <f t="shared" si="0"/>
        <v>#REF!</v>
      </c>
      <c r="D28" s="26" t="s">
        <v>413</v>
      </c>
      <c r="E28" s="29" t="s">
        <v>188</v>
      </c>
      <c r="F28" s="26" t="s">
        <v>418</v>
      </c>
      <c r="G28" s="26"/>
      <c r="H28" s="26"/>
      <c r="I28" s="26"/>
      <c r="J28" s="26"/>
      <c r="K28" s="26"/>
      <c r="L28" s="26"/>
      <c r="M28" s="26"/>
      <c r="N28" s="26"/>
      <c r="O28" s="26"/>
      <c r="P28" s="26"/>
      <c r="Q28" s="26"/>
      <c r="R28" s="26"/>
      <c r="S28" s="26"/>
    </row>
    <row r="29" spans="1:19" ht="16.5" customHeight="1">
      <c r="A29" s="26">
        <v>28</v>
      </c>
      <c r="B29" s="23" t="s">
        <v>421</v>
      </c>
      <c r="C29" s="26" t="e">
        <f t="shared" si="0"/>
        <v>#REF!</v>
      </c>
      <c r="D29" s="26" t="s">
        <v>423</v>
      </c>
      <c r="E29" s="29" t="s">
        <v>188</v>
      </c>
      <c r="F29" s="26" t="s">
        <v>418</v>
      </c>
      <c r="G29" s="26"/>
      <c r="H29" s="26"/>
      <c r="I29" s="26"/>
      <c r="J29" s="26"/>
      <c r="K29" s="26"/>
      <c r="L29" s="26"/>
      <c r="M29" s="26"/>
      <c r="N29" s="26"/>
      <c r="O29" s="26"/>
      <c r="P29" s="26"/>
      <c r="Q29" s="26"/>
      <c r="R29" s="26"/>
      <c r="S29" s="26"/>
    </row>
    <row r="30" spans="1:19" ht="16.5" customHeight="1">
      <c r="A30" s="26">
        <v>29</v>
      </c>
      <c r="B30" s="23" t="s">
        <v>429</v>
      </c>
      <c r="C30" s="26" t="e">
        <f t="shared" si="0"/>
        <v>#REF!</v>
      </c>
      <c r="D30" s="26" t="s">
        <v>431</v>
      </c>
      <c r="E30" s="29" t="s">
        <v>188</v>
      </c>
      <c r="F30" s="27" t="s">
        <v>195</v>
      </c>
      <c r="G30" s="26"/>
      <c r="H30" s="26"/>
      <c r="I30" s="26"/>
      <c r="J30" s="26"/>
      <c r="K30" s="26"/>
      <c r="L30" s="26"/>
      <c r="M30" s="26"/>
      <c r="N30" s="26"/>
      <c r="O30" s="26"/>
      <c r="P30" s="26"/>
      <c r="Q30" s="26"/>
      <c r="R30" s="26"/>
      <c r="S30" s="26"/>
    </row>
    <row r="31" spans="1:19" ht="16.5" customHeight="1">
      <c r="A31" s="26">
        <v>30</v>
      </c>
      <c r="B31" s="23" t="s">
        <v>436</v>
      </c>
      <c r="C31" s="26" t="e">
        <f t="shared" si="0"/>
        <v>#REF!</v>
      </c>
      <c r="D31" s="26" t="s">
        <v>438</v>
      </c>
      <c r="E31" s="29" t="s">
        <v>188</v>
      </c>
      <c r="F31" s="27" t="s">
        <v>195</v>
      </c>
      <c r="G31" s="26"/>
      <c r="H31" s="26"/>
      <c r="I31" s="26"/>
      <c r="J31" s="26"/>
      <c r="K31" s="26"/>
      <c r="L31" s="26"/>
      <c r="M31" s="26"/>
      <c r="N31" s="26"/>
      <c r="O31" s="26"/>
      <c r="P31" s="26"/>
      <c r="Q31" s="26"/>
      <c r="R31" s="26"/>
      <c r="S31" s="26"/>
    </row>
    <row r="32" spans="1:19" ht="16.5" customHeight="1">
      <c r="A32" s="26">
        <v>31</v>
      </c>
      <c r="B32" s="23" t="s">
        <v>442</v>
      </c>
      <c r="C32" s="26" t="e">
        <f t="shared" si="0"/>
        <v>#REF!</v>
      </c>
      <c r="D32" s="28" t="s">
        <v>873</v>
      </c>
      <c r="E32" s="29" t="s">
        <v>188</v>
      </c>
      <c r="F32" s="27" t="s">
        <v>195</v>
      </c>
      <c r="G32" s="26"/>
      <c r="H32" s="26"/>
      <c r="I32" s="26"/>
      <c r="J32" s="26"/>
      <c r="K32" s="26"/>
      <c r="L32" s="26"/>
      <c r="M32" s="26"/>
      <c r="N32" s="26"/>
      <c r="O32" s="26"/>
      <c r="P32" s="26"/>
      <c r="Q32" s="26"/>
      <c r="R32" s="26"/>
      <c r="S32" s="26"/>
    </row>
    <row r="33" spans="1:19" ht="16.5" customHeight="1">
      <c r="A33" s="26">
        <v>32</v>
      </c>
      <c r="B33" s="23" t="s">
        <v>449</v>
      </c>
      <c r="C33" s="26" t="e">
        <f t="shared" si="0"/>
        <v>#REF!</v>
      </c>
      <c r="D33" s="26" t="s">
        <v>451</v>
      </c>
      <c r="E33" s="29" t="s">
        <v>188</v>
      </c>
      <c r="F33" s="27" t="s">
        <v>195</v>
      </c>
      <c r="G33" s="26"/>
      <c r="H33" s="26"/>
      <c r="I33" s="26"/>
      <c r="J33" s="26"/>
      <c r="K33" s="26"/>
      <c r="L33" s="26"/>
      <c r="M33" s="26"/>
      <c r="N33" s="26"/>
      <c r="O33" s="26"/>
      <c r="P33" s="26"/>
      <c r="Q33" s="26"/>
      <c r="R33" s="26"/>
      <c r="S33" s="26"/>
    </row>
    <row r="34" spans="1:19" ht="16.5" customHeight="1">
      <c r="A34" s="26">
        <v>33</v>
      </c>
      <c r="B34" s="23" t="s">
        <v>457</v>
      </c>
      <c r="C34" s="26" t="e">
        <f t="shared" si="0"/>
        <v>#REF!</v>
      </c>
      <c r="D34" s="26" t="s">
        <v>459</v>
      </c>
      <c r="E34" s="29" t="s">
        <v>188</v>
      </c>
      <c r="F34" s="27" t="s">
        <v>195</v>
      </c>
      <c r="G34" s="26"/>
      <c r="H34" s="26"/>
      <c r="I34" s="26"/>
      <c r="J34" s="26"/>
      <c r="K34" s="26"/>
      <c r="L34" s="26"/>
      <c r="M34" s="26"/>
      <c r="N34" s="26"/>
      <c r="O34" s="26"/>
      <c r="P34" s="26"/>
      <c r="Q34" s="26"/>
      <c r="R34" s="26"/>
      <c r="S34" s="26"/>
    </row>
    <row r="35" spans="1:19" ht="16.5" customHeight="1">
      <c r="A35" s="26">
        <v>34</v>
      </c>
      <c r="B35" s="23" t="s">
        <v>467</v>
      </c>
      <c r="C35" s="26" t="e">
        <f t="shared" si="0"/>
        <v>#REF!</v>
      </c>
      <c r="D35" s="26" t="s">
        <v>469</v>
      </c>
      <c r="E35" s="29" t="s">
        <v>188</v>
      </c>
      <c r="F35" s="26" t="s">
        <v>195</v>
      </c>
      <c r="G35" s="26"/>
      <c r="H35" s="26"/>
      <c r="I35" s="26"/>
      <c r="J35" s="26"/>
      <c r="K35" s="26"/>
      <c r="L35" s="26"/>
      <c r="M35" s="26"/>
      <c r="N35" s="26"/>
      <c r="O35" s="26"/>
      <c r="P35" s="26"/>
      <c r="Q35" s="26"/>
      <c r="R35" s="26"/>
      <c r="S35" s="26"/>
    </row>
    <row r="36" spans="1:19" ht="16.5" customHeight="1">
      <c r="A36" s="26">
        <v>35</v>
      </c>
      <c r="B36" s="23" t="s">
        <v>477</v>
      </c>
      <c r="C36" s="26" t="e">
        <f t="shared" si="0"/>
        <v>#REF!</v>
      </c>
      <c r="D36" s="26" t="s">
        <v>479</v>
      </c>
      <c r="E36" s="29" t="s">
        <v>188</v>
      </c>
      <c r="F36" s="26" t="s">
        <v>304</v>
      </c>
      <c r="G36" s="26"/>
      <c r="H36" s="26"/>
      <c r="I36" s="26"/>
      <c r="J36" s="26"/>
      <c r="K36" s="26"/>
      <c r="L36" s="26"/>
      <c r="M36" s="26"/>
      <c r="N36" s="26"/>
      <c r="O36" s="26"/>
      <c r="P36" s="26"/>
      <c r="Q36" s="26"/>
      <c r="R36" s="26"/>
      <c r="S36" s="26"/>
    </row>
    <row r="37" spans="1:19" ht="16.5" customHeight="1">
      <c r="A37" s="26">
        <v>36</v>
      </c>
      <c r="B37" s="23" t="s">
        <v>482</v>
      </c>
      <c r="C37" s="26" t="e">
        <f t="shared" si="0"/>
        <v>#REF!</v>
      </c>
      <c r="D37" s="26" t="s">
        <v>484</v>
      </c>
      <c r="E37" s="29" t="s">
        <v>188</v>
      </c>
      <c r="F37" s="26" t="s">
        <v>195</v>
      </c>
      <c r="G37" s="26"/>
      <c r="H37" s="26"/>
      <c r="I37" s="26"/>
      <c r="J37" s="26"/>
      <c r="K37" s="26"/>
      <c r="L37" s="26"/>
      <c r="M37" s="26"/>
      <c r="N37" s="26"/>
      <c r="O37" s="26"/>
      <c r="P37" s="26"/>
      <c r="Q37" s="26"/>
      <c r="R37" s="26"/>
      <c r="S37" s="26"/>
    </row>
    <row r="38" spans="1:19" ht="16.5" customHeight="1">
      <c r="A38" s="26">
        <v>37</v>
      </c>
      <c r="B38" s="23" t="s">
        <v>489</v>
      </c>
      <c r="C38" s="26" t="e">
        <f t="shared" si="0"/>
        <v>#REF!</v>
      </c>
      <c r="D38" s="26" t="s">
        <v>491</v>
      </c>
      <c r="E38" s="29" t="s">
        <v>188</v>
      </c>
      <c r="F38" s="27" t="s">
        <v>195</v>
      </c>
      <c r="G38" s="26"/>
      <c r="H38" s="26"/>
      <c r="I38" s="26"/>
      <c r="J38" s="26"/>
      <c r="K38" s="26"/>
      <c r="L38" s="26"/>
      <c r="M38" s="26"/>
      <c r="N38" s="26"/>
      <c r="O38" s="26"/>
      <c r="P38" s="26"/>
      <c r="Q38" s="26"/>
      <c r="R38" s="26"/>
      <c r="S38" s="26"/>
    </row>
    <row r="39" spans="1:19" ht="16.5" customHeight="1">
      <c r="A39" s="26">
        <v>38</v>
      </c>
      <c r="B39" s="23" t="s">
        <v>495</v>
      </c>
      <c r="C39" s="26" t="e">
        <f t="shared" si="0"/>
        <v>#REF!</v>
      </c>
      <c r="D39" s="26" t="s">
        <v>497</v>
      </c>
      <c r="E39" s="29" t="s">
        <v>188</v>
      </c>
      <c r="F39" s="26" t="s">
        <v>195</v>
      </c>
      <c r="G39" s="26"/>
      <c r="H39" s="26"/>
      <c r="I39" s="26"/>
      <c r="J39" s="26"/>
      <c r="K39" s="26"/>
      <c r="L39" s="26"/>
      <c r="M39" s="26"/>
      <c r="N39" s="26"/>
      <c r="O39" s="26"/>
      <c r="P39" s="26"/>
      <c r="Q39" s="26"/>
      <c r="R39" s="26"/>
      <c r="S39" s="26"/>
    </row>
    <row r="40" spans="1:19" ht="16.5" customHeight="1">
      <c r="A40" s="26">
        <v>39</v>
      </c>
      <c r="B40" s="23" t="s">
        <v>503</v>
      </c>
      <c r="C40" s="26" t="e">
        <f t="shared" si="0"/>
        <v>#REF!</v>
      </c>
      <c r="D40" s="26" t="s">
        <v>505</v>
      </c>
      <c r="E40" s="29" t="s">
        <v>188</v>
      </c>
      <c r="F40" s="27" t="s">
        <v>195</v>
      </c>
      <c r="G40" s="26"/>
      <c r="H40" s="26"/>
      <c r="I40" s="26"/>
      <c r="J40" s="26"/>
      <c r="K40" s="26"/>
      <c r="L40" s="26"/>
      <c r="M40" s="26"/>
      <c r="N40" s="26"/>
      <c r="O40" s="26"/>
      <c r="P40" s="26"/>
      <c r="Q40" s="26"/>
      <c r="R40" s="26"/>
      <c r="S40" s="26"/>
    </row>
    <row r="41" spans="1:19" ht="16.5" customHeight="1">
      <c r="A41" s="26">
        <v>40</v>
      </c>
      <c r="B41" s="23" t="s">
        <v>511</v>
      </c>
      <c r="C41" s="26" t="e">
        <f t="shared" si="0"/>
        <v>#REF!</v>
      </c>
      <c r="D41" s="26" t="s">
        <v>513</v>
      </c>
      <c r="E41" s="29" t="s">
        <v>188</v>
      </c>
      <c r="F41" s="27" t="s">
        <v>195</v>
      </c>
      <c r="G41" s="26"/>
      <c r="H41" s="26"/>
      <c r="I41" s="26"/>
      <c r="J41" s="26"/>
      <c r="K41" s="26"/>
      <c r="L41" s="26"/>
      <c r="M41" s="26"/>
      <c r="N41" s="26"/>
      <c r="O41" s="26"/>
      <c r="P41" s="26"/>
      <c r="Q41" s="26"/>
      <c r="R41" s="26"/>
      <c r="S41" s="26"/>
    </row>
    <row r="42" spans="1:19" ht="16.5" customHeight="1">
      <c r="A42" s="26">
        <v>41</v>
      </c>
      <c r="B42" s="23" t="s">
        <v>511</v>
      </c>
      <c r="C42" s="26" t="e">
        <f t="shared" si="0"/>
        <v>#REF!</v>
      </c>
      <c r="D42" s="26" t="s">
        <v>517</v>
      </c>
      <c r="E42" s="29" t="s">
        <v>188</v>
      </c>
      <c r="F42" s="27" t="s">
        <v>195</v>
      </c>
      <c r="G42" s="26"/>
      <c r="H42" s="26"/>
      <c r="I42" s="26"/>
      <c r="J42" s="26"/>
      <c r="K42" s="26"/>
      <c r="L42" s="26"/>
      <c r="M42" s="26"/>
      <c r="N42" s="26"/>
      <c r="O42" s="26"/>
      <c r="P42" s="26"/>
      <c r="Q42" s="26"/>
      <c r="R42" s="26"/>
      <c r="S42" s="26"/>
    </row>
    <row r="43" spans="1:19" ht="16.5" customHeight="1">
      <c r="A43" s="26">
        <v>42</v>
      </c>
      <c r="B43" s="23" t="s">
        <v>521</v>
      </c>
      <c r="C43" s="26" t="e">
        <f t="shared" si="0"/>
        <v>#REF!</v>
      </c>
      <c r="D43" s="26" t="s">
        <v>523</v>
      </c>
      <c r="E43" s="29" t="s">
        <v>188</v>
      </c>
      <c r="F43" s="26" t="s">
        <v>252</v>
      </c>
      <c r="G43" s="26"/>
      <c r="H43" s="26"/>
      <c r="I43" s="26"/>
      <c r="J43" s="26"/>
      <c r="K43" s="26"/>
      <c r="L43" s="26"/>
      <c r="M43" s="26"/>
      <c r="N43" s="26"/>
      <c r="O43" s="26"/>
      <c r="P43" s="26"/>
      <c r="Q43" s="26"/>
      <c r="R43" s="26"/>
      <c r="S43" s="26"/>
    </row>
    <row r="44" spans="1:19" ht="16.5" customHeight="1">
      <c r="A44" s="26">
        <v>43</v>
      </c>
      <c r="B44" s="23" t="s">
        <v>529</v>
      </c>
      <c r="C44" s="26" t="e">
        <f t="shared" si="0"/>
        <v>#REF!</v>
      </c>
      <c r="D44" s="26" t="s">
        <v>531</v>
      </c>
      <c r="E44" s="29" t="s">
        <v>188</v>
      </c>
      <c r="F44" s="26" t="s">
        <v>252</v>
      </c>
      <c r="G44" s="26"/>
      <c r="H44" s="26"/>
      <c r="I44" s="26"/>
      <c r="J44" s="26"/>
      <c r="K44" s="26"/>
      <c r="L44" s="26"/>
      <c r="M44" s="26"/>
      <c r="N44" s="26"/>
      <c r="O44" s="26"/>
      <c r="P44" s="26"/>
      <c r="Q44" s="26"/>
      <c r="R44" s="26"/>
      <c r="S44" s="26"/>
    </row>
    <row r="45" spans="1:19" ht="16.5" customHeight="1">
      <c r="A45" s="26">
        <v>44</v>
      </c>
      <c r="B45" s="23" t="s">
        <v>538</v>
      </c>
      <c r="C45" s="26" t="e">
        <f t="shared" si="0"/>
        <v>#REF!</v>
      </c>
      <c r="D45" s="28" t="s">
        <v>540</v>
      </c>
      <c r="E45" s="29" t="s">
        <v>188</v>
      </c>
      <c r="F45" s="26" t="s">
        <v>168</v>
      </c>
      <c r="G45" s="26"/>
      <c r="H45" s="26"/>
      <c r="I45" s="26"/>
      <c r="J45" s="26"/>
      <c r="K45" s="26"/>
      <c r="L45" s="26"/>
      <c r="M45" s="26"/>
      <c r="N45" s="26"/>
      <c r="O45" s="26"/>
      <c r="P45" s="26"/>
      <c r="Q45" s="26"/>
      <c r="R45" s="26"/>
      <c r="S45" s="26"/>
    </row>
    <row r="46" spans="1:19" ht="16.5" customHeight="1">
      <c r="A46" s="26">
        <v>45</v>
      </c>
      <c r="B46" s="23" t="s">
        <v>546</v>
      </c>
      <c r="C46" s="26" t="e">
        <f t="shared" si="0"/>
        <v>#REF!</v>
      </c>
      <c r="D46" s="26" t="s">
        <v>548</v>
      </c>
      <c r="E46" s="26" t="s">
        <v>277</v>
      </c>
      <c r="F46" s="26" t="s">
        <v>195</v>
      </c>
      <c r="G46" s="26"/>
      <c r="H46" s="26"/>
      <c r="I46" s="26"/>
      <c r="J46" s="26"/>
      <c r="K46" s="26"/>
      <c r="L46" s="26"/>
      <c r="M46" s="26"/>
      <c r="N46" s="26"/>
      <c r="O46" s="26"/>
      <c r="P46" s="26"/>
      <c r="Q46" s="26"/>
      <c r="R46" s="26"/>
      <c r="S46" s="26"/>
    </row>
    <row r="47" spans="1:19" ht="16.5" customHeight="1">
      <c r="A47" s="26">
        <v>46</v>
      </c>
      <c r="B47" s="23" t="s">
        <v>554</v>
      </c>
      <c r="C47" s="26" t="e">
        <f t="shared" si="0"/>
        <v>#REF!</v>
      </c>
      <c r="D47" s="28" t="s">
        <v>556</v>
      </c>
      <c r="E47" s="29" t="s">
        <v>188</v>
      </c>
      <c r="F47" s="26" t="s">
        <v>195</v>
      </c>
      <c r="G47" s="26"/>
      <c r="H47" s="26"/>
      <c r="I47" s="26"/>
      <c r="J47" s="26"/>
      <c r="K47" s="26"/>
      <c r="L47" s="26"/>
      <c r="M47" s="26"/>
      <c r="N47" s="26"/>
      <c r="O47" s="26"/>
      <c r="P47" s="26"/>
      <c r="Q47" s="26"/>
      <c r="R47" s="26"/>
      <c r="S47" s="26"/>
    </row>
    <row r="48" spans="1:19" ht="16.5" customHeight="1">
      <c r="A48" s="26">
        <v>47</v>
      </c>
      <c r="B48" s="23" t="s">
        <v>563</v>
      </c>
      <c r="C48" s="26" t="e">
        <f t="shared" si="0"/>
        <v>#REF!</v>
      </c>
      <c r="D48" s="28" t="s">
        <v>566</v>
      </c>
      <c r="E48" s="29" t="s">
        <v>188</v>
      </c>
      <c r="F48" s="27" t="s">
        <v>195</v>
      </c>
      <c r="G48" s="26"/>
      <c r="H48" s="26"/>
      <c r="I48" s="26"/>
      <c r="J48" s="26"/>
      <c r="K48" s="26"/>
      <c r="L48" s="26"/>
      <c r="M48" s="26"/>
      <c r="N48" s="26"/>
      <c r="O48" s="26"/>
      <c r="P48" s="26"/>
      <c r="Q48" s="26"/>
      <c r="R48" s="26"/>
      <c r="S48" s="26"/>
    </row>
    <row r="49" spans="1:19" ht="16.5" customHeight="1">
      <c r="A49" s="26">
        <v>48</v>
      </c>
      <c r="B49" s="23" t="s">
        <v>572</v>
      </c>
      <c r="C49" s="26" t="e">
        <f t="shared" si="0"/>
        <v>#REF!</v>
      </c>
      <c r="D49" s="26" t="s">
        <v>575</v>
      </c>
      <c r="E49" s="29" t="s">
        <v>188</v>
      </c>
      <c r="F49" s="27" t="s">
        <v>195</v>
      </c>
      <c r="G49" s="26"/>
      <c r="H49" s="26"/>
      <c r="I49" s="26"/>
      <c r="J49" s="26"/>
      <c r="K49" s="26"/>
      <c r="L49" s="26"/>
      <c r="M49" s="26"/>
      <c r="N49" s="26"/>
      <c r="O49" s="26"/>
      <c r="P49" s="26"/>
      <c r="Q49" s="26"/>
      <c r="R49" s="26"/>
      <c r="S49" s="26"/>
    </row>
    <row r="50" spans="1:19" ht="16.5" customHeight="1">
      <c r="A50" s="26">
        <v>49</v>
      </c>
      <c r="B50" s="23" t="s">
        <v>582</v>
      </c>
      <c r="C50" s="26" t="e">
        <f t="shared" si="0"/>
        <v>#REF!</v>
      </c>
      <c r="D50" s="26" t="s">
        <v>585</v>
      </c>
      <c r="E50" s="29" t="s">
        <v>188</v>
      </c>
      <c r="F50" s="26" t="s">
        <v>195</v>
      </c>
      <c r="G50" s="26"/>
      <c r="H50" s="26"/>
      <c r="I50" s="26"/>
      <c r="J50" s="26"/>
      <c r="K50" s="26"/>
      <c r="L50" s="26"/>
      <c r="M50" s="26"/>
      <c r="N50" s="26"/>
      <c r="O50" s="26"/>
      <c r="P50" s="26"/>
      <c r="Q50" s="26"/>
      <c r="R50" s="26"/>
      <c r="S50" s="26"/>
    </row>
    <row r="51" spans="1:19" ht="16.5" customHeight="1">
      <c r="A51" s="26">
        <v>50</v>
      </c>
      <c r="B51" s="23" t="s">
        <v>591</v>
      </c>
      <c r="C51" s="26" t="e">
        <f t="shared" si="0"/>
        <v>#REF!</v>
      </c>
      <c r="D51" s="26" t="s">
        <v>593</v>
      </c>
      <c r="E51" s="26" t="s">
        <v>277</v>
      </c>
      <c r="F51" s="26" t="s">
        <v>223</v>
      </c>
      <c r="G51" s="26"/>
      <c r="H51" s="26"/>
      <c r="I51" s="26"/>
      <c r="J51" s="26"/>
      <c r="K51" s="26"/>
      <c r="L51" s="26"/>
      <c r="M51" s="26"/>
      <c r="N51" s="26"/>
      <c r="O51" s="26"/>
      <c r="P51" s="26"/>
      <c r="Q51" s="26"/>
      <c r="R51" s="26"/>
      <c r="S51" s="26"/>
    </row>
    <row r="52" spans="1:19" ht="16.5" customHeight="1">
      <c r="A52" s="26">
        <v>51</v>
      </c>
      <c r="B52" s="23" t="s">
        <v>598</v>
      </c>
      <c r="C52" s="26" t="e">
        <f t="shared" si="0"/>
        <v>#REF!</v>
      </c>
      <c r="D52" s="26" t="s">
        <v>600</v>
      </c>
      <c r="E52" s="26" t="s">
        <v>602</v>
      </c>
      <c r="F52" s="27" t="s">
        <v>195</v>
      </c>
      <c r="G52" s="26"/>
      <c r="H52" s="26"/>
      <c r="I52" s="26"/>
      <c r="J52" s="26"/>
      <c r="K52" s="26"/>
      <c r="L52" s="26"/>
      <c r="M52" s="26"/>
      <c r="N52" s="26"/>
      <c r="O52" s="26"/>
      <c r="P52" s="26"/>
      <c r="Q52" s="26"/>
      <c r="R52" s="26"/>
      <c r="S52" s="26"/>
    </row>
    <row r="53" spans="1:19" ht="16.5" customHeight="1">
      <c r="A53" s="26">
        <v>52</v>
      </c>
      <c r="B53" s="23" t="s">
        <v>606</v>
      </c>
      <c r="C53" s="26" t="e">
        <f t="shared" si="0"/>
        <v>#REF!</v>
      </c>
      <c r="D53" s="26" t="s">
        <v>608</v>
      </c>
      <c r="E53" s="29" t="s">
        <v>188</v>
      </c>
      <c r="F53" s="27" t="s">
        <v>195</v>
      </c>
      <c r="G53" s="26"/>
      <c r="H53" s="26"/>
      <c r="I53" s="26"/>
      <c r="J53" s="26"/>
      <c r="K53" s="26"/>
      <c r="L53" s="26"/>
      <c r="M53" s="26"/>
      <c r="N53" s="26"/>
      <c r="O53" s="26"/>
      <c r="P53" s="26"/>
      <c r="Q53" s="26"/>
      <c r="R53" s="26"/>
      <c r="S53" s="26"/>
    </row>
    <row r="54" spans="1:19" ht="16.5" customHeight="1">
      <c r="A54" s="26">
        <v>53</v>
      </c>
      <c r="B54" s="23" t="s">
        <v>614</v>
      </c>
      <c r="C54" s="26" t="e">
        <f t="shared" si="0"/>
        <v>#REF!</v>
      </c>
      <c r="D54" s="26" t="s">
        <v>616</v>
      </c>
      <c r="E54" s="29" t="s">
        <v>188</v>
      </c>
      <c r="F54" s="27" t="s">
        <v>195</v>
      </c>
      <c r="G54" s="26"/>
      <c r="H54" s="26"/>
      <c r="I54" s="26"/>
      <c r="J54" s="26"/>
      <c r="K54" s="26"/>
      <c r="L54" s="26"/>
      <c r="M54" s="26"/>
      <c r="N54" s="26"/>
      <c r="O54" s="26"/>
      <c r="P54" s="26"/>
      <c r="Q54" s="26"/>
      <c r="R54" s="26"/>
      <c r="S54" s="26"/>
    </row>
    <row r="55" spans="1:19" ht="16.5" customHeight="1">
      <c r="A55" s="26">
        <v>54</v>
      </c>
      <c r="B55" s="23" t="s">
        <v>622</v>
      </c>
      <c r="C55" s="26" t="e">
        <f t="shared" si="0"/>
        <v>#REF!</v>
      </c>
      <c r="D55" s="26" t="s">
        <v>624</v>
      </c>
      <c r="E55" s="29" t="s">
        <v>188</v>
      </c>
      <c r="F55" s="27" t="s">
        <v>195</v>
      </c>
      <c r="G55" s="26"/>
      <c r="H55" s="26"/>
      <c r="I55" s="26"/>
      <c r="J55" s="26"/>
      <c r="K55" s="26"/>
      <c r="L55" s="26"/>
      <c r="M55" s="26"/>
      <c r="N55" s="26"/>
      <c r="O55" s="26"/>
      <c r="P55" s="26"/>
      <c r="Q55" s="26"/>
      <c r="R55" s="26"/>
      <c r="S55" s="26"/>
    </row>
    <row r="56" spans="1:19" ht="16.5" customHeight="1">
      <c r="A56" s="26">
        <v>55</v>
      </c>
      <c r="B56" s="23" t="s">
        <v>631</v>
      </c>
      <c r="C56" s="26" t="e">
        <f t="shared" si="0"/>
        <v>#REF!</v>
      </c>
      <c r="D56" s="26" t="s">
        <v>633</v>
      </c>
      <c r="E56" s="29" t="s">
        <v>188</v>
      </c>
      <c r="F56" s="27" t="s">
        <v>195</v>
      </c>
      <c r="G56" s="26"/>
      <c r="H56" s="26"/>
      <c r="I56" s="26"/>
      <c r="J56" s="26"/>
      <c r="K56" s="26"/>
      <c r="L56" s="26"/>
      <c r="M56" s="26"/>
      <c r="N56" s="26"/>
      <c r="O56" s="26"/>
      <c r="P56" s="26"/>
      <c r="Q56" s="26"/>
      <c r="R56" s="26"/>
      <c r="S56" s="26"/>
    </row>
    <row r="57" spans="1:19" ht="16.5" customHeight="1">
      <c r="A57" s="26">
        <v>56</v>
      </c>
      <c r="B57" s="23" t="s">
        <v>638</v>
      </c>
      <c r="C57" s="26" t="e">
        <f t="shared" si="0"/>
        <v>#REF!</v>
      </c>
      <c r="D57" s="26" t="s">
        <v>640</v>
      </c>
      <c r="E57" s="29" t="s">
        <v>188</v>
      </c>
      <c r="F57" s="27" t="s">
        <v>195</v>
      </c>
      <c r="G57" s="26"/>
      <c r="H57" s="26"/>
      <c r="I57" s="26"/>
      <c r="J57" s="26"/>
      <c r="K57" s="26"/>
      <c r="L57" s="26"/>
      <c r="M57" s="26"/>
      <c r="N57" s="26"/>
      <c r="O57" s="26"/>
      <c r="P57" s="26"/>
      <c r="Q57" s="26"/>
      <c r="R57" s="26"/>
      <c r="S57" s="26"/>
    </row>
    <row r="58" spans="1:19" ht="16.5" customHeight="1">
      <c r="A58" s="26">
        <v>57</v>
      </c>
      <c r="B58" s="23" t="s">
        <v>645</v>
      </c>
      <c r="C58" s="26" t="e">
        <f t="shared" si="0"/>
        <v>#REF!</v>
      </c>
      <c r="D58" s="26" t="s">
        <v>647</v>
      </c>
      <c r="E58" s="29" t="s">
        <v>188</v>
      </c>
      <c r="F58" s="27" t="s">
        <v>195</v>
      </c>
      <c r="G58" s="26"/>
      <c r="H58" s="26"/>
      <c r="I58" s="26"/>
      <c r="J58" s="26"/>
      <c r="K58" s="26"/>
      <c r="L58" s="26"/>
      <c r="M58" s="26"/>
      <c r="N58" s="26"/>
      <c r="O58" s="26"/>
      <c r="P58" s="26"/>
      <c r="Q58" s="26"/>
      <c r="R58" s="26"/>
      <c r="S58" s="26"/>
    </row>
    <row r="59" spans="1:19" ht="16.5" customHeight="1">
      <c r="A59" s="26">
        <v>58</v>
      </c>
      <c r="B59" s="23" t="s">
        <v>653</v>
      </c>
      <c r="C59" s="26" t="e">
        <f t="shared" si="0"/>
        <v>#REF!</v>
      </c>
      <c r="D59" s="26" t="s">
        <v>655</v>
      </c>
      <c r="E59" s="29" t="s">
        <v>188</v>
      </c>
      <c r="F59" s="27" t="s">
        <v>195</v>
      </c>
      <c r="G59" s="26"/>
      <c r="H59" s="26"/>
      <c r="I59" s="26"/>
      <c r="J59" s="26"/>
      <c r="K59" s="26"/>
      <c r="L59" s="26"/>
      <c r="M59" s="26"/>
      <c r="N59" s="26"/>
      <c r="O59" s="26"/>
      <c r="P59" s="26"/>
      <c r="Q59" s="26"/>
      <c r="R59" s="26"/>
      <c r="S59" s="26"/>
    </row>
    <row r="60" spans="1:19" ht="16.5" customHeight="1">
      <c r="A60" s="26">
        <v>59</v>
      </c>
      <c r="B60" s="23" t="s">
        <v>661</v>
      </c>
      <c r="C60" s="26" t="e">
        <f t="shared" si="0"/>
        <v>#REF!</v>
      </c>
      <c r="D60" s="28" t="s">
        <v>663</v>
      </c>
      <c r="E60" s="29" t="s">
        <v>188</v>
      </c>
      <c r="F60" s="27" t="s">
        <v>195</v>
      </c>
      <c r="G60" s="26"/>
      <c r="H60" s="26"/>
      <c r="I60" s="26"/>
      <c r="J60" s="26"/>
      <c r="K60" s="26"/>
      <c r="L60" s="26"/>
      <c r="M60" s="26"/>
      <c r="N60" s="26"/>
      <c r="O60" s="26"/>
      <c r="P60" s="26"/>
      <c r="Q60" s="26"/>
      <c r="R60" s="26"/>
      <c r="S60" s="26"/>
    </row>
    <row r="61" spans="1:19" ht="16.5" customHeight="1">
      <c r="A61" s="26">
        <v>60</v>
      </c>
      <c r="B61" s="23" t="s">
        <v>668</v>
      </c>
      <c r="C61" s="26" t="e">
        <f t="shared" si="0"/>
        <v>#REF!</v>
      </c>
      <c r="D61" s="26" t="s">
        <v>670</v>
      </c>
      <c r="E61" s="29" t="s">
        <v>188</v>
      </c>
      <c r="F61" s="27" t="s">
        <v>195</v>
      </c>
      <c r="G61" s="26"/>
      <c r="H61" s="26"/>
      <c r="I61" s="26"/>
      <c r="J61" s="26"/>
      <c r="K61" s="26"/>
      <c r="L61" s="26"/>
      <c r="M61" s="26"/>
      <c r="N61" s="26"/>
      <c r="O61" s="26"/>
      <c r="P61" s="26"/>
      <c r="Q61" s="26"/>
      <c r="R61" s="26"/>
      <c r="S61" s="26"/>
    </row>
    <row r="62" spans="1:19" ht="16.5" customHeight="1">
      <c r="A62" s="26">
        <v>61</v>
      </c>
      <c r="B62" s="23" t="s">
        <v>677</v>
      </c>
      <c r="C62" s="26" t="e">
        <f t="shared" si="0"/>
        <v>#REF!</v>
      </c>
      <c r="D62" s="26" t="s">
        <v>679</v>
      </c>
      <c r="E62" s="29" t="s">
        <v>188</v>
      </c>
      <c r="F62" s="27" t="s">
        <v>195</v>
      </c>
      <c r="G62" s="26"/>
      <c r="H62" s="26"/>
      <c r="I62" s="26"/>
      <c r="J62" s="26"/>
      <c r="K62" s="26"/>
      <c r="L62" s="26"/>
      <c r="M62" s="26"/>
      <c r="N62" s="26"/>
      <c r="O62" s="26"/>
      <c r="P62" s="26"/>
      <c r="Q62" s="26"/>
      <c r="R62" s="26"/>
      <c r="S62" s="26"/>
    </row>
    <row r="63" spans="1:19" ht="16.5" customHeight="1">
      <c r="A63" s="26">
        <v>62</v>
      </c>
      <c r="B63" s="23" t="s">
        <v>684</v>
      </c>
      <c r="C63" s="26" t="e">
        <f t="shared" si="0"/>
        <v>#REF!</v>
      </c>
      <c r="D63" s="26" t="s">
        <v>687</v>
      </c>
      <c r="E63" s="29" t="s">
        <v>188</v>
      </c>
      <c r="F63" s="26" t="s">
        <v>223</v>
      </c>
      <c r="G63" s="26"/>
      <c r="H63" s="26"/>
      <c r="I63" s="26"/>
      <c r="J63" s="26"/>
      <c r="K63" s="26"/>
      <c r="L63" s="26"/>
      <c r="M63" s="26"/>
      <c r="N63" s="26"/>
      <c r="O63" s="26"/>
      <c r="P63" s="26"/>
      <c r="Q63" s="26"/>
      <c r="R63" s="26"/>
      <c r="S63" s="26"/>
    </row>
    <row r="64" spans="1:19" ht="16.5" customHeight="1">
      <c r="A64" s="26">
        <v>63</v>
      </c>
      <c r="B64" s="23" t="s">
        <v>692</v>
      </c>
      <c r="C64" s="26" t="e">
        <f t="shared" si="0"/>
        <v>#REF!</v>
      </c>
      <c r="D64" s="26" t="s">
        <v>694</v>
      </c>
      <c r="E64" s="26" t="s">
        <v>277</v>
      </c>
      <c r="F64" s="27" t="s">
        <v>195</v>
      </c>
      <c r="G64" s="26"/>
      <c r="H64" s="26"/>
      <c r="I64" s="26"/>
      <c r="J64" s="26"/>
      <c r="K64" s="26"/>
      <c r="L64" s="26"/>
      <c r="M64" s="26"/>
      <c r="N64" s="26"/>
      <c r="O64" s="26"/>
      <c r="P64" s="26"/>
      <c r="Q64" s="26"/>
      <c r="R64" s="26"/>
      <c r="S64" s="26"/>
    </row>
    <row r="65" spans="1:19" ht="16.5" customHeight="1">
      <c r="A65" s="26">
        <v>64</v>
      </c>
      <c r="B65" s="23" t="s">
        <v>700</v>
      </c>
      <c r="C65" s="26" t="e">
        <f t="shared" si="0"/>
        <v>#REF!</v>
      </c>
      <c r="D65" s="28" t="s">
        <v>702</v>
      </c>
      <c r="E65" s="29" t="s">
        <v>188</v>
      </c>
      <c r="F65" s="26" t="s">
        <v>706</v>
      </c>
      <c r="G65" s="26"/>
      <c r="H65" s="26"/>
      <c r="I65" s="26"/>
      <c r="J65" s="26"/>
      <c r="K65" s="26"/>
      <c r="L65" s="26"/>
      <c r="M65" s="26"/>
      <c r="N65" s="26"/>
      <c r="O65" s="26"/>
      <c r="P65" s="26"/>
      <c r="Q65" s="26"/>
      <c r="R65" s="26"/>
      <c r="S65" s="26"/>
    </row>
    <row r="66" spans="1:19" ht="16.5" customHeight="1">
      <c r="A66" s="26">
        <v>65</v>
      </c>
      <c r="B66" s="23" t="s">
        <v>708</v>
      </c>
      <c r="C66" s="26" t="e">
        <f t="shared" si="0"/>
        <v>#REF!</v>
      </c>
      <c r="D66" s="26" t="s">
        <v>710</v>
      </c>
      <c r="E66" s="26" t="s">
        <v>602</v>
      </c>
      <c r="F66" s="26" t="s">
        <v>304</v>
      </c>
      <c r="G66" s="26"/>
      <c r="H66" s="26"/>
      <c r="I66" s="26"/>
      <c r="J66" s="26"/>
      <c r="K66" s="26"/>
      <c r="L66" s="26"/>
      <c r="M66" s="26"/>
      <c r="N66" s="26"/>
      <c r="O66" s="26"/>
      <c r="P66" s="26"/>
      <c r="Q66" s="26"/>
      <c r="R66" s="26"/>
      <c r="S66" s="26"/>
    </row>
    <row r="67" spans="1:19" ht="16.5" customHeight="1">
      <c r="A67" s="26">
        <v>66</v>
      </c>
      <c r="B67" s="23" t="s">
        <v>715</v>
      </c>
      <c r="C67" s="26" t="e">
        <f t="shared" si="0"/>
        <v>#REF!</v>
      </c>
      <c r="D67" s="26" t="s">
        <v>717</v>
      </c>
      <c r="E67" s="29" t="s">
        <v>188</v>
      </c>
      <c r="F67" s="27" t="s">
        <v>195</v>
      </c>
      <c r="G67" s="26"/>
      <c r="H67" s="26"/>
      <c r="I67" s="26"/>
      <c r="J67" s="26"/>
      <c r="K67" s="26"/>
      <c r="L67" s="26"/>
      <c r="M67" s="26"/>
      <c r="N67" s="26"/>
      <c r="O67" s="26"/>
      <c r="P67" s="26"/>
      <c r="Q67" s="26"/>
      <c r="R67" s="26"/>
      <c r="S67" s="26"/>
    </row>
    <row r="68" spans="1:19" ht="16.5" customHeight="1">
      <c r="A68" s="26">
        <v>67</v>
      </c>
      <c r="B68" s="23" t="s">
        <v>723</v>
      </c>
      <c r="C68" s="26" t="e">
        <f t="shared" si="0"/>
        <v>#REF!</v>
      </c>
      <c r="D68" s="26" t="s">
        <v>725</v>
      </c>
      <c r="E68" s="26" t="s">
        <v>602</v>
      </c>
      <c r="F68" s="26" t="s">
        <v>730</v>
      </c>
      <c r="G68" s="26"/>
      <c r="H68" s="26"/>
      <c r="I68" s="26"/>
      <c r="J68" s="26"/>
      <c r="K68" s="26"/>
      <c r="L68" s="26"/>
      <c r="M68" s="26"/>
      <c r="N68" s="26"/>
      <c r="O68" s="26"/>
      <c r="P68" s="26"/>
      <c r="Q68" s="26"/>
      <c r="R68" s="26"/>
      <c r="S68" s="26"/>
    </row>
    <row r="69" spans="1:19" ht="16.5" customHeight="1">
      <c r="A69" s="26">
        <v>68</v>
      </c>
      <c r="B69" s="23" t="s">
        <v>731</v>
      </c>
      <c r="C69" s="26" t="e">
        <f t="shared" si="0"/>
        <v>#REF!</v>
      </c>
      <c r="D69" s="26" t="s">
        <v>733</v>
      </c>
      <c r="E69" s="29" t="s">
        <v>188</v>
      </c>
      <c r="F69" s="27" t="s">
        <v>195</v>
      </c>
      <c r="G69" s="26"/>
      <c r="H69" s="26"/>
      <c r="I69" s="26"/>
      <c r="J69" s="26"/>
      <c r="K69" s="26"/>
      <c r="L69" s="26"/>
      <c r="M69" s="26"/>
      <c r="N69" s="26"/>
      <c r="O69" s="26"/>
      <c r="P69" s="26"/>
      <c r="Q69" s="26"/>
      <c r="R69" s="26"/>
      <c r="S69" s="26"/>
    </row>
    <row r="70" spans="1:19" ht="16.5" customHeight="1">
      <c r="A70" s="26">
        <v>69</v>
      </c>
      <c r="B70" s="23" t="s">
        <v>739</v>
      </c>
      <c r="C70" s="26" t="e">
        <f t="shared" si="0"/>
        <v>#REF!</v>
      </c>
      <c r="D70" s="26" t="s">
        <v>741</v>
      </c>
      <c r="E70" s="29" t="s">
        <v>188</v>
      </c>
      <c r="F70" s="27" t="s">
        <v>195</v>
      </c>
      <c r="G70" s="26"/>
      <c r="H70" s="26"/>
      <c r="I70" s="26"/>
      <c r="J70" s="26"/>
      <c r="K70" s="26"/>
      <c r="L70" s="26"/>
      <c r="M70" s="26"/>
      <c r="N70" s="26"/>
      <c r="O70" s="26"/>
      <c r="P70" s="26"/>
      <c r="Q70" s="26"/>
      <c r="R70" s="26"/>
      <c r="S70" s="26"/>
    </row>
    <row r="71" spans="1:19" ht="16.5" customHeight="1">
      <c r="A71" s="26">
        <v>70</v>
      </c>
      <c r="B71" s="23" t="s">
        <v>744</v>
      </c>
      <c r="C71" s="26" t="e">
        <f t="shared" si="0"/>
        <v>#REF!</v>
      </c>
      <c r="D71" s="26" t="s">
        <v>746</v>
      </c>
      <c r="E71" s="29" t="s">
        <v>188</v>
      </c>
      <c r="F71" s="26" t="s">
        <v>418</v>
      </c>
      <c r="G71" s="26"/>
      <c r="H71" s="26"/>
      <c r="I71" s="26"/>
      <c r="J71" s="26"/>
      <c r="K71" s="26"/>
      <c r="L71" s="26"/>
      <c r="M71" s="26"/>
      <c r="N71" s="26"/>
      <c r="O71" s="26"/>
      <c r="P71" s="26"/>
      <c r="Q71" s="26"/>
      <c r="R71" s="26"/>
      <c r="S71" s="26"/>
    </row>
    <row r="72" spans="1:19" ht="16.5" customHeight="1">
      <c r="A72" s="26">
        <v>71</v>
      </c>
      <c r="B72" s="23" t="s">
        <v>751</v>
      </c>
      <c r="C72" s="26" t="e">
        <f t="shared" si="0"/>
        <v>#REF!</v>
      </c>
      <c r="D72" s="26" t="s">
        <v>753</v>
      </c>
      <c r="E72" s="29" t="s">
        <v>188</v>
      </c>
      <c r="F72" s="27" t="s">
        <v>195</v>
      </c>
      <c r="G72" s="26"/>
      <c r="H72" s="26"/>
      <c r="I72" s="26"/>
      <c r="J72" s="26"/>
      <c r="K72" s="26"/>
      <c r="L72" s="26"/>
      <c r="M72" s="26"/>
      <c r="N72" s="26"/>
      <c r="O72" s="26"/>
      <c r="P72" s="26"/>
      <c r="Q72" s="26"/>
      <c r="R72" s="26"/>
      <c r="S72" s="26"/>
    </row>
    <row r="73" spans="1:19" ht="16.5" customHeight="1">
      <c r="A73" s="26">
        <v>72</v>
      </c>
      <c r="B73" s="23" t="s">
        <v>757</v>
      </c>
      <c r="C73" s="26" t="e">
        <f t="shared" si="0"/>
        <v>#REF!</v>
      </c>
      <c r="D73" s="26" t="s">
        <v>759</v>
      </c>
      <c r="E73" s="26" t="s">
        <v>152</v>
      </c>
      <c r="F73" s="26" t="s">
        <v>401</v>
      </c>
      <c r="G73" s="26"/>
      <c r="H73" s="26"/>
      <c r="I73" s="26"/>
      <c r="J73" s="26"/>
      <c r="K73" s="26"/>
      <c r="L73" s="26"/>
      <c r="M73" s="26"/>
      <c r="N73" s="26"/>
      <c r="O73" s="26"/>
      <c r="P73" s="26"/>
      <c r="Q73" s="26"/>
      <c r="R73" s="26"/>
      <c r="S73" s="26"/>
    </row>
    <row r="74" spans="1:19" ht="16.5" customHeight="1">
      <c r="A74" s="26">
        <v>73</v>
      </c>
      <c r="B74" s="23" t="s">
        <v>764</v>
      </c>
      <c r="C74" s="26" t="e">
        <f t="shared" si="0"/>
        <v>#REF!</v>
      </c>
      <c r="D74" s="26" t="s">
        <v>766</v>
      </c>
      <c r="E74" s="29" t="s">
        <v>188</v>
      </c>
      <c r="F74" s="26" t="s">
        <v>401</v>
      </c>
      <c r="G74" s="26"/>
      <c r="H74" s="26"/>
      <c r="I74" s="26"/>
      <c r="J74" s="26"/>
      <c r="K74" s="26"/>
      <c r="L74" s="26"/>
      <c r="M74" s="26"/>
      <c r="N74" s="26"/>
      <c r="O74" s="26"/>
      <c r="P74" s="26"/>
      <c r="Q74" s="26"/>
      <c r="R74" s="26"/>
      <c r="S74" s="26"/>
    </row>
    <row r="75" spans="1:19" ht="16.5" customHeight="1">
      <c r="A75" s="26">
        <v>74</v>
      </c>
      <c r="B75" s="23" t="s">
        <v>771</v>
      </c>
      <c r="C75" s="26" t="e">
        <f t="shared" si="0"/>
        <v>#REF!</v>
      </c>
      <c r="D75" s="26" t="s">
        <v>773</v>
      </c>
      <c r="E75" s="29" t="s">
        <v>188</v>
      </c>
      <c r="F75" s="27" t="s">
        <v>195</v>
      </c>
      <c r="G75" s="26"/>
      <c r="H75" s="26"/>
      <c r="I75" s="26"/>
      <c r="J75" s="26"/>
      <c r="K75" s="26"/>
      <c r="L75" s="26"/>
      <c r="M75" s="26"/>
      <c r="N75" s="26"/>
      <c r="O75" s="26"/>
      <c r="P75" s="26"/>
      <c r="Q75" s="26"/>
      <c r="R75" s="26"/>
      <c r="S75" s="26"/>
    </row>
    <row r="76" spans="1:19" ht="16.5" customHeight="1">
      <c r="A76" s="26">
        <v>75</v>
      </c>
      <c r="B76" s="23" t="s">
        <v>778</v>
      </c>
      <c r="C76" s="26" t="e">
        <f t="shared" si="0"/>
        <v>#REF!</v>
      </c>
      <c r="D76" s="26" t="s">
        <v>781</v>
      </c>
      <c r="E76" s="29" t="s">
        <v>188</v>
      </c>
      <c r="F76" s="27" t="s">
        <v>195</v>
      </c>
      <c r="G76" s="26"/>
      <c r="H76" s="26"/>
      <c r="I76" s="26"/>
      <c r="J76" s="26"/>
      <c r="K76" s="26"/>
      <c r="L76" s="26"/>
      <c r="M76" s="26"/>
      <c r="N76" s="26"/>
      <c r="O76" s="26"/>
      <c r="P76" s="26"/>
      <c r="Q76" s="26"/>
      <c r="R76" s="26"/>
      <c r="S76" s="26"/>
    </row>
    <row r="77" spans="1:19" ht="16.5" customHeight="1">
      <c r="A77" s="26">
        <v>76</v>
      </c>
      <c r="B77" s="23" t="s">
        <v>787</v>
      </c>
      <c r="C77" s="26" t="e">
        <f t="shared" si="0"/>
        <v>#REF!</v>
      </c>
      <c r="D77" s="26" t="s">
        <v>789</v>
      </c>
      <c r="E77" s="29" t="s">
        <v>188</v>
      </c>
      <c r="F77" s="27" t="s">
        <v>195</v>
      </c>
      <c r="G77" s="26"/>
      <c r="H77" s="26"/>
      <c r="I77" s="26"/>
      <c r="J77" s="26"/>
      <c r="K77" s="26"/>
      <c r="L77" s="26"/>
      <c r="M77" s="26"/>
      <c r="N77" s="26"/>
      <c r="O77" s="26"/>
      <c r="P77" s="26"/>
      <c r="Q77" s="26"/>
      <c r="R77" s="26"/>
      <c r="S77" s="26"/>
    </row>
    <row r="78" spans="1:19" ht="16.5" customHeight="1">
      <c r="A78" s="26">
        <v>77</v>
      </c>
      <c r="B78" s="23" t="s">
        <v>795</v>
      </c>
      <c r="C78" s="26" t="e">
        <f t="shared" si="0"/>
        <v>#REF!</v>
      </c>
      <c r="D78" s="26" t="s">
        <v>797</v>
      </c>
      <c r="E78" s="29" t="s">
        <v>188</v>
      </c>
      <c r="F78" s="28" t="s">
        <v>223</v>
      </c>
      <c r="G78" s="26"/>
      <c r="H78" s="26"/>
      <c r="I78" s="26"/>
      <c r="J78" s="26"/>
      <c r="K78" s="26"/>
      <c r="L78" s="26"/>
      <c r="M78" s="26"/>
      <c r="N78" s="26"/>
      <c r="O78" s="26"/>
      <c r="P78" s="26"/>
      <c r="Q78" s="26"/>
      <c r="R78" s="26"/>
      <c r="S78" s="26"/>
    </row>
    <row r="79" spans="1:19" ht="16.5" customHeight="1">
      <c r="A79" s="26">
        <v>78</v>
      </c>
      <c r="B79" s="23" t="s">
        <v>802</v>
      </c>
      <c r="C79" s="26" t="e">
        <f t="shared" si="0"/>
        <v>#REF!</v>
      </c>
      <c r="D79" s="26" t="s">
        <v>804</v>
      </c>
      <c r="E79" s="29" t="s">
        <v>188</v>
      </c>
      <c r="F79" s="26" t="s">
        <v>223</v>
      </c>
      <c r="G79" s="26"/>
      <c r="H79" s="26"/>
      <c r="I79" s="26"/>
      <c r="J79" s="26"/>
      <c r="K79" s="26"/>
      <c r="L79" s="26"/>
      <c r="M79" s="26"/>
      <c r="N79" s="26"/>
      <c r="O79" s="26"/>
      <c r="P79" s="26"/>
      <c r="Q79" s="26"/>
      <c r="R79" s="26"/>
      <c r="S79" s="26"/>
    </row>
    <row r="80" spans="1:19" ht="16.5" customHeight="1">
      <c r="A80" s="26">
        <v>79</v>
      </c>
      <c r="B80" s="23" t="s">
        <v>810</v>
      </c>
      <c r="C80" s="26" t="e">
        <f t="shared" si="0"/>
        <v>#REF!</v>
      </c>
      <c r="D80" s="26" t="s">
        <v>812</v>
      </c>
      <c r="E80" s="29" t="s">
        <v>188</v>
      </c>
      <c r="F80" s="26" t="s">
        <v>223</v>
      </c>
      <c r="G80" s="26"/>
      <c r="H80" s="26"/>
      <c r="I80" s="26"/>
      <c r="J80" s="26"/>
      <c r="K80" s="26"/>
      <c r="L80" s="26"/>
      <c r="M80" s="26"/>
      <c r="N80" s="26"/>
      <c r="O80" s="26"/>
      <c r="P80" s="26"/>
      <c r="Q80" s="26"/>
      <c r="R80" s="26"/>
      <c r="S80" s="26"/>
    </row>
    <row r="81" spans="1:19" ht="16.5" customHeight="1">
      <c r="A81" s="26">
        <v>80</v>
      </c>
      <c r="B81" s="23" t="s">
        <v>817</v>
      </c>
      <c r="C81" s="26" t="e">
        <f t="shared" si="0"/>
        <v>#REF!</v>
      </c>
      <c r="D81" s="28" t="s">
        <v>820</v>
      </c>
      <c r="E81" s="26" t="s">
        <v>277</v>
      </c>
      <c r="F81" s="26" t="s">
        <v>195</v>
      </c>
      <c r="G81" s="26"/>
      <c r="H81" s="26"/>
      <c r="I81" s="26"/>
      <c r="J81" s="26"/>
      <c r="K81" s="26"/>
      <c r="L81" s="26"/>
      <c r="M81" s="26"/>
      <c r="N81" s="26"/>
      <c r="O81" s="26"/>
      <c r="P81" s="26"/>
      <c r="Q81" s="26"/>
      <c r="R81" s="26"/>
      <c r="S81" s="26"/>
    </row>
    <row r="82" spans="1:19" ht="16.5" customHeight="1">
      <c r="A82" s="26">
        <v>81</v>
      </c>
      <c r="B82" s="23" t="s">
        <v>825</v>
      </c>
      <c r="C82" s="26" t="e">
        <f t="shared" si="0"/>
        <v>#REF!</v>
      </c>
      <c r="D82" s="26" t="s">
        <v>827</v>
      </c>
      <c r="E82" s="29" t="s">
        <v>188</v>
      </c>
      <c r="F82" s="26" t="s">
        <v>223</v>
      </c>
      <c r="G82" s="26"/>
      <c r="H82" s="26"/>
      <c r="I82" s="26"/>
      <c r="J82" s="26"/>
      <c r="K82" s="26"/>
      <c r="L82" s="26"/>
      <c r="M82" s="26"/>
      <c r="N82" s="26"/>
      <c r="O82" s="26"/>
      <c r="P82" s="26"/>
      <c r="Q82" s="26"/>
      <c r="R82" s="26"/>
      <c r="S82" s="26"/>
    </row>
    <row r="83" spans="1:19" ht="16.5" customHeight="1">
      <c r="A83" s="26">
        <v>82</v>
      </c>
      <c r="B83" s="23" t="s">
        <v>831</v>
      </c>
      <c r="C83" s="26" t="e">
        <f t="shared" si="0"/>
        <v>#REF!</v>
      </c>
      <c r="D83" s="26" t="s">
        <v>833</v>
      </c>
      <c r="E83" s="29" t="s">
        <v>188</v>
      </c>
      <c r="F83" s="26" t="s">
        <v>223</v>
      </c>
      <c r="G83" s="26"/>
      <c r="H83" s="26"/>
      <c r="I83" s="26"/>
      <c r="J83" s="26"/>
      <c r="K83" s="26"/>
      <c r="L83" s="26"/>
      <c r="M83" s="26"/>
      <c r="N83" s="26"/>
      <c r="O83" s="26"/>
      <c r="P83" s="26"/>
      <c r="Q83" s="26"/>
      <c r="R83" s="26"/>
      <c r="S83" s="26"/>
    </row>
    <row r="84" spans="1:19" ht="16.5" customHeight="1">
      <c r="A84" s="26">
        <v>83</v>
      </c>
      <c r="B84" s="23" t="s">
        <v>837</v>
      </c>
      <c r="C84" s="26" t="e">
        <f t="shared" si="0"/>
        <v>#REF!</v>
      </c>
      <c r="D84" s="26" t="s">
        <v>840</v>
      </c>
      <c r="E84" s="29" t="s">
        <v>188</v>
      </c>
      <c r="F84" s="26" t="s">
        <v>223</v>
      </c>
      <c r="G84" s="26"/>
      <c r="H84" s="26"/>
      <c r="I84" s="26"/>
      <c r="J84" s="26"/>
      <c r="K84" s="26"/>
      <c r="L84" s="26"/>
      <c r="M84" s="26"/>
      <c r="N84" s="26"/>
      <c r="O84" s="26"/>
      <c r="P84" s="26"/>
      <c r="Q84" s="26"/>
      <c r="R84" s="26"/>
      <c r="S84" s="26"/>
    </row>
    <row r="85" spans="1:19" ht="16.5" customHeight="1">
      <c r="A85" s="26">
        <v>84</v>
      </c>
      <c r="B85" s="23" t="s">
        <v>845</v>
      </c>
      <c r="C85" s="26" t="e">
        <f t="shared" si="0"/>
        <v>#REF!</v>
      </c>
      <c r="D85" s="26" t="s">
        <v>847</v>
      </c>
      <c r="E85" s="29" t="s">
        <v>188</v>
      </c>
      <c r="F85" s="26" t="s">
        <v>223</v>
      </c>
      <c r="G85" s="26"/>
      <c r="H85" s="26"/>
      <c r="I85" s="26"/>
      <c r="J85" s="26"/>
      <c r="K85" s="26"/>
      <c r="L85" s="26"/>
      <c r="M85" s="26"/>
      <c r="N85" s="26"/>
      <c r="O85" s="26"/>
      <c r="P85" s="26"/>
      <c r="Q85" s="26"/>
      <c r="R85" s="26"/>
      <c r="S85" s="26"/>
    </row>
    <row r="86" spans="1:19" ht="16.5" customHeight="1">
      <c r="A86" s="26">
        <v>85</v>
      </c>
      <c r="B86" s="23" t="s">
        <v>854</v>
      </c>
      <c r="C86" s="26" t="e">
        <f t="shared" si="0"/>
        <v>#REF!</v>
      </c>
      <c r="D86" s="26" t="s">
        <v>856</v>
      </c>
      <c r="E86" s="29" t="s">
        <v>188</v>
      </c>
      <c r="F86" s="26" t="s">
        <v>223</v>
      </c>
      <c r="G86" s="26"/>
      <c r="H86" s="26"/>
      <c r="I86" s="26"/>
      <c r="J86" s="26"/>
      <c r="K86" s="26"/>
      <c r="L86" s="26"/>
      <c r="M86" s="26"/>
      <c r="N86" s="26"/>
      <c r="O86" s="26"/>
      <c r="P86" s="26"/>
      <c r="Q86" s="26"/>
      <c r="R86" s="26"/>
      <c r="S86" s="26"/>
    </row>
    <row r="87" spans="1:19" ht="15.5">
      <c r="A87" s="31"/>
      <c r="B87" s="31"/>
      <c r="C87" s="31"/>
      <c r="D87" s="31"/>
      <c r="E87" s="31"/>
      <c r="F87" s="31"/>
      <c r="G87" s="31"/>
      <c r="H87" s="31"/>
      <c r="I87" s="31"/>
      <c r="J87" s="31"/>
      <c r="K87" s="31"/>
      <c r="L87" s="31"/>
      <c r="M87" s="31"/>
      <c r="N87" s="31"/>
      <c r="O87" s="31"/>
      <c r="P87" s="31"/>
      <c r="Q87" s="31"/>
      <c r="R87" s="31"/>
      <c r="S87" s="31"/>
    </row>
    <row r="88" spans="1:19" ht="15.5">
      <c r="A88" s="31"/>
      <c r="B88" s="31"/>
      <c r="C88" s="31"/>
      <c r="D88" s="31"/>
      <c r="E88" s="31"/>
      <c r="F88" s="31"/>
      <c r="G88" s="31"/>
      <c r="H88" s="31"/>
      <c r="I88" s="31"/>
      <c r="J88" s="31"/>
      <c r="K88" s="31"/>
      <c r="L88" s="31"/>
      <c r="M88" s="31"/>
      <c r="N88" s="31"/>
      <c r="O88" s="31"/>
      <c r="P88" s="31"/>
      <c r="Q88" s="31"/>
      <c r="R88" s="31"/>
      <c r="S88" s="31"/>
    </row>
    <row r="89" spans="1:19" ht="15.5">
      <c r="A89" s="31"/>
      <c r="B89" s="31"/>
      <c r="C89" s="31"/>
      <c r="D89" s="31"/>
      <c r="E89" s="31"/>
      <c r="F89" s="31"/>
      <c r="G89" s="31"/>
      <c r="H89" s="31"/>
      <c r="I89" s="31"/>
      <c r="J89" s="31"/>
      <c r="K89" s="31"/>
      <c r="L89" s="31"/>
      <c r="M89" s="31"/>
      <c r="N89" s="31"/>
      <c r="O89" s="31"/>
      <c r="P89" s="31"/>
      <c r="Q89" s="31"/>
      <c r="R89" s="31"/>
      <c r="S89" s="31"/>
    </row>
    <row r="90" spans="1:19" ht="15.5">
      <c r="A90" s="31"/>
      <c r="B90" s="31"/>
      <c r="C90" s="31"/>
      <c r="D90" s="31"/>
      <c r="E90" s="31"/>
      <c r="F90" s="31"/>
      <c r="G90" s="31"/>
      <c r="H90" s="31"/>
      <c r="I90" s="31"/>
      <c r="J90" s="31"/>
      <c r="K90" s="31"/>
      <c r="L90" s="31"/>
      <c r="M90" s="31"/>
      <c r="N90" s="31"/>
      <c r="O90" s="31"/>
      <c r="P90" s="31"/>
      <c r="Q90" s="31"/>
      <c r="R90" s="31"/>
      <c r="S90" s="31"/>
    </row>
    <row r="91" spans="1:19" ht="15.5">
      <c r="A91" s="31"/>
      <c r="B91" s="31"/>
      <c r="C91" s="31"/>
      <c r="D91" s="31"/>
      <c r="E91" s="31"/>
      <c r="F91" s="31"/>
      <c r="G91" s="31"/>
      <c r="H91" s="31"/>
      <c r="I91" s="31"/>
      <c r="J91" s="31"/>
      <c r="K91" s="31"/>
      <c r="L91" s="31"/>
      <c r="M91" s="31"/>
      <c r="N91" s="31"/>
      <c r="O91" s="31"/>
      <c r="P91" s="31"/>
      <c r="Q91" s="31"/>
      <c r="R91" s="31"/>
      <c r="S91" s="31"/>
    </row>
    <row r="92" spans="1:19" ht="15.5">
      <c r="A92" s="31"/>
      <c r="B92" s="31"/>
      <c r="C92" s="31"/>
      <c r="D92" s="31"/>
      <c r="E92" s="31"/>
      <c r="F92" s="31"/>
      <c r="G92" s="31"/>
      <c r="H92" s="31"/>
      <c r="I92" s="31"/>
      <c r="J92" s="31"/>
      <c r="K92" s="31"/>
      <c r="L92" s="31"/>
      <c r="M92" s="31"/>
      <c r="N92" s="31"/>
      <c r="O92" s="31"/>
      <c r="P92" s="31"/>
      <c r="Q92" s="31"/>
      <c r="R92" s="31"/>
      <c r="S92" s="31"/>
    </row>
    <row r="93" spans="1:19" ht="15.5">
      <c r="A93" s="31"/>
      <c r="B93" s="31"/>
      <c r="C93" s="31"/>
      <c r="D93" s="31"/>
      <c r="E93" s="31"/>
      <c r="F93" s="31"/>
      <c r="G93" s="31"/>
      <c r="H93" s="31"/>
      <c r="I93" s="31"/>
      <c r="J93" s="31"/>
      <c r="K93" s="31"/>
      <c r="L93" s="31"/>
      <c r="M93" s="31"/>
      <c r="N93" s="31"/>
      <c r="O93" s="31"/>
      <c r="P93" s="31"/>
      <c r="Q93" s="31"/>
      <c r="R93" s="31"/>
      <c r="S93" s="31"/>
    </row>
    <row r="94" spans="1:19" ht="15.5">
      <c r="A94" s="31"/>
      <c r="B94" s="31"/>
      <c r="C94" s="31"/>
      <c r="D94" s="31"/>
      <c r="E94" s="31"/>
      <c r="F94" s="31"/>
      <c r="G94" s="31"/>
      <c r="H94" s="31"/>
      <c r="I94" s="31"/>
      <c r="J94" s="31"/>
      <c r="K94" s="31"/>
      <c r="L94" s="31"/>
      <c r="M94" s="31"/>
      <c r="N94" s="31"/>
      <c r="O94" s="31"/>
      <c r="P94" s="31"/>
      <c r="Q94" s="31"/>
      <c r="R94" s="31"/>
      <c r="S94" s="31"/>
    </row>
    <row r="95" spans="1:19" ht="15.5">
      <c r="A95" s="31"/>
      <c r="B95" s="31"/>
      <c r="C95" s="31"/>
      <c r="D95" s="31"/>
      <c r="E95" s="31"/>
      <c r="F95" s="31"/>
      <c r="G95" s="31"/>
      <c r="H95" s="31"/>
      <c r="I95" s="31"/>
      <c r="J95" s="31"/>
      <c r="K95" s="31"/>
      <c r="L95" s="31"/>
      <c r="M95" s="31"/>
      <c r="N95" s="31"/>
      <c r="O95" s="31"/>
      <c r="P95" s="31"/>
      <c r="Q95" s="31"/>
      <c r="R95" s="31"/>
      <c r="S95" s="31"/>
    </row>
    <row r="96" spans="1:19" ht="15.5">
      <c r="A96" s="31"/>
      <c r="B96" s="31"/>
      <c r="C96" s="31"/>
      <c r="D96" s="31"/>
      <c r="E96" s="31"/>
      <c r="F96" s="31"/>
      <c r="G96" s="31"/>
      <c r="H96" s="31"/>
      <c r="I96" s="31"/>
      <c r="J96" s="31"/>
      <c r="K96" s="31"/>
      <c r="L96" s="31"/>
      <c r="M96" s="31"/>
      <c r="N96" s="31"/>
      <c r="O96" s="31"/>
      <c r="P96" s="31"/>
      <c r="Q96" s="31"/>
      <c r="R96" s="31"/>
      <c r="S96" s="31"/>
    </row>
    <row r="97" spans="1:19" ht="15.5">
      <c r="A97" s="31"/>
      <c r="B97" s="31"/>
      <c r="C97" s="31"/>
      <c r="D97" s="31"/>
      <c r="E97" s="31"/>
      <c r="F97" s="31"/>
      <c r="G97" s="31"/>
      <c r="H97" s="31"/>
      <c r="I97" s="31"/>
      <c r="J97" s="31"/>
      <c r="K97" s="31"/>
      <c r="L97" s="31"/>
      <c r="M97" s="31"/>
      <c r="N97" s="31"/>
      <c r="O97" s="31"/>
      <c r="P97" s="31"/>
      <c r="Q97" s="31"/>
      <c r="R97" s="31"/>
      <c r="S97" s="31"/>
    </row>
    <row r="98" spans="1:19" ht="15.5">
      <c r="A98" s="31"/>
      <c r="B98" s="31"/>
      <c r="C98" s="31"/>
      <c r="D98" s="31"/>
      <c r="E98" s="31"/>
      <c r="F98" s="31"/>
      <c r="G98" s="31"/>
      <c r="H98" s="31"/>
      <c r="I98" s="31"/>
      <c r="J98" s="31"/>
      <c r="K98" s="31"/>
      <c r="L98" s="31"/>
      <c r="M98" s="31"/>
      <c r="N98" s="31"/>
      <c r="O98" s="31"/>
      <c r="P98" s="31"/>
      <c r="Q98" s="31"/>
      <c r="R98" s="31"/>
      <c r="S98" s="31"/>
    </row>
    <row r="99" spans="1:19" ht="15.5">
      <c r="A99" s="31"/>
      <c r="B99" s="31"/>
      <c r="C99" s="31"/>
      <c r="D99" s="31"/>
      <c r="E99" s="31"/>
      <c r="F99" s="31"/>
      <c r="G99" s="31"/>
      <c r="H99" s="31"/>
      <c r="I99" s="31"/>
      <c r="J99" s="31"/>
      <c r="K99" s="31"/>
      <c r="L99" s="31"/>
      <c r="M99" s="31"/>
      <c r="N99" s="31"/>
      <c r="O99" s="31"/>
      <c r="P99" s="31"/>
      <c r="Q99" s="31"/>
      <c r="R99" s="31"/>
      <c r="S99" s="31"/>
    </row>
    <row r="100" spans="1:19" ht="15.5">
      <c r="A100" s="31"/>
      <c r="B100" s="31"/>
      <c r="C100" s="31"/>
      <c r="D100" s="31"/>
      <c r="E100" s="31"/>
      <c r="F100" s="31"/>
      <c r="G100" s="31"/>
      <c r="H100" s="31"/>
      <c r="I100" s="31"/>
      <c r="J100" s="31"/>
      <c r="K100" s="31"/>
      <c r="L100" s="31"/>
      <c r="M100" s="31"/>
      <c r="N100" s="31"/>
      <c r="O100" s="31"/>
      <c r="P100" s="31"/>
      <c r="Q100" s="31"/>
      <c r="R100" s="31"/>
      <c r="S100" s="31"/>
    </row>
    <row r="101" spans="1:19" ht="15.5">
      <c r="A101" s="31"/>
      <c r="B101" s="31"/>
      <c r="C101" s="31"/>
      <c r="D101" s="31"/>
      <c r="E101" s="31"/>
      <c r="F101" s="31"/>
      <c r="G101" s="31"/>
      <c r="H101" s="31"/>
      <c r="I101" s="31"/>
      <c r="J101" s="31"/>
      <c r="K101" s="31"/>
      <c r="L101" s="31"/>
      <c r="M101" s="31"/>
      <c r="N101" s="31"/>
      <c r="O101" s="31"/>
      <c r="P101" s="31"/>
      <c r="Q101" s="31"/>
      <c r="R101" s="31"/>
      <c r="S101" s="31"/>
    </row>
    <row r="102" spans="1:19" ht="15.5">
      <c r="A102" s="31"/>
      <c r="B102" s="31"/>
      <c r="C102" s="31"/>
      <c r="D102" s="31"/>
      <c r="E102" s="31"/>
      <c r="F102" s="31"/>
      <c r="G102" s="31"/>
      <c r="H102" s="31"/>
      <c r="I102" s="31"/>
      <c r="J102" s="31"/>
      <c r="K102" s="31"/>
      <c r="L102" s="31"/>
      <c r="M102" s="31"/>
      <c r="N102" s="31"/>
      <c r="O102" s="31"/>
      <c r="P102" s="31"/>
      <c r="Q102" s="31"/>
      <c r="R102" s="31"/>
      <c r="S102" s="31"/>
    </row>
    <row r="103" spans="1:19" ht="15.5">
      <c r="A103" s="31"/>
      <c r="B103" s="31"/>
      <c r="C103" s="31"/>
      <c r="D103" s="31"/>
      <c r="E103" s="31"/>
      <c r="F103" s="31"/>
      <c r="G103" s="31"/>
      <c r="H103" s="31"/>
      <c r="I103" s="31"/>
      <c r="J103" s="31"/>
      <c r="K103" s="31"/>
      <c r="L103" s="31"/>
      <c r="M103" s="31"/>
      <c r="N103" s="31"/>
      <c r="O103" s="31"/>
      <c r="P103" s="31"/>
      <c r="Q103" s="31"/>
      <c r="R103" s="31"/>
      <c r="S103" s="31"/>
    </row>
    <row r="104" spans="1:19" ht="15.5">
      <c r="A104" s="31"/>
      <c r="B104" s="31"/>
      <c r="C104" s="31"/>
      <c r="D104" s="31"/>
      <c r="E104" s="31"/>
      <c r="F104" s="31"/>
      <c r="G104" s="31"/>
      <c r="H104" s="31"/>
      <c r="I104" s="31"/>
      <c r="J104" s="31"/>
      <c r="K104" s="31"/>
      <c r="L104" s="31"/>
      <c r="M104" s="31"/>
      <c r="N104" s="31"/>
      <c r="O104" s="31"/>
      <c r="P104" s="31"/>
      <c r="Q104" s="31"/>
      <c r="R104" s="31"/>
      <c r="S104" s="31"/>
    </row>
    <row r="105" spans="1:19" ht="15.5">
      <c r="A105" s="31"/>
      <c r="B105" s="31"/>
      <c r="C105" s="31"/>
      <c r="D105" s="31"/>
      <c r="E105" s="31"/>
      <c r="F105" s="31"/>
      <c r="G105" s="31"/>
      <c r="H105" s="31"/>
      <c r="I105" s="31"/>
      <c r="J105" s="31"/>
      <c r="K105" s="31"/>
      <c r="L105" s="31"/>
      <c r="M105" s="31"/>
      <c r="N105" s="31"/>
      <c r="O105" s="31"/>
      <c r="P105" s="31"/>
      <c r="Q105" s="31"/>
      <c r="R105" s="31"/>
      <c r="S105" s="31"/>
    </row>
    <row r="106" spans="1:19" ht="15.5">
      <c r="A106" s="31"/>
      <c r="B106" s="31"/>
      <c r="C106" s="31"/>
      <c r="D106" s="31"/>
      <c r="E106" s="31"/>
      <c r="F106" s="31"/>
      <c r="G106" s="31"/>
      <c r="H106" s="31"/>
      <c r="I106" s="31"/>
      <c r="J106" s="31"/>
      <c r="K106" s="31"/>
      <c r="L106" s="31"/>
      <c r="M106" s="31"/>
      <c r="N106" s="31"/>
      <c r="O106" s="31"/>
      <c r="P106" s="31"/>
      <c r="Q106" s="31"/>
      <c r="R106" s="31"/>
      <c r="S106" s="31"/>
    </row>
    <row r="107" spans="1:19" ht="15.5">
      <c r="A107" s="31"/>
      <c r="B107" s="31"/>
      <c r="C107" s="31"/>
      <c r="D107" s="31"/>
      <c r="E107" s="31"/>
      <c r="F107" s="31"/>
      <c r="G107" s="31"/>
      <c r="H107" s="31"/>
      <c r="I107" s="31"/>
      <c r="J107" s="31"/>
      <c r="K107" s="31"/>
      <c r="L107" s="31"/>
      <c r="M107" s="31"/>
      <c r="N107" s="31"/>
      <c r="O107" s="31"/>
      <c r="P107" s="31"/>
      <c r="Q107" s="31"/>
      <c r="R107" s="31"/>
      <c r="S107" s="31"/>
    </row>
    <row r="108" spans="1:19" ht="15.5">
      <c r="A108" s="31"/>
      <c r="B108" s="31"/>
      <c r="C108" s="31"/>
      <c r="D108" s="31"/>
      <c r="E108" s="31"/>
      <c r="F108" s="31"/>
      <c r="G108" s="31"/>
      <c r="H108" s="31"/>
      <c r="I108" s="31"/>
      <c r="J108" s="31"/>
      <c r="K108" s="31"/>
      <c r="L108" s="31"/>
      <c r="M108" s="31"/>
      <c r="N108" s="31"/>
      <c r="O108" s="31"/>
      <c r="P108" s="31"/>
      <c r="Q108" s="31"/>
      <c r="R108" s="31"/>
      <c r="S108" s="31"/>
    </row>
    <row r="109" spans="1:19" ht="15.5">
      <c r="A109" s="31"/>
      <c r="B109" s="31"/>
      <c r="C109" s="31"/>
      <c r="D109" s="31"/>
      <c r="E109" s="31"/>
      <c r="F109" s="31"/>
      <c r="G109" s="31"/>
      <c r="H109" s="31"/>
      <c r="I109" s="31"/>
      <c r="J109" s="31"/>
      <c r="K109" s="31"/>
      <c r="L109" s="31"/>
      <c r="M109" s="31"/>
      <c r="N109" s="31"/>
      <c r="O109" s="31"/>
      <c r="P109" s="31"/>
      <c r="Q109" s="31"/>
      <c r="R109" s="31"/>
      <c r="S109" s="31"/>
    </row>
    <row r="110" spans="1:19" ht="15.5">
      <c r="A110" s="31"/>
      <c r="B110" s="31"/>
      <c r="C110" s="31"/>
      <c r="D110" s="31"/>
      <c r="E110" s="31"/>
      <c r="F110" s="31"/>
      <c r="G110" s="31"/>
      <c r="H110" s="31"/>
      <c r="I110" s="31"/>
      <c r="J110" s="31"/>
      <c r="K110" s="31"/>
      <c r="L110" s="31"/>
      <c r="M110" s="31"/>
      <c r="N110" s="31"/>
      <c r="O110" s="31"/>
      <c r="P110" s="31"/>
      <c r="Q110" s="31"/>
      <c r="R110" s="31"/>
      <c r="S110" s="31"/>
    </row>
    <row r="111" spans="1:19" ht="15.5">
      <c r="A111" s="31"/>
      <c r="B111" s="31"/>
      <c r="C111" s="31"/>
      <c r="D111" s="31"/>
      <c r="E111" s="31"/>
      <c r="F111" s="31"/>
      <c r="G111" s="31"/>
      <c r="H111" s="31"/>
      <c r="I111" s="31"/>
      <c r="J111" s="31"/>
      <c r="K111" s="31"/>
      <c r="L111" s="31"/>
      <c r="M111" s="31"/>
      <c r="N111" s="31"/>
      <c r="O111" s="31"/>
      <c r="P111" s="31"/>
      <c r="Q111" s="31"/>
      <c r="R111" s="31"/>
      <c r="S111" s="31"/>
    </row>
    <row r="112" spans="1:19" ht="15.5">
      <c r="A112" s="31"/>
      <c r="B112" s="31"/>
      <c r="C112" s="31"/>
      <c r="D112" s="31"/>
      <c r="E112" s="31"/>
      <c r="F112" s="31"/>
      <c r="G112" s="31"/>
      <c r="H112" s="31"/>
      <c r="I112" s="31"/>
      <c r="J112" s="31"/>
      <c r="K112" s="31"/>
      <c r="L112" s="31"/>
      <c r="M112" s="31"/>
      <c r="N112" s="31"/>
      <c r="O112" s="31"/>
      <c r="P112" s="31"/>
      <c r="Q112" s="31"/>
      <c r="R112" s="31"/>
      <c r="S112" s="31"/>
    </row>
    <row r="113" spans="1:19" ht="15.5">
      <c r="A113" s="31"/>
      <c r="B113" s="31"/>
      <c r="C113" s="31"/>
      <c r="D113" s="31"/>
      <c r="E113" s="31"/>
      <c r="F113" s="31"/>
      <c r="G113" s="31"/>
      <c r="H113" s="31"/>
      <c r="I113" s="31"/>
      <c r="J113" s="31"/>
      <c r="K113" s="31"/>
      <c r="L113" s="31"/>
      <c r="M113" s="31"/>
      <c r="N113" s="31"/>
      <c r="O113" s="31"/>
      <c r="P113" s="31"/>
      <c r="Q113" s="31"/>
      <c r="R113" s="31"/>
      <c r="S113" s="31"/>
    </row>
    <row r="114" spans="1:19" ht="15.5">
      <c r="A114" s="31"/>
      <c r="B114" s="31"/>
      <c r="C114" s="31"/>
      <c r="D114" s="31"/>
      <c r="E114" s="31"/>
      <c r="F114" s="31"/>
      <c r="G114" s="31"/>
      <c r="H114" s="31"/>
      <c r="I114" s="31"/>
      <c r="J114" s="31"/>
      <c r="K114" s="31"/>
      <c r="L114" s="31"/>
      <c r="M114" s="31"/>
      <c r="N114" s="31"/>
      <c r="O114" s="31"/>
      <c r="P114" s="31"/>
      <c r="Q114" s="31"/>
      <c r="R114" s="31"/>
      <c r="S114" s="31"/>
    </row>
    <row r="115" spans="1:19" ht="15.5">
      <c r="A115" s="31"/>
      <c r="B115" s="31"/>
      <c r="C115" s="31"/>
      <c r="D115" s="31"/>
      <c r="E115" s="31"/>
      <c r="F115" s="31"/>
      <c r="G115" s="31"/>
      <c r="H115" s="31"/>
      <c r="I115" s="31"/>
      <c r="J115" s="31"/>
      <c r="K115" s="31"/>
      <c r="L115" s="31"/>
      <c r="M115" s="31"/>
      <c r="N115" s="31"/>
      <c r="O115" s="31"/>
      <c r="P115" s="31"/>
      <c r="Q115" s="31"/>
      <c r="R115" s="31"/>
      <c r="S115" s="31"/>
    </row>
    <row r="116" spans="1:19" ht="15.5">
      <c r="A116" s="31"/>
      <c r="B116" s="31"/>
      <c r="C116" s="31"/>
      <c r="D116" s="31"/>
      <c r="E116" s="31"/>
      <c r="F116" s="31"/>
      <c r="G116" s="31"/>
      <c r="H116" s="31"/>
      <c r="I116" s="31"/>
      <c r="J116" s="31"/>
      <c r="K116" s="31"/>
      <c r="L116" s="31"/>
      <c r="M116" s="31"/>
      <c r="N116" s="31"/>
      <c r="O116" s="31"/>
      <c r="P116" s="31"/>
      <c r="Q116" s="31"/>
      <c r="R116" s="31"/>
      <c r="S116" s="31"/>
    </row>
    <row r="117" spans="1:19" ht="15.5">
      <c r="A117" s="31"/>
      <c r="B117" s="31"/>
      <c r="C117" s="31"/>
      <c r="D117" s="31"/>
      <c r="E117" s="31"/>
      <c r="F117" s="31"/>
      <c r="G117" s="31"/>
      <c r="H117" s="31"/>
      <c r="I117" s="31"/>
      <c r="J117" s="31"/>
      <c r="K117" s="31"/>
      <c r="L117" s="31"/>
      <c r="M117" s="31"/>
      <c r="N117" s="31"/>
      <c r="O117" s="31"/>
      <c r="P117" s="31"/>
      <c r="Q117" s="31"/>
      <c r="R117" s="31"/>
      <c r="S117" s="31"/>
    </row>
    <row r="118" spans="1:19" ht="15.5">
      <c r="A118" s="31"/>
      <c r="B118" s="31"/>
      <c r="C118" s="31"/>
      <c r="D118" s="31"/>
      <c r="E118" s="31"/>
      <c r="F118" s="31"/>
      <c r="G118" s="31"/>
      <c r="H118" s="31"/>
      <c r="I118" s="31"/>
      <c r="J118" s="31"/>
      <c r="K118" s="31"/>
      <c r="L118" s="31"/>
      <c r="M118" s="31"/>
      <c r="N118" s="31"/>
      <c r="O118" s="31"/>
      <c r="P118" s="31"/>
      <c r="Q118" s="31"/>
      <c r="R118" s="31"/>
      <c r="S118" s="31"/>
    </row>
    <row r="119" spans="1:19" ht="15.5">
      <c r="A119" s="31"/>
      <c r="B119" s="31"/>
      <c r="C119" s="31"/>
      <c r="D119" s="31"/>
      <c r="E119" s="32"/>
      <c r="F119" s="31"/>
      <c r="G119" s="31"/>
      <c r="H119" s="31"/>
      <c r="I119" s="31"/>
      <c r="J119" s="31"/>
      <c r="K119" s="31"/>
      <c r="L119" s="31"/>
      <c r="M119" s="31"/>
      <c r="N119" s="31"/>
      <c r="O119" s="31"/>
      <c r="P119" s="31"/>
      <c r="Q119" s="31"/>
      <c r="R119" s="31"/>
      <c r="S119" s="31"/>
    </row>
    <row r="120" spans="1:19" ht="15.5">
      <c r="A120" s="31"/>
      <c r="B120" s="31"/>
      <c r="C120" s="31"/>
      <c r="D120" s="31"/>
      <c r="E120" s="31"/>
      <c r="F120" s="31"/>
      <c r="G120" s="31"/>
      <c r="H120" s="31"/>
      <c r="I120" s="31"/>
      <c r="J120" s="31"/>
      <c r="K120" s="31"/>
      <c r="L120" s="31"/>
      <c r="M120" s="31"/>
      <c r="N120" s="31"/>
      <c r="O120" s="31"/>
      <c r="P120" s="31"/>
      <c r="Q120" s="31"/>
      <c r="R120" s="31"/>
      <c r="S120" s="31"/>
    </row>
    <row r="121" spans="1:19" ht="15.5">
      <c r="A121" s="31"/>
      <c r="B121" s="31"/>
      <c r="C121" s="31"/>
      <c r="D121" s="31"/>
      <c r="E121" s="33"/>
      <c r="F121" s="31"/>
      <c r="G121" s="31"/>
      <c r="H121" s="31"/>
      <c r="I121" s="31"/>
      <c r="J121" s="31"/>
      <c r="K121" s="31"/>
      <c r="L121" s="31"/>
      <c r="M121" s="31"/>
      <c r="N121" s="31"/>
      <c r="O121" s="31"/>
      <c r="P121" s="31"/>
      <c r="Q121" s="31"/>
      <c r="R121" s="31"/>
      <c r="S121" s="31"/>
    </row>
    <row r="122" spans="1:19" ht="15.5">
      <c r="A122" s="31"/>
      <c r="B122" s="31"/>
      <c r="C122" s="31"/>
      <c r="D122" s="31"/>
      <c r="E122" s="31"/>
      <c r="F122" s="31"/>
      <c r="G122" s="31"/>
      <c r="H122" s="31"/>
      <c r="I122" s="31"/>
      <c r="J122" s="31"/>
      <c r="K122" s="31"/>
      <c r="L122" s="31"/>
      <c r="M122" s="31"/>
      <c r="N122" s="31"/>
      <c r="O122" s="31"/>
      <c r="P122" s="31"/>
      <c r="Q122" s="31"/>
      <c r="R122" s="31"/>
      <c r="S122" s="31"/>
    </row>
    <row r="123" spans="1:19" ht="15.5">
      <c r="A123" s="31"/>
      <c r="B123" s="31"/>
      <c r="C123" s="31"/>
      <c r="D123" s="31"/>
      <c r="E123" s="31"/>
      <c r="F123" s="31"/>
      <c r="G123" s="31"/>
      <c r="H123" s="31"/>
      <c r="I123" s="31"/>
      <c r="J123" s="31"/>
      <c r="K123" s="31"/>
      <c r="L123" s="31"/>
      <c r="M123" s="31"/>
      <c r="N123" s="31"/>
      <c r="O123" s="31"/>
      <c r="P123" s="31"/>
      <c r="Q123" s="31"/>
      <c r="R123" s="31"/>
      <c r="S123" s="31"/>
    </row>
    <row r="124" spans="1:19" ht="15.5">
      <c r="A124" s="31"/>
      <c r="B124" s="31"/>
      <c r="C124" s="31"/>
      <c r="D124" s="31"/>
      <c r="E124" s="31"/>
      <c r="F124" s="31"/>
      <c r="G124" s="31"/>
      <c r="H124" s="31"/>
      <c r="I124" s="31"/>
      <c r="J124" s="31"/>
      <c r="K124" s="31"/>
      <c r="L124" s="31"/>
      <c r="M124" s="31"/>
      <c r="N124" s="31"/>
      <c r="O124" s="31"/>
      <c r="P124" s="31"/>
      <c r="Q124" s="31"/>
      <c r="R124" s="31"/>
      <c r="S124" s="31"/>
    </row>
    <row r="125" spans="1:19" ht="15.5">
      <c r="A125" s="31"/>
      <c r="B125" s="31"/>
      <c r="C125" s="31"/>
      <c r="D125" s="31"/>
      <c r="E125" s="31"/>
      <c r="F125" s="31"/>
      <c r="G125" s="31"/>
      <c r="H125" s="31"/>
      <c r="I125" s="31"/>
      <c r="J125" s="31"/>
      <c r="K125" s="31"/>
      <c r="L125" s="31"/>
      <c r="M125" s="31"/>
      <c r="N125" s="31"/>
      <c r="O125" s="31"/>
      <c r="P125" s="31"/>
      <c r="Q125" s="31"/>
      <c r="R125" s="31"/>
      <c r="S125" s="31"/>
    </row>
    <row r="126" spans="1:19" ht="15.5">
      <c r="A126" s="31"/>
      <c r="B126" s="31"/>
      <c r="C126" s="31"/>
      <c r="D126" s="31"/>
      <c r="E126" s="31"/>
      <c r="F126" s="31"/>
      <c r="G126" s="31"/>
      <c r="H126" s="31"/>
      <c r="I126" s="31"/>
      <c r="J126" s="31"/>
      <c r="K126" s="31"/>
      <c r="L126" s="31"/>
      <c r="M126" s="31"/>
      <c r="N126" s="31"/>
      <c r="O126" s="31"/>
      <c r="P126" s="31"/>
      <c r="Q126" s="31"/>
      <c r="R126" s="31"/>
      <c r="S126" s="31"/>
    </row>
    <row r="127" spans="1:19" ht="15.5">
      <c r="A127" s="31"/>
      <c r="B127" s="31"/>
      <c r="C127" s="31"/>
      <c r="D127" s="31"/>
      <c r="E127" s="31"/>
      <c r="F127" s="31"/>
      <c r="G127" s="31"/>
      <c r="H127" s="31"/>
      <c r="I127" s="31"/>
      <c r="J127" s="31"/>
      <c r="K127" s="31"/>
      <c r="L127" s="31"/>
      <c r="M127" s="31"/>
      <c r="N127" s="31"/>
      <c r="O127" s="31"/>
      <c r="P127" s="31"/>
      <c r="Q127" s="31"/>
      <c r="R127" s="31"/>
      <c r="S127" s="31"/>
    </row>
    <row r="128" spans="1:19" ht="15.5">
      <c r="A128" s="31"/>
      <c r="B128" s="31"/>
      <c r="C128" s="31"/>
      <c r="D128" s="31"/>
      <c r="E128" s="31"/>
      <c r="F128" s="31"/>
      <c r="G128" s="31"/>
      <c r="H128" s="31"/>
      <c r="I128" s="31"/>
      <c r="J128" s="31"/>
      <c r="K128" s="31"/>
      <c r="L128" s="31"/>
      <c r="M128" s="31"/>
      <c r="N128" s="31"/>
      <c r="O128" s="31"/>
      <c r="P128" s="31"/>
      <c r="Q128" s="31"/>
      <c r="R128" s="31"/>
      <c r="S128" s="31"/>
    </row>
    <row r="129" spans="1:19" ht="15.5">
      <c r="A129" s="31"/>
      <c r="B129" s="31"/>
      <c r="C129" s="31"/>
      <c r="D129" s="31"/>
      <c r="E129" s="31"/>
      <c r="F129" s="31"/>
      <c r="G129" s="31"/>
      <c r="H129" s="31"/>
      <c r="I129" s="31"/>
      <c r="J129" s="31"/>
      <c r="K129" s="31"/>
      <c r="L129" s="31"/>
      <c r="M129" s="31"/>
      <c r="N129" s="31"/>
      <c r="O129" s="31"/>
      <c r="P129" s="31"/>
      <c r="Q129" s="31"/>
      <c r="R129" s="31"/>
      <c r="S129" s="31"/>
    </row>
    <row r="130" spans="1:19" ht="15.5">
      <c r="A130" s="31"/>
      <c r="B130" s="31"/>
      <c r="C130" s="31"/>
      <c r="D130" s="31"/>
      <c r="E130" s="31"/>
      <c r="F130" s="31"/>
      <c r="G130" s="31"/>
      <c r="H130" s="31"/>
      <c r="I130" s="31"/>
      <c r="J130" s="31"/>
      <c r="K130" s="31"/>
      <c r="L130" s="31"/>
      <c r="M130" s="31"/>
      <c r="N130" s="31"/>
      <c r="O130" s="31"/>
      <c r="P130" s="31"/>
      <c r="Q130" s="31"/>
      <c r="R130" s="31"/>
      <c r="S130" s="31"/>
    </row>
    <row r="131" spans="1:19" ht="15.5">
      <c r="A131" s="31"/>
      <c r="B131" s="31"/>
      <c r="C131" s="31"/>
      <c r="D131" s="31"/>
      <c r="E131" s="31"/>
      <c r="F131" s="31"/>
      <c r="G131" s="31"/>
      <c r="H131" s="31"/>
      <c r="I131" s="31"/>
      <c r="J131" s="31"/>
      <c r="K131" s="31"/>
      <c r="L131" s="31"/>
      <c r="M131" s="31"/>
      <c r="N131" s="31"/>
      <c r="O131" s="31"/>
      <c r="P131" s="31"/>
      <c r="Q131" s="31"/>
      <c r="R131" s="31"/>
      <c r="S131" s="31"/>
    </row>
    <row r="132" spans="1:19" ht="15.5">
      <c r="A132" s="31"/>
      <c r="B132" s="31"/>
      <c r="C132" s="31"/>
      <c r="D132" s="31"/>
      <c r="E132" s="31"/>
      <c r="F132" s="31"/>
      <c r="G132" s="31"/>
      <c r="H132" s="31"/>
      <c r="I132" s="31"/>
      <c r="J132" s="31"/>
      <c r="K132" s="31"/>
      <c r="L132" s="31"/>
      <c r="M132" s="31"/>
      <c r="N132" s="31"/>
      <c r="O132" s="31"/>
      <c r="P132" s="31"/>
      <c r="Q132" s="31"/>
      <c r="R132" s="31"/>
      <c r="S132" s="31"/>
    </row>
    <row r="133" spans="1:19" ht="15.5">
      <c r="A133" s="31"/>
      <c r="B133" s="31"/>
      <c r="C133" s="31"/>
      <c r="D133" s="31"/>
      <c r="E133" s="31"/>
      <c r="F133" s="31"/>
      <c r="G133" s="31"/>
      <c r="H133" s="31"/>
      <c r="I133" s="31"/>
      <c r="J133" s="31"/>
      <c r="K133" s="31"/>
      <c r="L133" s="31"/>
      <c r="M133" s="31"/>
      <c r="N133" s="31"/>
      <c r="O133" s="31"/>
      <c r="P133" s="31"/>
      <c r="Q133" s="31"/>
      <c r="R133" s="31"/>
      <c r="S133" s="31"/>
    </row>
    <row r="134" spans="1:19" ht="15.5">
      <c r="A134" s="31"/>
      <c r="B134" s="31"/>
      <c r="C134" s="31"/>
      <c r="D134" s="31"/>
      <c r="E134" s="31"/>
      <c r="F134" s="31"/>
      <c r="G134" s="31"/>
      <c r="H134" s="31"/>
      <c r="I134" s="31"/>
      <c r="J134" s="31"/>
      <c r="K134" s="31"/>
      <c r="L134" s="31"/>
      <c r="M134" s="31"/>
      <c r="N134" s="31"/>
      <c r="O134" s="31"/>
      <c r="P134" s="31"/>
      <c r="Q134" s="31"/>
      <c r="R134" s="31"/>
      <c r="S134" s="31"/>
    </row>
    <row r="135" spans="1:19" ht="15.5">
      <c r="A135" s="31"/>
      <c r="B135" s="31"/>
      <c r="C135" s="31"/>
      <c r="D135" s="31"/>
      <c r="E135" s="31"/>
      <c r="F135" s="31"/>
      <c r="G135" s="31"/>
      <c r="H135" s="31"/>
      <c r="I135" s="31"/>
      <c r="J135" s="31"/>
      <c r="K135" s="31"/>
      <c r="L135" s="31"/>
      <c r="M135" s="31"/>
      <c r="N135" s="31"/>
      <c r="O135" s="31"/>
      <c r="P135" s="31"/>
      <c r="Q135" s="31"/>
      <c r="R135" s="31"/>
      <c r="S135" s="31"/>
    </row>
    <row r="136" spans="1:19" ht="15.5">
      <c r="A136" s="31"/>
      <c r="B136" s="31"/>
      <c r="C136" s="31"/>
      <c r="D136" s="31"/>
      <c r="E136" s="31"/>
      <c r="F136" s="31"/>
      <c r="G136" s="31"/>
      <c r="H136" s="31"/>
      <c r="I136" s="31"/>
      <c r="J136" s="31"/>
      <c r="K136" s="31"/>
      <c r="L136" s="31"/>
      <c r="M136" s="31"/>
      <c r="N136" s="31"/>
      <c r="O136" s="31"/>
      <c r="P136" s="31"/>
      <c r="Q136" s="31"/>
      <c r="R136" s="31"/>
      <c r="S136" s="31"/>
    </row>
    <row r="137" spans="1:19" ht="15.5">
      <c r="A137" s="31"/>
      <c r="B137" s="31"/>
      <c r="C137" s="31"/>
      <c r="D137" s="31"/>
      <c r="E137" s="31"/>
      <c r="F137" s="31"/>
      <c r="G137" s="31"/>
      <c r="H137" s="31"/>
      <c r="I137" s="31"/>
      <c r="J137" s="31"/>
      <c r="K137" s="31"/>
      <c r="L137" s="31"/>
      <c r="M137" s="31"/>
      <c r="N137" s="31"/>
      <c r="O137" s="31"/>
      <c r="P137" s="31"/>
      <c r="Q137" s="31"/>
      <c r="R137" s="31"/>
      <c r="S137" s="31"/>
    </row>
    <row r="138" spans="1:19" ht="15.5">
      <c r="A138" s="31"/>
      <c r="B138" s="31"/>
      <c r="C138" s="31"/>
      <c r="D138" s="31"/>
      <c r="E138" s="31"/>
      <c r="F138" s="31"/>
      <c r="G138" s="31"/>
      <c r="H138" s="31"/>
      <c r="I138" s="31"/>
      <c r="J138" s="31"/>
      <c r="K138" s="31"/>
      <c r="L138" s="31"/>
      <c r="M138" s="31"/>
      <c r="N138" s="31"/>
      <c r="O138" s="31"/>
      <c r="P138" s="31"/>
      <c r="Q138" s="31"/>
      <c r="R138" s="31"/>
      <c r="S138" s="31"/>
    </row>
    <row r="139" spans="1:19" ht="15.5">
      <c r="A139" s="31"/>
      <c r="B139" s="31"/>
      <c r="C139" s="31"/>
      <c r="D139" s="31"/>
      <c r="E139" s="31"/>
      <c r="F139" s="31"/>
      <c r="G139" s="31"/>
      <c r="H139" s="31"/>
      <c r="I139" s="31"/>
      <c r="J139" s="31"/>
      <c r="K139" s="31"/>
      <c r="L139" s="31"/>
      <c r="M139" s="31"/>
      <c r="N139" s="31"/>
      <c r="O139" s="31"/>
      <c r="P139" s="31"/>
      <c r="Q139" s="31"/>
      <c r="R139" s="31"/>
      <c r="S139" s="31"/>
    </row>
    <row r="140" spans="1:19" ht="15.5">
      <c r="A140" s="31"/>
      <c r="B140" s="31"/>
      <c r="C140" s="31"/>
      <c r="D140" s="31"/>
      <c r="E140" s="31"/>
      <c r="F140" s="31"/>
      <c r="G140" s="31"/>
      <c r="H140" s="31"/>
      <c r="I140" s="31"/>
      <c r="J140" s="31"/>
      <c r="K140" s="31"/>
      <c r="L140" s="31"/>
      <c r="M140" s="31"/>
      <c r="N140" s="31"/>
      <c r="O140" s="31"/>
      <c r="P140" s="31"/>
      <c r="Q140" s="31"/>
      <c r="R140" s="31"/>
      <c r="S140" s="31"/>
    </row>
    <row r="141" spans="1:19" ht="15.5">
      <c r="A141" s="31"/>
      <c r="B141" s="31"/>
      <c r="C141" s="31"/>
      <c r="D141" s="31"/>
      <c r="E141" s="31"/>
      <c r="F141" s="31"/>
      <c r="G141" s="31"/>
      <c r="H141" s="31"/>
      <c r="I141" s="31"/>
      <c r="J141" s="31"/>
      <c r="K141" s="31"/>
      <c r="L141" s="31"/>
      <c r="M141" s="31"/>
      <c r="N141" s="31"/>
      <c r="O141" s="31"/>
      <c r="P141" s="31"/>
      <c r="Q141" s="31"/>
      <c r="R141" s="31"/>
      <c r="S141" s="31"/>
    </row>
    <row r="142" spans="1:19" ht="15.5">
      <c r="A142" s="31"/>
      <c r="B142" s="31"/>
      <c r="C142" s="31"/>
      <c r="D142" s="31"/>
      <c r="E142" s="31"/>
      <c r="F142" s="31"/>
      <c r="G142" s="31"/>
      <c r="H142" s="31"/>
      <c r="I142" s="31"/>
      <c r="J142" s="31"/>
      <c r="K142" s="31"/>
      <c r="L142" s="31"/>
      <c r="M142" s="31"/>
      <c r="N142" s="31"/>
      <c r="O142" s="31"/>
      <c r="P142" s="31"/>
      <c r="Q142" s="31"/>
      <c r="R142" s="31"/>
      <c r="S142" s="31"/>
    </row>
    <row r="143" spans="1:19" ht="15.5">
      <c r="A143" s="31"/>
      <c r="B143" s="31"/>
      <c r="C143" s="31"/>
      <c r="D143" s="31"/>
      <c r="E143" s="31"/>
      <c r="F143" s="31"/>
      <c r="G143" s="31"/>
      <c r="H143" s="31"/>
      <c r="I143" s="31"/>
      <c r="J143" s="31"/>
      <c r="K143" s="31"/>
      <c r="L143" s="31"/>
      <c r="M143" s="31"/>
      <c r="N143" s="31"/>
      <c r="O143" s="31"/>
      <c r="P143" s="31"/>
      <c r="Q143" s="31"/>
      <c r="R143" s="31"/>
      <c r="S143" s="31"/>
    </row>
    <row r="144" spans="1:19" ht="15.5">
      <c r="A144" s="31"/>
      <c r="B144" s="31"/>
      <c r="C144" s="31"/>
      <c r="D144" s="31"/>
      <c r="E144" s="31"/>
      <c r="F144" s="31"/>
      <c r="G144" s="31"/>
      <c r="H144" s="31"/>
      <c r="I144" s="31"/>
      <c r="J144" s="31"/>
      <c r="K144" s="31"/>
      <c r="L144" s="31"/>
      <c r="M144" s="31"/>
      <c r="N144" s="31"/>
      <c r="O144" s="31"/>
      <c r="P144" s="31"/>
      <c r="Q144" s="31"/>
      <c r="R144" s="31"/>
      <c r="S144" s="31"/>
    </row>
    <row r="145" spans="1:19" ht="15.5">
      <c r="A145" s="31"/>
      <c r="B145" s="31"/>
      <c r="C145" s="31"/>
      <c r="D145" s="31"/>
      <c r="E145" s="31"/>
      <c r="F145" s="31"/>
      <c r="G145" s="31"/>
      <c r="H145" s="31"/>
      <c r="I145" s="31"/>
      <c r="J145" s="31"/>
      <c r="K145" s="31"/>
      <c r="L145" s="31"/>
      <c r="M145" s="31"/>
      <c r="N145" s="31"/>
      <c r="O145" s="31"/>
      <c r="P145" s="31"/>
      <c r="Q145" s="31"/>
      <c r="R145" s="31"/>
      <c r="S145" s="31"/>
    </row>
    <row r="146" spans="1:19" ht="15.5">
      <c r="A146" s="31"/>
      <c r="B146" s="31"/>
      <c r="C146" s="31"/>
      <c r="D146" s="31"/>
      <c r="E146" s="31"/>
      <c r="F146" s="31"/>
      <c r="G146" s="31"/>
      <c r="H146" s="31"/>
      <c r="I146" s="31"/>
      <c r="J146" s="31"/>
      <c r="K146" s="31"/>
      <c r="L146" s="31"/>
      <c r="M146" s="31"/>
      <c r="N146" s="31"/>
      <c r="O146" s="31"/>
      <c r="P146" s="31"/>
      <c r="Q146" s="31"/>
      <c r="R146" s="31"/>
      <c r="S146" s="31"/>
    </row>
    <row r="147" spans="1:19" ht="15.5">
      <c r="A147" s="31"/>
      <c r="B147" s="31"/>
      <c r="C147" s="31"/>
      <c r="D147" s="31"/>
      <c r="E147" s="31"/>
      <c r="F147" s="31"/>
      <c r="G147" s="31"/>
      <c r="H147" s="31"/>
      <c r="I147" s="31"/>
      <c r="J147" s="31"/>
      <c r="K147" s="31"/>
      <c r="L147" s="31"/>
      <c r="M147" s="31"/>
      <c r="N147" s="31"/>
      <c r="O147" s="31"/>
      <c r="P147" s="31"/>
      <c r="Q147" s="31"/>
      <c r="R147" s="31"/>
      <c r="S147" s="31"/>
    </row>
    <row r="148" spans="1:19" ht="15.5">
      <c r="A148" s="31"/>
      <c r="B148" s="31"/>
      <c r="C148" s="31"/>
      <c r="D148" s="31"/>
      <c r="E148" s="31"/>
      <c r="F148" s="31"/>
      <c r="G148" s="31"/>
      <c r="H148" s="31"/>
      <c r="I148" s="31"/>
      <c r="J148" s="31"/>
      <c r="K148" s="31"/>
      <c r="L148" s="31"/>
      <c r="M148" s="31"/>
      <c r="N148" s="31"/>
      <c r="O148" s="31"/>
      <c r="P148" s="31"/>
      <c r="Q148" s="31"/>
      <c r="R148" s="31"/>
      <c r="S148" s="31"/>
    </row>
    <row r="149" spans="1:19" ht="15.5">
      <c r="A149" s="31"/>
      <c r="B149" s="31"/>
      <c r="C149" s="31"/>
      <c r="D149" s="31"/>
      <c r="E149" s="31"/>
      <c r="F149" s="31"/>
      <c r="G149" s="31"/>
      <c r="H149" s="31"/>
      <c r="I149" s="31"/>
      <c r="J149" s="31"/>
      <c r="K149" s="31"/>
      <c r="L149" s="31"/>
      <c r="M149" s="31"/>
      <c r="N149" s="31"/>
      <c r="O149" s="31"/>
      <c r="P149" s="31"/>
      <c r="Q149" s="31"/>
      <c r="R149" s="31"/>
      <c r="S149" s="31"/>
    </row>
    <row r="150" spans="1:19" ht="15.5">
      <c r="A150" s="31"/>
      <c r="B150" s="31"/>
      <c r="C150" s="31"/>
      <c r="D150" s="33"/>
      <c r="E150" s="31"/>
      <c r="F150" s="31"/>
      <c r="G150" s="31"/>
      <c r="H150" s="31"/>
      <c r="I150" s="31"/>
      <c r="J150" s="31"/>
      <c r="K150" s="31"/>
      <c r="L150" s="31"/>
      <c r="M150" s="31"/>
      <c r="N150" s="31"/>
      <c r="O150" s="31"/>
      <c r="P150" s="31"/>
      <c r="Q150" s="31"/>
      <c r="R150" s="31"/>
      <c r="S150" s="31"/>
    </row>
    <row r="151" spans="1:19" ht="15.5">
      <c r="A151" s="31"/>
      <c r="B151" s="31"/>
      <c r="C151" s="31"/>
      <c r="D151" s="31"/>
      <c r="E151" s="31"/>
      <c r="F151" s="31"/>
      <c r="G151" s="31"/>
      <c r="H151" s="31"/>
      <c r="I151" s="31"/>
      <c r="J151" s="31"/>
      <c r="K151" s="31"/>
      <c r="L151" s="31"/>
      <c r="M151" s="31"/>
      <c r="N151" s="31"/>
      <c r="O151" s="31"/>
      <c r="P151" s="31"/>
      <c r="Q151" s="31"/>
      <c r="R151" s="31"/>
      <c r="S151" s="31"/>
    </row>
    <row r="152" spans="1:19" ht="15.5">
      <c r="A152" s="31"/>
      <c r="B152" s="31"/>
      <c r="C152" s="31"/>
      <c r="D152" s="31"/>
      <c r="E152" s="31"/>
      <c r="F152" s="31"/>
      <c r="G152" s="31"/>
      <c r="H152" s="31"/>
      <c r="I152" s="31"/>
      <c r="J152" s="31"/>
      <c r="K152" s="31"/>
      <c r="L152" s="31"/>
      <c r="M152" s="31"/>
      <c r="N152" s="31"/>
      <c r="O152" s="31"/>
      <c r="P152" s="31"/>
      <c r="Q152" s="31"/>
      <c r="R152" s="31"/>
      <c r="S152" s="31"/>
    </row>
    <row r="153" spans="1:19" ht="15.5">
      <c r="A153" s="31"/>
      <c r="B153" s="31"/>
      <c r="C153" s="31"/>
      <c r="D153" s="31"/>
      <c r="E153" s="31"/>
      <c r="F153" s="31"/>
      <c r="G153" s="31"/>
      <c r="H153" s="31"/>
      <c r="I153" s="31"/>
      <c r="J153" s="31"/>
      <c r="K153" s="31"/>
      <c r="L153" s="31"/>
      <c r="M153" s="31"/>
      <c r="N153" s="31"/>
      <c r="O153" s="31"/>
      <c r="P153" s="31"/>
      <c r="Q153" s="31"/>
      <c r="R153" s="31"/>
      <c r="S153" s="31"/>
    </row>
    <row r="154" spans="1:19" ht="15.5">
      <c r="A154" s="31"/>
      <c r="B154" s="31"/>
      <c r="C154" s="31"/>
      <c r="D154" s="31"/>
      <c r="E154" s="31"/>
      <c r="F154" s="31"/>
      <c r="G154" s="31"/>
      <c r="H154" s="31"/>
      <c r="I154" s="31"/>
      <c r="J154" s="31"/>
      <c r="K154" s="31"/>
      <c r="L154" s="31"/>
      <c r="M154" s="31"/>
      <c r="N154" s="31"/>
      <c r="O154" s="31"/>
      <c r="P154" s="31"/>
      <c r="Q154" s="31"/>
      <c r="R154" s="31"/>
      <c r="S154" s="31"/>
    </row>
    <row r="155" spans="1:19" ht="15.5">
      <c r="A155" s="31"/>
      <c r="B155" s="31"/>
      <c r="C155" s="31"/>
      <c r="D155" s="31"/>
      <c r="E155" s="31"/>
      <c r="F155" s="31"/>
      <c r="G155" s="31"/>
      <c r="H155" s="31"/>
      <c r="I155" s="31"/>
      <c r="J155" s="31"/>
      <c r="K155" s="31"/>
      <c r="L155" s="31"/>
      <c r="M155" s="31"/>
      <c r="N155" s="31"/>
      <c r="O155" s="31"/>
      <c r="P155" s="31"/>
      <c r="Q155" s="31"/>
      <c r="R155" s="31"/>
      <c r="S155" s="31"/>
    </row>
    <row r="156" spans="1:19" ht="15.5">
      <c r="A156" s="31"/>
      <c r="B156" s="31"/>
      <c r="C156" s="31"/>
      <c r="D156" s="31"/>
      <c r="E156" s="31"/>
      <c r="F156" s="31"/>
      <c r="G156" s="31"/>
      <c r="H156" s="31"/>
      <c r="I156" s="31"/>
      <c r="J156" s="31"/>
      <c r="K156" s="31"/>
      <c r="L156" s="31"/>
      <c r="M156" s="31"/>
      <c r="N156" s="31"/>
      <c r="O156" s="31"/>
      <c r="P156" s="31"/>
      <c r="Q156" s="31"/>
      <c r="R156" s="31"/>
      <c r="S156" s="31"/>
    </row>
    <row r="157" spans="1:19" ht="15.5">
      <c r="A157" s="31"/>
      <c r="B157" s="31"/>
      <c r="C157" s="31"/>
      <c r="D157" s="31"/>
      <c r="E157" s="31"/>
      <c r="F157" s="31"/>
      <c r="G157" s="31"/>
      <c r="H157" s="31"/>
      <c r="I157" s="31"/>
      <c r="J157" s="31"/>
      <c r="K157" s="31"/>
      <c r="L157" s="31"/>
      <c r="M157" s="31"/>
      <c r="N157" s="31"/>
      <c r="O157" s="31"/>
      <c r="P157" s="31"/>
      <c r="Q157" s="31"/>
      <c r="R157" s="31"/>
      <c r="S157" s="31"/>
    </row>
    <row r="158" spans="1:19" ht="15.5">
      <c r="A158" s="31"/>
      <c r="B158" s="31"/>
      <c r="C158" s="31"/>
      <c r="D158" s="31"/>
      <c r="E158" s="31"/>
      <c r="F158" s="31"/>
      <c r="G158" s="31"/>
      <c r="H158" s="31"/>
      <c r="I158" s="31"/>
      <c r="J158" s="31"/>
      <c r="K158" s="31"/>
      <c r="L158" s="31"/>
      <c r="M158" s="31"/>
      <c r="N158" s="31"/>
      <c r="O158" s="31"/>
      <c r="P158" s="31"/>
      <c r="Q158" s="31"/>
      <c r="R158" s="31"/>
      <c r="S158" s="31"/>
    </row>
    <row r="159" spans="1:19" ht="15.5">
      <c r="A159" s="31"/>
      <c r="B159" s="31"/>
      <c r="C159" s="31"/>
      <c r="D159" s="31"/>
      <c r="E159" s="31"/>
      <c r="F159" s="31"/>
      <c r="G159" s="31"/>
      <c r="H159" s="31"/>
      <c r="I159" s="31"/>
      <c r="J159" s="31"/>
      <c r="K159" s="31"/>
      <c r="L159" s="31"/>
      <c r="M159" s="31"/>
      <c r="N159" s="31"/>
      <c r="O159" s="31"/>
      <c r="P159" s="31"/>
      <c r="Q159" s="31"/>
      <c r="R159" s="31"/>
      <c r="S159" s="31"/>
    </row>
    <row r="160" spans="1:19" ht="15.5">
      <c r="A160" s="31"/>
      <c r="B160" s="31"/>
      <c r="C160" s="31"/>
      <c r="D160" s="31"/>
      <c r="E160" s="31"/>
      <c r="F160" s="31"/>
      <c r="G160" s="31"/>
      <c r="H160" s="31"/>
      <c r="I160" s="31"/>
      <c r="J160" s="31"/>
      <c r="K160" s="31"/>
      <c r="L160" s="31"/>
      <c r="M160" s="31"/>
      <c r="N160" s="31"/>
      <c r="O160" s="31"/>
      <c r="P160" s="31"/>
      <c r="Q160" s="31"/>
      <c r="R160" s="31"/>
      <c r="S160" s="31"/>
    </row>
    <row r="161" spans="1:19" ht="15.5">
      <c r="A161" s="31"/>
      <c r="B161" s="31"/>
      <c r="C161" s="31"/>
      <c r="D161" s="33"/>
      <c r="E161" s="31"/>
      <c r="F161" s="31"/>
      <c r="G161" s="31"/>
      <c r="H161" s="31"/>
      <c r="I161" s="31"/>
      <c r="J161" s="31"/>
      <c r="K161" s="31"/>
      <c r="L161" s="31"/>
      <c r="M161" s="31"/>
      <c r="N161" s="31"/>
      <c r="O161" s="31"/>
      <c r="P161" s="31"/>
      <c r="Q161" s="31"/>
      <c r="R161" s="31"/>
      <c r="S161" s="31"/>
    </row>
    <row r="162" spans="1:19" ht="15.5">
      <c r="A162" s="31"/>
      <c r="B162" s="31"/>
      <c r="C162" s="31"/>
      <c r="D162" s="31"/>
      <c r="E162" s="31"/>
      <c r="F162" s="31"/>
      <c r="G162" s="31"/>
      <c r="H162" s="31"/>
      <c r="I162" s="31"/>
      <c r="J162" s="31"/>
      <c r="K162" s="31"/>
      <c r="L162" s="31"/>
      <c r="M162" s="31"/>
      <c r="N162" s="31"/>
      <c r="O162" s="31"/>
      <c r="P162" s="31"/>
      <c r="Q162" s="31"/>
      <c r="R162" s="31"/>
      <c r="S162" s="31"/>
    </row>
    <row r="163" spans="1:19" ht="15.5">
      <c r="A163" s="31"/>
      <c r="B163" s="31"/>
      <c r="C163" s="31"/>
      <c r="D163" s="31"/>
      <c r="E163" s="31"/>
      <c r="F163" s="31"/>
      <c r="G163" s="31"/>
      <c r="H163" s="31"/>
      <c r="I163" s="31"/>
      <c r="J163" s="31"/>
      <c r="K163" s="31"/>
      <c r="L163" s="31"/>
      <c r="M163" s="31"/>
      <c r="N163" s="31"/>
      <c r="O163" s="31"/>
      <c r="P163" s="31"/>
      <c r="Q163" s="31"/>
      <c r="R163" s="31"/>
      <c r="S163" s="31"/>
    </row>
    <row r="164" spans="1:19" ht="15.5">
      <c r="A164" s="31"/>
      <c r="B164" s="31"/>
      <c r="C164" s="31"/>
      <c r="D164" s="31"/>
      <c r="E164" s="31"/>
      <c r="F164" s="31"/>
      <c r="G164" s="31"/>
      <c r="H164" s="31"/>
      <c r="I164" s="31"/>
      <c r="J164" s="31"/>
      <c r="K164" s="31"/>
      <c r="L164" s="31"/>
      <c r="M164" s="31"/>
      <c r="N164" s="31"/>
      <c r="O164" s="31"/>
      <c r="P164" s="31"/>
      <c r="Q164" s="31"/>
      <c r="R164" s="31"/>
      <c r="S164" s="31"/>
    </row>
    <row r="165" spans="1:19" ht="15.5">
      <c r="A165" s="31"/>
      <c r="B165" s="31"/>
      <c r="C165" s="31"/>
      <c r="D165" s="31"/>
      <c r="E165" s="31"/>
      <c r="F165" s="31"/>
      <c r="G165" s="31"/>
      <c r="H165" s="31"/>
      <c r="I165" s="31"/>
      <c r="J165" s="31"/>
      <c r="K165" s="31"/>
      <c r="L165" s="31"/>
      <c r="M165" s="31"/>
      <c r="N165" s="31"/>
      <c r="O165" s="31"/>
      <c r="P165" s="31"/>
      <c r="Q165" s="31"/>
      <c r="R165" s="31"/>
      <c r="S165" s="31"/>
    </row>
    <row r="166" spans="1:19" ht="15.5">
      <c r="A166" s="31"/>
      <c r="B166" s="31"/>
      <c r="C166" s="31"/>
      <c r="D166" s="33"/>
      <c r="E166" s="31"/>
      <c r="F166" s="31"/>
      <c r="G166" s="31"/>
      <c r="H166" s="31"/>
      <c r="I166" s="31"/>
      <c r="J166" s="31"/>
      <c r="K166" s="31"/>
      <c r="L166" s="31"/>
      <c r="M166" s="31"/>
      <c r="N166" s="31"/>
      <c r="O166" s="31"/>
      <c r="P166" s="31"/>
      <c r="Q166" s="31"/>
      <c r="R166" s="31"/>
      <c r="S166" s="31"/>
    </row>
    <row r="167" spans="1:19" ht="15.5">
      <c r="A167" s="31"/>
      <c r="B167" s="31"/>
      <c r="C167" s="31"/>
      <c r="D167" s="31"/>
      <c r="E167" s="31"/>
      <c r="F167" s="31"/>
      <c r="G167" s="31"/>
      <c r="H167" s="31"/>
      <c r="I167" s="31"/>
      <c r="J167" s="31"/>
      <c r="K167" s="31"/>
      <c r="L167" s="31"/>
      <c r="M167" s="31"/>
      <c r="N167" s="31"/>
      <c r="O167" s="31"/>
      <c r="P167" s="31"/>
      <c r="Q167" s="31"/>
      <c r="R167" s="31"/>
      <c r="S167" s="31"/>
    </row>
    <row r="168" spans="1:19" ht="15.5">
      <c r="A168" s="31"/>
      <c r="B168" s="31"/>
      <c r="C168" s="31"/>
      <c r="D168" s="31"/>
      <c r="E168" s="31"/>
      <c r="F168" s="31"/>
      <c r="G168" s="31"/>
      <c r="H168" s="31"/>
      <c r="I168" s="31"/>
      <c r="J168" s="31"/>
      <c r="K168" s="31"/>
      <c r="L168" s="31"/>
      <c r="M168" s="31"/>
      <c r="N168" s="31"/>
      <c r="O168" s="31"/>
      <c r="P168" s="31"/>
      <c r="Q168" s="31"/>
      <c r="R168" s="31"/>
      <c r="S168" s="31"/>
    </row>
    <row r="169" spans="1:19" ht="15.5">
      <c r="A169" s="31"/>
      <c r="B169" s="31"/>
      <c r="C169" s="31"/>
      <c r="D169" s="31"/>
      <c r="E169" s="31"/>
      <c r="F169" s="31"/>
      <c r="G169" s="31"/>
      <c r="H169" s="31"/>
      <c r="I169" s="31"/>
      <c r="J169" s="31"/>
      <c r="K169" s="31"/>
      <c r="L169" s="31"/>
      <c r="M169" s="31"/>
      <c r="N169" s="31"/>
      <c r="O169" s="31"/>
      <c r="P169" s="31"/>
      <c r="Q169" s="31"/>
      <c r="R169" s="31"/>
      <c r="S169" s="31"/>
    </row>
    <row r="170" spans="1:19" ht="15.5">
      <c r="A170" s="31"/>
      <c r="B170" s="31"/>
      <c r="C170" s="31"/>
      <c r="D170" s="31"/>
      <c r="E170" s="31"/>
      <c r="F170" s="31"/>
      <c r="G170" s="31"/>
      <c r="H170" s="31"/>
      <c r="I170" s="31"/>
      <c r="J170" s="31"/>
      <c r="K170" s="31"/>
      <c r="L170" s="31"/>
      <c r="M170" s="31"/>
      <c r="N170" s="31"/>
      <c r="O170" s="31"/>
      <c r="P170" s="31"/>
      <c r="Q170" s="31"/>
      <c r="R170" s="31"/>
      <c r="S170" s="31"/>
    </row>
    <row r="171" spans="1:19" ht="15.5">
      <c r="A171" s="31"/>
      <c r="B171" s="31"/>
      <c r="C171" s="31"/>
      <c r="D171" s="31"/>
      <c r="E171" s="31"/>
      <c r="F171" s="31"/>
      <c r="G171" s="31"/>
      <c r="H171" s="31"/>
      <c r="I171" s="31"/>
      <c r="J171" s="31"/>
      <c r="K171" s="31"/>
      <c r="L171" s="31"/>
      <c r="M171" s="31"/>
      <c r="N171" s="31"/>
      <c r="O171" s="31"/>
      <c r="P171" s="31"/>
      <c r="Q171" s="31"/>
      <c r="R171" s="31"/>
      <c r="S171" s="31"/>
    </row>
    <row r="172" spans="1:19" ht="15.5">
      <c r="A172" s="31"/>
      <c r="B172" s="31"/>
      <c r="C172" s="31"/>
      <c r="D172" s="31"/>
      <c r="E172" s="31"/>
      <c r="F172" s="34"/>
      <c r="G172" s="31"/>
      <c r="H172" s="31"/>
      <c r="I172" s="31"/>
      <c r="J172" s="31"/>
      <c r="K172" s="31"/>
      <c r="L172" s="31"/>
      <c r="M172" s="31"/>
      <c r="N172" s="31"/>
      <c r="O172" s="31"/>
      <c r="P172" s="31"/>
      <c r="Q172" s="31"/>
      <c r="R172" s="31"/>
      <c r="S172" s="31"/>
    </row>
    <row r="173" spans="1:19" ht="15.5">
      <c r="A173" s="31"/>
      <c r="B173" s="31"/>
      <c r="C173" s="31"/>
      <c r="D173" s="31"/>
      <c r="E173" s="31"/>
      <c r="F173" s="31"/>
      <c r="G173" s="31"/>
      <c r="H173" s="31"/>
      <c r="I173" s="31"/>
      <c r="J173" s="31"/>
      <c r="K173" s="31"/>
      <c r="L173" s="31"/>
      <c r="M173" s="31"/>
      <c r="N173" s="31"/>
      <c r="O173" s="31"/>
      <c r="P173" s="31"/>
      <c r="Q173" s="31"/>
      <c r="R173" s="31"/>
      <c r="S173" s="31"/>
    </row>
    <row r="174" spans="1:19" ht="15.5">
      <c r="A174" s="31"/>
      <c r="B174" s="31"/>
      <c r="C174" s="31"/>
      <c r="D174" s="31"/>
      <c r="E174" s="31"/>
      <c r="F174" s="31"/>
      <c r="G174" s="31"/>
      <c r="H174" s="31"/>
      <c r="I174" s="31"/>
      <c r="J174" s="31"/>
      <c r="K174" s="31"/>
      <c r="L174" s="31"/>
      <c r="M174" s="31"/>
      <c r="N174" s="31"/>
      <c r="O174" s="31"/>
      <c r="P174" s="31"/>
      <c r="Q174" s="31"/>
      <c r="R174" s="31"/>
      <c r="S174" s="31"/>
    </row>
    <row r="175" spans="1:19" ht="15.5">
      <c r="A175" s="31"/>
      <c r="B175" s="31"/>
      <c r="C175" s="31"/>
      <c r="D175" s="31"/>
      <c r="E175" s="31"/>
      <c r="F175" s="31"/>
      <c r="G175" s="31"/>
      <c r="H175" s="31"/>
      <c r="I175" s="31"/>
      <c r="J175" s="31"/>
      <c r="K175" s="31"/>
      <c r="L175" s="31"/>
      <c r="M175" s="31"/>
      <c r="N175" s="31"/>
      <c r="O175" s="31"/>
      <c r="P175" s="31"/>
      <c r="Q175" s="31"/>
      <c r="R175" s="31"/>
      <c r="S175" s="31"/>
    </row>
    <row r="176" spans="1:19" ht="15.5">
      <c r="A176" s="31"/>
      <c r="B176" s="31"/>
      <c r="C176" s="31"/>
      <c r="D176" s="31"/>
      <c r="E176" s="31"/>
      <c r="F176" s="31"/>
      <c r="G176" s="31"/>
      <c r="H176" s="31"/>
      <c r="I176" s="31"/>
      <c r="J176" s="31"/>
      <c r="K176" s="31"/>
      <c r="L176" s="31"/>
      <c r="M176" s="31"/>
      <c r="N176" s="31"/>
      <c r="O176" s="31"/>
      <c r="P176" s="31"/>
      <c r="Q176" s="31"/>
      <c r="R176" s="31"/>
      <c r="S176" s="31"/>
    </row>
    <row r="177" spans="1:19" ht="15.5">
      <c r="A177" s="31"/>
      <c r="B177" s="31"/>
      <c r="C177" s="31"/>
      <c r="D177" s="31"/>
      <c r="E177" s="31"/>
      <c r="F177" s="31"/>
      <c r="G177" s="31"/>
      <c r="H177" s="31"/>
      <c r="I177" s="31"/>
      <c r="J177" s="31"/>
      <c r="K177" s="31"/>
      <c r="L177" s="31"/>
      <c r="M177" s="31"/>
      <c r="N177" s="31"/>
      <c r="O177" s="31"/>
      <c r="P177" s="31"/>
      <c r="Q177" s="31"/>
      <c r="R177" s="31"/>
      <c r="S177" s="31"/>
    </row>
    <row r="178" spans="1:19" ht="15.5">
      <c r="A178" s="31"/>
      <c r="B178" s="31"/>
      <c r="C178" s="31"/>
      <c r="D178" s="31"/>
      <c r="E178" s="31"/>
      <c r="F178" s="31"/>
      <c r="G178" s="31"/>
      <c r="H178" s="31"/>
      <c r="I178" s="31"/>
      <c r="J178" s="31"/>
      <c r="K178" s="31"/>
      <c r="L178" s="31"/>
      <c r="M178" s="31"/>
      <c r="N178" s="31"/>
      <c r="O178" s="31"/>
      <c r="P178" s="31"/>
      <c r="Q178" s="31"/>
      <c r="R178" s="31"/>
      <c r="S178" s="31"/>
    </row>
    <row r="179" spans="1:19" ht="15.5">
      <c r="A179" s="31"/>
      <c r="B179" s="31"/>
      <c r="C179" s="31"/>
      <c r="D179" s="31"/>
      <c r="E179" s="31"/>
      <c r="F179" s="31"/>
      <c r="G179" s="31"/>
      <c r="H179" s="31"/>
      <c r="I179" s="31"/>
      <c r="J179" s="31"/>
      <c r="K179" s="31"/>
      <c r="L179" s="31"/>
      <c r="M179" s="31"/>
      <c r="N179" s="31"/>
      <c r="O179" s="31"/>
      <c r="P179" s="31"/>
      <c r="Q179" s="31"/>
      <c r="R179" s="31"/>
      <c r="S179" s="31"/>
    </row>
    <row r="180" spans="1:19" ht="15.5">
      <c r="A180" s="31"/>
      <c r="B180" s="31"/>
      <c r="C180" s="31"/>
      <c r="D180" s="31"/>
      <c r="E180" s="31"/>
      <c r="F180" s="31"/>
      <c r="G180" s="31"/>
      <c r="H180" s="31"/>
      <c r="I180" s="31"/>
      <c r="J180" s="31"/>
      <c r="K180" s="31"/>
      <c r="L180" s="31"/>
      <c r="M180" s="31"/>
      <c r="N180" s="31"/>
      <c r="O180" s="31"/>
      <c r="P180" s="31"/>
      <c r="Q180" s="31"/>
      <c r="R180" s="31"/>
      <c r="S180" s="31"/>
    </row>
    <row r="181" spans="1:19" ht="15.5">
      <c r="A181" s="26"/>
      <c r="B181" s="26"/>
      <c r="C181" s="26"/>
      <c r="D181" s="26"/>
      <c r="E181" s="26"/>
      <c r="F181" s="26"/>
      <c r="G181" s="26"/>
      <c r="H181" s="26"/>
      <c r="I181" s="26"/>
      <c r="J181" s="26"/>
      <c r="K181" s="26"/>
      <c r="L181" s="26"/>
      <c r="M181" s="26"/>
      <c r="N181" s="26"/>
      <c r="O181" s="26"/>
      <c r="P181" s="26"/>
      <c r="Q181" s="26"/>
      <c r="R181" s="26"/>
      <c r="S181" s="26"/>
    </row>
    <row r="182" spans="1:19" ht="15.5">
      <c r="A182" s="26"/>
      <c r="B182" s="26"/>
      <c r="C182" s="26"/>
      <c r="D182" s="26"/>
      <c r="E182" s="26"/>
      <c r="F182" s="26"/>
      <c r="G182" s="26"/>
      <c r="H182" s="26"/>
      <c r="I182" s="26"/>
      <c r="J182" s="26"/>
      <c r="K182" s="26"/>
      <c r="L182" s="26"/>
      <c r="M182" s="26"/>
      <c r="N182" s="26"/>
      <c r="O182" s="26"/>
      <c r="P182" s="26"/>
      <c r="Q182" s="26"/>
      <c r="R182" s="26"/>
      <c r="S182" s="26"/>
    </row>
    <row r="183" spans="1:19" ht="15.5">
      <c r="A183" s="26"/>
      <c r="B183" s="26"/>
      <c r="C183" s="26"/>
      <c r="D183" s="26"/>
      <c r="E183" s="26"/>
      <c r="F183" s="26"/>
      <c r="G183" s="26"/>
      <c r="H183" s="26"/>
      <c r="I183" s="26"/>
      <c r="J183" s="26"/>
      <c r="K183" s="26"/>
      <c r="L183" s="26"/>
      <c r="M183" s="26"/>
      <c r="N183" s="26"/>
      <c r="O183" s="26"/>
      <c r="P183" s="26"/>
      <c r="Q183" s="26"/>
      <c r="R183" s="26"/>
      <c r="S183" s="26"/>
    </row>
    <row r="184" spans="1:19" ht="15.5">
      <c r="A184" s="26"/>
      <c r="B184" s="26"/>
      <c r="C184" s="26"/>
      <c r="D184" s="26"/>
      <c r="E184" s="26"/>
      <c r="F184" s="26"/>
      <c r="G184" s="26"/>
      <c r="H184" s="26"/>
      <c r="I184" s="26"/>
      <c r="J184" s="26"/>
      <c r="K184" s="26"/>
      <c r="L184" s="26"/>
      <c r="M184" s="26"/>
      <c r="N184" s="26"/>
      <c r="O184" s="26"/>
      <c r="P184" s="26"/>
      <c r="Q184" s="26"/>
      <c r="R184" s="26"/>
      <c r="S184" s="26"/>
    </row>
    <row r="185" spans="1:19" ht="15.5">
      <c r="A185" s="26"/>
      <c r="B185" s="26"/>
      <c r="C185" s="26"/>
      <c r="D185" s="26"/>
      <c r="E185" s="26"/>
      <c r="F185" s="26"/>
      <c r="G185" s="26"/>
      <c r="H185" s="26"/>
      <c r="I185" s="26"/>
      <c r="J185" s="26"/>
      <c r="K185" s="26"/>
      <c r="L185" s="26"/>
      <c r="M185" s="26"/>
      <c r="N185" s="26"/>
      <c r="O185" s="26"/>
      <c r="P185" s="26"/>
      <c r="Q185" s="26"/>
      <c r="R185" s="26"/>
      <c r="S185" s="26"/>
    </row>
    <row r="186" spans="1:19" ht="15.5">
      <c r="A186" s="26"/>
      <c r="B186" s="26"/>
      <c r="C186" s="26"/>
      <c r="D186" s="26"/>
      <c r="E186" s="26"/>
      <c r="F186" s="26"/>
      <c r="G186" s="26"/>
      <c r="H186" s="26"/>
      <c r="I186" s="26"/>
      <c r="J186" s="26"/>
      <c r="K186" s="26"/>
      <c r="L186" s="26"/>
      <c r="M186" s="26"/>
      <c r="N186" s="26"/>
      <c r="O186" s="26"/>
      <c r="P186" s="26"/>
      <c r="Q186" s="26"/>
      <c r="R186" s="26"/>
      <c r="S186" s="26"/>
    </row>
    <row r="187" spans="1:19" ht="15.5">
      <c r="A187" s="26"/>
      <c r="B187" s="26"/>
      <c r="C187" s="26"/>
      <c r="D187" s="26"/>
      <c r="E187" s="26"/>
      <c r="F187" s="26"/>
      <c r="G187" s="26"/>
      <c r="H187" s="26"/>
      <c r="I187" s="26"/>
      <c r="J187" s="26"/>
      <c r="K187" s="26"/>
      <c r="L187" s="26"/>
      <c r="M187" s="26"/>
      <c r="N187" s="26"/>
      <c r="O187" s="26"/>
      <c r="P187" s="26"/>
      <c r="Q187" s="26"/>
      <c r="R187" s="26"/>
      <c r="S187" s="26"/>
    </row>
    <row r="188" spans="1:19" ht="15.5">
      <c r="A188" s="26"/>
      <c r="B188" s="26"/>
      <c r="C188" s="26"/>
      <c r="D188" s="26"/>
      <c r="E188" s="26"/>
      <c r="F188" s="26"/>
      <c r="G188" s="26"/>
      <c r="H188" s="26"/>
      <c r="I188" s="26"/>
      <c r="J188" s="26"/>
      <c r="K188" s="26"/>
      <c r="L188" s="26"/>
      <c r="M188" s="26"/>
      <c r="N188" s="26"/>
      <c r="O188" s="26"/>
      <c r="P188" s="26"/>
      <c r="Q188" s="26"/>
      <c r="R188" s="26"/>
      <c r="S188" s="26"/>
    </row>
    <row r="189" spans="1:19" ht="15.5">
      <c r="A189" s="26"/>
      <c r="B189" s="26"/>
      <c r="C189" s="26"/>
      <c r="D189" s="26"/>
      <c r="E189" s="26"/>
      <c r="F189" s="26"/>
      <c r="G189" s="26"/>
      <c r="H189" s="26"/>
      <c r="I189" s="26"/>
      <c r="J189" s="26"/>
      <c r="K189" s="26"/>
      <c r="L189" s="26"/>
      <c r="M189" s="26"/>
      <c r="N189" s="26"/>
      <c r="O189" s="26"/>
      <c r="P189" s="26"/>
      <c r="Q189" s="26"/>
      <c r="R189" s="26"/>
      <c r="S189" s="26"/>
    </row>
    <row r="190" spans="1:19" ht="15.5">
      <c r="A190" s="26"/>
      <c r="B190" s="26"/>
      <c r="C190" s="26"/>
      <c r="D190" s="26"/>
      <c r="E190" s="26"/>
      <c r="F190" s="26"/>
      <c r="G190" s="26"/>
      <c r="H190" s="26"/>
      <c r="I190" s="26"/>
      <c r="J190" s="26"/>
      <c r="K190" s="26"/>
      <c r="L190" s="26"/>
      <c r="M190" s="26"/>
      <c r="N190" s="26"/>
      <c r="O190" s="26"/>
      <c r="P190" s="26"/>
      <c r="Q190" s="26"/>
      <c r="R190" s="26"/>
      <c r="S190" s="26"/>
    </row>
    <row r="191" spans="1:19" ht="15.5">
      <c r="A191" s="26"/>
      <c r="B191" s="26"/>
      <c r="C191" s="26"/>
      <c r="D191" s="26"/>
      <c r="E191" s="26"/>
      <c r="F191" s="26"/>
      <c r="G191" s="26"/>
      <c r="H191" s="26"/>
      <c r="I191" s="26"/>
      <c r="J191" s="26"/>
      <c r="K191" s="26"/>
      <c r="L191" s="26"/>
      <c r="M191" s="26"/>
      <c r="N191" s="26"/>
      <c r="O191" s="26"/>
      <c r="P191" s="26"/>
      <c r="Q191" s="26"/>
      <c r="R191" s="26"/>
      <c r="S191" s="26"/>
    </row>
    <row r="192" spans="1:19" ht="15.5">
      <c r="A192" s="26"/>
      <c r="B192" s="26"/>
      <c r="C192" s="26"/>
      <c r="D192" s="26"/>
      <c r="E192" s="26"/>
      <c r="F192" s="26"/>
      <c r="G192" s="26"/>
      <c r="H192" s="26"/>
      <c r="I192" s="26"/>
      <c r="J192" s="26"/>
      <c r="K192" s="26"/>
      <c r="L192" s="26"/>
      <c r="M192" s="26"/>
      <c r="N192" s="26"/>
      <c r="O192" s="26"/>
      <c r="P192" s="26"/>
      <c r="Q192" s="26"/>
      <c r="R192" s="26"/>
      <c r="S192" s="26"/>
    </row>
    <row r="193" spans="1:19" ht="15.5">
      <c r="A193" s="26"/>
      <c r="B193" s="26"/>
      <c r="C193" s="26"/>
      <c r="D193" s="26"/>
      <c r="E193" s="26"/>
      <c r="F193" s="26"/>
      <c r="G193" s="26"/>
      <c r="H193" s="26"/>
      <c r="I193" s="26"/>
      <c r="J193" s="26"/>
      <c r="K193" s="26"/>
      <c r="L193" s="26"/>
      <c r="M193" s="26"/>
      <c r="N193" s="26"/>
      <c r="O193" s="26"/>
      <c r="P193" s="26"/>
      <c r="Q193" s="26"/>
      <c r="R193" s="26"/>
      <c r="S193" s="26"/>
    </row>
    <row r="194" spans="1:19" ht="15.5">
      <c r="A194" s="26"/>
      <c r="B194" s="26"/>
      <c r="C194" s="26"/>
      <c r="D194" s="26"/>
      <c r="E194" s="26"/>
      <c r="F194" s="26"/>
      <c r="G194" s="26"/>
      <c r="H194" s="26"/>
      <c r="I194" s="26"/>
      <c r="J194" s="26"/>
      <c r="K194" s="26"/>
      <c r="L194" s="26"/>
      <c r="M194" s="26"/>
      <c r="N194" s="26"/>
      <c r="O194" s="26"/>
      <c r="P194" s="26"/>
      <c r="Q194" s="26"/>
      <c r="R194" s="26"/>
      <c r="S194" s="26"/>
    </row>
    <row r="195" spans="1:19" ht="15.5">
      <c r="A195" s="26"/>
      <c r="B195" s="26"/>
      <c r="C195" s="26"/>
      <c r="D195" s="26"/>
      <c r="E195" s="26"/>
      <c r="F195" s="26"/>
      <c r="G195" s="26"/>
      <c r="H195" s="26"/>
      <c r="I195" s="26"/>
      <c r="J195" s="26"/>
      <c r="K195" s="26"/>
      <c r="L195" s="26"/>
      <c r="M195" s="26"/>
      <c r="N195" s="26"/>
      <c r="O195" s="26"/>
      <c r="P195" s="26"/>
      <c r="Q195" s="26"/>
      <c r="R195" s="26"/>
      <c r="S195" s="26"/>
    </row>
    <row r="196" spans="1:19" ht="15.5">
      <c r="A196" s="26"/>
      <c r="B196" s="26"/>
      <c r="C196" s="26"/>
      <c r="D196" s="26"/>
      <c r="E196" s="26"/>
      <c r="F196" s="26"/>
      <c r="G196" s="26"/>
      <c r="H196" s="26"/>
      <c r="I196" s="26"/>
      <c r="J196" s="26"/>
      <c r="K196" s="26"/>
      <c r="L196" s="26"/>
      <c r="M196" s="26"/>
      <c r="N196" s="26"/>
      <c r="O196" s="26"/>
      <c r="P196" s="26"/>
      <c r="Q196" s="26"/>
      <c r="R196" s="26"/>
      <c r="S196" s="26"/>
    </row>
    <row r="197" spans="1:19" ht="15.5">
      <c r="A197" s="26"/>
      <c r="B197" s="26"/>
      <c r="C197" s="26"/>
      <c r="D197" s="26"/>
      <c r="E197" s="26"/>
      <c r="F197" s="26"/>
      <c r="G197" s="26"/>
      <c r="H197" s="26"/>
      <c r="I197" s="26"/>
      <c r="J197" s="26"/>
      <c r="K197" s="26"/>
      <c r="L197" s="26"/>
      <c r="M197" s="26"/>
      <c r="N197" s="26"/>
      <c r="O197" s="26"/>
      <c r="P197" s="26"/>
      <c r="Q197" s="26"/>
      <c r="R197" s="26"/>
      <c r="S197" s="26"/>
    </row>
    <row r="198" spans="1:19" ht="15.5">
      <c r="A198" s="26"/>
      <c r="B198" s="26"/>
      <c r="C198" s="26"/>
      <c r="D198" s="26"/>
      <c r="E198" s="26"/>
      <c r="F198" s="26"/>
      <c r="G198" s="26"/>
      <c r="H198" s="26"/>
      <c r="I198" s="26"/>
      <c r="J198" s="26"/>
      <c r="K198" s="26"/>
      <c r="L198" s="26"/>
      <c r="M198" s="26"/>
      <c r="N198" s="26"/>
      <c r="O198" s="26"/>
      <c r="P198" s="26"/>
      <c r="Q198" s="26"/>
      <c r="R198" s="26"/>
      <c r="S198" s="26"/>
    </row>
    <row r="199" spans="1:19" ht="15.5">
      <c r="A199" s="26"/>
      <c r="B199" s="26"/>
      <c r="C199" s="26"/>
      <c r="D199" s="26"/>
      <c r="E199" s="26"/>
      <c r="F199" s="26"/>
      <c r="G199" s="26"/>
      <c r="H199" s="26"/>
      <c r="I199" s="26"/>
      <c r="J199" s="26"/>
      <c r="K199" s="26"/>
      <c r="L199" s="26"/>
      <c r="M199" s="26"/>
      <c r="N199" s="26"/>
      <c r="O199" s="26"/>
      <c r="P199" s="26"/>
      <c r="Q199" s="26"/>
      <c r="R199" s="26"/>
      <c r="S199" s="26"/>
    </row>
    <row r="200" spans="1:19" ht="15.5">
      <c r="A200" s="26"/>
      <c r="B200" s="26"/>
      <c r="C200" s="26"/>
      <c r="D200" s="26"/>
      <c r="E200" s="26"/>
      <c r="F200" s="26"/>
      <c r="G200" s="26"/>
      <c r="H200" s="26"/>
      <c r="I200" s="26"/>
      <c r="J200" s="26"/>
      <c r="K200" s="26"/>
      <c r="L200" s="26"/>
      <c r="M200" s="26"/>
      <c r="N200" s="26"/>
      <c r="O200" s="26"/>
      <c r="P200" s="26"/>
      <c r="Q200" s="26"/>
      <c r="R200" s="26"/>
      <c r="S200" s="26"/>
    </row>
    <row r="201" spans="1:19" ht="15.5">
      <c r="A201" s="26"/>
      <c r="B201" s="26"/>
      <c r="C201" s="26"/>
      <c r="D201" s="26"/>
      <c r="E201" s="26"/>
      <c r="F201" s="26"/>
      <c r="G201" s="26"/>
      <c r="H201" s="26"/>
      <c r="I201" s="26"/>
      <c r="J201" s="26"/>
      <c r="K201" s="26"/>
      <c r="L201" s="26"/>
      <c r="M201" s="26"/>
      <c r="N201" s="26"/>
      <c r="O201" s="26"/>
      <c r="P201" s="26"/>
      <c r="Q201" s="26"/>
      <c r="R201" s="26"/>
      <c r="S201" s="26"/>
    </row>
    <row r="202" spans="1:19" ht="15.5">
      <c r="A202" s="26"/>
      <c r="B202" s="26"/>
      <c r="C202" s="26"/>
      <c r="D202" s="26"/>
      <c r="E202" s="26"/>
      <c r="F202" s="26"/>
      <c r="G202" s="26"/>
      <c r="H202" s="26"/>
      <c r="I202" s="26"/>
      <c r="J202" s="26"/>
      <c r="K202" s="26"/>
      <c r="L202" s="26"/>
      <c r="M202" s="26"/>
      <c r="N202" s="26"/>
      <c r="O202" s="26"/>
      <c r="P202" s="26"/>
      <c r="Q202" s="26"/>
      <c r="R202" s="26"/>
      <c r="S202" s="26"/>
    </row>
    <row r="203" spans="1:19" ht="15.5">
      <c r="A203" s="26"/>
      <c r="B203" s="26"/>
      <c r="C203" s="26"/>
      <c r="D203" s="26"/>
      <c r="E203" s="26"/>
      <c r="F203" s="26"/>
      <c r="G203" s="26"/>
      <c r="H203" s="26"/>
      <c r="I203" s="26"/>
      <c r="J203" s="26"/>
      <c r="K203" s="26"/>
      <c r="L203" s="26"/>
      <c r="M203" s="26"/>
      <c r="N203" s="26"/>
      <c r="O203" s="26"/>
      <c r="P203" s="26"/>
      <c r="Q203" s="26"/>
      <c r="R203" s="26"/>
      <c r="S203" s="26"/>
    </row>
    <row r="204" spans="1:19" ht="15.5">
      <c r="A204" s="26"/>
      <c r="B204" s="26"/>
      <c r="C204" s="26"/>
      <c r="D204" s="26"/>
      <c r="E204" s="26"/>
      <c r="F204" s="26"/>
      <c r="G204" s="26"/>
      <c r="H204" s="26"/>
      <c r="I204" s="26"/>
      <c r="J204" s="26"/>
      <c r="K204" s="26"/>
      <c r="L204" s="26"/>
      <c r="M204" s="26"/>
      <c r="N204" s="26"/>
      <c r="O204" s="26"/>
      <c r="P204" s="26"/>
      <c r="Q204" s="26"/>
      <c r="R204" s="26"/>
      <c r="S204" s="26"/>
    </row>
    <row r="205" spans="1:19" ht="15.5">
      <c r="A205" s="26"/>
      <c r="B205" s="26"/>
      <c r="C205" s="26"/>
      <c r="D205" s="26"/>
      <c r="E205" s="26"/>
      <c r="F205" s="26"/>
      <c r="G205" s="26"/>
      <c r="H205" s="26"/>
      <c r="I205" s="26"/>
      <c r="J205" s="26"/>
      <c r="K205" s="26"/>
      <c r="L205" s="26"/>
      <c r="M205" s="26"/>
      <c r="N205" s="26"/>
      <c r="O205" s="26"/>
      <c r="P205" s="26"/>
      <c r="Q205" s="26"/>
      <c r="R205" s="26"/>
      <c r="S205" s="26"/>
    </row>
    <row r="206" spans="1:19" ht="15.5">
      <c r="A206" s="26"/>
      <c r="B206" s="26"/>
      <c r="C206" s="26"/>
      <c r="D206" s="26"/>
      <c r="E206" s="26"/>
      <c r="F206" s="26"/>
      <c r="G206" s="26"/>
      <c r="H206" s="26"/>
      <c r="I206" s="26"/>
      <c r="J206" s="26"/>
      <c r="K206" s="26"/>
      <c r="L206" s="26"/>
      <c r="M206" s="26"/>
      <c r="N206" s="26"/>
      <c r="O206" s="26"/>
      <c r="P206" s="26"/>
      <c r="Q206" s="26"/>
      <c r="R206" s="26"/>
      <c r="S206" s="26"/>
    </row>
    <row r="207" spans="1:19" ht="15.5">
      <c r="A207" s="26"/>
      <c r="B207" s="26"/>
      <c r="C207" s="26"/>
      <c r="D207" s="26"/>
      <c r="E207" s="26"/>
      <c r="F207" s="26"/>
      <c r="G207" s="26"/>
      <c r="H207" s="26"/>
      <c r="I207" s="26"/>
      <c r="J207" s="26"/>
      <c r="K207" s="26"/>
      <c r="L207" s="26"/>
      <c r="M207" s="26"/>
      <c r="N207" s="26"/>
      <c r="O207" s="26"/>
      <c r="P207" s="26"/>
      <c r="Q207" s="26"/>
      <c r="R207" s="26"/>
      <c r="S207" s="26"/>
    </row>
    <row r="208" spans="1:19" ht="15.5">
      <c r="A208" s="26"/>
      <c r="B208" s="26"/>
      <c r="C208" s="26"/>
      <c r="D208" s="26"/>
      <c r="E208" s="26"/>
      <c r="F208" s="26"/>
      <c r="G208" s="26"/>
      <c r="H208" s="26"/>
      <c r="I208" s="26"/>
      <c r="J208" s="26"/>
      <c r="K208" s="26"/>
      <c r="L208" s="26"/>
      <c r="M208" s="26"/>
      <c r="N208" s="26"/>
      <c r="O208" s="26"/>
      <c r="P208" s="26"/>
      <c r="Q208" s="26"/>
      <c r="R208" s="26"/>
      <c r="S208" s="26"/>
    </row>
    <row r="209" spans="1:19" ht="15.5">
      <c r="A209" s="26"/>
      <c r="B209" s="26"/>
      <c r="C209" s="26"/>
      <c r="D209" s="26"/>
      <c r="E209" s="26"/>
      <c r="F209" s="26"/>
      <c r="G209" s="26"/>
      <c r="H209" s="26"/>
      <c r="I209" s="26"/>
      <c r="J209" s="26"/>
      <c r="K209" s="26"/>
      <c r="L209" s="26"/>
      <c r="M209" s="26"/>
      <c r="N209" s="26"/>
      <c r="O209" s="26"/>
      <c r="P209" s="26"/>
      <c r="Q209" s="26"/>
      <c r="R209" s="26"/>
      <c r="S209" s="26"/>
    </row>
    <row r="210" spans="1:19" ht="15.5">
      <c r="A210" s="26"/>
      <c r="B210" s="26"/>
      <c r="C210" s="26"/>
      <c r="D210" s="26"/>
      <c r="E210" s="26"/>
      <c r="F210" s="26"/>
      <c r="G210" s="26"/>
      <c r="H210" s="26"/>
      <c r="I210" s="26"/>
      <c r="J210" s="26"/>
      <c r="K210" s="26"/>
      <c r="L210" s="26"/>
      <c r="M210" s="26"/>
      <c r="N210" s="26"/>
      <c r="O210" s="26"/>
      <c r="P210" s="26"/>
      <c r="Q210" s="26"/>
      <c r="R210" s="26"/>
      <c r="S210" s="26"/>
    </row>
    <row r="211" spans="1:19" ht="15.5">
      <c r="A211" s="26"/>
      <c r="B211" s="26"/>
      <c r="C211" s="26"/>
      <c r="D211" s="26"/>
      <c r="E211" s="26"/>
      <c r="F211" s="26"/>
      <c r="G211" s="26"/>
      <c r="H211" s="26"/>
      <c r="I211" s="26"/>
      <c r="J211" s="26"/>
      <c r="K211" s="26"/>
      <c r="L211" s="26"/>
      <c r="M211" s="26"/>
      <c r="N211" s="26"/>
      <c r="O211" s="26"/>
      <c r="P211" s="26"/>
      <c r="Q211" s="26"/>
      <c r="R211" s="26"/>
      <c r="S211" s="26"/>
    </row>
    <row r="212" spans="1:19" ht="15.5">
      <c r="A212" s="26"/>
      <c r="B212" s="26"/>
      <c r="C212" s="26"/>
      <c r="D212" s="26"/>
      <c r="E212" s="26"/>
      <c r="F212" s="26"/>
      <c r="G212" s="26"/>
      <c r="H212" s="26"/>
      <c r="I212" s="26"/>
      <c r="J212" s="26"/>
      <c r="K212" s="26"/>
      <c r="L212" s="26"/>
      <c r="M212" s="26"/>
      <c r="N212" s="26"/>
      <c r="O212" s="26"/>
      <c r="P212" s="26"/>
      <c r="Q212" s="26"/>
      <c r="R212" s="26"/>
      <c r="S212" s="26"/>
    </row>
    <row r="213" spans="1:19" ht="15.5">
      <c r="A213" s="26"/>
      <c r="B213" s="26"/>
      <c r="C213" s="26"/>
      <c r="D213" s="26"/>
      <c r="E213" s="26"/>
      <c r="F213" s="26"/>
      <c r="G213" s="26"/>
      <c r="H213" s="26"/>
      <c r="I213" s="26"/>
      <c r="J213" s="26"/>
      <c r="K213" s="26"/>
      <c r="L213" s="26"/>
      <c r="M213" s="26"/>
      <c r="N213" s="26"/>
      <c r="O213" s="26"/>
      <c r="P213" s="26"/>
      <c r="Q213" s="26"/>
      <c r="R213" s="26"/>
      <c r="S213" s="26"/>
    </row>
    <row r="214" spans="1:19" ht="15.5">
      <c r="A214" s="26"/>
      <c r="B214" s="26"/>
      <c r="C214" s="26"/>
      <c r="D214" s="26"/>
      <c r="E214" s="26"/>
      <c r="F214" s="26"/>
      <c r="G214" s="26"/>
      <c r="H214" s="26"/>
      <c r="I214" s="26"/>
      <c r="J214" s="26"/>
      <c r="K214" s="26"/>
      <c r="L214" s="26"/>
      <c r="M214" s="26"/>
      <c r="N214" s="26"/>
      <c r="O214" s="26"/>
      <c r="P214" s="26"/>
      <c r="Q214" s="26"/>
      <c r="R214" s="26"/>
      <c r="S214" s="26"/>
    </row>
    <row r="215" spans="1:19" ht="15.5">
      <c r="A215" s="26"/>
      <c r="B215" s="26"/>
      <c r="C215" s="26"/>
      <c r="D215" s="26"/>
      <c r="E215" s="26"/>
      <c r="F215" s="26"/>
      <c r="G215" s="26"/>
      <c r="H215" s="26"/>
      <c r="I215" s="26"/>
      <c r="J215" s="26"/>
      <c r="K215" s="26"/>
      <c r="L215" s="26"/>
      <c r="M215" s="26"/>
      <c r="N215" s="26"/>
      <c r="O215" s="26"/>
      <c r="P215" s="26"/>
      <c r="Q215" s="26"/>
      <c r="R215" s="26"/>
      <c r="S215" s="26"/>
    </row>
    <row r="216" spans="1:19" ht="15.5">
      <c r="A216" s="26"/>
      <c r="B216" s="26"/>
      <c r="C216" s="26"/>
      <c r="D216" s="26"/>
      <c r="E216" s="26"/>
      <c r="F216" s="26"/>
      <c r="G216" s="26"/>
      <c r="H216" s="26"/>
      <c r="I216" s="26"/>
      <c r="J216" s="26"/>
      <c r="K216" s="26"/>
      <c r="L216" s="26"/>
      <c r="M216" s="26"/>
      <c r="N216" s="26"/>
      <c r="O216" s="26"/>
      <c r="P216" s="26"/>
      <c r="Q216" s="26"/>
      <c r="R216" s="26"/>
      <c r="S216" s="26"/>
    </row>
    <row r="217" spans="1:19" ht="15.5">
      <c r="A217" s="26"/>
      <c r="B217" s="26"/>
      <c r="C217" s="26"/>
      <c r="D217" s="26"/>
      <c r="E217" s="26"/>
      <c r="F217" s="26"/>
      <c r="G217" s="26"/>
      <c r="H217" s="26"/>
      <c r="I217" s="26"/>
      <c r="J217" s="26"/>
      <c r="K217" s="26"/>
      <c r="L217" s="26"/>
      <c r="M217" s="26"/>
      <c r="N217" s="26"/>
      <c r="O217" s="26"/>
      <c r="P217" s="26"/>
      <c r="Q217" s="26"/>
      <c r="R217" s="26"/>
      <c r="S217" s="26"/>
    </row>
    <row r="218" spans="1:19" ht="15.5">
      <c r="A218" s="26"/>
      <c r="B218" s="26"/>
      <c r="C218" s="26"/>
      <c r="D218" s="26"/>
      <c r="E218" s="26"/>
      <c r="F218" s="26"/>
      <c r="G218" s="26"/>
      <c r="H218" s="26"/>
      <c r="I218" s="26"/>
      <c r="J218" s="26"/>
      <c r="K218" s="26"/>
      <c r="L218" s="26"/>
      <c r="M218" s="26"/>
      <c r="N218" s="26"/>
      <c r="O218" s="26"/>
      <c r="P218" s="26"/>
      <c r="Q218" s="26"/>
      <c r="R218" s="26"/>
      <c r="S218" s="26"/>
    </row>
    <row r="219" spans="1:19" ht="15.5">
      <c r="A219" s="26"/>
      <c r="B219" s="26"/>
      <c r="C219" s="26"/>
      <c r="D219" s="26"/>
      <c r="E219" s="26"/>
      <c r="F219" s="26"/>
      <c r="G219" s="26"/>
      <c r="H219" s="26"/>
      <c r="I219" s="26"/>
      <c r="J219" s="26"/>
      <c r="K219" s="26"/>
      <c r="L219" s="26"/>
      <c r="M219" s="26"/>
      <c r="N219" s="26"/>
      <c r="O219" s="26"/>
      <c r="P219" s="26"/>
      <c r="Q219" s="26"/>
      <c r="R219" s="26"/>
      <c r="S219" s="26"/>
    </row>
    <row r="220" spans="1:19" ht="15.5">
      <c r="A220" s="26"/>
      <c r="B220" s="26"/>
      <c r="C220" s="26"/>
      <c r="D220" s="26"/>
      <c r="E220" s="26"/>
      <c r="F220" s="26"/>
      <c r="G220" s="26"/>
      <c r="H220" s="26"/>
      <c r="I220" s="26"/>
      <c r="J220" s="26"/>
      <c r="K220" s="26"/>
      <c r="L220" s="26"/>
      <c r="M220" s="26"/>
      <c r="N220" s="26"/>
      <c r="O220" s="26"/>
      <c r="P220" s="26"/>
      <c r="Q220" s="26"/>
      <c r="R220" s="26"/>
      <c r="S220" s="26"/>
    </row>
    <row r="221" spans="1:19" ht="15.5">
      <c r="A221" s="26"/>
      <c r="B221" s="26"/>
      <c r="C221" s="26"/>
      <c r="D221" s="26"/>
      <c r="E221" s="26"/>
      <c r="F221" s="26"/>
      <c r="G221" s="26"/>
      <c r="H221" s="26"/>
      <c r="I221" s="26"/>
      <c r="J221" s="26"/>
      <c r="K221" s="26"/>
      <c r="L221" s="26"/>
      <c r="M221" s="26"/>
      <c r="N221" s="26"/>
      <c r="O221" s="26"/>
      <c r="P221" s="26"/>
      <c r="Q221" s="26"/>
      <c r="R221" s="26"/>
      <c r="S221" s="26"/>
    </row>
    <row r="222" spans="1:19" ht="15.5">
      <c r="A222" s="26"/>
      <c r="B222" s="26"/>
      <c r="C222" s="26"/>
      <c r="D222" s="26"/>
      <c r="E222" s="26"/>
      <c r="F222" s="26"/>
      <c r="G222" s="26"/>
      <c r="H222" s="26"/>
      <c r="I222" s="26"/>
      <c r="J222" s="26"/>
      <c r="K222" s="26"/>
      <c r="L222" s="26"/>
      <c r="M222" s="26"/>
      <c r="N222" s="26"/>
      <c r="O222" s="26"/>
      <c r="P222" s="26"/>
      <c r="Q222" s="26"/>
      <c r="R222" s="26"/>
      <c r="S222" s="26"/>
    </row>
    <row r="223" spans="1:19" ht="15.5">
      <c r="A223" s="26"/>
      <c r="B223" s="26"/>
      <c r="C223" s="26"/>
      <c r="D223" s="26"/>
      <c r="E223" s="26"/>
      <c r="F223" s="26"/>
      <c r="G223" s="26"/>
      <c r="H223" s="26"/>
      <c r="I223" s="26"/>
      <c r="J223" s="26"/>
      <c r="K223" s="26"/>
      <c r="L223" s="26"/>
      <c r="M223" s="26"/>
      <c r="N223" s="26"/>
      <c r="O223" s="26"/>
      <c r="P223" s="26"/>
      <c r="Q223" s="26"/>
      <c r="R223" s="26"/>
      <c r="S223" s="26"/>
    </row>
    <row r="224" spans="1:19" ht="15.5">
      <c r="A224" s="26"/>
      <c r="B224" s="26"/>
      <c r="C224" s="26"/>
      <c r="D224" s="26"/>
      <c r="E224" s="26"/>
      <c r="F224" s="26"/>
      <c r="G224" s="26"/>
      <c r="H224" s="26"/>
      <c r="I224" s="26"/>
      <c r="J224" s="26"/>
      <c r="K224" s="26"/>
      <c r="L224" s="26"/>
      <c r="M224" s="26"/>
      <c r="N224" s="26"/>
      <c r="O224" s="26"/>
      <c r="P224" s="26"/>
      <c r="Q224" s="26"/>
      <c r="R224" s="26"/>
      <c r="S224" s="26"/>
    </row>
    <row r="225" spans="1:19" ht="15.5">
      <c r="A225" s="26"/>
      <c r="B225" s="26"/>
      <c r="C225" s="26"/>
      <c r="D225" s="26"/>
      <c r="E225" s="26"/>
      <c r="F225" s="26"/>
      <c r="G225" s="26"/>
      <c r="H225" s="26"/>
      <c r="I225" s="26"/>
      <c r="J225" s="26"/>
      <c r="K225" s="26"/>
      <c r="L225" s="26"/>
      <c r="M225" s="26"/>
      <c r="N225" s="26"/>
      <c r="O225" s="26"/>
      <c r="P225" s="26"/>
      <c r="Q225" s="26"/>
      <c r="R225" s="26"/>
      <c r="S225" s="26"/>
    </row>
    <row r="226" spans="1:19" ht="15.5">
      <c r="A226" s="26"/>
      <c r="B226" s="26"/>
      <c r="C226" s="26"/>
      <c r="D226" s="26"/>
      <c r="E226" s="26"/>
      <c r="F226" s="26"/>
      <c r="G226" s="26"/>
      <c r="H226" s="26"/>
      <c r="I226" s="26"/>
      <c r="J226" s="26"/>
      <c r="K226" s="26"/>
      <c r="L226" s="26"/>
      <c r="M226" s="26"/>
      <c r="N226" s="26"/>
      <c r="O226" s="26"/>
      <c r="P226" s="26"/>
      <c r="Q226" s="26"/>
      <c r="R226" s="26"/>
      <c r="S226" s="26"/>
    </row>
    <row r="227" spans="1:19" ht="15.5">
      <c r="A227" s="26"/>
      <c r="B227" s="26"/>
      <c r="C227" s="26"/>
      <c r="D227" s="26"/>
      <c r="E227" s="26"/>
      <c r="F227" s="26"/>
      <c r="G227" s="26"/>
      <c r="H227" s="26"/>
      <c r="I227" s="26"/>
      <c r="J227" s="26"/>
      <c r="K227" s="26"/>
      <c r="L227" s="26"/>
      <c r="M227" s="26"/>
      <c r="N227" s="26"/>
      <c r="O227" s="26"/>
      <c r="P227" s="26"/>
      <c r="Q227" s="26"/>
      <c r="R227" s="26"/>
      <c r="S227" s="26"/>
    </row>
    <row r="228" spans="1:19" ht="15.5">
      <c r="A228" s="26"/>
      <c r="B228" s="26"/>
      <c r="C228" s="26"/>
      <c r="D228" s="26"/>
      <c r="E228" s="26"/>
      <c r="F228" s="26"/>
      <c r="G228" s="26"/>
      <c r="H228" s="26"/>
      <c r="I228" s="26"/>
      <c r="J228" s="26"/>
      <c r="K228" s="26"/>
      <c r="L228" s="26"/>
      <c r="M228" s="26"/>
      <c r="N228" s="26"/>
      <c r="O228" s="26"/>
      <c r="P228" s="26"/>
      <c r="Q228" s="26"/>
      <c r="R228" s="26"/>
      <c r="S228" s="26"/>
    </row>
    <row r="229" spans="1:19" ht="15.5">
      <c r="A229" s="26"/>
      <c r="B229" s="26"/>
      <c r="C229" s="26"/>
      <c r="D229" s="26"/>
      <c r="E229" s="26"/>
      <c r="F229" s="26"/>
      <c r="G229" s="26"/>
      <c r="H229" s="26"/>
      <c r="I229" s="26"/>
      <c r="J229" s="26"/>
      <c r="K229" s="26"/>
      <c r="L229" s="26"/>
      <c r="M229" s="26"/>
      <c r="N229" s="26"/>
      <c r="O229" s="26"/>
      <c r="P229" s="26"/>
      <c r="Q229" s="26"/>
      <c r="R229" s="26"/>
      <c r="S229" s="26"/>
    </row>
    <row r="230" spans="1:19" ht="15.5">
      <c r="A230" s="26"/>
      <c r="B230" s="26"/>
      <c r="C230" s="26"/>
      <c r="D230" s="26"/>
      <c r="E230" s="26"/>
      <c r="F230" s="26"/>
      <c r="G230" s="26"/>
      <c r="H230" s="26"/>
      <c r="I230" s="26"/>
      <c r="J230" s="26"/>
      <c r="K230" s="26"/>
      <c r="L230" s="26"/>
      <c r="M230" s="26"/>
      <c r="N230" s="26"/>
      <c r="O230" s="26"/>
      <c r="P230" s="26"/>
      <c r="Q230" s="26"/>
      <c r="R230" s="26"/>
      <c r="S230" s="26"/>
    </row>
    <row r="231" spans="1:19" ht="15.5">
      <c r="A231" s="26"/>
      <c r="B231" s="26"/>
      <c r="C231" s="26"/>
      <c r="D231" s="26"/>
      <c r="E231" s="26"/>
      <c r="F231" s="26"/>
      <c r="G231" s="26"/>
      <c r="H231" s="26"/>
      <c r="I231" s="26"/>
      <c r="J231" s="26"/>
      <c r="K231" s="26"/>
      <c r="L231" s="26"/>
      <c r="M231" s="26"/>
      <c r="N231" s="26"/>
      <c r="O231" s="26"/>
      <c r="P231" s="26"/>
      <c r="Q231" s="26"/>
      <c r="R231" s="26"/>
      <c r="S231" s="26"/>
    </row>
    <row r="232" spans="1:19" ht="15.5">
      <c r="A232" s="26"/>
      <c r="B232" s="26"/>
      <c r="C232" s="26"/>
      <c r="D232" s="26"/>
      <c r="E232" s="26"/>
      <c r="F232" s="26"/>
      <c r="G232" s="26"/>
      <c r="H232" s="26"/>
      <c r="I232" s="26"/>
      <c r="J232" s="26"/>
      <c r="K232" s="26"/>
      <c r="L232" s="26"/>
      <c r="M232" s="26"/>
      <c r="N232" s="26"/>
      <c r="O232" s="26"/>
      <c r="P232" s="26"/>
      <c r="Q232" s="26"/>
      <c r="R232" s="26"/>
      <c r="S232" s="26"/>
    </row>
    <row r="233" spans="1:19" ht="15.5">
      <c r="A233" s="26"/>
      <c r="B233" s="26"/>
      <c r="C233" s="26"/>
      <c r="D233" s="26"/>
      <c r="E233" s="26"/>
      <c r="F233" s="26"/>
      <c r="G233" s="26"/>
      <c r="H233" s="26"/>
      <c r="I233" s="26"/>
      <c r="J233" s="26"/>
      <c r="K233" s="26"/>
      <c r="L233" s="26"/>
      <c r="M233" s="26"/>
      <c r="N233" s="26"/>
      <c r="O233" s="26"/>
      <c r="P233" s="26"/>
      <c r="Q233" s="26"/>
      <c r="R233" s="26"/>
      <c r="S233" s="26"/>
    </row>
    <row r="234" spans="1:19" ht="15.5">
      <c r="A234" s="26"/>
      <c r="B234" s="26"/>
      <c r="C234" s="26"/>
      <c r="D234" s="26"/>
      <c r="E234" s="26"/>
      <c r="F234" s="26"/>
      <c r="G234" s="26"/>
      <c r="H234" s="26"/>
      <c r="I234" s="26"/>
      <c r="J234" s="26"/>
      <c r="K234" s="26"/>
      <c r="L234" s="26"/>
      <c r="M234" s="26"/>
      <c r="N234" s="26"/>
      <c r="O234" s="26"/>
      <c r="P234" s="26"/>
      <c r="Q234" s="26"/>
      <c r="R234" s="26"/>
      <c r="S234" s="26"/>
    </row>
    <row r="235" spans="1:19" ht="15.5">
      <c r="A235" s="26"/>
      <c r="B235" s="26"/>
      <c r="C235" s="26"/>
      <c r="D235" s="26"/>
      <c r="E235" s="26"/>
      <c r="F235" s="26"/>
      <c r="G235" s="26"/>
      <c r="H235" s="26"/>
      <c r="I235" s="26"/>
      <c r="J235" s="26"/>
      <c r="K235" s="26"/>
      <c r="L235" s="26"/>
      <c r="M235" s="26"/>
      <c r="N235" s="26"/>
      <c r="O235" s="26"/>
      <c r="P235" s="26"/>
      <c r="Q235" s="26"/>
      <c r="R235" s="26"/>
      <c r="S235" s="26"/>
    </row>
    <row r="236" spans="1:19" ht="15.5">
      <c r="A236" s="26"/>
      <c r="B236" s="26"/>
      <c r="C236" s="26"/>
      <c r="D236" s="26"/>
      <c r="E236" s="26"/>
      <c r="F236" s="26"/>
      <c r="G236" s="26"/>
      <c r="H236" s="26"/>
      <c r="I236" s="26"/>
      <c r="J236" s="26"/>
      <c r="K236" s="26"/>
      <c r="L236" s="26"/>
      <c r="M236" s="26"/>
      <c r="N236" s="26"/>
      <c r="O236" s="26"/>
      <c r="P236" s="26"/>
      <c r="Q236" s="26"/>
      <c r="R236" s="26"/>
      <c r="S236" s="26"/>
    </row>
    <row r="237" spans="1:19" ht="15.5">
      <c r="A237" s="26"/>
      <c r="B237" s="26"/>
      <c r="C237" s="26"/>
      <c r="D237" s="26"/>
      <c r="E237" s="26"/>
      <c r="F237" s="26"/>
      <c r="G237" s="26"/>
      <c r="H237" s="26"/>
      <c r="I237" s="26"/>
      <c r="J237" s="26"/>
      <c r="K237" s="26"/>
      <c r="L237" s="26"/>
      <c r="M237" s="26"/>
      <c r="N237" s="26"/>
      <c r="O237" s="26"/>
      <c r="P237" s="26"/>
      <c r="Q237" s="26"/>
      <c r="R237" s="26"/>
      <c r="S237" s="26"/>
    </row>
    <row r="238" spans="1:19" ht="15.5">
      <c r="A238" s="26"/>
      <c r="B238" s="26"/>
      <c r="C238" s="26"/>
      <c r="D238" s="26"/>
      <c r="E238" s="26"/>
      <c r="F238" s="26"/>
      <c r="G238" s="26"/>
      <c r="H238" s="26"/>
      <c r="I238" s="26"/>
      <c r="J238" s="26"/>
      <c r="K238" s="26"/>
      <c r="L238" s="26"/>
      <c r="M238" s="26"/>
      <c r="N238" s="26"/>
      <c r="O238" s="26"/>
      <c r="P238" s="26"/>
      <c r="Q238" s="26"/>
      <c r="R238" s="26"/>
      <c r="S238" s="26"/>
    </row>
    <row r="239" spans="1:19" ht="15.5">
      <c r="A239" s="26"/>
      <c r="B239" s="26"/>
      <c r="C239" s="26"/>
      <c r="D239" s="26"/>
      <c r="E239" s="26"/>
      <c r="F239" s="26"/>
      <c r="G239" s="26"/>
      <c r="H239" s="26"/>
      <c r="I239" s="26"/>
      <c r="J239" s="26"/>
      <c r="K239" s="26"/>
      <c r="L239" s="26"/>
      <c r="M239" s="26"/>
      <c r="N239" s="26"/>
      <c r="O239" s="26"/>
      <c r="P239" s="26"/>
      <c r="Q239" s="26"/>
      <c r="R239" s="26"/>
      <c r="S239" s="26"/>
    </row>
    <row r="240" spans="1:19" ht="15.5">
      <c r="A240" s="26"/>
      <c r="B240" s="26"/>
      <c r="C240" s="26"/>
      <c r="D240" s="26"/>
      <c r="E240" s="26"/>
      <c r="F240" s="26"/>
      <c r="G240" s="26"/>
      <c r="H240" s="26"/>
      <c r="I240" s="26"/>
      <c r="J240" s="26"/>
      <c r="K240" s="26"/>
      <c r="L240" s="26"/>
      <c r="M240" s="26"/>
      <c r="N240" s="26"/>
      <c r="O240" s="26"/>
      <c r="P240" s="26"/>
      <c r="Q240" s="26"/>
      <c r="R240" s="26"/>
      <c r="S240" s="26"/>
    </row>
    <row r="241" spans="1:19" ht="15.5">
      <c r="A241" s="26"/>
      <c r="B241" s="26"/>
      <c r="C241" s="26"/>
      <c r="D241" s="26"/>
      <c r="E241" s="26"/>
      <c r="F241" s="26"/>
      <c r="G241" s="26"/>
      <c r="H241" s="26"/>
      <c r="I241" s="26"/>
      <c r="J241" s="26"/>
      <c r="K241" s="26"/>
      <c r="L241" s="26"/>
      <c r="M241" s="26"/>
      <c r="N241" s="26"/>
      <c r="O241" s="26"/>
      <c r="P241" s="26"/>
      <c r="Q241" s="26"/>
      <c r="R241" s="26"/>
      <c r="S241" s="26"/>
    </row>
    <row r="242" spans="1:19" ht="15.5">
      <c r="A242" s="26"/>
      <c r="B242" s="26"/>
      <c r="C242" s="26"/>
      <c r="D242" s="26"/>
      <c r="E242" s="26"/>
      <c r="F242" s="26"/>
      <c r="G242" s="26"/>
      <c r="H242" s="26"/>
      <c r="I242" s="26"/>
      <c r="J242" s="26"/>
      <c r="K242" s="26"/>
      <c r="L242" s="26"/>
      <c r="M242" s="26"/>
      <c r="N242" s="26"/>
      <c r="O242" s="26"/>
      <c r="P242" s="26"/>
      <c r="Q242" s="26"/>
      <c r="R242" s="26"/>
      <c r="S242" s="26"/>
    </row>
    <row r="243" spans="1:19" ht="15.5">
      <c r="A243" s="26"/>
      <c r="B243" s="26"/>
      <c r="C243" s="26"/>
      <c r="D243" s="26"/>
      <c r="E243" s="26"/>
      <c r="F243" s="26"/>
      <c r="G243" s="26"/>
      <c r="H243" s="26"/>
      <c r="I243" s="26"/>
      <c r="J243" s="26"/>
      <c r="K243" s="26"/>
      <c r="L243" s="26"/>
      <c r="M243" s="26"/>
      <c r="N243" s="26"/>
      <c r="O243" s="26"/>
      <c r="P243" s="26"/>
      <c r="Q243" s="26"/>
      <c r="R243" s="26"/>
      <c r="S243" s="26"/>
    </row>
    <row r="244" spans="1:19" ht="15.5">
      <c r="A244" s="26"/>
      <c r="B244" s="26"/>
      <c r="C244" s="26"/>
      <c r="D244" s="26"/>
      <c r="E244" s="26"/>
      <c r="F244" s="26"/>
      <c r="G244" s="26"/>
      <c r="H244" s="26"/>
      <c r="I244" s="26"/>
      <c r="J244" s="26"/>
      <c r="K244" s="26"/>
      <c r="L244" s="26"/>
      <c r="M244" s="26"/>
      <c r="N244" s="26"/>
      <c r="O244" s="26"/>
      <c r="P244" s="26"/>
      <c r="Q244" s="26"/>
      <c r="R244" s="26"/>
      <c r="S244" s="26"/>
    </row>
    <row r="245" spans="1:19" ht="15.5">
      <c r="A245" s="26"/>
      <c r="B245" s="26"/>
      <c r="C245" s="26"/>
      <c r="D245" s="26"/>
      <c r="E245" s="26"/>
      <c r="F245" s="26"/>
      <c r="G245" s="26"/>
      <c r="H245" s="26"/>
      <c r="I245" s="26"/>
      <c r="J245" s="26"/>
      <c r="K245" s="26"/>
      <c r="L245" s="26"/>
      <c r="M245" s="26"/>
      <c r="N245" s="26"/>
      <c r="O245" s="26"/>
      <c r="P245" s="26"/>
      <c r="Q245" s="26"/>
      <c r="R245" s="26"/>
      <c r="S245" s="26"/>
    </row>
    <row r="246" spans="1:19" ht="15.5">
      <c r="A246" s="26"/>
      <c r="B246" s="26"/>
      <c r="C246" s="26"/>
      <c r="D246" s="26"/>
      <c r="E246" s="26"/>
      <c r="F246" s="26"/>
      <c r="G246" s="26"/>
      <c r="H246" s="26"/>
      <c r="I246" s="26"/>
      <c r="J246" s="26"/>
      <c r="K246" s="26"/>
      <c r="L246" s="26"/>
      <c r="M246" s="26"/>
      <c r="N246" s="26"/>
      <c r="O246" s="26"/>
      <c r="P246" s="26"/>
      <c r="Q246" s="26"/>
      <c r="R246" s="26"/>
      <c r="S246" s="26"/>
    </row>
    <row r="247" spans="1:19" ht="15.5">
      <c r="A247" s="26"/>
      <c r="B247" s="26"/>
      <c r="C247" s="26"/>
      <c r="D247" s="26"/>
      <c r="E247" s="26"/>
      <c r="F247" s="26"/>
      <c r="G247" s="26"/>
      <c r="H247" s="26"/>
      <c r="I247" s="26"/>
      <c r="J247" s="26"/>
      <c r="K247" s="26"/>
      <c r="L247" s="26"/>
      <c r="M247" s="26"/>
      <c r="N247" s="26"/>
      <c r="O247" s="26"/>
      <c r="P247" s="26"/>
      <c r="Q247" s="26"/>
      <c r="R247" s="26"/>
      <c r="S247" s="26"/>
    </row>
    <row r="248" spans="1:19" ht="15.5">
      <c r="A248" s="26"/>
      <c r="B248" s="26"/>
      <c r="C248" s="26"/>
      <c r="D248" s="26"/>
      <c r="E248" s="26"/>
      <c r="F248" s="26"/>
      <c r="G248" s="26"/>
      <c r="H248" s="26"/>
      <c r="I248" s="26"/>
      <c r="J248" s="26"/>
      <c r="K248" s="26"/>
      <c r="L248" s="26"/>
      <c r="M248" s="26"/>
      <c r="N248" s="26"/>
      <c r="O248" s="26"/>
      <c r="P248" s="26"/>
      <c r="Q248" s="26"/>
      <c r="R248" s="26"/>
      <c r="S248" s="26"/>
    </row>
    <row r="249" spans="1:19" ht="15.5">
      <c r="A249" s="26"/>
      <c r="B249" s="26"/>
      <c r="C249" s="26"/>
      <c r="D249" s="26"/>
      <c r="E249" s="26"/>
      <c r="F249" s="26"/>
      <c r="G249" s="26"/>
      <c r="H249" s="26"/>
      <c r="I249" s="26"/>
      <c r="J249" s="26"/>
      <c r="K249" s="26"/>
      <c r="L249" s="26"/>
      <c r="M249" s="26"/>
      <c r="N249" s="26"/>
      <c r="O249" s="26"/>
      <c r="P249" s="26"/>
      <c r="Q249" s="26"/>
      <c r="R249" s="26"/>
      <c r="S249" s="26"/>
    </row>
    <row r="250" spans="1:19" ht="15.5">
      <c r="A250" s="26"/>
      <c r="B250" s="26"/>
      <c r="C250" s="26"/>
      <c r="D250" s="26"/>
      <c r="E250" s="26"/>
      <c r="F250" s="26"/>
      <c r="G250" s="26"/>
      <c r="H250" s="26"/>
      <c r="I250" s="26"/>
      <c r="J250" s="26"/>
      <c r="K250" s="26"/>
      <c r="L250" s="26"/>
      <c r="M250" s="26"/>
      <c r="N250" s="26"/>
      <c r="O250" s="26"/>
      <c r="P250" s="26"/>
      <c r="Q250" s="26"/>
      <c r="R250" s="26"/>
      <c r="S250" s="26"/>
    </row>
    <row r="251" spans="1:19" ht="15.5">
      <c r="A251" s="26"/>
      <c r="B251" s="26"/>
      <c r="C251" s="26"/>
      <c r="D251" s="26"/>
      <c r="E251" s="26"/>
      <c r="F251" s="26"/>
      <c r="G251" s="26"/>
      <c r="H251" s="26"/>
      <c r="I251" s="26"/>
      <c r="J251" s="26"/>
      <c r="K251" s="26"/>
      <c r="L251" s="26"/>
      <c r="M251" s="26"/>
      <c r="N251" s="26"/>
      <c r="O251" s="26"/>
      <c r="P251" s="26"/>
      <c r="Q251" s="26"/>
      <c r="R251" s="26"/>
      <c r="S251" s="26"/>
    </row>
    <row r="252" spans="1:19" ht="15.5">
      <c r="A252" s="26"/>
      <c r="B252" s="26"/>
      <c r="C252" s="26"/>
      <c r="D252" s="26"/>
      <c r="E252" s="26"/>
      <c r="F252" s="26"/>
      <c r="G252" s="26"/>
      <c r="H252" s="26"/>
      <c r="I252" s="26"/>
      <c r="J252" s="26"/>
      <c r="K252" s="26"/>
      <c r="L252" s="26"/>
      <c r="M252" s="26"/>
      <c r="N252" s="26"/>
      <c r="O252" s="26"/>
      <c r="P252" s="26"/>
      <c r="Q252" s="26"/>
      <c r="R252" s="26"/>
      <c r="S252" s="26"/>
    </row>
    <row r="253" spans="1:19" ht="15.5">
      <c r="A253" s="26"/>
      <c r="B253" s="26"/>
      <c r="C253" s="26"/>
      <c r="D253" s="26"/>
      <c r="E253" s="26"/>
      <c r="F253" s="26"/>
      <c r="G253" s="26"/>
      <c r="H253" s="26"/>
      <c r="I253" s="26"/>
      <c r="J253" s="26"/>
      <c r="K253" s="26"/>
      <c r="L253" s="26"/>
      <c r="M253" s="26"/>
      <c r="N253" s="26"/>
      <c r="O253" s="26"/>
      <c r="P253" s="26"/>
      <c r="Q253" s="26"/>
      <c r="R253" s="26"/>
      <c r="S253" s="26"/>
    </row>
    <row r="254" spans="1:19" ht="15.5">
      <c r="A254" s="26"/>
      <c r="B254" s="26"/>
      <c r="C254" s="26"/>
      <c r="D254" s="26"/>
      <c r="E254" s="26"/>
      <c r="F254" s="26"/>
      <c r="G254" s="26"/>
      <c r="H254" s="26"/>
      <c r="I254" s="26"/>
      <c r="J254" s="26"/>
      <c r="K254" s="26"/>
      <c r="L254" s="26"/>
      <c r="M254" s="26"/>
      <c r="N254" s="26"/>
      <c r="O254" s="26"/>
      <c r="P254" s="26"/>
      <c r="Q254" s="26"/>
      <c r="R254" s="26"/>
      <c r="S254" s="26"/>
    </row>
    <row r="255" spans="1:19" ht="15.5">
      <c r="A255" s="26"/>
      <c r="B255" s="26"/>
      <c r="C255" s="26"/>
      <c r="D255" s="26"/>
      <c r="E255" s="26"/>
      <c r="F255" s="26"/>
      <c r="G255" s="26"/>
      <c r="H255" s="26"/>
      <c r="I255" s="26"/>
      <c r="J255" s="26"/>
      <c r="K255" s="26"/>
      <c r="L255" s="26"/>
      <c r="M255" s="26"/>
      <c r="N255" s="26"/>
      <c r="O255" s="26"/>
      <c r="P255" s="26"/>
      <c r="Q255" s="26"/>
      <c r="R255" s="26"/>
      <c r="S255" s="26"/>
    </row>
    <row r="256" spans="1:19" ht="15.5">
      <c r="A256" s="26"/>
      <c r="B256" s="26"/>
      <c r="C256" s="26"/>
      <c r="D256" s="26"/>
      <c r="E256" s="26"/>
      <c r="F256" s="26"/>
      <c r="G256" s="26"/>
      <c r="H256" s="26"/>
      <c r="I256" s="26"/>
      <c r="J256" s="26"/>
      <c r="K256" s="26"/>
      <c r="L256" s="26"/>
      <c r="M256" s="26"/>
      <c r="N256" s="26"/>
      <c r="O256" s="26"/>
      <c r="P256" s="26"/>
      <c r="Q256" s="26"/>
      <c r="R256" s="26"/>
      <c r="S256" s="26"/>
    </row>
    <row r="257" spans="1:19" ht="15.5">
      <c r="A257" s="26"/>
      <c r="B257" s="26"/>
      <c r="C257" s="26"/>
      <c r="D257" s="26"/>
      <c r="E257" s="26"/>
      <c r="F257" s="26"/>
      <c r="G257" s="26"/>
      <c r="H257" s="26"/>
      <c r="I257" s="26"/>
      <c r="J257" s="26"/>
      <c r="K257" s="26"/>
      <c r="L257" s="26"/>
      <c r="M257" s="26"/>
      <c r="N257" s="26"/>
      <c r="O257" s="26"/>
      <c r="P257" s="26"/>
      <c r="Q257" s="26"/>
      <c r="R257" s="26"/>
      <c r="S257" s="26"/>
    </row>
    <row r="258" spans="1:19" ht="15.5">
      <c r="A258" s="26"/>
      <c r="B258" s="26"/>
      <c r="C258" s="26"/>
      <c r="D258" s="26"/>
      <c r="E258" s="26"/>
      <c r="F258" s="26"/>
      <c r="G258" s="26"/>
      <c r="H258" s="26"/>
      <c r="I258" s="26"/>
      <c r="J258" s="26"/>
      <c r="K258" s="26"/>
      <c r="L258" s="26"/>
      <c r="M258" s="26"/>
      <c r="N258" s="26"/>
      <c r="O258" s="26"/>
      <c r="P258" s="26"/>
      <c r="Q258" s="26"/>
      <c r="R258" s="26"/>
      <c r="S258" s="26"/>
    </row>
    <row r="259" spans="1:19" ht="15.5">
      <c r="A259" s="26"/>
      <c r="B259" s="26"/>
      <c r="C259" s="26"/>
      <c r="D259" s="26"/>
      <c r="E259" s="26"/>
      <c r="F259" s="26"/>
      <c r="G259" s="26"/>
      <c r="H259" s="26"/>
      <c r="I259" s="26"/>
      <c r="J259" s="26"/>
      <c r="K259" s="26"/>
      <c r="L259" s="26"/>
      <c r="M259" s="26"/>
      <c r="N259" s="26"/>
      <c r="O259" s="26"/>
      <c r="P259" s="26"/>
      <c r="Q259" s="26"/>
      <c r="R259" s="26"/>
      <c r="S259" s="26"/>
    </row>
    <row r="260" spans="1:19" ht="15.5">
      <c r="A260" s="26"/>
      <c r="B260" s="26"/>
      <c r="C260" s="26"/>
      <c r="D260" s="26"/>
      <c r="E260" s="26"/>
      <c r="F260" s="26"/>
      <c r="G260" s="26"/>
      <c r="H260" s="26"/>
      <c r="I260" s="26"/>
      <c r="J260" s="26"/>
      <c r="K260" s="26"/>
      <c r="L260" s="26"/>
      <c r="M260" s="26"/>
      <c r="N260" s="26"/>
      <c r="O260" s="26"/>
      <c r="P260" s="26"/>
      <c r="Q260" s="26"/>
      <c r="R260" s="26"/>
      <c r="S260" s="26"/>
    </row>
    <row r="261" spans="1:19" ht="15.5">
      <c r="A261" s="26"/>
      <c r="B261" s="26"/>
      <c r="C261" s="26"/>
      <c r="D261" s="26"/>
      <c r="E261" s="26"/>
      <c r="F261" s="26"/>
      <c r="G261" s="26"/>
      <c r="H261" s="26"/>
      <c r="I261" s="26"/>
      <c r="J261" s="26"/>
      <c r="K261" s="26"/>
      <c r="L261" s="26"/>
      <c r="M261" s="26"/>
      <c r="N261" s="26"/>
      <c r="O261" s="26"/>
      <c r="P261" s="26"/>
      <c r="Q261" s="26"/>
      <c r="R261" s="26"/>
      <c r="S261" s="26"/>
    </row>
    <row r="262" spans="1:19" ht="15.5">
      <c r="A262" s="26"/>
      <c r="B262" s="26"/>
      <c r="C262" s="26"/>
      <c r="D262" s="26"/>
      <c r="E262" s="26"/>
      <c r="F262" s="26"/>
      <c r="G262" s="26"/>
      <c r="H262" s="26"/>
      <c r="I262" s="26"/>
      <c r="J262" s="26"/>
      <c r="K262" s="26"/>
      <c r="L262" s="26"/>
      <c r="M262" s="26"/>
      <c r="N262" s="26"/>
      <c r="O262" s="26"/>
      <c r="P262" s="26"/>
      <c r="Q262" s="26"/>
      <c r="R262" s="26"/>
      <c r="S262" s="26"/>
    </row>
    <row r="263" spans="1:19" ht="15.5">
      <c r="A263" s="26"/>
      <c r="B263" s="26"/>
      <c r="C263" s="26"/>
      <c r="D263" s="26"/>
      <c r="E263" s="26"/>
      <c r="F263" s="26"/>
      <c r="G263" s="26"/>
      <c r="H263" s="26"/>
      <c r="I263" s="26"/>
      <c r="J263" s="26"/>
      <c r="K263" s="26"/>
      <c r="L263" s="26"/>
      <c r="M263" s="26"/>
      <c r="N263" s="26"/>
      <c r="O263" s="26"/>
      <c r="P263" s="26"/>
      <c r="Q263" s="26"/>
      <c r="R263" s="26"/>
      <c r="S263" s="26"/>
    </row>
    <row r="264" spans="1:19" ht="15.5">
      <c r="A264" s="26"/>
      <c r="B264" s="26"/>
      <c r="C264" s="26"/>
      <c r="D264" s="26"/>
      <c r="E264" s="26"/>
      <c r="F264" s="26"/>
      <c r="G264" s="26"/>
      <c r="H264" s="26"/>
      <c r="I264" s="26"/>
      <c r="J264" s="26"/>
      <c r="K264" s="26"/>
      <c r="L264" s="26"/>
      <c r="M264" s="26"/>
      <c r="N264" s="26"/>
      <c r="O264" s="26"/>
      <c r="P264" s="26"/>
      <c r="Q264" s="26"/>
      <c r="R264" s="26"/>
      <c r="S264" s="26"/>
    </row>
    <row r="265" spans="1:19" ht="15.5">
      <c r="A265" s="26"/>
      <c r="B265" s="26"/>
      <c r="C265" s="26"/>
      <c r="D265" s="26"/>
      <c r="E265" s="26"/>
      <c r="F265" s="26"/>
      <c r="G265" s="26"/>
      <c r="H265" s="26"/>
      <c r="I265" s="26"/>
      <c r="J265" s="26"/>
      <c r="K265" s="26"/>
      <c r="L265" s="26"/>
      <c r="M265" s="26"/>
      <c r="N265" s="26"/>
      <c r="O265" s="26"/>
      <c r="P265" s="26"/>
      <c r="Q265" s="26"/>
      <c r="R265" s="26"/>
      <c r="S265" s="26"/>
    </row>
    <row r="266" spans="1:19" ht="15.5">
      <c r="A266" s="26"/>
      <c r="B266" s="26"/>
      <c r="C266" s="26"/>
      <c r="D266" s="26"/>
      <c r="E266" s="26"/>
      <c r="F266" s="26"/>
      <c r="G266" s="26"/>
      <c r="H266" s="26"/>
      <c r="I266" s="26"/>
      <c r="J266" s="26"/>
      <c r="K266" s="26"/>
      <c r="L266" s="26"/>
      <c r="M266" s="26"/>
      <c r="N266" s="26"/>
      <c r="O266" s="26"/>
      <c r="P266" s="26"/>
      <c r="Q266" s="26"/>
      <c r="R266" s="26"/>
      <c r="S266" s="26"/>
    </row>
    <row r="267" spans="1:19" ht="15.5">
      <c r="A267" s="26"/>
      <c r="B267" s="26"/>
      <c r="C267" s="26"/>
      <c r="D267" s="26"/>
      <c r="E267" s="26"/>
      <c r="F267" s="26"/>
      <c r="G267" s="26"/>
      <c r="H267" s="26"/>
      <c r="I267" s="26"/>
      <c r="J267" s="26"/>
      <c r="K267" s="26"/>
      <c r="L267" s="26"/>
      <c r="M267" s="26"/>
      <c r="N267" s="26"/>
      <c r="O267" s="26"/>
      <c r="P267" s="26"/>
      <c r="Q267" s="26"/>
      <c r="R267" s="26"/>
      <c r="S267" s="26"/>
    </row>
    <row r="268" spans="1:19" ht="15.5">
      <c r="A268" s="26"/>
      <c r="B268" s="26"/>
      <c r="C268" s="26"/>
      <c r="D268" s="26"/>
      <c r="E268" s="26"/>
      <c r="F268" s="26"/>
      <c r="G268" s="26"/>
      <c r="H268" s="26"/>
      <c r="I268" s="26"/>
      <c r="J268" s="26"/>
      <c r="K268" s="26"/>
      <c r="L268" s="26"/>
      <c r="M268" s="26"/>
      <c r="N268" s="26"/>
      <c r="O268" s="26"/>
      <c r="P268" s="26"/>
      <c r="Q268" s="26"/>
      <c r="R268" s="26"/>
      <c r="S268" s="26"/>
    </row>
    <row r="269" spans="1:19" ht="15.5">
      <c r="A269" s="26"/>
      <c r="B269" s="26"/>
      <c r="C269" s="26"/>
      <c r="D269" s="26"/>
      <c r="E269" s="26"/>
      <c r="F269" s="26"/>
      <c r="G269" s="26"/>
      <c r="H269" s="26"/>
      <c r="I269" s="26"/>
      <c r="J269" s="26"/>
      <c r="K269" s="26"/>
      <c r="L269" s="26"/>
      <c r="M269" s="26"/>
      <c r="N269" s="26"/>
      <c r="O269" s="26"/>
      <c r="P269" s="26"/>
      <c r="Q269" s="26"/>
      <c r="R269" s="26"/>
      <c r="S269" s="26"/>
    </row>
    <row r="270" spans="1:19" ht="15.5">
      <c r="A270" s="26"/>
      <c r="B270" s="26"/>
      <c r="C270" s="26"/>
      <c r="D270" s="26"/>
      <c r="E270" s="26"/>
      <c r="F270" s="26"/>
      <c r="G270" s="26"/>
      <c r="H270" s="26"/>
      <c r="I270" s="26"/>
      <c r="J270" s="26"/>
      <c r="K270" s="26"/>
      <c r="L270" s="26"/>
      <c r="M270" s="26"/>
      <c r="N270" s="26"/>
      <c r="O270" s="26"/>
      <c r="P270" s="26"/>
      <c r="Q270" s="26"/>
      <c r="R270" s="26"/>
      <c r="S270" s="26"/>
    </row>
    <row r="271" spans="1:19" ht="15.5">
      <c r="A271" s="26"/>
      <c r="B271" s="26"/>
      <c r="C271" s="26"/>
      <c r="D271" s="26"/>
      <c r="E271" s="26"/>
      <c r="F271" s="26"/>
      <c r="G271" s="26"/>
      <c r="H271" s="26"/>
      <c r="I271" s="26"/>
      <c r="J271" s="26"/>
      <c r="K271" s="26"/>
      <c r="L271" s="26"/>
      <c r="M271" s="26"/>
      <c r="N271" s="26"/>
      <c r="O271" s="26"/>
      <c r="P271" s="26"/>
      <c r="Q271" s="26"/>
      <c r="R271" s="26"/>
      <c r="S271" s="26"/>
    </row>
    <row r="272" spans="1:19" ht="15.5">
      <c r="A272" s="26"/>
      <c r="B272" s="26"/>
      <c r="C272" s="26"/>
      <c r="D272" s="26"/>
      <c r="E272" s="26"/>
      <c r="F272" s="26"/>
      <c r="G272" s="26"/>
      <c r="H272" s="26"/>
      <c r="I272" s="26"/>
      <c r="J272" s="26"/>
      <c r="K272" s="26"/>
      <c r="L272" s="26"/>
      <c r="M272" s="26"/>
      <c r="N272" s="26"/>
      <c r="O272" s="26"/>
      <c r="P272" s="26"/>
      <c r="Q272" s="26"/>
      <c r="R272" s="26"/>
      <c r="S272" s="26"/>
    </row>
    <row r="273" spans="1:19" ht="15.5">
      <c r="A273" s="26"/>
      <c r="B273" s="26"/>
      <c r="C273" s="26"/>
      <c r="D273" s="26"/>
      <c r="E273" s="26"/>
      <c r="F273" s="26"/>
      <c r="G273" s="26"/>
      <c r="H273" s="26"/>
      <c r="I273" s="26"/>
      <c r="J273" s="26"/>
      <c r="K273" s="26"/>
      <c r="L273" s="26"/>
      <c r="M273" s="26"/>
      <c r="N273" s="26"/>
      <c r="O273" s="26"/>
      <c r="P273" s="26"/>
      <c r="Q273" s="26"/>
      <c r="R273" s="26"/>
      <c r="S273" s="26"/>
    </row>
    <row r="274" spans="1:19" ht="15.5">
      <c r="A274" s="26"/>
      <c r="B274" s="26"/>
      <c r="C274" s="26"/>
      <c r="D274" s="26"/>
      <c r="E274" s="26"/>
      <c r="F274" s="26"/>
      <c r="G274" s="26"/>
      <c r="H274" s="26"/>
      <c r="I274" s="26"/>
      <c r="J274" s="26"/>
      <c r="K274" s="26"/>
      <c r="L274" s="26"/>
      <c r="M274" s="26"/>
      <c r="N274" s="26"/>
      <c r="O274" s="26"/>
      <c r="P274" s="26"/>
      <c r="Q274" s="26"/>
      <c r="R274" s="26"/>
      <c r="S274" s="26"/>
    </row>
    <row r="275" spans="1:19" ht="15.5">
      <c r="A275" s="26"/>
      <c r="B275" s="26"/>
      <c r="C275" s="26"/>
      <c r="D275" s="26"/>
      <c r="E275" s="26"/>
      <c r="F275" s="26"/>
      <c r="G275" s="26"/>
      <c r="H275" s="26"/>
      <c r="I275" s="26"/>
      <c r="J275" s="26"/>
      <c r="K275" s="26"/>
      <c r="L275" s="26"/>
      <c r="M275" s="26"/>
      <c r="N275" s="26"/>
      <c r="O275" s="26"/>
      <c r="P275" s="26"/>
      <c r="Q275" s="26"/>
      <c r="R275" s="26"/>
      <c r="S275" s="26"/>
    </row>
    <row r="276" spans="1:19" ht="15.5">
      <c r="A276" s="26"/>
      <c r="B276" s="26"/>
      <c r="C276" s="26"/>
      <c r="D276" s="26"/>
      <c r="E276" s="26"/>
      <c r="F276" s="26"/>
      <c r="G276" s="26"/>
      <c r="H276" s="26"/>
      <c r="I276" s="26"/>
      <c r="J276" s="26"/>
      <c r="K276" s="26"/>
      <c r="L276" s="26"/>
      <c r="M276" s="26"/>
      <c r="N276" s="26"/>
      <c r="O276" s="26"/>
      <c r="P276" s="26"/>
      <c r="Q276" s="26"/>
      <c r="R276" s="26"/>
      <c r="S276" s="26"/>
    </row>
    <row r="277" spans="1:19" ht="15.5">
      <c r="A277" s="26"/>
      <c r="B277" s="26"/>
      <c r="C277" s="26"/>
      <c r="D277" s="26"/>
      <c r="E277" s="26"/>
      <c r="F277" s="26"/>
      <c r="G277" s="26"/>
      <c r="H277" s="26"/>
      <c r="I277" s="26"/>
      <c r="J277" s="26"/>
      <c r="K277" s="26"/>
      <c r="L277" s="26"/>
      <c r="M277" s="26"/>
      <c r="N277" s="26"/>
      <c r="O277" s="26"/>
      <c r="P277" s="26"/>
      <c r="Q277" s="26"/>
      <c r="R277" s="26"/>
      <c r="S277" s="26"/>
    </row>
    <row r="278" spans="1:19" ht="15.5">
      <c r="A278" s="26"/>
      <c r="B278" s="26"/>
      <c r="C278" s="26"/>
      <c r="D278" s="26"/>
      <c r="E278" s="26"/>
      <c r="F278" s="26"/>
      <c r="G278" s="26"/>
      <c r="H278" s="26"/>
      <c r="I278" s="26"/>
      <c r="J278" s="26"/>
      <c r="K278" s="26"/>
      <c r="L278" s="26"/>
      <c r="M278" s="26"/>
      <c r="N278" s="26"/>
      <c r="O278" s="26"/>
      <c r="P278" s="26"/>
      <c r="Q278" s="26"/>
      <c r="R278" s="26"/>
      <c r="S278" s="26"/>
    </row>
    <row r="279" spans="1:19" ht="15.5">
      <c r="A279" s="26"/>
      <c r="B279" s="26"/>
      <c r="C279" s="26"/>
      <c r="D279" s="26"/>
      <c r="E279" s="26"/>
      <c r="F279" s="26"/>
      <c r="G279" s="26"/>
      <c r="H279" s="26"/>
      <c r="I279" s="26"/>
      <c r="J279" s="26"/>
      <c r="K279" s="26"/>
      <c r="L279" s="26"/>
      <c r="M279" s="26"/>
      <c r="N279" s="26"/>
      <c r="O279" s="26"/>
      <c r="P279" s="26"/>
      <c r="Q279" s="26"/>
      <c r="R279" s="26"/>
      <c r="S279" s="26"/>
    </row>
    <row r="280" spans="1:19" ht="15.5">
      <c r="A280" s="26"/>
      <c r="B280" s="26"/>
      <c r="C280" s="26"/>
      <c r="D280" s="26"/>
      <c r="E280" s="26"/>
      <c r="F280" s="26"/>
      <c r="G280" s="26"/>
      <c r="H280" s="26"/>
      <c r="I280" s="26"/>
      <c r="J280" s="26"/>
      <c r="K280" s="26"/>
      <c r="L280" s="26"/>
      <c r="M280" s="26"/>
      <c r="N280" s="26"/>
      <c r="O280" s="26"/>
      <c r="P280" s="26"/>
      <c r="Q280" s="26"/>
      <c r="R280" s="26"/>
      <c r="S280" s="26"/>
    </row>
    <row r="281" spans="1:19" ht="15.5">
      <c r="A281" s="26"/>
      <c r="B281" s="26"/>
      <c r="C281" s="26"/>
      <c r="D281" s="26"/>
      <c r="E281" s="26"/>
      <c r="F281" s="26"/>
      <c r="G281" s="26"/>
      <c r="H281" s="26"/>
      <c r="I281" s="26"/>
      <c r="J281" s="26"/>
      <c r="K281" s="26"/>
      <c r="L281" s="26"/>
      <c r="M281" s="26"/>
      <c r="N281" s="26"/>
      <c r="O281" s="26"/>
      <c r="P281" s="26"/>
      <c r="Q281" s="26"/>
      <c r="R281" s="26"/>
      <c r="S281" s="26"/>
    </row>
    <row r="282" spans="1:19" ht="15.5">
      <c r="A282" s="26"/>
      <c r="B282" s="26"/>
      <c r="C282" s="26"/>
      <c r="D282" s="26"/>
      <c r="E282" s="26"/>
      <c r="F282" s="26"/>
      <c r="G282" s="26"/>
      <c r="H282" s="26"/>
      <c r="I282" s="26"/>
      <c r="J282" s="26"/>
      <c r="K282" s="26"/>
      <c r="L282" s="26"/>
      <c r="M282" s="26"/>
      <c r="N282" s="26"/>
      <c r="O282" s="26"/>
      <c r="P282" s="26"/>
      <c r="Q282" s="26"/>
      <c r="R282" s="26"/>
      <c r="S282" s="26"/>
    </row>
    <row r="283" spans="1:19" ht="15.5">
      <c r="A283" s="26"/>
      <c r="B283" s="26"/>
      <c r="C283" s="26"/>
      <c r="D283" s="26"/>
      <c r="E283" s="26"/>
      <c r="F283" s="26"/>
      <c r="G283" s="26"/>
      <c r="H283" s="26"/>
      <c r="I283" s="26"/>
      <c r="J283" s="26"/>
      <c r="K283" s="26"/>
      <c r="L283" s="26"/>
      <c r="M283" s="26"/>
      <c r="N283" s="26"/>
      <c r="O283" s="26"/>
      <c r="P283" s="26"/>
      <c r="Q283" s="26"/>
      <c r="R283" s="26"/>
      <c r="S283" s="26"/>
    </row>
    <row r="284" spans="1:19" ht="15.5">
      <c r="A284" s="26"/>
      <c r="B284" s="26"/>
      <c r="C284" s="26"/>
      <c r="D284" s="26"/>
      <c r="E284" s="26"/>
      <c r="F284" s="26"/>
      <c r="G284" s="26"/>
      <c r="H284" s="26"/>
      <c r="I284" s="26"/>
      <c r="J284" s="26"/>
      <c r="K284" s="26"/>
      <c r="L284" s="26"/>
      <c r="M284" s="26"/>
      <c r="N284" s="26"/>
      <c r="O284" s="26"/>
      <c r="P284" s="26"/>
      <c r="Q284" s="26"/>
      <c r="R284" s="26"/>
      <c r="S284" s="26"/>
    </row>
    <row r="285" spans="1:19" ht="15.5">
      <c r="A285" s="26"/>
      <c r="B285" s="26"/>
      <c r="C285" s="26"/>
      <c r="D285" s="26"/>
      <c r="E285" s="26"/>
      <c r="F285" s="26"/>
      <c r="G285" s="26"/>
      <c r="H285" s="26"/>
      <c r="I285" s="26"/>
      <c r="J285" s="26"/>
      <c r="K285" s="26"/>
      <c r="L285" s="26"/>
      <c r="M285" s="26"/>
      <c r="N285" s="26"/>
      <c r="O285" s="26"/>
      <c r="P285" s="26"/>
      <c r="Q285" s="26"/>
      <c r="R285" s="26"/>
      <c r="S285" s="26"/>
    </row>
    <row r="286" spans="1:19" ht="15.5">
      <c r="A286" s="26"/>
      <c r="B286" s="26"/>
      <c r="C286" s="26"/>
      <c r="D286" s="26"/>
      <c r="E286" s="26"/>
      <c r="F286" s="26"/>
      <c r="G286" s="26"/>
      <c r="H286" s="26"/>
      <c r="I286" s="26"/>
      <c r="J286" s="26"/>
      <c r="K286" s="26"/>
      <c r="L286" s="26"/>
      <c r="M286" s="26"/>
      <c r="N286" s="26"/>
      <c r="O286" s="26"/>
      <c r="P286" s="26"/>
      <c r="Q286" s="26"/>
      <c r="R286" s="26"/>
      <c r="S286" s="26"/>
    </row>
    <row r="287" spans="1:19" ht="15.5">
      <c r="A287" s="26"/>
      <c r="B287" s="26"/>
      <c r="C287" s="26"/>
      <c r="D287" s="26"/>
      <c r="E287" s="26"/>
      <c r="F287" s="26"/>
      <c r="G287" s="26"/>
      <c r="H287" s="26"/>
      <c r="I287" s="26"/>
      <c r="J287" s="26"/>
      <c r="K287" s="26"/>
      <c r="L287" s="26"/>
      <c r="M287" s="26"/>
      <c r="N287" s="26"/>
      <c r="O287" s="26"/>
      <c r="P287" s="26"/>
      <c r="Q287" s="26"/>
      <c r="R287" s="26"/>
      <c r="S287" s="26"/>
    </row>
    <row r="288" spans="1:19" ht="15.5">
      <c r="A288" s="26"/>
      <c r="B288" s="26"/>
      <c r="C288" s="26"/>
      <c r="D288" s="26"/>
      <c r="E288" s="26"/>
      <c r="F288" s="26"/>
      <c r="G288" s="26"/>
      <c r="H288" s="26"/>
      <c r="I288" s="26"/>
      <c r="J288" s="26"/>
      <c r="K288" s="26"/>
      <c r="L288" s="26"/>
      <c r="M288" s="26"/>
      <c r="N288" s="26"/>
      <c r="O288" s="26"/>
      <c r="P288" s="26"/>
      <c r="Q288" s="26"/>
      <c r="R288" s="26"/>
      <c r="S288" s="26"/>
    </row>
    <row r="289" spans="1:19" ht="15.5">
      <c r="A289" s="26"/>
      <c r="B289" s="26"/>
      <c r="C289" s="26"/>
      <c r="D289" s="26"/>
      <c r="E289" s="26"/>
      <c r="F289" s="26"/>
      <c r="G289" s="26"/>
      <c r="H289" s="26"/>
      <c r="I289" s="26"/>
      <c r="J289" s="26"/>
      <c r="K289" s="26"/>
      <c r="L289" s="26"/>
      <c r="M289" s="26"/>
      <c r="N289" s="26"/>
      <c r="O289" s="26"/>
      <c r="P289" s="26"/>
      <c r="Q289" s="26"/>
      <c r="R289" s="26"/>
      <c r="S289" s="26"/>
    </row>
    <row r="290" spans="1:19" ht="15.5">
      <c r="A290" s="26"/>
      <c r="B290" s="26"/>
      <c r="C290" s="26"/>
      <c r="D290" s="26"/>
      <c r="E290" s="26"/>
      <c r="F290" s="26"/>
      <c r="G290" s="26"/>
      <c r="H290" s="26"/>
      <c r="I290" s="26"/>
      <c r="J290" s="26"/>
      <c r="K290" s="26"/>
      <c r="L290" s="26"/>
      <c r="M290" s="26"/>
      <c r="N290" s="26"/>
      <c r="O290" s="26"/>
      <c r="P290" s="26"/>
      <c r="Q290" s="26"/>
      <c r="R290" s="26"/>
      <c r="S290" s="26"/>
    </row>
    <row r="291" spans="1:19" ht="15.5">
      <c r="A291" s="26"/>
      <c r="B291" s="26"/>
      <c r="C291" s="26"/>
      <c r="D291" s="26"/>
      <c r="E291" s="26"/>
      <c r="F291" s="26"/>
      <c r="G291" s="26"/>
      <c r="H291" s="26"/>
      <c r="I291" s="26"/>
      <c r="J291" s="26"/>
      <c r="K291" s="26"/>
      <c r="L291" s="26"/>
      <c r="M291" s="26"/>
      <c r="N291" s="26"/>
      <c r="O291" s="26"/>
      <c r="P291" s="26"/>
      <c r="Q291" s="26"/>
      <c r="R291" s="26"/>
      <c r="S291" s="26"/>
    </row>
    <row r="292" spans="1:19" ht="15.5">
      <c r="A292" s="26"/>
      <c r="B292" s="26"/>
      <c r="C292" s="26"/>
      <c r="D292" s="26"/>
      <c r="E292" s="26"/>
      <c r="F292" s="26"/>
      <c r="G292" s="26"/>
      <c r="H292" s="26"/>
      <c r="I292" s="26"/>
      <c r="J292" s="26"/>
      <c r="K292" s="26"/>
      <c r="L292" s="26"/>
      <c r="M292" s="26"/>
      <c r="N292" s="26"/>
      <c r="O292" s="26"/>
      <c r="P292" s="26"/>
      <c r="Q292" s="26"/>
      <c r="R292" s="26"/>
      <c r="S292" s="26"/>
    </row>
    <row r="293" spans="1:19" ht="15.5">
      <c r="A293" s="26"/>
      <c r="B293" s="26"/>
      <c r="C293" s="26"/>
      <c r="D293" s="26"/>
      <c r="E293" s="26"/>
      <c r="F293" s="26"/>
      <c r="G293" s="26"/>
      <c r="H293" s="26"/>
      <c r="I293" s="26"/>
      <c r="J293" s="26"/>
      <c r="K293" s="26"/>
      <c r="L293" s="26"/>
      <c r="M293" s="26"/>
      <c r="N293" s="26"/>
      <c r="O293" s="26"/>
      <c r="P293" s="26"/>
      <c r="Q293" s="26"/>
      <c r="R293" s="26"/>
      <c r="S293" s="26"/>
    </row>
    <row r="294" spans="1:19" ht="15.5">
      <c r="A294" s="26"/>
      <c r="B294" s="26"/>
      <c r="C294" s="26"/>
      <c r="D294" s="26"/>
      <c r="E294" s="26"/>
      <c r="F294" s="26"/>
      <c r="G294" s="26"/>
      <c r="H294" s="26"/>
      <c r="I294" s="26"/>
      <c r="J294" s="26"/>
      <c r="K294" s="26"/>
      <c r="L294" s="26"/>
      <c r="M294" s="26"/>
      <c r="N294" s="26"/>
      <c r="O294" s="26"/>
      <c r="P294" s="26"/>
      <c r="Q294" s="26"/>
      <c r="R294" s="26"/>
      <c r="S294" s="26"/>
    </row>
    <row r="295" spans="1:19" ht="15.5">
      <c r="A295" s="26"/>
      <c r="B295" s="26"/>
      <c r="C295" s="26"/>
      <c r="D295" s="26"/>
      <c r="E295" s="26"/>
      <c r="F295" s="26"/>
      <c r="G295" s="26"/>
      <c r="H295" s="26"/>
      <c r="I295" s="26"/>
      <c r="J295" s="26"/>
      <c r="K295" s="26"/>
      <c r="L295" s="26"/>
      <c r="M295" s="26"/>
      <c r="N295" s="26"/>
      <c r="O295" s="26"/>
      <c r="P295" s="26"/>
      <c r="Q295" s="26"/>
      <c r="R295" s="26"/>
      <c r="S295" s="26"/>
    </row>
    <row r="296" spans="1:19" ht="15.5">
      <c r="A296" s="26"/>
      <c r="B296" s="26"/>
      <c r="C296" s="26"/>
      <c r="D296" s="26"/>
      <c r="E296" s="26"/>
      <c r="F296" s="26"/>
      <c r="G296" s="26"/>
      <c r="H296" s="26"/>
      <c r="I296" s="26"/>
      <c r="J296" s="26"/>
      <c r="K296" s="26"/>
      <c r="L296" s="26"/>
      <c r="M296" s="26"/>
      <c r="N296" s="26"/>
      <c r="O296" s="26"/>
      <c r="P296" s="26"/>
      <c r="Q296" s="26"/>
      <c r="R296" s="26"/>
      <c r="S296" s="26"/>
    </row>
    <row r="297" spans="1:19" ht="15.5">
      <c r="A297" s="26"/>
      <c r="B297" s="26"/>
      <c r="C297" s="26"/>
      <c r="D297" s="26"/>
      <c r="E297" s="26"/>
      <c r="F297" s="26"/>
      <c r="G297" s="26"/>
      <c r="H297" s="26"/>
      <c r="I297" s="26"/>
      <c r="J297" s="26"/>
      <c r="K297" s="26"/>
      <c r="L297" s="26"/>
      <c r="M297" s="26"/>
      <c r="N297" s="26"/>
      <c r="O297" s="26"/>
      <c r="P297" s="26"/>
      <c r="Q297" s="26"/>
      <c r="R297" s="26"/>
      <c r="S297" s="26"/>
    </row>
    <row r="298" spans="1:19" ht="15.5">
      <c r="A298" s="26"/>
      <c r="B298" s="26"/>
      <c r="C298" s="26"/>
      <c r="D298" s="26"/>
      <c r="E298" s="26"/>
      <c r="F298" s="26"/>
      <c r="G298" s="26"/>
      <c r="H298" s="26"/>
      <c r="I298" s="26"/>
      <c r="J298" s="26"/>
      <c r="K298" s="26"/>
      <c r="L298" s="26"/>
      <c r="M298" s="26"/>
      <c r="N298" s="26"/>
      <c r="O298" s="26"/>
      <c r="P298" s="26"/>
      <c r="Q298" s="26"/>
      <c r="R298" s="26"/>
      <c r="S298" s="26"/>
    </row>
    <row r="299" spans="1:19" ht="15.5">
      <c r="A299" s="26"/>
      <c r="B299" s="26"/>
      <c r="C299" s="26"/>
      <c r="D299" s="26"/>
      <c r="E299" s="26"/>
      <c r="F299" s="26"/>
      <c r="G299" s="26"/>
      <c r="H299" s="26"/>
      <c r="I299" s="26"/>
      <c r="J299" s="26"/>
      <c r="K299" s="26"/>
      <c r="L299" s="26"/>
      <c r="M299" s="26"/>
      <c r="N299" s="26"/>
      <c r="O299" s="26"/>
      <c r="P299" s="26"/>
      <c r="Q299" s="26"/>
      <c r="R299" s="26"/>
      <c r="S299" s="26"/>
    </row>
    <row r="300" spans="1:19" ht="15.5">
      <c r="A300" s="26"/>
      <c r="B300" s="26"/>
      <c r="C300" s="26"/>
      <c r="D300" s="26"/>
      <c r="E300" s="26"/>
      <c r="F300" s="26"/>
      <c r="G300" s="26"/>
      <c r="H300" s="26"/>
      <c r="I300" s="26"/>
      <c r="J300" s="26"/>
      <c r="K300" s="26"/>
      <c r="L300" s="26"/>
      <c r="M300" s="26"/>
      <c r="N300" s="26"/>
      <c r="O300" s="26"/>
      <c r="P300" s="26"/>
      <c r="Q300" s="26"/>
      <c r="R300" s="26"/>
      <c r="S300" s="26"/>
    </row>
    <row r="301" spans="1:19" ht="15.5">
      <c r="A301" s="26"/>
      <c r="B301" s="26"/>
      <c r="C301" s="26"/>
      <c r="D301" s="26"/>
      <c r="E301" s="26"/>
      <c r="F301" s="26"/>
      <c r="G301" s="26"/>
      <c r="H301" s="26"/>
      <c r="I301" s="26"/>
      <c r="J301" s="26"/>
      <c r="K301" s="26"/>
      <c r="L301" s="26"/>
      <c r="M301" s="26"/>
      <c r="N301" s="26"/>
      <c r="O301" s="26"/>
      <c r="P301" s="26"/>
      <c r="Q301" s="26"/>
      <c r="R301" s="26"/>
      <c r="S301" s="26"/>
    </row>
    <row r="302" spans="1:19" ht="15.5">
      <c r="A302" s="26"/>
      <c r="B302" s="26"/>
      <c r="C302" s="26"/>
      <c r="D302" s="26"/>
      <c r="E302" s="26"/>
      <c r="F302" s="26"/>
      <c r="G302" s="26"/>
      <c r="H302" s="26"/>
      <c r="I302" s="26"/>
      <c r="J302" s="26"/>
      <c r="K302" s="26"/>
      <c r="L302" s="26"/>
      <c r="M302" s="26"/>
      <c r="N302" s="26"/>
      <c r="O302" s="26"/>
      <c r="P302" s="26"/>
      <c r="Q302" s="26"/>
      <c r="R302" s="26"/>
      <c r="S302" s="26"/>
    </row>
    <row r="303" spans="1:19" ht="15.5">
      <c r="A303" s="26"/>
      <c r="B303" s="26"/>
      <c r="C303" s="26"/>
      <c r="D303" s="26"/>
      <c r="E303" s="26"/>
      <c r="F303" s="26"/>
      <c r="G303" s="26"/>
      <c r="H303" s="26"/>
      <c r="I303" s="26"/>
      <c r="J303" s="26"/>
      <c r="K303" s="26"/>
      <c r="L303" s="26"/>
      <c r="M303" s="26"/>
      <c r="N303" s="26"/>
      <c r="O303" s="26"/>
      <c r="P303" s="26"/>
      <c r="Q303" s="26"/>
      <c r="R303" s="26"/>
      <c r="S303" s="26"/>
    </row>
    <row r="304" spans="1:19" ht="15.5">
      <c r="A304" s="26"/>
      <c r="B304" s="26"/>
      <c r="C304" s="26"/>
      <c r="D304" s="26"/>
      <c r="E304" s="26"/>
      <c r="F304" s="26"/>
      <c r="G304" s="26"/>
      <c r="H304" s="26"/>
      <c r="I304" s="26"/>
      <c r="J304" s="26"/>
      <c r="K304" s="26"/>
      <c r="L304" s="26"/>
      <c r="M304" s="26"/>
      <c r="N304" s="26"/>
      <c r="O304" s="26"/>
      <c r="P304" s="26"/>
      <c r="Q304" s="26"/>
      <c r="R304" s="26"/>
      <c r="S304" s="26"/>
    </row>
    <row r="305" spans="1:19" ht="15.5">
      <c r="A305" s="26"/>
      <c r="B305" s="26"/>
      <c r="C305" s="26"/>
      <c r="D305" s="26"/>
      <c r="E305" s="26"/>
      <c r="F305" s="26"/>
      <c r="G305" s="26"/>
      <c r="H305" s="26"/>
      <c r="I305" s="26"/>
      <c r="J305" s="26"/>
      <c r="K305" s="26"/>
      <c r="L305" s="26"/>
      <c r="M305" s="26"/>
      <c r="N305" s="26"/>
      <c r="O305" s="26"/>
      <c r="P305" s="26"/>
      <c r="Q305" s="26"/>
      <c r="R305" s="26"/>
      <c r="S305" s="26"/>
    </row>
    <row r="306" spans="1:19" ht="15.5">
      <c r="A306" s="26"/>
      <c r="B306" s="26"/>
      <c r="C306" s="26"/>
      <c r="D306" s="26"/>
      <c r="E306" s="26"/>
      <c r="F306" s="26"/>
      <c r="G306" s="26"/>
      <c r="H306" s="26"/>
      <c r="I306" s="26"/>
      <c r="J306" s="26"/>
      <c r="K306" s="26"/>
      <c r="L306" s="26"/>
      <c r="M306" s="26"/>
      <c r="N306" s="26"/>
      <c r="O306" s="26"/>
      <c r="P306" s="26"/>
      <c r="Q306" s="26"/>
      <c r="R306" s="26"/>
      <c r="S306" s="26"/>
    </row>
    <row r="307" spans="1:19" ht="15.5">
      <c r="A307" s="26"/>
      <c r="B307" s="26"/>
      <c r="C307" s="26"/>
      <c r="D307" s="26"/>
      <c r="E307" s="26"/>
      <c r="F307" s="26"/>
      <c r="G307" s="26"/>
      <c r="H307" s="26"/>
      <c r="I307" s="26"/>
      <c r="J307" s="26"/>
      <c r="K307" s="26"/>
      <c r="L307" s="26"/>
      <c r="M307" s="26"/>
      <c r="N307" s="26"/>
      <c r="O307" s="26"/>
      <c r="P307" s="26"/>
      <c r="Q307" s="26"/>
      <c r="R307" s="26"/>
      <c r="S307" s="26"/>
    </row>
    <row r="308" spans="1:19" ht="15.5">
      <c r="A308" s="26"/>
      <c r="B308" s="26"/>
      <c r="C308" s="26"/>
      <c r="D308" s="26"/>
      <c r="E308" s="26"/>
      <c r="F308" s="26"/>
      <c r="G308" s="26"/>
      <c r="H308" s="26"/>
      <c r="I308" s="26"/>
      <c r="J308" s="26"/>
      <c r="K308" s="26"/>
      <c r="L308" s="26"/>
      <c r="M308" s="26"/>
      <c r="N308" s="26"/>
      <c r="O308" s="26"/>
      <c r="P308" s="26"/>
      <c r="Q308" s="26"/>
      <c r="R308" s="26"/>
      <c r="S308" s="26"/>
    </row>
    <row r="309" spans="1:19" ht="15.5">
      <c r="A309" s="26"/>
      <c r="B309" s="26"/>
      <c r="C309" s="26"/>
      <c r="D309" s="26"/>
      <c r="E309" s="26"/>
      <c r="F309" s="26"/>
      <c r="G309" s="26"/>
      <c r="H309" s="26"/>
      <c r="I309" s="26"/>
      <c r="J309" s="26"/>
      <c r="K309" s="26"/>
      <c r="L309" s="26"/>
      <c r="M309" s="26"/>
      <c r="N309" s="26"/>
      <c r="O309" s="26"/>
      <c r="P309" s="26"/>
      <c r="Q309" s="26"/>
      <c r="R309" s="26"/>
      <c r="S309" s="26"/>
    </row>
    <row r="310" spans="1:19" ht="15.5">
      <c r="A310" s="26"/>
      <c r="B310" s="26"/>
      <c r="C310" s="26"/>
      <c r="D310" s="26"/>
      <c r="E310" s="26"/>
      <c r="F310" s="26"/>
      <c r="G310" s="26"/>
      <c r="H310" s="26"/>
      <c r="I310" s="26"/>
      <c r="J310" s="26"/>
      <c r="K310" s="26"/>
      <c r="L310" s="26"/>
      <c r="M310" s="26"/>
      <c r="N310" s="26"/>
      <c r="O310" s="26"/>
      <c r="P310" s="26"/>
      <c r="Q310" s="26"/>
      <c r="R310" s="26"/>
      <c r="S310" s="26"/>
    </row>
    <row r="311" spans="1:19" ht="15.5">
      <c r="A311" s="26"/>
      <c r="B311" s="26"/>
      <c r="C311" s="26"/>
      <c r="D311" s="26"/>
      <c r="E311" s="26"/>
      <c r="F311" s="26"/>
      <c r="G311" s="26"/>
      <c r="H311" s="26"/>
      <c r="I311" s="26"/>
      <c r="J311" s="26"/>
      <c r="K311" s="26"/>
      <c r="L311" s="26"/>
      <c r="M311" s="26"/>
      <c r="N311" s="26"/>
      <c r="O311" s="26"/>
      <c r="P311" s="26"/>
      <c r="Q311" s="26"/>
      <c r="R311" s="26"/>
      <c r="S311" s="26"/>
    </row>
    <row r="312" spans="1:19" ht="15.5">
      <c r="A312" s="26"/>
      <c r="B312" s="26"/>
      <c r="C312" s="26"/>
      <c r="D312" s="26"/>
      <c r="E312" s="26"/>
      <c r="F312" s="26"/>
      <c r="G312" s="26"/>
      <c r="H312" s="26"/>
      <c r="I312" s="26"/>
      <c r="J312" s="26"/>
      <c r="K312" s="26"/>
      <c r="L312" s="26"/>
      <c r="M312" s="26"/>
      <c r="N312" s="26"/>
      <c r="O312" s="26"/>
      <c r="P312" s="26"/>
      <c r="Q312" s="26"/>
      <c r="R312" s="26"/>
      <c r="S312" s="26"/>
    </row>
    <row r="313" spans="1:19" ht="15.5">
      <c r="A313" s="26"/>
      <c r="B313" s="26"/>
      <c r="C313" s="26"/>
      <c r="D313" s="26"/>
      <c r="E313" s="26"/>
      <c r="F313" s="26"/>
      <c r="G313" s="26"/>
      <c r="H313" s="26"/>
      <c r="I313" s="26"/>
      <c r="J313" s="26"/>
      <c r="K313" s="26"/>
      <c r="L313" s="26"/>
      <c r="M313" s="26"/>
      <c r="N313" s="26"/>
      <c r="O313" s="26"/>
      <c r="P313" s="26"/>
      <c r="Q313" s="26"/>
      <c r="R313" s="26"/>
      <c r="S313" s="26"/>
    </row>
    <row r="314" spans="1:19" ht="15.5">
      <c r="A314" s="26"/>
      <c r="B314" s="26"/>
      <c r="C314" s="26"/>
      <c r="D314" s="26"/>
      <c r="E314" s="26"/>
      <c r="F314" s="26"/>
      <c r="G314" s="26"/>
      <c r="H314" s="26"/>
      <c r="I314" s="26"/>
      <c r="J314" s="26"/>
      <c r="K314" s="26"/>
      <c r="L314" s="26"/>
      <c r="M314" s="26"/>
      <c r="N314" s="26"/>
      <c r="O314" s="26"/>
      <c r="P314" s="26"/>
      <c r="Q314" s="26"/>
      <c r="R314" s="26"/>
      <c r="S314" s="26"/>
    </row>
    <row r="315" spans="1:19" ht="15.5">
      <c r="A315" s="26"/>
      <c r="B315" s="26"/>
      <c r="C315" s="26"/>
      <c r="D315" s="26"/>
      <c r="E315" s="26"/>
      <c r="F315" s="26"/>
      <c r="G315" s="26"/>
      <c r="H315" s="26"/>
      <c r="I315" s="26"/>
      <c r="J315" s="26"/>
      <c r="K315" s="26"/>
      <c r="L315" s="26"/>
      <c r="M315" s="26"/>
      <c r="N315" s="26"/>
      <c r="O315" s="26"/>
      <c r="P315" s="26"/>
      <c r="Q315" s="26"/>
      <c r="R315" s="26"/>
      <c r="S315" s="26"/>
    </row>
    <row r="316" spans="1:19" ht="15.5">
      <c r="A316" s="26"/>
      <c r="B316" s="26"/>
      <c r="C316" s="26"/>
      <c r="D316" s="26"/>
      <c r="E316" s="26"/>
      <c r="F316" s="26"/>
      <c r="G316" s="26"/>
      <c r="H316" s="26"/>
      <c r="I316" s="26"/>
      <c r="J316" s="26"/>
      <c r="K316" s="26"/>
      <c r="L316" s="26"/>
      <c r="M316" s="26"/>
      <c r="N316" s="26"/>
      <c r="O316" s="26"/>
      <c r="P316" s="26"/>
      <c r="Q316" s="26"/>
      <c r="R316" s="26"/>
      <c r="S316" s="26"/>
    </row>
    <row r="317" spans="1:19" ht="15.5">
      <c r="A317" s="26"/>
      <c r="B317" s="26"/>
      <c r="C317" s="26"/>
      <c r="D317" s="26"/>
      <c r="E317" s="26"/>
      <c r="F317" s="26"/>
      <c r="G317" s="26"/>
      <c r="H317" s="26"/>
      <c r="I317" s="26"/>
      <c r="J317" s="26"/>
      <c r="K317" s="26"/>
      <c r="L317" s="26"/>
      <c r="M317" s="26"/>
      <c r="N317" s="26"/>
      <c r="O317" s="26"/>
      <c r="P317" s="26"/>
      <c r="Q317" s="26"/>
      <c r="R317" s="26"/>
      <c r="S317" s="26"/>
    </row>
    <row r="318" spans="1:19" ht="15.5">
      <c r="A318" s="26"/>
      <c r="B318" s="26"/>
      <c r="C318" s="26"/>
      <c r="D318" s="26"/>
      <c r="E318" s="26"/>
      <c r="F318" s="26"/>
      <c r="G318" s="26"/>
      <c r="H318" s="26"/>
      <c r="I318" s="26"/>
      <c r="J318" s="26"/>
      <c r="K318" s="26"/>
      <c r="L318" s="26"/>
      <c r="M318" s="26"/>
      <c r="N318" s="26"/>
      <c r="O318" s="26"/>
      <c r="P318" s="26"/>
      <c r="Q318" s="26"/>
      <c r="R318" s="26"/>
      <c r="S318" s="26"/>
    </row>
    <row r="319" spans="1:19" ht="15.5">
      <c r="A319" s="26"/>
      <c r="B319" s="26"/>
      <c r="C319" s="26"/>
      <c r="D319" s="26"/>
      <c r="E319" s="26"/>
      <c r="F319" s="26"/>
      <c r="G319" s="26"/>
      <c r="H319" s="26"/>
      <c r="I319" s="26"/>
      <c r="J319" s="26"/>
      <c r="K319" s="26"/>
      <c r="L319" s="26"/>
      <c r="M319" s="26"/>
      <c r="N319" s="26"/>
      <c r="O319" s="26"/>
      <c r="P319" s="26"/>
      <c r="Q319" s="26"/>
      <c r="R319" s="26"/>
      <c r="S319" s="26"/>
    </row>
    <row r="320" spans="1:19" ht="15.5">
      <c r="A320" s="26"/>
      <c r="B320" s="26"/>
      <c r="C320" s="26"/>
      <c r="D320" s="26"/>
      <c r="E320" s="26"/>
      <c r="F320" s="26"/>
      <c r="G320" s="26"/>
      <c r="H320" s="26"/>
      <c r="I320" s="26"/>
      <c r="J320" s="26"/>
      <c r="K320" s="26"/>
      <c r="L320" s="26"/>
      <c r="M320" s="26"/>
      <c r="N320" s="26"/>
      <c r="O320" s="26"/>
      <c r="P320" s="26"/>
      <c r="Q320" s="26"/>
      <c r="R320" s="26"/>
      <c r="S320" s="26"/>
    </row>
    <row r="321" spans="1:19" ht="15.5">
      <c r="A321" s="26"/>
      <c r="B321" s="26"/>
      <c r="C321" s="26"/>
      <c r="D321" s="26"/>
      <c r="E321" s="26"/>
      <c r="F321" s="26"/>
      <c r="G321" s="26"/>
      <c r="H321" s="26"/>
      <c r="I321" s="26"/>
      <c r="J321" s="26"/>
      <c r="K321" s="26"/>
      <c r="L321" s="26"/>
      <c r="M321" s="26"/>
      <c r="N321" s="26"/>
      <c r="O321" s="26"/>
      <c r="P321" s="26"/>
      <c r="Q321" s="26"/>
      <c r="R321" s="26"/>
      <c r="S321" s="26"/>
    </row>
    <row r="322" spans="1:19" ht="15.5">
      <c r="A322" s="26"/>
      <c r="B322" s="26"/>
      <c r="C322" s="26"/>
      <c r="D322" s="26"/>
      <c r="E322" s="26"/>
      <c r="F322" s="26"/>
      <c r="G322" s="26"/>
      <c r="H322" s="26"/>
      <c r="I322" s="26"/>
      <c r="J322" s="26"/>
      <c r="K322" s="26"/>
      <c r="L322" s="26"/>
      <c r="M322" s="26"/>
      <c r="N322" s="26"/>
      <c r="O322" s="26"/>
      <c r="P322" s="26"/>
      <c r="Q322" s="26"/>
      <c r="R322" s="26"/>
      <c r="S322" s="26"/>
    </row>
    <row r="323" spans="1:19" ht="15.5">
      <c r="A323" s="26"/>
      <c r="B323" s="26"/>
      <c r="C323" s="26"/>
      <c r="D323" s="26"/>
      <c r="E323" s="26"/>
      <c r="F323" s="26"/>
      <c r="G323" s="26"/>
      <c r="H323" s="26"/>
      <c r="I323" s="26"/>
      <c r="J323" s="26"/>
      <c r="K323" s="26"/>
      <c r="L323" s="26"/>
      <c r="M323" s="26"/>
      <c r="N323" s="26"/>
      <c r="O323" s="26"/>
      <c r="P323" s="26"/>
      <c r="Q323" s="26"/>
      <c r="R323" s="26"/>
      <c r="S323" s="26"/>
    </row>
    <row r="324" spans="1:19" ht="15.5">
      <c r="A324" s="26"/>
      <c r="B324" s="26"/>
      <c r="C324" s="26"/>
      <c r="D324" s="26"/>
      <c r="E324" s="26"/>
      <c r="F324" s="26"/>
      <c r="G324" s="26"/>
      <c r="H324" s="26"/>
      <c r="I324" s="26"/>
      <c r="J324" s="26"/>
      <c r="K324" s="26"/>
      <c r="L324" s="26"/>
      <c r="M324" s="26"/>
      <c r="N324" s="26"/>
      <c r="O324" s="26"/>
      <c r="P324" s="26"/>
      <c r="Q324" s="26"/>
      <c r="R324" s="26"/>
      <c r="S324" s="26"/>
    </row>
    <row r="325" spans="1:19" ht="15.5">
      <c r="A325" s="26"/>
      <c r="B325" s="26"/>
      <c r="C325" s="26"/>
      <c r="D325" s="26"/>
      <c r="E325" s="26"/>
      <c r="F325" s="26"/>
      <c r="G325" s="26"/>
      <c r="H325" s="26"/>
      <c r="I325" s="26"/>
      <c r="J325" s="26"/>
      <c r="K325" s="26"/>
      <c r="L325" s="26"/>
      <c r="M325" s="26"/>
      <c r="N325" s="26"/>
      <c r="O325" s="26"/>
      <c r="P325" s="26"/>
      <c r="Q325" s="26"/>
      <c r="R325" s="26"/>
      <c r="S325" s="26"/>
    </row>
    <row r="326" spans="1:19" ht="15.5">
      <c r="A326" s="26"/>
      <c r="B326" s="26"/>
      <c r="C326" s="26"/>
      <c r="D326" s="26"/>
      <c r="E326" s="26"/>
      <c r="F326" s="26"/>
      <c r="G326" s="26"/>
      <c r="H326" s="26"/>
      <c r="I326" s="26"/>
      <c r="J326" s="26"/>
      <c r="K326" s="26"/>
      <c r="L326" s="26"/>
      <c r="M326" s="26"/>
      <c r="N326" s="26"/>
      <c r="O326" s="26"/>
      <c r="P326" s="26"/>
      <c r="Q326" s="26"/>
      <c r="R326" s="26"/>
      <c r="S326" s="26"/>
    </row>
    <row r="327" spans="1:19" ht="15.5">
      <c r="A327" s="26"/>
      <c r="B327" s="26"/>
      <c r="C327" s="26"/>
      <c r="D327" s="26"/>
      <c r="E327" s="26"/>
      <c r="F327" s="26"/>
      <c r="G327" s="26"/>
      <c r="H327" s="26"/>
      <c r="I327" s="26"/>
      <c r="J327" s="26"/>
      <c r="K327" s="26"/>
      <c r="L327" s="26"/>
      <c r="M327" s="26"/>
      <c r="N327" s="26"/>
      <c r="O327" s="26"/>
      <c r="P327" s="26"/>
      <c r="Q327" s="26"/>
      <c r="R327" s="26"/>
      <c r="S327" s="26"/>
    </row>
    <row r="328" spans="1:19" ht="15.5">
      <c r="A328" s="26"/>
      <c r="B328" s="26"/>
      <c r="C328" s="26"/>
      <c r="D328" s="26"/>
      <c r="E328" s="26"/>
      <c r="F328" s="26"/>
      <c r="G328" s="26"/>
      <c r="H328" s="26"/>
      <c r="I328" s="26"/>
      <c r="J328" s="26"/>
      <c r="K328" s="26"/>
      <c r="L328" s="26"/>
      <c r="M328" s="26"/>
      <c r="N328" s="26"/>
      <c r="O328" s="26"/>
      <c r="P328" s="26"/>
      <c r="Q328" s="26"/>
      <c r="R328" s="26"/>
      <c r="S328" s="26"/>
    </row>
    <row r="329" spans="1:19" ht="15.5">
      <c r="A329" s="26"/>
      <c r="B329" s="26"/>
      <c r="C329" s="26"/>
      <c r="D329" s="26"/>
      <c r="E329" s="26"/>
      <c r="F329" s="26"/>
      <c r="G329" s="26"/>
      <c r="H329" s="26"/>
      <c r="I329" s="26"/>
      <c r="J329" s="26"/>
      <c r="K329" s="26"/>
      <c r="L329" s="26"/>
      <c r="M329" s="26"/>
      <c r="N329" s="26"/>
      <c r="O329" s="26"/>
      <c r="P329" s="26"/>
      <c r="Q329" s="26"/>
      <c r="R329" s="26"/>
      <c r="S329" s="26"/>
    </row>
    <row r="330" spans="1:19" ht="15.5">
      <c r="A330" s="26"/>
      <c r="B330" s="26"/>
      <c r="C330" s="26"/>
      <c r="D330" s="26"/>
      <c r="E330" s="26"/>
      <c r="F330" s="26"/>
      <c r="G330" s="26"/>
      <c r="H330" s="26"/>
      <c r="I330" s="26"/>
      <c r="J330" s="26"/>
      <c r="K330" s="26"/>
      <c r="L330" s="26"/>
      <c r="M330" s="26"/>
      <c r="N330" s="26"/>
      <c r="O330" s="26"/>
      <c r="P330" s="26"/>
      <c r="Q330" s="26"/>
      <c r="R330" s="26"/>
      <c r="S330" s="26"/>
    </row>
    <row r="331" spans="1:19" ht="15.5">
      <c r="A331" s="26"/>
      <c r="B331" s="26"/>
      <c r="C331" s="26"/>
      <c r="D331" s="26"/>
      <c r="E331" s="26"/>
      <c r="F331" s="26"/>
      <c r="G331" s="26"/>
      <c r="H331" s="26"/>
      <c r="I331" s="26"/>
      <c r="J331" s="26"/>
      <c r="K331" s="26"/>
      <c r="L331" s="26"/>
      <c r="M331" s="26"/>
      <c r="N331" s="26"/>
      <c r="O331" s="26"/>
      <c r="P331" s="26"/>
      <c r="Q331" s="26"/>
      <c r="R331" s="26"/>
      <c r="S331" s="26"/>
    </row>
    <row r="332" spans="1:19" ht="15.5">
      <c r="A332" s="26"/>
      <c r="B332" s="26"/>
      <c r="C332" s="26"/>
      <c r="D332" s="26"/>
      <c r="E332" s="26"/>
      <c r="F332" s="26"/>
      <c r="G332" s="26"/>
      <c r="H332" s="26"/>
      <c r="I332" s="26"/>
      <c r="J332" s="26"/>
      <c r="K332" s="26"/>
      <c r="L332" s="26"/>
      <c r="M332" s="26"/>
      <c r="N332" s="26"/>
      <c r="O332" s="26"/>
      <c r="P332" s="26"/>
      <c r="Q332" s="26"/>
      <c r="R332" s="26"/>
      <c r="S332" s="26"/>
    </row>
    <row r="333" spans="1:19" ht="15.5">
      <c r="A333" s="26"/>
      <c r="B333" s="26"/>
      <c r="C333" s="26"/>
      <c r="D333" s="26"/>
      <c r="E333" s="26"/>
      <c r="F333" s="26"/>
      <c r="G333" s="26"/>
      <c r="H333" s="26"/>
      <c r="I333" s="26"/>
      <c r="J333" s="26"/>
      <c r="K333" s="26"/>
      <c r="L333" s="26"/>
      <c r="M333" s="26"/>
      <c r="N333" s="26"/>
      <c r="O333" s="26"/>
      <c r="P333" s="26"/>
      <c r="Q333" s="26"/>
      <c r="R333" s="26"/>
      <c r="S333" s="26"/>
    </row>
    <row r="334" spans="1:19" ht="15.5">
      <c r="A334" s="26"/>
      <c r="B334" s="26"/>
      <c r="C334" s="26"/>
      <c r="D334" s="26"/>
      <c r="E334" s="26"/>
      <c r="F334" s="26"/>
      <c r="G334" s="26"/>
      <c r="H334" s="26"/>
      <c r="I334" s="26"/>
      <c r="J334" s="26"/>
      <c r="K334" s="26"/>
      <c r="L334" s="26"/>
      <c r="M334" s="26"/>
      <c r="N334" s="26"/>
      <c r="O334" s="26"/>
      <c r="P334" s="26"/>
      <c r="Q334" s="26"/>
      <c r="R334" s="26"/>
      <c r="S334" s="26"/>
    </row>
    <row r="335" spans="1:19" ht="15.5">
      <c r="A335" s="26"/>
      <c r="B335" s="26"/>
      <c r="C335" s="26"/>
      <c r="D335" s="26"/>
      <c r="E335" s="26"/>
      <c r="F335" s="26"/>
      <c r="G335" s="26"/>
      <c r="H335" s="26"/>
      <c r="I335" s="26"/>
      <c r="J335" s="26"/>
      <c r="K335" s="26"/>
      <c r="L335" s="26"/>
      <c r="M335" s="26"/>
      <c r="N335" s="26"/>
      <c r="O335" s="26"/>
      <c r="P335" s="26"/>
      <c r="Q335" s="26"/>
      <c r="R335" s="26"/>
      <c r="S335" s="26"/>
    </row>
    <row r="336" spans="1:19" ht="15.5">
      <c r="A336" s="26"/>
      <c r="B336" s="26"/>
      <c r="C336" s="26"/>
      <c r="D336" s="26"/>
      <c r="E336" s="26"/>
      <c r="F336" s="26"/>
      <c r="G336" s="26"/>
      <c r="H336" s="26"/>
      <c r="I336" s="26"/>
      <c r="J336" s="26"/>
      <c r="K336" s="26"/>
      <c r="L336" s="26"/>
      <c r="M336" s="26"/>
      <c r="N336" s="26"/>
      <c r="O336" s="26"/>
      <c r="P336" s="26"/>
      <c r="Q336" s="26"/>
      <c r="R336" s="26"/>
      <c r="S336" s="26"/>
    </row>
    <row r="337" spans="1:19" ht="15.5">
      <c r="A337" s="26"/>
      <c r="B337" s="26"/>
      <c r="C337" s="26"/>
      <c r="D337" s="26"/>
      <c r="E337" s="26"/>
      <c r="F337" s="26"/>
      <c r="G337" s="26"/>
      <c r="H337" s="26"/>
      <c r="I337" s="26"/>
      <c r="J337" s="26"/>
      <c r="K337" s="26"/>
      <c r="L337" s="26"/>
      <c r="M337" s="26"/>
      <c r="N337" s="26"/>
      <c r="O337" s="26"/>
      <c r="P337" s="26"/>
      <c r="Q337" s="26"/>
      <c r="R337" s="26"/>
      <c r="S337" s="26"/>
    </row>
    <row r="338" spans="1:19" ht="15.5">
      <c r="A338" s="26"/>
      <c r="B338" s="26"/>
      <c r="C338" s="26"/>
      <c r="D338" s="26"/>
      <c r="E338" s="26"/>
      <c r="F338" s="26"/>
      <c r="G338" s="26"/>
      <c r="H338" s="26"/>
      <c r="I338" s="26"/>
      <c r="J338" s="26"/>
      <c r="K338" s="26"/>
      <c r="L338" s="26"/>
      <c r="M338" s="26"/>
      <c r="N338" s="26"/>
      <c r="O338" s="26"/>
      <c r="P338" s="26"/>
      <c r="Q338" s="26"/>
      <c r="R338" s="26"/>
      <c r="S338" s="26"/>
    </row>
    <row r="339" spans="1:19" ht="15.5">
      <c r="A339" s="26"/>
      <c r="B339" s="26"/>
      <c r="C339" s="26"/>
      <c r="D339" s="26"/>
      <c r="E339" s="26"/>
      <c r="F339" s="26"/>
      <c r="G339" s="26"/>
      <c r="H339" s="26"/>
      <c r="I339" s="26"/>
      <c r="J339" s="26"/>
      <c r="K339" s="26"/>
      <c r="L339" s="26"/>
      <c r="M339" s="26"/>
      <c r="N339" s="26"/>
      <c r="O339" s="26"/>
      <c r="P339" s="26"/>
      <c r="Q339" s="26"/>
      <c r="R339" s="26"/>
      <c r="S339" s="26"/>
    </row>
    <row r="340" spans="1:19" ht="15.5">
      <c r="A340" s="26"/>
      <c r="B340" s="26"/>
      <c r="C340" s="26"/>
      <c r="D340" s="26"/>
      <c r="E340" s="26"/>
      <c r="F340" s="26"/>
      <c r="G340" s="26"/>
      <c r="H340" s="26"/>
      <c r="I340" s="26"/>
      <c r="J340" s="26"/>
      <c r="K340" s="26"/>
      <c r="L340" s="26"/>
      <c r="M340" s="26"/>
      <c r="N340" s="26"/>
      <c r="O340" s="26"/>
      <c r="P340" s="26"/>
      <c r="Q340" s="26"/>
      <c r="R340" s="26"/>
      <c r="S340" s="26"/>
    </row>
    <row r="341" spans="1:19" ht="15.5">
      <c r="A341" s="26"/>
      <c r="B341" s="26"/>
      <c r="C341" s="26"/>
      <c r="D341" s="26"/>
      <c r="E341" s="26"/>
      <c r="F341" s="26"/>
      <c r="G341" s="26"/>
      <c r="H341" s="26"/>
      <c r="I341" s="26"/>
      <c r="J341" s="26"/>
      <c r="K341" s="26"/>
      <c r="L341" s="26"/>
      <c r="M341" s="26"/>
      <c r="N341" s="26"/>
      <c r="O341" s="26"/>
      <c r="P341" s="26"/>
      <c r="Q341" s="26"/>
      <c r="R341" s="26"/>
      <c r="S341" s="26"/>
    </row>
    <row r="342" spans="1:19" ht="15.5">
      <c r="A342" s="26"/>
      <c r="B342" s="26"/>
      <c r="C342" s="26"/>
      <c r="D342" s="26"/>
      <c r="E342" s="26"/>
      <c r="F342" s="26"/>
      <c r="G342" s="26"/>
      <c r="H342" s="26"/>
      <c r="I342" s="26"/>
      <c r="J342" s="26"/>
      <c r="K342" s="26"/>
      <c r="L342" s="26"/>
      <c r="M342" s="26"/>
      <c r="N342" s="26"/>
      <c r="O342" s="26"/>
      <c r="P342" s="26"/>
      <c r="Q342" s="26"/>
      <c r="R342" s="26"/>
      <c r="S342" s="26"/>
    </row>
    <row r="343" spans="1:19" ht="15.5">
      <c r="A343" s="26"/>
      <c r="B343" s="26"/>
      <c r="C343" s="26"/>
      <c r="D343" s="26"/>
      <c r="E343" s="26"/>
      <c r="F343" s="26"/>
      <c r="G343" s="26"/>
      <c r="H343" s="26"/>
      <c r="I343" s="26"/>
      <c r="J343" s="26"/>
      <c r="K343" s="26"/>
      <c r="L343" s="26"/>
      <c r="M343" s="26"/>
      <c r="N343" s="26"/>
      <c r="O343" s="26"/>
      <c r="P343" s="26"/>
      <c r="Q343" s="26"/>
      <c r="R343" s="26"/>
      <c r="S343" s="26"/>
    </row>
    <row r="344" spans="1:19" ht="15.5">
      <c r="A344" s="26"/>
      <c r="B344" s="26"/>
      <c r="C344" s="26"/>
      <c r="D344" s="26"/>
      <c r="E344" s="26"/>
      <c r="F344" s="26"/>
      <c r="G344" s="26"/>
      <c r="H344" s="26"/>
      <c r="I344" s="26"/>
      <c r="J344" s="26"/>
      <c r="K344" s="26"/>
      <c r="L344" s="26"/>
      <c r="M344" s="26"/>
      <c r="N344" s="26"/>
      <c r="O344" s="26"/>
      <c r="P344" s="26"/>
      <c r="Q344" s="26"/>
      <c r="R344" s="26"/>
      <c r="S344" s="26"/>
    </row>
    <row r="345" spans="1:19" ht="15.5">
      <c r="A345" s="26"/>
      <c r="B345" s="26"/>
      <c r="C345" s="26"/>
      <c r="D345" s="26"/>
      <c r="E345" s="26"/>
      <c r="F345" s="26"/>
      <c r="G345" s="26"/>
      <c r="H345" s="26"/>
      <c r="I345" s="26"/>
      <c r="J345" s="26"/>
      <c r="K345" s="26"/>
      <c r="L345" s="26"/>
      <c r="M345" s="26"/>
      <c r="N345" s="26"/>
      <c r="O345" s="26"/>
      <c r="P345" s="26"/>
      <c r="Q345" s="26"/>
      <c r="R345" s="26"/>
      <c r="S345" s="26"/>
    </row>
    <row r="346" spans="1:19" ht="15.5">
      <c r="A346" s="26"/>
      <c r="B346" s="26"/>
      <c r="C346" s="26"/>
      <c r="D346" s="26"/>
      <c r="E346" s="26"/>
      <c r="F346" s="26"/>
      <c r="G346" s="26"/>
      <c r="H346" s="26"/>
      <c r="I346" s="26"/>
      <c r="J346" s="26"/>
      <c r="K346" s="26"/>
      <c r="L346" s="26"/>
      <c r="M346" s="26"/>
      <c r="N346" s="26"/>
      <c r="O346" s="26"/>
      <c r="P346" s="26"/>
      <c r="Q346" s="26"/>
      <c r="R346" s="26"/>
      <c r="S346" s="26"/>
    </row>
    <row r="347" spans="1:19" ht="15.5">
      <c r="A347" s="26"/>
      <c r="B347" s="26"/>
      <c r="C347" s="26"/>
      <c r="D347" s="26"/>
      <c r="E347" s="26"/>
      <c r="F347" s="26"/>
      <c r="G347" s="26"/>
      <c r="H347" s="26"/>
      <c r="I347" s="26"/>
      <c r="J347" s="26"/>
      <c r="K347" s="26"/>
      <c r="L347" s="26"/>
      <c r="M347" s="26"/>
      <c r="N347" s="26"/>
      <c r="O347" s="26"/>
      <c r="P347" s="26"/>
      <c r="Q347" s="26"/>
      <c r="R347" s="26"/>
      <c r="S347" s="26"/>
    </row>
    <row r="348" spans="1:19" ht="15.5">
      <c r="A348" s="26"/>
      <c r="B348" s="26"/>
      <c r="C348" s="26"/>
      <c r="D348" s="26"/>
      <c r="E348" s="26"/>
      <c r="F348" s="26"/>
      <c r="G348" s="26"/>
      <c r="H348" s="26"/>
      <c r="I348" s="26"/>
      <c r="J348" s="26"/>
      <c r="K348" s="26"/>
      <c r="L348" s="26"/>
      <c r="M348" s="26"/>
      <c r="N348" s="26"/>
      <c r="O348" s="26"/>
      <c r="P348" s="26"/>
      <c r="Q348" s="26"/>
      <c r="R348" s="26"/>
      <c r="S348" s="26"/>
    </row>
    <row r="349" spans="1:19" ht="15.5">
      <c r="A349" s="26"/>
      <c r="B349" s="26"/>
      <c r="C349" s="26"/>
      <c r="D349" s="26"/>
      <c r="E349" s="26"/>
      <c r="F349" s="26"/>
      <c r="G349" s="26"/>
      <c r="H349" s="26"/>
      <c r="I349" s="26"/>
      <c r="J349" s="26"/>
      <c r="K349" s="26"/>
      <c r="L349" s="26"/>
      <c r="M349" s="26"/>
      <c r="N349" s="26"/>
      <c r="O349" s="26"/>
      <c r="P349" s="26"/>
      <c r="Q349" s="26"/>
      <c r="R349" s="26"/>
      <c r="S349" s="26"/>
    </row>
    <row r="350" spans="1:19" ht="15.5">
      <c r="A350" s="26"/>
      <c r="B350" s="26"/>
      <c r="C350" s="26"/>
      <c r="D350" s="26"/>
      <c r="E350" s="26"/>
      <c r="F350" s="26"/>
      <c r="G350" s="26"/>
      <c r="H350" s="26"/>
      <c r="I350" s="26"/>
      <c r="J350" s="26"/>
      <c r="K350" s="26"/>
      <c r="L350" s="26"/>
      <c r="M350" s="26"/>
      <c r="N350" s="26"/>
      <c r="O350" s="26"/>
      <c r="P350" s="26"/>
      <c r="Q350" s="26"/>
      <c r="R350" s="26"/>
      <c r="S350" s="26"/>
    </row>
    <row r="351" spans="1:19" ht="15.5">
      <c r="A351" s="26"/>
      <c r="B351" s="26"/>
      <c r="C351" s="26"/>
      <c r="D351" s="26"/>
      <c r="E351" s="26"/>
      <c r="F351" s="26"/>
      <c r="G351" s="26"/>
      <c r="H351" s="26"/>
      <c r="I351" s="26"/>
      <c r="J351" s="26"/>
      <c r="K351" s="26"/>
      <c r="L351" s="26"/>
      <c r="M351" s="26"/>
      <c r="N351" s="26"/>
      <c r="O351" s="26"/>
      <c r="P351" s="26"/>
      <c r="Q351" s="26"/>
      <c r="R351" s="26"/>
      <c r="S351" s="26"/>
    </row>
    <row r="352" spans="1:19" ht="15.5">
      <c r="A352" s="26"/>
      <c r="B352" s="26"/>
      <c r="C352" s="26"/>
      <c r="D352" s="26"/>
      <c r="E352" s="26"/>
      <c r="F352" s="26"/>
      <c r="G352" s="26"/>
      <c r="H352" s="26"/>
      <c r="I352" s="26"/>
      <c r="J352" s="26"/>
      <c r="K352" s="26"/>
      <c r="L352" s="26"/>
      <c r="M352" s="26"/>
      <c r="N352" s="26"/>
      <c r="O352" s="26"/>
      <c r="P352" s="26"/>
      <c r="Q352" s="26"/>
      <c r="R352" s="26"/>
      <c r="S352" s="26"/>
    </row>
    <row r="353" spans="1:19" ht="15.5">
      <c r="A353" s="26"/>
      <c r="B353" s="26"/>
      <c r="C353" s="26"/>
      <c r="D353" s="26"/>
      <c r="E353" s="26"/>
      <c r="F353" s="26"/>
      <c r="G353" s="26"/>
      <c r="H353" s="26"/>
      <c r="I353" s="26"/>
      <c r="J353" s="26"/>
      <c r="K353" s="26"/>
      <c r="L353" s="26"/>
      <c r="M353" s="26"/>
      <c r="N353" s="26"/>
      <c r="O353" s="26"/>
      <c r="P353" s="26"/>
      <c r="Q353" s="26"/>
      <c r="R353" s="26"/>
      <c r="S353" s="26"/>
    </row>
    <row r="354" spans="1:19" ht="15.5">
      <c r="A354" s="26"/>
      <c r="B354" s="26"/>
      <c r="C354" s="26"/>
      <c r="D354" s="26"/>
      <c r="E354" s="26"/>
      <c r="F354" s="26"/>
      <c r="G354" s="26"/>
      <c r="H354" s="26"/>
      <c r="I354" s="26"/>
      <c r="J354" s="26"/>
      <c r="K354" s="26"/>
      <c r="L354" s="26"/>
      <c r="M354" s="26"/>
      <c r="N354" s="26"/>
      <c r="O354" s="26"/>
      <c r="P354" s="26"/>
      <c r="Q354" s="26"/>
      <c r="R354" s="26"/>
      <c r="S354" s="26"/>
    </row>
    <row r="355" spans="1:19" ht="15.5">
      <c r="A355" s="26"/>
      <c r="B355" s="26"/>
      <c r="C355" s="26"/>
      <c r="D355" s="26"/>
      <c r="E355" s="26"/>
      <c r="F355" s="26"/>
      <c r="G355" s="26"/>
      <c r="H355" s="26"/>
      <c r="I355" s="26"/>
      <c r="J355" s="26"/>
      <c r="K355" s="26"/>
      <c r="L355" s="26"/>
      <c r="M355" s="26"/>
      <c r="N355" s="26"/>
      <c r="O355" s="26"/>
      <c r="P355" s="26"/>
      <c r="Q355" s="26"/>
      <c r="R355" s="26"/>
      <c r="S355" s="26"/>
    </row>
    <row r="356" spans="1:19" ht="15.5">
      <c r="A356" s="26"/>
      <c r="B356" s="26"/>
      <c r="C356" s="26"/>
      <c r="D356" s="26"/>
      <c r="E356" s="26"/>
      <c r="F356" s="26"/>
      <c r="G356" s="26"/>
      <c r="H356" s="26"/>
      <c r="I356" s="26"/>
      <c r="J356" s="26"/>
      <c r="K356" s="26"/>
      <c r="L356" s="26"/>
      <c r="M356" s="26"/>
      <c r="N356" s="26"/>
      <c r="O356" s="26"/>
      <c r="P356" s="26"/>
      <c r="Q356" s="26"/>
      <c r="R356" s="26"/>
      <c r="S356" s="26"/>
    </row>
    <row r="357" spans="1:19" ht="15.5">
      <c r="A357" s="26"/>
      <c r="B357" s="26"/>
      <c r="C357" s="26"/>
      <c r="D357" s="26"/>
      <c r="E357" s="26"/>
      <c r="F357" s="26"/>
      <c r="G357" s="26"/>
      <c r="H357" s="26"/>
      <c r="I357" s="26"/>
      <c r="J357" s="26"/>
      <c r="K357" s="26"/>
      <c r="L357" s="26"/>
      <c r="M357" s="26"/>
      <c r="N357" s="26"/>
      <c r="O357" s="26"/>
      <c r="P357" s="26"/>
      <c r="Q357" s="26"/>
      <c r="R357" s="26"/>
      <c r="S357" s="26"/>
    </row>
    <row r="358" spans="1:19" ht="15.5">
      <c r="A358" s="26"/>
      <c r="B358" s="26"/>
      <c r="C358" s="26"/>
      <c r="D358" s="26"/>
      <c r="E358" s="26"/>
      <c r="F358" s="26"/>
      <c r="G358" s="26"/>
      <c r="H358" s="26"/>
      <c r="I358" s="26"/>
      <c r="J358" s="26"/>
      <c r="K358" s="26"/>
      <c r="L358" s="26"/>
      <c r="M358" s="26"/>
      <c r="N358" s="26"/>
      <c r="O358" s="26"/>
      <c r="P358" s="26"/>
      <c r="Q358" s="26"/>
      <c r="R358" s="26"/>
      <c r="S358" s="26"/>
    </row>
    <row r="359" spans="1:19" ht="15.5">
      <c r="A359" s="26"/>
      <c r="B359" s="26"/>
      <c r="C359" s="26"/>
      <c r="D359" s="26"/>
      <c r="E359" s="26"/>
      <c r="F359" s="26"/>
      <c r="G359" s="26"/>
      <c r="H359" s="26"/>
      <c r="I359" s="26"/>
      <c r="J359" s="26"/>
      <c r="K359" s="26"/>
      <c r="L359" s="26"/>
      <c r="M359" s="26"/>
      <c r="N359" s="26"/>
      <c r="O359" s="26"/>
      <c r="P359" s="26"/>
      <c r="Q359" s="26"/>
      <c r="R359" s="26"/>
      <c r="S359" s="26"/>
    </row>
    <row r="360" spans="1:19" ht="15.5">
      <c r="A360" s="26"/>
      <c r="B360" s="26"/>
      <c r="C360" s="26"/>
      <c r="D360" s="26"/>
      <c r="E360" s="26"/>
      <c r="F360" s="26"/>
      <c r="G360" s="26"/>
      <c r="H360" s="26"/>
      <c r="I360" s="26"/>
      <c r="J360" s="26"/>
      <c r="K360" s="26"/>
      <c r="L360" s="26"/>
      <c r="M360" s="26"/>
      <c r="N360" s="26"/>
      <c r="O360" s="26"/>
      <c r="P360" s="26"/>
      <c r="Q360" s="26"/>
      <c r="R360" s="26"/>
      <c r="S360" s="26"/>
    </row>
    <row r="361" spans="1:19" ht="15.5">
      <c r="A361" s="26"/>
      <c r="B361" s="26"/>
      <c r="C361" s="26"/>
      <c r="D361" s="26"/>
      <c r="E361" s="26"/>
      <c r="F361" s="26"/>
      <c r="G361" s="26"/>
      <c r="H361" s="26"/>
      <c r="I361" s="26"/>
      <c r="J361" s="26"/>
      <c r="K361" s="26"/>
      <c r="L361" s="26"/>
      <c r="M361" s="26"/>
      <c r="N361" s="26"/>
      <c r="O361" s="26"/>
      <c r="P361" s="26"/>
      <c r="Q361" s="26"/>
      <c r="R361" s="26"/>
      <c r="S361" s="26"/>
    </row>
    <row r="362" spans="1:19" ht="15.5">
      <c r="A362" s="26"/>
      <c r="B362" s="26"/>
      <c r="C362" s="26"/>
      <c r="D362" s="26"/>
      <c r="E362" s="26"/>
      <c r="F362" s="26"/>
      <c r="G362" s="26"/>
      <c r="H362" s="26"/>
      <c r="I362" s="26"/>
      <c r="J362" s="26"/>
      <c r="K362" s="26"/>
      <c r="L362" s="26"/>
      <c r="M362" s="26"/>
      <c r="N362" s="26"/>
      <c r="O362" s="26"/>
      <c r="P362" s="26"/>
      <c r="Q362" s="26"/>
      <c r="R362" s="26"/>
      <c r="S362" s="26"/>
    </row>
    <row r="363" spans="1:19" ht="15.5">
      <c r="A363" s="26"/>
      <c r="B363" s="26"/>
      <c r="C363" s="26"/>
      <c r="D363" s="26"/>
      <c r="E363" s="26"/>
      <c r="F363" s="26"/>
      <c r="G363" s="26"/>
      <c r="H363" s="26"/>
      <c r="I363" s="26"/>
      <c r="J363" s="26"/>
      <c r="K363" s="26"/>
      <c r="L363" s="26"/>
      <c r="M363" s="26"/>
      <c r="N363" s="26"/>
      <c r="O363" s="26"/>
      <c r="P363" s="26"/>
      <c r="Q363" s="26"/>
      <c r="R363" s="26"/>
      <c r="S363" s="26"/>
    </row>
    <row r="364" spans="1:19" ht="15.5">
      <c r="A364" s="26"/>
      <c r="B364" s="26"/>
      <c r="C364" s="26"/>
      <c r="D364" s="26"/>
      <c r="E364" s="26"/>
      <c r="F364" s="26"/>
      <c r="G364" s="26"/>
      <c r="H364" s="26"/>
      <c r="I364" s="26"/>
      <c r="J364" s="26"/>
      <c r="K364" s="26"/>
      <c r="L364" s="26"/>
      <c r="M364" s="26"/>
      <c r="N364" s="26"/>
      <c r="O364" s="26"/>
      <c r="P364" s="26"/>
      <c r="Q364" s="26"/>
      <c r="R364" s="26"/>
      <c r="S364" s="26"/>
    </row>
    <row r="365" spans="1:19" ht="15.5">
      <c r="A365" s="26"/>
      <c r="B365" s="26"/>
      <c r="C365" s="26"/>
      <c r="D365" s="26"/>
      <c r="E365" s="26"/>
      <c r="F365" s="26"/>
      <c r="G365" s="26"/>
      <c r="H365" s="26"/>
      <c r="I365" s="26"/>
      <c r="J365" s="26"/>
      <c r="K365" s="26"/>
      <c r="L365" s="26"/>
      <c r="M365" s="26"/>
      <c r="N365" s="26"/>
      <c r="O365" s="26"/>
      <c r="P365" s="26"/>
      <c r="Q365" s="26"/>
      <c r="R365" s="26"/>
      <c r="S365" s="26"/>
    </row>
    <row r="366" spans="1:19" ht="15.5">
      <c r="A366" s="26"/>
      <c r="B366" s="26"/>
      <c r="C366" s="26"/>
      <c r="D366" s="26"/>
      <c r="E366" s="26"/>
      <c r="F366" s="26"/>
      <c r="G366" s="26"/>
      <c r="H366" s="26"/>
      <c r="I366" s="26"/>
      <c r="J366" s="26"/>
      <c r="K366" s="26"/>
      <c r="L366" s="26"/>
      <c r="M366" s="26"/>
      <c r="N366" s="26"/>
      <c r="O366" s="26"/>
      <c r="P366" s="26"/>
      <c r="Q366" s="26"/>
      <c r="R366" s="26"/>
      <c r="S366" s="26"/>
    </row>
    <row r="367" spans="1:19" ht="15.5">
      <c r="A367" s="26"/>
      <c r="B367" s="26"/>
      <c r="C367" s="26"/>
      <c r="D367" s="26"/>
      <c r="E367" s="26"/>
      <c r="F367" s="26"/>
      <c r="G367" s="26"/>
      <c r="H367" s="26"/>
      <c r="I367" s="26"/>
      <c r="J367" s="26"/>
      <c r="K367" s="26"/>
      <c r="L367" s="26"/>
      <c r="M367" s="26"/>
      <c r="N367" s="26"/>
      <c r="O367" s="26"/>
      <c r="P367" s="26"/>
      <c r="Q367" s="26"/>
      <c r="R367" s="26"/>
      <c r="S367" s="26"/>
    </row>
    <row r="368" spans="1:19" ht="15.5">
      <c r="A368" s="26"/>
      <c r="B368" s="26"/>
      <c r="C368" s="26"/>
      <c r="D368" s="26"/>
      <c r="E368" s="26"/>
      <c r="F368" s="26"/>
      <c r="G368" s="26"/>
      <c r="H368" s="26"/>
      <c r="I368" s="26"/>
      <c r="J368" s="26"/>
      <c r="K368" s="26"/>
      <c r="L368" s="26"/>
      <c r="M368" s="26"/>
      <c r="N368" s="26"/>
      <c r="O368" s="26"/>
      <c r="P368" s="26"/>
      <c r="Q368" s="26"/>
      <c r="R368" s="26"/>
      <c r="S368" s="26"/>
    </row>
    <row r="369" spans="1:19" ht="15.5">
      <c r="A369" s="26"/>
      <c r="B369" s="26"/>
      <c r="C369" s="26"/>
      <c r="D369" s="26"/>
      <c r="E369" s="26"/>
      <c r="F369" s="26"/>
      <c r="G369" s="26"/>
      <c r="H369" s="26"/>
      <c r="I369" s="26"/>
      <c r="J369" s="26"/>
      <c r="K369" s="26"/>
      <c r="L369" s="26"/>
      <c r="M369" s="26"/>
      <c r="N369" s="26"/>
      <c r="O369" s="26"/>
      <c r="P369" s="26"/>
      <c r="Q369" s="26"/>
      <c r="R369" s="26"/>
      <c r="S369" s="26"/>
    </row>
    <row r="370" spans="1:19" ht="15.5">
      <c r="A370" s="26"/>
      <c r="B370" s="26"/>
      <c r="C370" s="26"/>
      <c r="D370" s="26"/>
      <c r="E370" s="26"/>
      <c r="F370" s="26"/>
      <c r="G370" s="26"/>
      <c r="H370" s="26"/>
      <c r="I370" s="26"/>
      <c r="J370" s="26"/>
      <c r="K370" s="26"/>
      <c r="L370" s="26"/>
      <c r="M370" s="26"/>
      <c r="N370" s="26"/>
      <c r="O370" s="26"/>
      <c r="P370" s="26"/>
      <c r="Q370" s="26"/>
      <c r="R370" s="26"/>
      <c r="S370" s="26"/>
    </row>
    <row r="371" spans="1:19" ht="15.5">
      <c r="A371" s="26"/>
      <c r="B371" s="26"/>
      <c r="C371" s="26"/>
      <c r="D371" s="26"/>
      <c r="E371" s="26"/>
      <c r="F371" s="26"/>
      <c r="G371" s="26"/>
      <c r="H371" s="26"/>
      <c r="I371" s="26"/>
      <c r="J371" s="26"/>
      <c r="K371" s="26"/>
      <c r="L371" s="26"/>
      <c r="M371" s="26"/>
      <c r="N371" s="26"/>
      <c r="O371" s="26"/>
      <c r="P371" s="26"/>
      <c r="Q371" s="26"/>
      <c r="R371" s="26"/>
      <c r="S371" s="26"/>
    </row>
    <row r="372" spans="1:19" ht="15.5">
      <c r="A372" s="26"/>
      <c r="B372" s="26"/>
      <c r="C372" s="26"/>
      <c r="D372" s="26"/>
      <c r="E372" s="26"/>
      <c r="F372" s="26"/>
      <c r="G372" s="26"/>
      <c r="H372" s="26"/>
      <c r="I372" s="26"/>
      <c r="J372" s="26"/>
      <c r="K372" s="26"/>
      <c r="L372" s="26"/>
      <c r="M372" s="26"/>
      <c r="N372" s="26"/>
      <c r="O372" s="26"/>
      <c r="P372" s="26"/>
      <c r="Q372" s="26"/>
      <c r="R372" s="26"/>
      <c r="S372" s="26"/>
    </row>
    <row r="373" spans="1:19" ht="15.5">
      <c r="A373" s="26"/>
      <c r="B373" s="26"/>
      <c r="C373" s="26"/>
      <c r="D373" s="26"/>
      <c r="E373" s="26"/>
      <c r="F373" s="26"/>
      <c r="G373" s="26"/>
      <c r="H373" s="26"/>
      <c r="I373" s="26"/>
      <c r="J373" s="26"/>
      <c r="K373" s="26"/>
      <c r="L373" s="26"/>
      <c r="M373" s="26"/>
      <c r="N373" s="26"/>
      <c r="O373" s="26"/>
      <c r="P373" s="26"/>
      <c r="Q373" s="26"/>
      <c r="R373" s="26"/>
      <c r="S373" s="26"/>
    </row>
    <row r="374" spans="1:19" ht="15.5">
      <c r="A374" s="26"/>
      <c r="B374" s="26"/>
      <c r="C374" s="26"/>
      <c r="D374" s="26"/>
      <c r="E374" s="26"/>
      <c r="F374" s="26"/>
      <c r="G374" s="26"/>
      <c r="H374" s="26"/>
      <c r="I374" s="26"/>
      <c r="J374" s="26"/>
      <c r="K374" s="26"/>
      <c r="L374" s="26"/>
      <c r="M374" s="26"/>
      <c r="N374" s="26"/>
      <c r="O374" s="26"/>
      <c r="P374" s="26"/>
      <c r="Q374" s="26"/>
      <c r="R374" s="26"/>
      <c r="S374" s="26"/>
    </row>
    <row r="375" spans="1:19" ht="15.5">
      <c r="A375" s="26"/>
      <c r="B375" s="26"/>
      <c r="C375" s="26"/>
      <c r="D375" s="26"/>
      <c r="E375" s="26"/>
      <c r="F375" s="26"/>
      <c r="G375" s="26"/>
      <c r="H375" s="26"/>
      <c r="I375" s="26"/>
      <c r="J375" s="26"/>
      <c r="K375" s="26"/>
      <c r="L375" s="26"/>
      <c r="M375" s="26"/>
      <c r="N375" s="26"/>
      <c r="O375" s="26"/>
      <c r="P375" s="26"/>
      <c r="Q375" s="26"/>
      <c r="R375" s="26"/>
      <c r="S375" s="26"/>
    </row>
    <row r="376" spans="1:19" ht="15.5">
      <c r="A376" s="26"/>
      <c r="B376" s="26"/>
      <c r="C376" s="26"/>
      <c r="D376" s="26"/>
      <c r="E376" s="26"/>
      <c r="F376" s="26"/>
      <c r="G376" s="26"/>
      <c r="H376" s="26"/>
      <c r="I376" s="26"/>
      <c r="J376" s="26"/>
      <c r="K376" s="26"/>
      <c r="L376" s="26"/>
      <c r="M376" s="26"/>
      <c r="N376" s="26"/>
      <c r="O376" s="26"/>
      <c r="P376" s="26"/>
      <c r="Q376" s="26"/>
      <c r="R376" s="26"/>
      <c r="S376" s="26"/>
    </row>
    <row r="377" spans="1:19" ht="15.5">
      <c r="A377" s="26"/>
      <c r="B377" s="26"/>
      <c r="C377" s="26"/>
      <c r="D377" s="26"/>
      <c r="E377" s="26"/>
      <c r="F377" s="26"/>
      <c r="G377" s="26"/>
      <c r="H377" s="26"/>
      <c r="I377" s="26"/>
      <c r="J377" s="26"/>
      <c r="K377" s="26"/>
      <c r="L377" s="26"/>
      <c r="M377" s="26"/>
      <c r="N377" s="26"/>
      <c r="O377" s="26"/>
      <c r="P377" s="26"/>
      <c r="Q377" s="26"/>
      <c r="R377" s="26"/>
      <c r="S377" s="26"/>
    </row>
    <row r="378" spans="1:19" ht="15.5">
      <c r="A378" s="26"/>
      <c r="B378" s="26"/>
      <c r="C378" s="26"/>
      <c r="D378" s="26"/>
      <c r="E378" s="26"/>
      <c r="F378" s="26"/>
      <c r="G378" s="26"/>
      <c r="H378" s="26"/>
      <c r="I378" s="26"/>
      <c r="J378" s="26"/>
      <c r="K378" s="26"/>
      <c r="L378" s="26"/>
      <c r="M378" s="26"/>
      <c r="N378" s="26"/>
      <c r="O378" s="26"/>
      <c r="P378" s="26"/>
      <c r="Q378" s="26"/>
      <c r="R378" s="26"/>
      <c r="S378" s="26"/>
    </row>
    <row r="379" spans="1:19" ht="15.5">
      <c r="A379" s="26"/>
      <c r="B379" s="26"/>
      <c r="C379" s="26"/>
      <c r="D379" s="26"/>
      <c r="E379" s="26"/>
      <c r="F379" s="26"/>
      <c r="G379" s="26"/>
      <c r="H379" s="26"/>
      <c r="I379" s="26"/>
      <c r="J379" s="26"/>
      <c r="K379" s="26"/>
      <c r="L379" s="26"/>
      <c r="M379" s="26"/>
      <c r="N379" s="26"/>
      <c r="O379" s="26"/>
      <c r="P379" s="26"/>
      <c r="Q379" s="26"/>
      <c r="R379" s="26"/>
      <c r="S379" s="26"/>
    </row>
    <row r="380" spans="1:19" ht="15.5">
      <c r="A380" s="26"/>
      <c r="B380" s="26"/>
      <c r="C380" s="26"/>
      <c r="D380" s="26"/>
      <c r="E380" s="26"/>
      <c r="F380" s="26"/>
      <c r="G380" s="26"/>
      <c r="H380" s="26"/>
      <c r="I380" s="26"/>
      <c r="J380" s="26"/>
      <c r="K380" s="26"/>
      <c r="L380" s="26"/>
      <c r="M380" s="26"/>
      <c r="N380" s="26"/>
      <c r="O380" s="26"/>
      <c r="P380" s="26"/>
      <c r="Q380" s="26"/>
      <c r="R380" s="26"/>
      <c r="S380" s="26"/>
    </row>
    <row r="381" spans="1:19" ht="15.5">
      <c r="A381" s="26"/>
      <c r="B381" s="26"/>
      <c r="C381" s="26"/>
      <c r="D381" s="26"/>
      <c r="E381" s="26"/>
      <c r="F381" s="26"/>
      <c r="G381" s="26"/>
      <c r="H381" s="26"/>
      <c r="I381" s="26"/>
      <c r="J381" s="26"/>
      <c r="K381" s="26"/>
      <c r="L381" s="26"/>
      <c r="M381" s="26"/>
      <c r="N381" s="26"/>
      <c r="O381" s="26"/>
      <c r="P381" s="26"/>
      <c r="Q381" s="26"/>
      <c r="R381" s="26"/>
      <c r="S381" s="26"/>
    </row>
    <row r="382" spans="1:19" ht="15.5">
      <c r="A382" s="26"/>
      <c r="B382" s="26"/>
      <c r="C382" s="26"/>
      <c r="D382" s="26"/>
      <c r="E382" s="26"/>
      <c r="F382" s="26"/>
      <c r="G382" s="26"/>
      <c r="H382" s="26"/>
      <c r="I382" s="26"/>
      <c r="J382" s="26"/>
      <c r="K382" s="26"/>
      <c r="L382" s="26"/>
      <c r="M382" s="26"/>
      <c r="N382" s="26"/>
      <c r="O382" s="26"/>
      <c r="P382" s="26"/>
      <c r="Q382" s="26"/>
      <c r="R382" s="26"/>
      <c r="S382" s="26"/>
    </row>
    <row r="383" spans="1:19" ht="15.5">
      <c r="A383" s="26"/>
      <c r="B383" s="26"/>
      <c r="C383" s="26"/>
      <c r="D383" s="26"/>
      <c r="E383" s="26"/>
      <c r="F383" s="26"/>
      <c r="G383" s="26"/>
      <c r="H383" s="26"/>
      <c r="I383" s="26"/>
      <c r="J383" s="26"/>
      <c r="K383" s="26"/>
      <c r="L383" s="26"/>
      <c r="M383" s="26"/>
      <c r="N383" s="26"/>
      <c r="O383" s="26"/>
      <c r="P383" s="26"/>
      <c r="Q383" s="26"/>
      <c r="R383" s="26"/>
      <c r="S383" s="26"/>
    </row>
    <row r="384" spans="1:19" ht="15.5">
      <c r="A384" s="26"/>
      <c r="B384" s="26"/>
      <c r="C384" s="26"/>
      <c r="D384" s="26"/>
      <c r="E384" s="26"/>
      <c r="F384" s="26"/>
      <c r="G384" s="26"/>
      <c r="H384" s="26"/>
      <c r="I384" s="26"/>
      <c r="J384" s="26"/>
      <c r="K384" s="26"/>
      <c r="L384" s="26"/>
      <c r="M384" s="26"/>
      <c r="N384" s="26"/>
      <c r="O384" s="26"/>
      <c r="P384" s="26"/>
      <c r="Q384" s="26"/>
      <c r="R384" s="26"/>
      <c r="S384" s="26"/>
    </row>
    <row r="385" spans="1:19" ht="15.5">
      <c r="A385" s="26"/>
      <c r="B385" s="26"/>
      <c r="C385" s="26"/>
      <c r="D385" s="26"/>
      <c r="E385" s="26"/>
      <c r="F385" s="26"/>
      <c r="G385" s="26"/>
      <c r="H385" s="26"/>
      <c r="I385" s="26"/>
      <c r="J385" s="26"/>
      <c r="K385" s="26"/>
      <c r="L385" s="26"/>
      <c r="M385" s="26"/>
      <c r="N385" s="26"/>
      <c r="O385" s="26"/>
      <c r="P385" s="26"/>
      <c r="Q385" s="26"/>
      <c r="R385" s="26"/>
      <c r="S385" s="26"/>
    </row>
    <row r="386" spans="1:19" ht="15.5">
      <c r="A386" s="26"/>
      <c r="B386" s="26"/>
      <c r="C386" s="26"/>
      <c r="D386" s="26"/>
      <c r="E386" s="26"/>
      <c r="F386" s="26"/>
      <c r="G386" s="26"/>
      <c r="H386" s="26"/>
      <c r="I386" s="26"/>
      <c r="J386" s="26"/>
      <c r="K386" s="26"/>
      <c r="L386" s="26"/>
      <c r="M386" s="26"/>
      <c r="N386" s="26"/>
      <c r="O386" s="26"/>
      <c r="P386" s="26"/>
      <c r="Q386" s="26"/>
      <c r="R386" s="26"/>
      <c r="S386" s="26"/>
    </row>
    <row r="387" spans="1:19" ht="15.5">
      <c r="A387" s="26"/>
      <c r="B387" s="26"/>
      <c r="C387" s="26"/>
      <c r="D387" s="26"/>
      <c r="E387" s="26"/>
      <c r="F387" s="26"/>
      <c r="G387" s="26"/>
      <c r="H387" s="26"/>
      <c r="I387" s="26"/>
      <c r="J387" s="26"/>
      <c r="K387" s="26"/>
      <c r="L387" s="26"/>
      <c r="M387" s="26"/>
      <c r="N387" s="26"/>
      <c r="O387" s="26"/>
      <c r="P387" s="26"/>
      <c r="Q387" s="26"/>
      <c r="R387" s="26"/>
      <c r="S387" s="26"/>
    </row>
    <row r="388" spans="1:19" ht="15.5">
      <c r="A388" s="26"/>
      <c r="B388" s="26"/>
      <c r="C388" s="26"/>
      <c r="D388" s="26"/>
      <c r="E388" s="26"/>
      <c r="F388" s="26"/>
      <c r="G388" s="26"/>
      <c r="H388" s="26"/>
      <c r="I388" s="26"/>
      <c r="J388" s="26"/>
      <c r="K388" s="26"/>
      <c r="L388" s="26"/>
      <c r="M388" s="26"/>
      <c r="N388" s="26"/>
      <c r="O388" s="26"/>
      <c r="P388" s="26"/>
      <c r="Q388" s="26"/>
      <c r="R388" s="26"/>
      <c r="S388" s="26"/>
    </row>
    <row r="389" spans="1:19" ht="15.5">
      <c r="A389" s="26"/>
      <c r="B389" s="26"/>
      <c r="C389" s="26"/>
      <c r="D389" s="26"/>
      <c r="E389" s="26"/>
      <c r="F389" s="26"/>
      <c r="G389" s="26"/>
      <c r="H389" s="26"/>
      <c r="I389" s="26"/>
      <c r="J389" s="26"/>
      <c r="K389" s="26"/>
      <c r="L389" s="26"/>
      <c r="M389" s="26"/>
      <c r="N389" s="26"/>
      <c r="O389" s="26"/>
      <c r="P389" s="26"/>
      <c r="Q389" s="26"/>
      <c r="R389" s="26"/>
      <c r="S389" s="26"/>
    </row>
    <row r="390" spans="1:19" ht="15.5">
      <c r="A390" s="26"/>
      <c r="B390" s="26"/>
      <c r="C390" s="26"/>
      <c r="D390" s="26"/>
      <c r="E390" s="26"/>
      <c r="F390" s="26"/>
      <c r="G390" s="26"/>
      <c r="H390" s="26"/>
      <c r="I390" s="26"/>
      <c r="J390" s="26"/>
      <c r="K390" s="26"/>
      <c r="L390" s="26"/>
      <c r="M390" s="26"/>
      <c r="N390" s="26"/>
      <c r="O390" s="26"/>
      <c r="P390" s="26"/>
      <c r="Q390" s="26"/>
      <c r="R390" s="26"/>
      <c r="S390" s="26"/>
    </row>
    <row r="391" spans="1:19" ht="15.5">
      <c r="A391" s="26"/>
      <c r="B391" s="26"/>
      <c r="C391" s="26"/>
      <c r="D391" s="26"/>
      <c r="E391" s="26"/>
      <c r="F391" s="26"/>
      <c r="G391" s="26"/>
      <c r="H391" s="26"/>
      <c r="I391" s="26"/>
      <c r="J391" s="26"/>
      <c r="K391" s="26"/>
      <c r="L391" s="26"/>
      <c r="M391" s="26"/>
      <c r="N391" s="26"/>
      <c r="O391" s="26"/>
      <c r="P391" s="26"/>
      <c r="Q391" s="26"/>
      <c r="R391" s="26"/>
      <c r="S391" s="26"/>
    </row>
    <row r="392" spans="1:19" ht="15.5">
      <c r="A392" s="26"/>
      <c r="B392" s="26"/>
      <c r="C392" s="26"/>
      <c r="D392" s="26"/>
      <c r="E392" s="26"/>
      <c r="F392" s="26"/>
      <c r="G392" s="26"/>
      <c r="H392" s="26"/>
      <c r="I392" s="26"/>
      <c r="J392" s="26"/>
      <c r="K392" s="26"/>
      <c r="L392" s="26"/>
      <c r="M392" s="26"/>
      <c r="N392" s="26"/>
      <c r="O392" s="26"/>
      <c r="P392" s="26"/>
      <c r="Q392" s="26"/>
      <c r="R392" s="26"/>
      <c r="S392" s="26"/>
    </row>
    <row r="393" spans="1:19" ht="15.5">
      <c r="A393" s="26"/>
      <c r="B393" s="26"/>
      <c r="C393" s="26"/>
      <c r="D393" s="26"/>
      <c r="E393" s="26"/>
      <c r="F393" s="26"/>
      <c r="G393" s="26"/>
      <c r="H393" s="26"/>
      <c r="I393" s="26"/>
      <c r="J393" s="26"/>
      <c r="K393" s="26"/>
      <c r="L393" s="26"/>
      <c r="M393" s="26"/>
      <c r="N393" s="26"/>
      <c r="O393" s="26"/>
      <c r="P393" s="26"/>
      <c r="Q393" s="26"/>
      <c r="R393" s="26"/>
      <c r="S393" s="26"/>
    </row>
    <row r="394" spans="1:19" ht="15.5">
      <c r="A394" s="26"/>
      <c r="B394" s="26"/>
      <c r="C394" s="26"/>
      <c r="D394" s="26"/>
      <c r="E394" s="26"/>
      <c r="F394" s="26"/>
      <c r="G394" s="26"/>
      <c r="H394" s="26"/>
      <c r="I394" s="26"/>
      <c r="J394" s="26"/>
      <c r="K394" s="26"/>
      <c r="L394" s="26"/>
      <c r="M394" s="26"/>
      <c r="N394" s="26"/>
      <c r="O394" s="26"/>
      <c r="P394" s="26"/>
      <c r="Q394" s="26"/>
      <c r="R394" s="26"/>
      <c r="S394" s="26"/>
    </row>
    <row r="395" spans="1:19" ht="15.5">
      <c r="A395" s="26"/>
      <c r="B395" s="26"/>
      <c r="C395" s="26"/>
      <c r="D395" s="26"/>
      <c r="E395" s="26"/>
      <c r="F395" s="26"/>
      <c r="G395" s="26"/>
      <c r="H395" s="26"/>
      <c r="I395" s="26"/>
      <c r="J395" s="26"/>
      <c r="K395" s="26"/>
      <c r="L395" s="26"/>
      <c r="M395" s="26"/>
      <c r="N395" s="26"/>
      <c r="O395" s="26"/>
      <c r="P395" s="26"/>
      <c r="Q395" s="26"/>
      <c r="R395" s="26"/>
      <c r="S395" s="26"/>
    </row>
    <row r="396" spans="1:19" ht="15.5">
      <c r="A396" s="26"/>
      <c r="B396" s="26"/>
      <c r="C396" s="26"/>
      <c r="D396" s="26"/>
      <c r="E396" s="26"/>
      <c r="F396" s="26"/>
      <c r="G396" s="26"/>
      <c r="H396" s="26"/>
      <c r="I396" s="26"/>
      <c r="J396" s="26"/>
      <c r="K396" s="26"/>
      <c r="L396" s="26"/>
      <c r="M396" s="26"/>
      <c r="N396" s="26"/>
      <c r="O396" s="26"/>
      <c r="P396" s="26"/>
      <c r="Q396" s="26"/>
      <c r="R396" s="26"/>
      <c r="S396" s="26"/>
    </row>
    <row r="397" spans="1:19" ht="15.5">
      <c r="A397" s="26"/>
      <c r="B397" s="26"/>
      <c r="C397" s="26"/>
      <c r="D397" s="26"/>
      <c r="E397" s="26"/>
      <c r="F397" s="26"/>
      <c r="G397" s="26"/>
      <c r="H397" s="26"/>
      <c r="I397" s="26"/>
      <c r="J397" s="26"/>
      <c r="K397" s="26"/>
      <c r="L397" s="26"/>
      <c r="M397" s="26"/>
      <c r="N397" s="26"/>
      <c r="O397" s="26"/>
      <c r="P397" s="26"/>
      <c r="Q397" s="26"/>
      <c r="R397" s="26"/>
      <c r="S397" s="26"/>
    </row>
    <row r="398" spans="1:19" ht="15.5">
      <c r="A398" s="26"/>
      <c r="B398" s="26"/>
      <c r="C398" s="26"/>
      <c r="D398" s="26"/>
      <c r="E398" s="26"/>
      <c r="F398" s="26"/>
      <c r="G398" s="26"/>
      <c r="H398" s="26"/>
      <c r="I398" s="26"/>
      <c r="J398" s="26"/>
      <c r="K398" s="26"/>
      <c r="L398" s="26"/>
      <c r="M398" s="26"/>
      <c r="N398" s="26"/>
      <c r="O398" s="26"/>
      <c r="P398" s="26"/>
      <c r="Q398" s="26"/>
      <c r="R398" s="26"/>
      <c r="S398" s="26"/>
    </row>
    <row r="399" spans="1:19" ht="15.5">
      <c r="A399" s="26"/>
      <c r="B399" s="26"/>
      <c r="C399" s="26"/>
      <c r="D399" s="26"/>
      <c r="E399" s="26"/>
      <c r="F399" s="26"/>
      <c r="G399" s="26"/>
      <c r="H399" s="26"/>
      <c r="I399" s="26"/>
      <c r="J399" s="26"/>
      <c r="K399" s="26"/>
      <c r="L399" s="26"/>
      <c r="M399" s="26"/>
      <c r="N399" s="26"/>
      <c r="O399" s="26"/>
      <c r="P399" s="26"/>
      <c r="Q399" s="26"/>
      <c r="R399" s="26"/>
      <c r="S399" s="26"/>
    </row>
    <row r="400" spans="1:19" ht="15.5">
      <c r="A400" s="26"/>
      <c r="B400" s="26"/>
      <c r="C400" s="26"/>
      <c r="D400" s="26"/>
      <c r="E400" s="26"/>
      <c r="F400" s="26"/>
      <c r="G400" s="26"/>
      <c r="H400" s="26"/>
      <c r="I400" s="26"/>
      <c r="J400" s="26"/>
      <c r="K400" s="26"/>
      <c r="L400" s="26"/>
      <c r="M400" s="26"/>
      <c r="N400" s="26"/>
      <c r="O400" s="26"/>
      <c r="P400" s="26"/>
      <c r="Q400" s="26"/>
      <c r="R400" s="26"/>
      <c r="S400" s="26"/>
    </row>
    <row r="401" spans="1:19" ht="15.5">
      <c r="A401" s="26"/>
      <c r="B401" s="26"/>
      <c r="C401" s="26"/>
      <c r="D401" s="26"/>
      <c r="E401" s="26"/>
      <c r="F401" s="26"/>
      <c r="G401" s="26"/>
      <c r="H401" s="26"/>
      <c r="I401" s="26"/>
      <c r="J401" s="26"/>
      <c r="K401" s="26"/>
      <c r="L401" s="26"/>
      <c r="M401" s="26"/>
      <c r="N401" s="26"/>
      <c r="O401" s="26"/>
      <c r="P401" s="26"/>
      <c r="Q401" s="26"/>
      <c r="R401" s="26"/>
      <c r="S401" s="26"/>
    </row>
    <row r="402" spans="1:19" ht="15.5">
      <c r="A402" s="26"/>
      <c r="B402" s="26"/>
      <c r="C402" s="26"/>
      <c r="D402" s="26"/>
      <c r="E402" s="26"/>
      <c r="F402" s="26"/>
      <c r="G402" s="26"/>
      <c r="H402" s="26"/>
      <c r="I402" s="26"/>
      <c r="J402" s="26"/>
      <c r="K402" s="26"/>
      <c r="L402" s="26"/>
      <c r="M402" s="26"/>
      <c r="N402" s="26"/>
      <c r="O402" s="26"/>
      <c r="P402" s="26"/>
      <c r="Q402" s="26"/>
      <c r="R402" s="26"/>
      <c r="S402" s="26"/>
    </row>
    <row r="403" spans="1:19" ht="15.5">
      <c r="A403" s="26"/>
      <c r="B403" s="26"/>
      <c r="C403" s="26"/>
      <c r="D403" s="26"/>
      <c r="E403" s="26"/>
      <c r="F403" s="26"/>
      <c r="G403" s="26"/>
      <c r="H403" s="26"/>
      <c r="I403" s="26"/>
      <c r="J403" s="26"/>
      <c r="K403" s="26"/>
      <c r="L403" s="26"/>
      <c r="M403" s="26"/>
      <c r="N403" s="26"/>
      <c r="O403" s="26"/>
      <c r="P403" s="26"/>
      <c r="Q403" s="26"/>
      <c r="R403" s="26"/>
      <c r="S403" s="26"/>
    </row>
    <row r="404" spans="1:19" ht="15.5">
      <c r="A404" s="26"/>
      <c r="B404" s="26"/>
      <c r="C404" s="26"/>
      <c r="D404" s="26"/>
      <c r="E404" s="26"/>
      <c r="F404" s="26"/>
      <c r="G404" s="26"/>
      <c r="H404" s="26"/>
      <c r="I404" s="26"/>
      <c r="J404" s="26"/>
      <c r="K404" s="26"/>
      <c r="L404" s="26"/>
      <c r="M404" s="26"/>
      <c r="N404" s="26"/>
      <c r="O404" s="26"/>
      <c r="P404" s="26"/>
      <c r="Q404" s="26"/>
      <c r="R404" s="26"/>
      <c r="S404" s="26"/>
    </row>
    <row r="405" spans="1:19" ht="15.5">
      <c r="A405" s="26"/>
      <c r="B405" s="26"/>
      <c r="C405" s="26"/>
      <c r="D405" s="26"/>
      <c r="E405" s="26"/>
      <c r="F405" s="26"/>
      <c r="G405" s="26"/>
      <c r="H405" s="26"/>
      <c r="I405" s="26"/>
      <c r="J405" s="26"/>
      <c r="K405" s="26"/>
      <c r="L405" s="26"/>
      <c r="M405" s="26"/>
      <c r="N405" s="26"/>
      <c r="O405" s="26"/>
      <c r="P405" s="26"/>
      <c r="Q405" s="26"/>
      <c r="R405" s="26"/>
      <c r="S405" s="26"/>
    </row>
    <row r="406" spans="1:19" ht="15.5">
      <c r="A406" s="26"/>
      <c r="B406" s="26"/>
      <c r="C406" s="26"/>
      <c r="D406" s="26"/>
      <c r="E406" s="26"/>
      <c r="F406" s="26"/>
      <c r="G406" s="26"/>
      <c r="H406" s="26"/>
      <c r="I406" s="26"/>
      <c r="J406" s="26"/>
      <c r="K406" s="26"/>
      <c r="L406" s="26"/>
      <c r="M406" s="26"/>
      <c r="N406" s="26"/>
      <c r="O406" s="26"/>
      <c r="P406" s="26"/>
      <c r="Q406" s="26"/>
      <c r="R406" s="26"/>
      <c r="S406" s="26"/>
    </row>
    <row r="407" spans="1:19" ht="15.5">
      <c r="A407" s="26"/>
      <c r="B407" s="26"/>
      <c r="C407" s="26"/>
      <c r="D407" s="26"/>
      <c r="E407" s="26"/>
      <c r="F407" s="26"/>
      <c r="G407" s="26"/>
      <c r="H407" s="26"/>
      <c r="I407" s="26"/>
      <c r="J407" s="26"/>
      <c r="K407" s="26"/>
      <c r="L407" s="26"/>
      <c r="M407" s="26"/>
      <c r="N407" s="26"/>
      <c r="O407" s="26"/>
      <c r="P407" s="26"/>
      <c r="Q407" s="26"/>
      <c r="R407" s="26"/>
      <c r="S407" s="26"/>
    </row>
    <row r="408" spans="1:19" ht="15.5">
      <c r="A408" s="26"/>
      <c r="B408" s="26"/>
      <c r="C408" s="26"/>
      <c r="D408" s="26"/>
      <c r="E408" s="26"/>
      <c r="F408" s="26"/>
      <c r="G408" s="26"/>
      <c r="H408" s="26"/>
      <c r="I408" s="26"/>
      <c r="J408" s="26"/>
      <c r="K408" s="26"/>
      <c r="L408" s="26"/>
      <c r="M408" s="26"/>
      <c r="N408" s="26"/>
      <c r="O408" s="26"/>
      <c r="P408" s="26"/>
      <c r="Q408" s="26"/>
      <c r="R408" s="26"/>
      <c r="S408" s="26"/>
    </row>
    <row r="409" spans="1:19" ht="15.5">
      <c r="A409" s="26"/>
      <c r="B409" s="26"/>
      <c r="C409" s="26"/>
      <c r="D409" s="26"/>
      <c r="E409" s="26"/>
      <c r="F409" s="26"/>
      <c r="G409" s="26"/>
      <c r="H409" s="26"/>
      <c r="I409" s="26"/>
      <c r="J409" s="26"/>
      <c r="K409" s="26"/>
      <c r="L409" s="26"/>
      <c r="M409" s="26"/>
      <c r="N409" s="26"/>
      <c r="O409" s="26"/>
      <c r="P409" s="26"/>
      <c r="Q409" s="26"/>
      <c r="R409" s="26"/>
      <c r="S409" s="26"/>
    </row>
    <row r="410" spans="1:19" ht="15.5">
      <c r="A410" s="26"/>
      <c r="B410" s="26"/>
      <c r="C410" s="26"/>
      <c r="D410" s="26"/>
      <c r="E410" s="26"/>
      <c r="F410" s="26"/>
      <c r="G410" s="26"/>
      <c r="H410" s="26"/>
      <c r="I410" s="26"/>
      <c r="J410" s="26"/>
      <c r="K410" s="26"/>
      <c r="L410" s="26"/>
      <c r="M410" s="26"/>
      <c r="N410" s="26"/>
      <c r="O410" s="26"/>
      <c r="P410" s="26"/>
      <c r="Q410" s="26"/>
      <c r="R410" s="26"/>
      <c r="S410" s="26"/>
    </row>
    <row r="411" spans="1:19" ht="15.5">
      <c r="A411" s="26"/>
      <c r="B411" s="26"/>
      <c r="C411" s="26"/>
      <c r="D411" s="26"/>
      <c r="E411" s="26"/>
      <c r="F411" s="26"/>
      <c r="G411" s="26"/>
      <c r="H411" s="26"/>
      <c r="I411" s="26"/>
      <c r="J411" s="26"/>
      <c r="K411" s="26"/>
      <c r="L411" s="26"/>
      <c r="M411" s="26"/>
      <c r="N411" s="26"/>
      <c r="O411" s="26"/>
      <c r="P411" s="26"/>
      <c r="Q411" s="26"/>
      <c r="R411" s="26"/>
      <c r="S411" s="26"/>
    </row>
    <row r="412" spans="1:19" ht="15.5">
      <c r="A412" s="26"/>
      <c r="B412" s="26"/>
      <c r="C412" s="26"/>
      <c r="D412" s="26"/>
      <c r="E412" s="26"/>
      <c r="F412" s="26"/>
      <c r="G412" s="26"/>
      <c r="H412" s="26"/>
      <c r="I412" s="26"/>
      <c r="J412" s="26"/>
      <c r="K412" s="26"/>
      <c r="L412" s="26"/>
      <c r="M412" s="26"/>
      <c r="N412" s="26"/>
      <c r="O412" s="26"/>
      <c r="P412" s="26"/>
      <c r="Q412" s="26"/>
      <c r="R412" s="26"/>
      <c r="S412" s="26"/>
    </row>
    <row r="413" spans="1:19" ht="15.5">
      <c r="A413" s="26"/>
      <c r="B413" s="26"/>
      <c r="C413" s="26"/>
      <c r="D413" s="26"/>
      <c r="E413" s="26"/>
      <c r="F413" s="26"/>
      <c r="G413" s="26"/>
      <c r="H413" s="26"/>
      <c r="I413" s="26"/>
      <c r="J413" s="26"/>
      <c r="K413" s="26"/>
      <c r="L413" s="26"/>
      <c r="M413" s="26"/>
      <c r="N413" s="26"/>
      <c r="O413" s="26"/>
      <c r="P413" s="26"/>
      <c r="Q413" s="26"/>
      <c r="R413" s="26"/>
      <c r="S413" s="26"/>
    </row>
    <row r="414" spans="1:19" ht="15.5">
      <c r="A414" s="26"/>
      <c r="B414" s="26"/>
      <c r="C414" s="26"/>
      <c r="D414" s="26"/>
      <c r="E414" s="26"/>
      <c r="F414" s="26"/>
      <c r="G414" s="26"/>
      <c r="H414" s="26"/>
      <c r="I414" s="26"/>
      <c r="J414" s="26"/>
      <c r="K414" s="26"/>
      <c r="L414" s="26"/>
      <c r="M414" s="26"/>
      <c r="N414" s="26"/>
      <c r="O414" s="26"/>
      <c r="P414" s="26"/>
      <c r="Q414" s="26"/>
      <c r="R414" s="26"/>
      <c r="S414" s="26"/>
    </row>
    <row r="415" spans="1:19" ht="15.5">
      <c r="A415" s="26"/>
      <c r="B415" s="26"/>
      <c r="C415" s="26"/>
      <c r="D415" s="26"/>
      <c r="E415" s="26"/>
      <c r="F415" s="26"/>
      <c r="G415" s="26"/>
      <c r="H415" s="26"/>
      <c r="I415" s="26"/>
      <c r="J415" s="26"/>
      <c r="K415" s="26"/>
      <c r="L415" s="26"/>
      <c r="M415" s="26"/>
      <c r="N415" s="26"/>
      <c r="O415" s="26"/>
      <c r="P415" s="26"/>
      <c r="Q415" s="26"/>
      <c r="R415" s="26"/>
      <c r="S415" s="26"/>
    </row>
    <row r="416" spans="1:19" ht="15.5">
      <c r="A416" s="26"/>
      <c r="B416" s="26"/>
      <c r="C416" s="26"/>
      <c r="D416" s="26"/>
      <c r="E416" s="26"/>
      <c r="F416" s="26"/>
      <c r="G416" s="26"/>
      <c r="H416" s="26"/>
      <c r="I416" s="26"/>
      <c r="J416" s="26"/>
      <c r="K416" s="26"/>
      <c r="L416" s="26"/>
      <c r="M416" s="26"/>
      <c r="N416" s="26"/>
      <c r="O416" s="26"/>
      <c r="P416" s="26"/>
      <c r="Q416" s="26"/>
      <c r="R416" s="26"/>
      <c r="S416" s="26"/>
    </row>
    <row r="417" spans="1:19" ht="15.5">
      <c r="A417" s="26"/>
      <c r="B417" s="26"/>
      <c r="C417" s="26"/>
      <c r="D417" s="26"/>
      <c r="E417" s="26"/>
      <c r="F417" s="26"/>
      <c r="G417" s="26"/>
      <c r="H417" s="26"/>
      <c r="I417" s="26"/>
      <c r="J417" s="26"/>
      <c r="K417" s="26"/>
      <c r="L417" s="26"/>
      <c r="M417" s="26"/>
      <c r="N417" s="26"/>
      <c r="O417" s="26"/>
      <c r="P417" s="26"/>
      <c r="Q417" s="26"/>
      <c r="R417" s="26"/>
      <c r="S417" s="26"/>
    </row>
    <row r="418" spans="1:19" ht="15.5">
      <c r="A418" s="26"/>
      <c r="B418" s="26"/>
      <c r="C418" s="26"/>
      <c r="D418" s="26"/>
      <c r="E418" s="26"/>
      <c r="F418" s="26"/>
      <c r="G418" s="26"/>
      <c r="H418" s="26"/>
      <c r="I418" s="26"/>
      <c r="J418" s="26"/>
      <c r="K418" s="26"/>
      <c r="L418" s="26"/>
      <c r="M418" s="26"/>
      <c r="N418" s="26"/>
      <c r="O418" s="26"/>
      <c r="P418" s="26"/>
      <c r="Q418" s="26"/>
      <c r="R418" s="26"/>
      <c r="S418" s="26"/>
    </row>
    <row r="419" spans="1:19" ht="15.5">
      <c r="A419" s="26"/>
      <c r="B419" s="26"/>
      <c r="C419" s="26"/>
      <c r="D419" s="26"/>
      <c r="E419" s="26"/>
      <c r="F419" s="26"/>
      <c r="G419" s="26"/>
      <c r="H419" s="26"/>
      <c r="I419" s="26"/>
      <c r="J419" s="26"/>
      <c r="K419" s="26"/>
      <c r="L419" s="26"/>
      <c r="M419" s="26"/>
      <c r="N419" s="26"/>
      <c r="O419" s="26"/>
      <c r="P419" s="26"/>
      <c r="Q419" s="26"/>
      <c r="R419" s="26"/>
      <c r="S419" s="26"/>
    </row>
    <row r="420" spans="1:19" ht="15.5">
      <c r="A420" s="26"/>
      <c r="B420" s="26"/>
      <c r="C420" s="26"/>
      <c r="D420" s="26"/>
      <c r="E420" s="26"/>
      <c r="F420" s="26"/>
      <c r="G420" s="26"/>
      <c r="H420" s="26"/>
      <c r="I420" s="26"/>
      <c r="J420" s="26"/>
      <c r="K420" s="26"/>
      <c r="L420" s="26"/>
      <c r="M420" s="26"/>
      <c r="N420" s="26"/>
      <c r="O420" s="26"/>
      <c r="P420" s="26"/>
      <c r="Q420" s="26"/>
      <c r="R420" s="26"/>
      <c r="S420" s="26"/>
    </row>
    <row r="421" spans="1:19" ht="15.5">
      <c r="A421" s="26"/>
      <c r="B421" s="26"/>
      <c r="C421" s="26"/>
      <c r="D421" s="26"/>
      <c r="E421" s="26"/>
      <c r="F421" s="26"/>
      <c r="G421" s="26"/>
      <c r="H421" s="26"/>
      <c r="I421" s="26"/>
      <c r="J421" s="26"/>
      <c r="K421" s="26"/>
      <c r="L421" s="26"/>
      <c r="M421" s="26"/>
      <c r="N421" s="26"/>
      <c r="O421" s="26"/>
      <c r="P421" s="26"/>
      <c r="Q421" s="26"/>
      <c r="R421" s="26"/>
      <c r="S421" s="26"/>
    </row>
    <row r="422" spans="1:19" ht="15.5">
      <c r="A422" s="26"/>
      <c r="B422" s="26"/>
      <c r="C422" s="26"/>
      <c r="D422" s="26"/>
      <c r="E422" s="26"/>
      <c r="F422" s="26"/>
      <c r="G422" s="26"/>
      <c r="H422" s="26"/>
      <c r="I422" s="26"/>
      <c r="J422" s="26"/>
      <c r="K422" s="26"/>
      <c r="L422" s="26"/>
      <c r="M422" s="26"/>
      <c r="N422" s="26"/>
      <c r="O422" s="26"/>
      <c r="P422" s="26"/>
      <c r="Q422" s="26"/>
      <c r="R422" s="26"/>
      <c r="S422" s="26"/>
    </row>
    <row r="423" spans="1:19" ht="15.5">
      <c r="A423" s="26"/>
      <c r="B423" s="26"/>
      <c r="C423" s="26"/>
      <c r="D423" s="26"/>
      <c r="E423" s="26"/>
      <c r="F423" s="26"/>
      <c r="G423" s="26"/>
      <c r="H423" s="26"/>
      <c r="I423" s="26"/>
      <c r="J423" s="26"/>
      <c r="K423" s="26"/>
      <c r="L423" s="26"/>
      <c r="M423" s="26"/>
      <c r="N423" s="26"/>
      <c r="O423" s="26"/>
      <c r="P423" s="26"/>
      <c r="Q423" s="26"/>
      <c r="R423" s="26"/>
      <c r="S423" s="26"/>
    </row>
    <row r="424" spans="1:19" ht="15.5">
      <c r="A424" s="26"/>
      <c r="B424" s="26"/>
      <c r="C424" s="26"/>
      <c r="D424" s="26"/>
      <c r="E424" s="26"/>
      <c r="F424" s="26"/>
      <c r="G424" s="26"/>
      <c r="H424" s="26"/>
      <c r="I424" s="26"/>
      <c r="J424" s="26"/>
      <c r="K424" s="26"/>
      <c r="L424" s="26"/>
      <c r="M424" s="26"/>
      <c r="N424" s="26"/>
      <c r="O424" s="26"/>
      <c r="P424" s="26"/>
      <c r="Q424" s="26"/>
      <c r="R424" s="26"/>
      <c r="S424" s="26"/>
    </row>
    <row r="425" spans="1:19" ht="15.5">
      <c r="A425" s="26"/>
      <c r="B425" s="26"/>
      <c r="C425" s="26"/>
      <c r="D425" s="26"/>
      <c r="E425" s="26"/>
      <c r="F425" s="26"/>
      <c r="G425" s="26"/>
      <c r="H425" s="26"/>
      <c r="I425" s="26"/>
      <c r="J425" s="26"/>
      <c r="K425" s="26"/>
      <c r="L425" s="26"/>
      <c r="M425" s="26"/>
      <c r="N425" s="26"/>
      <c r="O425" s="26"/>
      <c r="P425" s="26"/>
      <c r="Q425" s="26"/>
      <c r="R425" s="26"/>
      <c r="S425" s="26"/>
    </row>
    <row r="426" spans="1:19" ht="15.5">
      <c r="A426" s="26"/>
      <c r="B426" s="26"/>
      <c r="C426" s="26"/>
      <c r="D426" s="26"/>
      <c r="E426" s="26"/>
      <c r="F426" s="26"/>
      <c r="G426" s="26"/>
      <c r="H426" s="26"/>
      <c r="I426" s="26"/>
      <c r="J426" s="26"/>
      <c r="K426" s="26"/>
      <c r="L426" s="26"/>
      <c r="M426" s="26"/>
      <c r="N426" s="26"/>
      <c r="O426" s="26"/>
      <c r="P426" s="26"/>
      <c r="Q426" s="26"/>
      <c r="R426" s="26"/>
      <c r="S426" s="26"/>
    </row>
    <row r="427" spans="1:19" ht="15.5">
      <c r="A427" s="26"/>
      <c r="B427" s="26"/>
      <c r="C427" s="26"/>
      <c r="D427" s="26"/>
      <c r="E427" s="26"/>
      <c r="F427" s="26"/>
      <c r="G427" s="26"/>
      <c r="H427" s="26"/>
      <c r="I427" s="26"/>
      <c r="J427" s="26"/>
      <c r="K427" s="26"/>
      <c r="L427" s="26"/>
      <c r="M427" s="26"/>
      <c r="N427" s="26"/>
      <c r="O427" s="26"/>
      <c r="P427" s="26"/>
      <c r="Q427" s="26"/>
      <c r="R427" s="26"/>
      <c r="S427" s="26"/>
    </row>
    <row r="428" spans="1:19" ht="15.5">
      <c r="A428" s="26"/>
      <c r="B428" s="26"/>
      <c r="C428" s="26"/>
      <c r="D428" s="26"/>
      <c r="E428" s="26"/>
      <c r="F428" s="26"/>
      <c r="G428" s="26"/>
      <c r="H428" s="26"/>
      <c r="I428" s="26"/>
      <c r="J428" s="26"/>
      <c r="K428" s="26"/>
      <c r="L428" s="26"/>
      <c r="M428" s="26"/>
      <c r="N428" s="26"/>
      <c r="O428" s="26"/>
      <c r="P428" s="26"/>
      <c r="Q428" s="26"/>
      <c r="R428" s="26"/>
      <c r="S428" s="26"/>
    </row>
    <row r="429" spans="1:19" ht="15.5">
      <c r="A429" s="26"/>
      <c r="B429" s="26"/>
      <c r="C429" s="26"/>
      <c r="D429" s="26"/>
      <c r="E429" s="26"/>
      <c r="F429" s="26"/>
      <c r="G429" s="26"/>
      <c r="H429" s="26"/>
      <c r="I429" s="26"/>
      <c r="J429" s="26"/>
      <c r="K429" s="26"/>
      <c r="L429" s="26"/>
      <c r="M429" s="26"/>
      <c r="N429" s="26"/>
      <c r="O429" s="26"/>
      <c r="P429" s="26"/>
      <c r="Q429" s="26"/>
      <c r="R429" s="26"/>
      <c r="S429" s="26"/>
    </row>
    <row r="430" spans="1:19" ht="15.5">
      <c r="A430" s="26"/>
      <c r="B430" s="26"/>
      <c r="C430" s="26"/>
      <c r="D430" s="26"/>
      <c r="E430" s="26"/>
      <c r="F430" s="26"/>
      <c r="G430" s="26"/>
      <c r="H430" s="26"/>
      <c r="I430" s="26"/>
      <c r="J430" s="26"/>
      <c r="K430" s="26"/>
      <c r="L430" s="26"/>
      <c r="M430" s="26"/>
      <c r="N430" s="26"/>
      <c r="O430" s="26"/>
      <c r="P430" s="26"/>
      <c r="Q430" s="26"/>
      <c r="R430" s="26"/>
      <c r="S430" s="26"/>
    </row>
    <row r="431" spans="1:19" ht="15.5">
      <c r="A431" s="26"/>
      <c r="B431" s="26"/>
      <c r="C431" s="26"/>
      <c r="D431" s="26"/>
      <c r="E431" s="26"/>
      <c r="F431" s="26"/>
      <c r="G431" s="26"/>
      <c r="H431" s="26"/>
      <c r="I431" s="26"/>
      <c r="J431" s="26"/>
      <c r="K431" s="26"/>
      <c r="L431" s="26"/>
      <c r="M431" s="26"/>
      <c r="N431" s="26"/>
      <c r="O431" s="26"/>
      <c r="P431" s="26"/>
      <c r="Q431" s="26"/>
      <c r="R431" s="26"/>
      <c r="S431" s="26"/>
    </row>
    <row r="432" spans="1:19" ht="15.5">
      <c r="A432" s="26"/>
      <c r="B432" s="26"/>
      <c r="C432" s="26"/>
      <c r="D432" s="26"/>
      <c r="E432" s="26"/>
      <c r="F432" s="26"/>
      <c r="G432" s="26"/>
      <c r="H432" s="26"/>
      <c r="I432" s="26"/>
      <c r="J432" s="26"/>
      <c r="K432" s="26"/>
      <c r="L432" s="26"/>
      <c r="M432" s="26"/>
      <c r="N432" s="26"/>
      <c r="O432" s="26"/>
      <c r="P432" s="26"/>
      <c r="Q432" s="26"/>
      <c r="R432" s="26"/>
      <c r="S432" s="26"/>
    </row>
    <row r="433" spans="1:19" ht="15.5">
      <c r="A433" s="26"/>
      <c r="B433" s="26"/>
      <c r="C433" s="26"/>
      <c r="D433" s="26"/>
      <c r="E433" s="26"/>
      <c r="F433" s="26"/>
      <c r="G433" s="26"/>
      <c r="H433" s="26"/>
      <c r="I433" s="26"/>
      <c r="J433" s="26"/>
      <c r="K433" s="26"/>
      <c r="L433" s="26"/>
      <c r="M433" s="26"/>
      <c r="N433" s="26"/>
      <c r="O433" s="26"/>
      <c r="P433" s="26"/>
      <c r="Q433" s="26"/>
      <c r="R433" s="26"/>
      <c r="S433" s="26"/>
    </row>
    <row r="434" spans="1:19" ht="15.5">
      <c r="A434" s="26"/>
      <c r="B434" s="26"/>
      <c r="C434" s="26"/>
      <c r="D434" s="26"/>
      <c r="E434" s="26"/>
      <c r="F434" s="26"/>
      <c r="G434" s="26"/>
      <c r="H434" s="26"/>
      <c r="I434" s="26"/>
      <c r="J434" s="26"/>
      <c r="K434" s="26"/>
      <c r="L434" s="26"/>
      <c r="M434" s="26"/>
      <c r="N434" s="26"/>
      <c r="O434" s="26"/>
      <c r="P434" s="26"/>
      <c r="Q434" s="26"/>
      <c r="R434" s="26"/>
      <c r="S434" s="26"/>
    </row>
    <row r="435" spans="1:19" ht="15.5">
      <c r="A435" s="26"/>
      <c r="B435" s="26"/>
      <c r="C435" s="26"/>
      <c r="D435" s="26"/>
      <c r="E435" s="26"/>
      <c r="F435" s="26"/>
      <c r="G435" s="26"/>
      <c r="H435" s="26"/>
      <c r="I435" s="26"/>
      <c r="J435" s="26"/>
      <c r="K435" s="26"/>
      <c r="L435" s="26"/>
      <c r="M435" s="26"/>
      <c r="N435" s="26"/>
      <c r="O435" s="26"/>
      <c r="P435" s="26"/>
      <c r="Q435" s="26"/>
      <c r="R435" s="26"/>
      <c r="S435" s="26"/>
    </row>
    <row r="436" spans="1:19" ht="15.5">
      <c r="A436" s="26"/>
      <c r="B436" s="26"/>
      <c r="C436" s="26"/>
      <c r="D436" s="26"/>
      <c r="E436" s="26"/>
      <c r="F436" s="26"/>
      <c r="G436" s="26"/>
      <c r="H436" s="26"/>
      <c r="I436" s="26"/>
      <c r="J436" s="26"/>
      <c r="K436" s="26"/>
      <c r="L436" s="26"/>
      <c r="M436" s="26"/>
      <c r="N436" s="26"/>
      <c r="O436" s="26"/>
      <c r="P436" s="26"/>
      <c r="Q436" s="26"/>
      <c r="R436" s="26"/>
      <c r="S436" s="26"/>
    </row>
    <row r="437" spans="1:19" ht="15.5">
      <c r="A437" s="26"/>
      <c r="B437" s="26"/>
      <c r="C437" s="26"/>
      <c r="D437" s="26"/>
      <c r="E437" s="26"/>
      <c r="F437" s="26"/>
      <c r="G437" s="26"/>
      <c r="H437" s="26"/>
      <c r="I437" s="26"/>
      <c r="J437" s="26"/>
      <c r="K437" s="26"/>
      <c r="L437" s="26"/>
      <c r="M437" s="26"/>
      <c r="N437" s="26"/>
      <c r="O437" s="26"/>
      <c r="P437" s="26"/>
      <c r="Q437" s="26"/>
      <c r="R437" s="26"/>
      <c r="S437" s="26"/>
    </row>
    <row r="438" spans="1:19" ht="15.5">
      <c r="A438" s="26"/>
      <c r="B438" s="26"/>
      <c r="C438" s="26"/>
      <c r="D438" s="26"/>
      <c r="E438" s="26"/>
      <c r="F438" s="26"/>
      <c r="G438" s="26"/>
      <c r="H438" s="26"/>
      <c r="I438" s="26"/>
      <c r="J438" s="26"/>
      <c r="K438" s="26"/>
      <c r="L438" s="26"/>
      <c r="M438" s="26"/>
      <c r="N438" s="26"/>
      <c r="O438" s="26"/>
      <c r="P438" s="26"/>
      <c r="Q438" s="26"/>
      <c r="R438" s="26"/>
      <c r="S438" s="26"/>
    </row>
    <row r="439" spans="1:19" ht="15.5">
      <c r="A439" s="26"/>
      <c r="B439" s="26"/>
      <c r="C439" s="26"/>
      <c r="D439" s="26"/>
      <c r="E439" s="26"/>
      <c r="F439" s="26"/>
      <c r="G439" s="26"/>
      <c r="H439" s="26"/>
      <c r="I439" s="26"/>
      <c r="J439" s="26"/>
      <c r="K439" s="26"/>
      <c r="L439" s="26"/>
      <c r="M439" s="26"/>
      <c r="N439" s="26"/>
      <c r="O439" s="26"/>
      <c r="P439" s="26"/>
      <c r="Q439" s="26"/>
      <c r="R439" s="26"/>
      <c r="S439" s="26"/>
    </row>
    <row r="440" spans="1:19" ht="15.5">
      <c r="A440" s="26"/>
      <c r="B440" s="26"/>
      <c r="C440" s="26"/>
      <c r="D440" s="26"/>
      <c r="E440" s="26"/>
      <c r="F440" s="26"/>
      <c r="G440" s="26"/>
      <c r="H440" s="26"/>
      <c r="I440" s="26"/>
      <c r="J440" s="26"/>
      <c r="K440" s="26"/>
      <c r="L440" s="26"/>
      <c r="M440" s="26"/>
      <c r="N440" s="26"/>
      <c r="O440" s="26"/>
      <c r="P440" s="26"/>
      <c r="Q440" s="26"/>
      <c r="R440" s="26"/>
      <c r="S440" s="26"/>
    </row>
    <row r="441" spans="1:19" ht="15.5">
      <c r="A441" s="26"/>
      <c r="B441" s="26"/>
      <c r="C441" s="26"/>
      <c r="D441" s="26"/>
      <c r="E441" s="26"/>
      <c r="F441" s="26"/>
      <c r="G441" s="26"/>
      <c r="H441" s="26"/>
      <c r="I441" s="26"/>
      <c r="J441" s="26"/>
      <c r="K441" s="26"/>
      <c r="L441" s="26"/>
      <c r="M441" s="26"/>
      <c r="N441" s="26"/>
      <c r="O441" s="26"/>
      <c r="P441" s="26"/>
      <c r="Q441" s="26"/>
      <c r="R441" s="26"/>
      <c r="S441" s="26"/>
    </row>
    <row r="442" spans="1:19" ht="15.5">
      <c r="A442" s="26"/>
      <c r="B442" s="26"/>
      <c r="C442" s="26"/>
      <c r="D442" s="26"/>
      <c r="E442" s="26"/>
      <c r="F442" s="26"/>
      <c r="G442" s="26"/>
      <c r="H442" s="26"/>
      <c r="I442" s="26"/>
      <c r="J442" s="26"/>
      <c r="K442" s="26"/>
      <c r="L442" s="26"/>
      <c r="M442" s="26"/>
      <c r="N442" s="26"/>
      <c r="O442" s="26"/>
      <c r="P442" s="26"/>
      <c r="Q442" s="26"/>
      <c r="R442" s="26"/>
      <c r="S442" s="26"/>
    </row>
    <row r="443" spans="1:19" ht="15.5">
      <c r="A443" s="26"/>
      <c r="B443" s="26"/>
      <c r="C443" s="26"/>
      <c r="D443" s="26"/>
      <c r="E443" s="26"/>
      <c r="F443" s="26"/>
      <c r="G443" s="26"/>
      <c r="H443" s="26"/>
      <c r="I443" s="26"/>
      <c r="J443" s="26"/>
      <c r="K443" s="26"/>
      <c r="L443" s="26"/>
      <c r="M443" s="26"/>
      <c r="N443" s="26"/>
      <c r="O443" s="26"/>
      <c r="P443" s="26"/>
      <c r="Q443" s="26"/>
      <c r="R443" s="26"/>
      <c r="S443" s="26"/>
    </row>
    <row r="444" spans="1:19" ht="15.5">
      <c r="A444" s="26"/>
      <c r="B444" s="26"/>
      <c r="C444" s="26"/>
      <c r="D444" s="26"/>
      <c r="E444" s="26"/>
      <c r="F444" s="26"/>
      <c r="G444" s="26"/>
      <c r="H444" s="26"/>
      <c r="I444" s="26"/>
      <c r="J444" s="26"/>
      <c r="K444" s="26"/>
      <c r="L444" s="26"/>
      <c r="M444" s="26"/>
      <c r="N444" s="26"/>
      <c r="O444" s="26"/>
      <c r="P444" s="26"/>
      <c r="Q444" s="26"/>
      <c r="R444" s="26"/>
      <c r="S444" s="26"/>
    </row>
    <row r="445" spans="1:19" ht="15.5">
      <c r="A445" s="26"/>
      <c r="B445" s="26"/>
      <c r="C445" s="26"/>
      <c r="D445" s="26"/>
      <c r="E445" s="26"/>
      <c r="F445" s="26"/>
      <c r="G445" s="26"/>
      <c r="H445" s="26"/>
      <c r="I445" s="26"/>
      <c r="J445" s="26"/>
      <c r="K445" s="26"/>
      <c r="L445" s="26"/>
      <c r="M445" s="26"/>
      <c r="N445" s="26"/>
      <c r="O445" s="26"/>
      <c r="P445" s="26"/>
      <c r="Q445" s="26"/>
      <c r="R445" s="26"/>
      <c r="S445" s="26"/>
    </row>
    <row r="446" spans="1:19" ht="15.5">
      <c r="A446" s="26"/>
      <c r="B446" s="26"/>
      <c r="C446" s="26"/>
      <c r="D446" s="26"/>
      <c r="E446" s="26"/>
      <c r="F446" s="26"/>
      <c r="G446" s="26"/>
      <c r="H446" s="26"/>
      <c r="I446" s="26"/>
      <c r="J446" s="26"/>
      <c r="K446" s="26"/>
      <c r="L446" s="26"/>
      <c r="M446" s="26"/>
      <c r="N446" s="26"/>
      <c r="O446" s="26"/>
      <c r="P446" s="26"/>
      <c r="Q446" s="26"/>
      <c r="R446" s="26"/>
      <c r="S446" s="26"/>
    </row>
    <row r="447" spans="1:19" ht="15.5">
      <c r="A447" s="26"/>
      <c r="B447" s="26"/>
      <c r="C447" s="26"/>
      <c r="D447" s="26"/>
      <c r="E447" s="26"/>
      <c r="F447" s="26"/>
      <c r="G447" s="26"/>
      <c r="H447" s="26"/>
      <c r="I447" s="26"/>
      <c r="J447" s="26"/>
      <c r="K447" s="26"/>
      <c r="L447" s="26"/>
      <c r="M447" s="26"/>
      <c r="N447" s="26"/>
      <c r="O447" s="26"/>
      <c r="P447" s="26"/>
      <c r="Q447" s="26"/>
      <c r="R447" s="26"/>
      <c r="S447" s="26"/>
    </row>
    <row r="448" spans="1:19" ht="15.5">
      <c r="A448" s="26"/>
      <c r="B448" s="26"/>
      <c r="C448" s="26"/>
      <c r="D448" s="26"/>
      <c r="E448" s="26"/>
      <c r="F448" s="26"/>
      <c r="G448" s="26"/>
      <c r="H448" s="26"/>
      <c r="I448" s="26"/>
      <c r="J448" s="26"/>
      <c r="K448" s="26"/>
      <c r="L448" s="26"/>
      <c r="M448" s="26"/>
      <c r="N448" s="26"/>
      <c r="O448" s="26"/>
      <c r="P448" s="26"/>
      <c r="Q448" s="26"/>
      <c r="R448" s="26"/>
      <c r="S448" s="26"/>
    </row>
    <row r="449" spans="1:19" ht="15.5">
      <c r="A449" s="26"/>
      <c r="B449" s="26"/>
      <c r="C449" s="26"/>
      <c r="D449" s="26"/>
      <c r="E449" s="26"/>
      <c r="F449" s="26"/>
      <c r="G449" s="26"/>
      <c r="H449" s="26"/>
      <c r="I449" s="26"/>
      <c r="J449" s="26"/>
      <c r="K449" s="26"/>
      <c r="L449" s="26"/>
      <c r="M449" s="26"/>
      <c r="N449" s="26"/>
      <c r="O449" s="26"/>
      <c r="P449" s="26"/>
      <c r="Q449" s="26"/>
      <c r="R449" s="26"/>
      <c r="S449" s="26"/>
    </row>
    <row r="450" spans="1:19" ht="15.5">
      <c r="A450" s="26"/>
      <c r="B450" s="26"/>
      <c r="C450" s="26"/>
      <c r="D450" s="26"/>
      <c r="E450" s="26"/>
      <c r="F450" s="26"/>
      <c r="G450" s="26"/>
      <c r="H450" s="26"/>
      <c r="I450" s="26"/>
      <c r="J450" s="26"/>
      <c r="K450" s="26"/>
      <c r="L450" s="26"/>
      <c r="M450" s="26"/>
      <c r="N450" s="26"/>
      <c r="O450" s="26"/>
      <c r="P450" s="26"/>
      <c r="Q450" s="26"/>
      <c r="R450" s="26"/>
      <c r="S450" s="26"/>
    </row>
    <row r="451" spans="1:19" ht="15.5">
      <c r="A451" s="26"/>
      <c r="B451" s="26"/>
      <c r="C451" s="26"/>
      <c r="D451" s="26"/>
      <c r="E451" s="26"/>
      <c r="F451" s="26"/>
      <c r="G451" s="26"/>
      <c r="H451" s="26"/>
      <c r="I451" s="26"/>
      <c r="J451" s="26"/>
      <c r="K451" s="26"/>
      <c r="L451" s="26"/>
      <c r="M451" s="26"/>
      <c r="N451" s="26"/>
      <c r="O451" s="26"/>
      <c r="P451" s="26"/>
      <c r="Q451" s="26"/>
      <c r="R451" s="26"/>
      <c r="S451" s="26"/>
    </row>
    <row r="452" spans="1:19" ht="15.5">
      <c r="A452" s="26"/>
      <c r="B452" s="26"/>
      <c r="C452" s="26"/>
      <c r="D452" s="26"/>
      <c r="E452" s="26"/>
      <c r="F452" s="26"/>
      <c r="G452" s="26"/>
      <c r="H452" s="26"/>
      <c r="I452" s="26"/>
      <c r="J452" s="26"/>
      <c r="K452" s="26"/>
      <c r="L452" s="26"/>
      <c r="M452" s="26"/>
      <c r="N452" s="26"/>
      <c r="O452" s="26"/>
      <c r="P452" s="26"/>
      <c r="Q452" s="26"/>
      <c r="R452" s="26"/>
      <c r="S452" s="26"/>
    </row>
    <row r="453" spans="1:19" ht="15.5">
      <c r="A453" s="26"/>
      <c r="B453" s="26"/>
      <c r="C453" s="26"/>
      <c r="D453" s="26"/>
      <c r="E453" s="26"/>
      <c r="F453" s="26"/>
      <c r="G453" s="26"/>
      <c r="H453" s="26"/>
      <c r="I453" s="26"/>
      <c r="J453" s="26"/>
      <c r="K453" s="26"/>
      <c r="L453" s="26"/>
      <c r="M453" s="26"/>
      <c r="N453" s="26"/>
      <c r="O453" s="26"/>
      <c r="P453" s="26"/>
      <c r="Q453" s="26"/>
      <c r="R453" s="26"/>
      <c r="S453" s="26"/>
    </row>
    <row r="454" spans="1:19" ht="15.5">
      <c r="A454" s="26"/>
      <c r="B454" s="26"/>
      <c r="C454" s="26"/>
      <c r="D454" s="26"/>
      <c r="E454" s="26"/>
      <c r="F454" s="26"/>
      <c r="G454" s="26"/>
      <c r="H454" s="26"/>
      <c r="I454" s="26"/>
      <c r="J454" s="26"/>
      <c r="K454" s="26"/>
      <c r="L454" s="26"/>
      <c r="M454" s="26"/>
      <c r="N454" s="26"/>
      <c r="O454" s="26"/>
      <c r="P454" s="26"/>
      <c r="Q454" s="26"/>
      <c r="R454" s="26"/>
      <c r="S454" s="26"/>
    </row>
    <row r="455" spans="1:19" ht="15.5">
      <c r="A455" s="26"/>
      <c r="B455" s="26"/>
      <c r="C455" s="26"/>
      <c r="D455" s="26"/>
      <c r="E455" s="26"/>
      <c r="F455" s="26"/>
      <c r="G455" s="26"/>
      <c r="H455" s="26"/>
      <c r="I455" s="26"/>
      <c r="J455" s="26"/>
      <c r="K455" s="26"/>
      <c r="L455" s="26"/>
      <c r="M455" s="26"/>
      <c r="N455" s="26"/>
      <c r="O455" s="26"/>
      <c r="P455" s="26"/>
      <c r="Q455" s="26"/>
      <c r="R455" s="26"/>
      <c r="S455" s="26"/>
    </row>
    <row r="456" spans="1:19" ht="15.5">
      <c r="A456" s="26"/>
      <c r="B456" s="26"/>
      <c r="C456" s="26"/>
      <c r="D456" s="26"/>
      <c r="E456" s="26"/>
      <c r="F456" s="26"/>
      <c r="G456" s="26"/>
      <c r="H456" s="26"/>
      <c r="I456" s="26"/>
      <c r="J456" s="26"/>
      <c r="K456" s="26"/>
      <c r="L456" s="26"/>
      <c r="M456" s="26"/>
      <c r="N456" s="26"/>
      <c r="O456" s="26"/>
      <c r="P456" s="26"/>
      <c r="Q456" s="26"/>
      <c r="R456" s="26"/>
      <c r="S456" s="26"/>
    </row>
    <row r="457" spans="1:19" ht="15.5">
      <c r="A457" s="26"/>
      <c r="B457" s="26"/>
      <c r="C457" s="26"/>
      <c r="D457" s="26"/>
      <c r="E457" s="26"/>
      <c r="F457" s="26"/>
      <c r="G457" s="26"/>
      <c r="H457" s="26"/>
      <c r="I457" s="26"/>
      <c r="J457" s="26"/>
      <c r="K457" s="26"/>
      <c r="L457" s="26"/>
      <c r="M457" s="26"/>
      <c r="N457" s="26"/>
      <c r="O457" s="26"/>
      <c r="P457" s="26"/>
      <c r="Q457" s="26"/>
      <c r="R457" s="26"/>
      <c r="S457" s="26"/>
    </row>
    <row r="458" spans="1:19" ht="15.5">
      <c r="A458" s="26"/>
      <c r="B458" s="26"/>
      <c r="C458" s="26"/>
      <c r="D458" s="26"/>
      <c r="E458" s="26"/>
      <c r="F458" s="26"/>
      <c r="G458" s="26"/>
      <c r="H458" s="26"/>
      <c r="I458" s="26"/>
      <c r="J458" s="26"/>
      <c r="K458" s="26"/>
      <c r="L458" s="26"/>
      <c r="M458" s="26"/>
      <c r="N458" s="26"/>
      <c r="O458" s="26"/>
      <c r="P458" s="26"/>
      <c r="Q458" s="26"/>
      <c r="R458" s="26"/>
      <c r="S458" s="26"/>
    </row>
    <row r="459" spans="1:19" ht="15.5">
      <c r="A459" s="26"/>
      <c r="B459" s="26"/>
      <c r="C459" s="26"/>
      <c r="D459" s="26"/>
      <c r="E459" s="26"/>
      <c r="F459" s="26"/>
      <c r="G459" s="26"/>
      <c r="H459" s="26"/>
      <c r="I459" s="26"/>
      <c r="J459" s="26"/>
      <c r="K459" s="26"/>
      <c r="L459" s="26"/>
      <c r="M459" s="26"/>
      <c r="N459" s="26"/>
      <c r="O459" s="26"/>
      <c r="P459" s="26"/>
      <c r="Q459" s="26"/>
      <c r="R459" s="26"/>
      <c r="S459" s="26"/>
    </row>
    <row r="460" spans="1:19" ht="15.5">
      <c r="A460" s="26"/>
      <c r="B460" s="26"/>
      <c r="C460" s="26"/>
      <c r="D460" s="26"/>
      <c r="E460" s="26"/>
      <c r="F460" s="26"/>
      <c r="G460" s="26"/>
      <c r="H460" s="26"/>
      <c r="I460" s="26"/>
      <c r="J460" s="26"/>
      <c r="K460" s="26"/>
      <c r="L460" s="26"/>
      <c r="M460" s="26"/>
      <c r="N460" s="26"/>
      <c r="O460" s="26"/>
      <c r="P460" s="26"/>
      <c r="Q460" s="26"/>
      <c r="R460" s="26"/>
      <c r="S460" s="26"/>
    </row>
    <row r="461" spans="1:19" ht="15.5">
      <c r="A461" s="26"/>
      <c r="B461" s="26"/>
      <c r="C461" s="26"/>
      <c r="D461" s="26"/>
      <c r="E461" s="26"/>
      <c r="F461" s="26"/>
      <c r="G461" s="26"/>
      <c r="H461" s="26"/>
      <c r="I461" s="26"/>
      <c r="J461" s="26"/>
      <c r="K461" s="26"/>
      <c r="L461" s="26"/>
      <c r="M461" s="26"/>
      <c r="N461" s="26"/>
      <c r="O461" s="26"/>
      <c r="P461" s="26"/>
      <c r="Q461" s="26"/>
      <c r="R461" s="26"/>
      <c r="S461" s="26"/>
    </row>
    <row r="462" spans="1:19" ht="15.5">
      <c r="A462" s="26"/>
      <c r="B462" s="26"/>
      <c r="C462" s="26"/>
      <c r="D462" s="26"/>
      <c r="E462" s="26"/>
      <c r="F462" s="26"/>
      <c r="G462" s="26"/>
      <c r="H462" s="26"/>
      <c r="I462" s="26"/>
      <c r="J462" s="26"/>
      <c r="K462" s="26"/>
      <c r="L462" s="26"/>
      <c r="M462" s="26"/>
      <c r="N462" s="26"/>
      <c r="O462" s="26"/>
      <c r="P462" s="26"/>
      <c r="Q462" s="26"/>
      <c r="R462" s="26"/>
      <c r="S462" s="26"/>
    </row>
    <row r="463" spans="1:19" ht="15.5">
      <c r="A463" s="26"/>
      <c r="B463" s="26"/>
      <c r="C463" s="26"/>
      <c r="D463" s="26"/>
      <c r="E463" s="26"/>
      <c r="F463" s="26"/>
      <c r="G463" s="26"/>
      <c r="H463" s="26"/>
      <c r="I463" s="26"/>
      <c r="J463" s="26"/>
      <c r="K463" s="26"/>
      <c r="L463" s="26"/>
      <c r="M463" s="26"/>
      <c r="N463" s="26"/>
      <c r="O463" s="26"/>
      <c r="P463" s="26"/>
      <c r="Q463" s="26"/>
      <c r="R463" s="26"/>
      <c r="S463" s="26"/>
    </row>
    <row r="464" spans="1:19" ht="15.5">
      <c r="A464" s="26"/>
      <c r="B464" s="26"/>
      <c r="C464" s="26"/>
      <c r="D464" s="26"/>
      <c r="E464" s="26"/>
      <c r="F464" s="26"/>
      <c r="G464" s="26"/>
      <c r="H464" s="26"/>
      <c r="I464" s="26"/>
      <c r="J464" s="26"/>
      <c r="K464" s="26"/>
      <c r="L464" s="26"/>
      <c r="M464" s="26"/>
      <c r="N464" s="26"/>
      <c r="O464" s="26"/>
      <c r="P464" s="26"/>
      <c r="Q464" s="26"/>
      <c r="R464" s="26"/>
      <c r="S464" s="26"/>
    </row>
    <row r="465" spans="1:19" ht="15.5">
      <c r="A465" s="26"/>
      <c r="B465" s="26"/>
      <c r="C465" s="26"/>
      <c r="D465" s="26"/>
      <c r="E465" s="26"/>
      <c r="F465" s="26"/>
      <c r="G465" s="26"/>
      <c r="H465" s="26"/>
      <c r="I465" s="26"/>
      <c r="J465" s="26"/>
      <c r="K465" s="26"/>
      <c r="L465" s="26"/>
      <c r="M465" s="26"/>
      <c r="N465" s="26"/>
      <c r="O465" s="26"/>
      <c r="P465" s="26"/>
      <c r="Q465" s="26"/>
      <c r="R465" s="26"/>
      <c r="S465" s="26"/>
    </row>
    <row r="466" spans="1:19" ht="15.5">
      <c r="A466" s="26"/>
      <c r="B466" s="26"/>
      <c r="C466" s="26"/>
      <c r="D466" s="26"/>
      <c r="E466" s="26"/>
      <c r="F466" s="26"/>
      <c r="G466" s="26"/>
      <c r="H466" s="26"/>
      <c r="I466" s="26"/>
      <c r="J466" s="26"/>
      <c r="K466" s="26"/>
      <c r="L466" s="26"/>
      <c r="M466" s="26"/>
      <c r="N466" s="26"/>
      <c r="O466" s="26"/>
      <c r="P466" s="26"/>
      <c r="Q466" s="26"/>
      <c r="R466" s="26"/>
      <c r="S466" s="26"/>
    </row>
    <row r="467" spans="1:19" ht="15.5">
      <c r="A467" s="26"/>
      <c r="B467" s="26"/>
      <c r="C467" s="26"/>
      <c r="D467" s="26"/>
      <c r="E467" s="26"/>
      <c r="F467" s="26"/>
      <c r="G467" s="26"/>
      <c r="H467" s="26"/>
      <c r="I467" s="26"/>
      <c r="J467" s="26"/>
      <c r="K467" s="26"/>
      <c r="L467" s="26"/>
      <c r="M467" s="26"/>
      <c r="N467" s="26"/>
      <c r="O467" s="26"/>
      <c r="P467" s="26"/>
      <c r="Q467" s="26"/>
      <c r="R467" s="26"/>
      <c r="S467" s="26"/>
    </row>
    <row r="468" spans="1:19" ht="15.5">
      <c r="A468" s="26"/>
      <c r="B468" s="26"/>
      <c r="C468" s="26"/>
      <c r="D468" s="26"/>
      <c r="E468" s="26"/>
      <c r="F468" s="26"/>
      <c r="G468" s="26"/>
      <c r="H468" s="26"/>
      <c r="I468" s="26"/>
      <c r="J468" s="26"/>
      <c r="K468" s="26"/>
      <c r="L468" s="26"/>
      <c r="M468" s="26"/>
      <c r="N468" s="26"/>
      <c r="O468" s="26"/>
      <c r="P468" s="26"/>
      <c r="Q468" s="26"/>
      <c r="R468" s="26"/>
      <c r="S468" s="26"/>
    </row>
    <row r="469" spans="1:19" ht="15.5">
      <c r="A469" s="26"/>
      <c r="B469" s="26"/>
      <c r="C469" s="26"/>
      <c r="D469" s="26"/>
      <c r="E469" s="26"/>
      <c r="F469" s="26"/>
      <c r="G469" s="26"/>
      <c r="H469" s="26"/>
      <c r="I469" s="26"/>
      <c r="J469" s="26"/>
      <c r="K469" s="26"/>
      <c r="L469" s="26"/>
      <c r="M469" s="26"/>
      <c r="N469" s="26"/>
      <c r="O469" s="26"/>
      <c r="P469" s="26"/>
      <c r="Q469" s="26"/>
      <c r="R469" s="26"/>
      <c r="S469" s="26"/>
    </row>
    <row r="470" spans="1:19" ht="15.5">
      <c r="A470" s="26"/>
      <c r="B470" s="26"/>
      <c r="C470" s="26"/>
      <c r="D470" s="26"/>
      <c r="E470" s="26"/>
      <c r="F470" s="26"/>
      <c r="G470" s="26"/>
      <c r="H470" s="26"/>
      <c r="I470" s="26"/>
      <c r="J470" s="26"/>
      <c r="K470" s="26"/>
      <c r="L470" s="26"/>
      <c r="M470" s="26"/>
      <c r="N470" s="26"/>
      <c r="O470" s="26"/>
      <c r="P470" s="26"/>
      <c r="Q470" s="26"/>
      <c r="R470" s="26"/>
      <c r="S470" s="26"/>
    </row>
    <row r="471" spans="1:19" ht="15.5">
      <c r="A471" s="26"/>
      <c r="B471" s="26"/>
      <c r="C471" s="26"/>
      <c r="D471" s="26"/>
      <c r="E471" s="26"/>
      <c r="F471" s="26"/>
      <c r="G471" s="26"/>
      <c r="H471" s="26"/>
      <c r="I471" s="26"/>
      <c r="J471" s="26"/>
      <c r="K471" s="26"/>
      <c r="L471" s="26"/>
      <c r="M471" s="26"/>
      <c r="N471" s="26"/>
      <c r="O471" s="26"/>
      <c r="P471" s="26"/>
      <c r="Q471" s="26"/>
      <c r="R471" s="26"/>
      <c r="S471" s="26"/>
    </row>
    <row r="472" spans="1:19" ht="15.5">
      <c r="A472" s="26"/>
      <c r="B472" s="26"/>
      <c r="C472" s="26"/>
      <c r="D472" s="26"/>
      <c r="E472" s="26"/>
      <c r="F472" s="26"/>
      <c r="G472" s="26"/>
      <c r="H472" s="26"/>
      <c r="I472" s="26"/>
      <c r="J472" s="26"/>
      <c r="K472" s="26"/>
      <c r="L472" s="26"/>
      <c r="M472" s="26"/>
      <c r="N472" s="26"/>
      <c r="O472" s="26"/>
      <c r="P472" s="26"/>
      <c r="Q472" s="26"/>
      <c r="R472" s="26"/>
      <c r="S472" s="26"/>
    </row>
    <row r="473" spans="1:19" ht="15.5">
      <c r="A473" s="26"/>
      <c r="B473" s="26"/>
      <c r="C473" s="26"/>
      <c r="D473" s="26"/>
      <c r="E473" s="26"/>
      <c r="F473" s="26"/>
      <c r="G473" s="26"/>
      <c r="H473" s="26"/>
      <c r="I473" s="26"/>
      <c r="J473" s="26"/>
      <c r="K473" s="26"/>
      <c r="L473" s="26"/>
      <c r="M473" s="26"/>
      <c r="N473" s="26"/>
      <c r="O473" s="26"/>
      <c r="P473" s="26"/>
      <c r="Q473" s="26"/>
      <c r="R473" s="26"/>
      <c r="S473" s="26"/>
    </row>
    <row r="474" spans="1:19" ht="15.5">
      <c r="A474" s="26"/>
      <c r="B474" s="26"/>
      <c r="C474" s="26"/>
      <c r="D474" s="26"/>
      <c r="E474" s="26"/>
      <c r="F474" s="26"/>
      <c r="G474" s="26"/>
      <c r="H474" s="26"/>
      <c r="I474" s="26"/>
      <c r="J474" s="26"/>
      <c r="K474" s="26"/>
      <c r="L474" s="26"/>
      <c r="M474" s="26"/>
      <c r="N474" s="26"/>
      <c r="O474" s="26"/>
      <c r="P474" s="26"/>
      <c r="Q474" s="26"/>
      <c r="R474" s="26"/>
      <c r="S474" s="26"/>
    </row>
    <row r="475" spans="1:19" ht="15.5">
      <c r="A475" s="26"/>
      <c r="B475" s="26"/>
      <c r="C475" s="26"/>
      <c r="D475" s="26"/>
      <c r="E475" s="26"/>
      <c r="F475" s="26"/>
      <c r="G475" s="26"/>
      <c r="H475" s="26"/>
      <c r="I475" s="26"/>
      <c r="J475" s="26"/>
      <c r="K475" s="26"/>
      <c r="L475" s="26"/>
      <c r="M475" s="26"/>
      <c r="N475" s="26"/>
      <c r="O475" s="26"/>
      <c r="P475" s="26"/>
      <c r="Q475" s="26"/>
      <c r="R475" s="26"/>
      <c r="S475" s="26"/>
    </row>
    <row r="476" spans="1:19" ht="15.5">
      <c r="A476" s="26"/>
      <c r="B476" s="26"/>
      <c r="C476" s="26"/>
      <c r="D476" s="26"/>
      <c r="E476" s="26"/>
      <c r="F476" s="26"/>
      <c r="G476" s="26"/>
      <c r="H476" s="26"/>
      <c r="I476" s="26"/>
      <c r="J476" s="26"/>
      <c r="K476" s="26"/>
      <c r="L476" s="26"/>
      <c r="M476" s="26"/>
      <c r="N476" s="26"/>
      <c r="O476" s="26"/>
      <c r="P476" s="26"/>
      <c r="Q476" s="26"/>
      <c r="R476" s="26"/>
      <c r="S476" s="26"/>
    </row>
    <row r="477" spans="1:19" ht="15.5">
      <c r="A477" s="26"/>
      <c r="B477" s="26"/>
      <c r="C477" s="26"/>
      <c r="D477" s="26"/>
      <c r="E477" s="26"/>
      <c r="F477" s="26"/>
      <c r="G477" s="26"/>
      <c r="H477" s="26"/>
      <c r="I477" s="26"/>
      <c r="J477" s="26"/>
      <c r="K477" s="26"/>
      <c r="L477" s="26"/>
      <c r="M477" s="26"/>
      <c r="N477" s="26"/>
      <c r="O477" s="26"/>
      <c r="P477" s="26"/>
      <c r="Q477" s="26"/>
      <c r="R477" s="26"/>
      <c r="S477" s="26"/>
    </row>
    <row r="478" spans="1:19" ht="15.5">
      <c r="A478" s="26"/>
      <c r="B478" s="26"/>
      <c r="C478" s="26"/>
      <c r="D478" s="26"/>
      <c r="E478" s="26"/>
      <c r="F478" s="26"/>
      <c r="G478" s="26"/>
      <c r="H478" s="26"/>
      <c r="I478" s="26"/>
      <c r="J478" s="26"/>
      <c r="K478" s="26"/>
      <c r="L478" s="26"/>
      <c r="M478" s="26"/>
      <c r="N478" s="26"/>
      <c r="O478" s="26"/>
      <c r="P478" s="26"/>
      <c r="Q478" s="26"/>
      <c r="R478" s="26"/>
      <c r="S478" s="26"/>
    </row>
    <row r="479" spans="1:19" ht="15.5">
      <c r="A479" s="26"/>
      <c r="B479" s="26"/>
      <c r="C479" s="26"/>
      <c r="D479" s="26"/>
      <c r="E479" s="26"/>
      <c r="F479" s="26"/>
      <c r="G479" s="26"/>
      <c r="H479" s="26"/>
      <c r="I479" s="26"/>
      <c r="J479" s="26"/>
      <c r="K479" s="26"/>
      <c r="L479" s="26"/>
      <c r="M479" s="26"/>
      <c r="N479" s="26"/>
      <c r="O479" s="26"/>
      <c r="P479" s="26"/>
      <c r="Q479" s="26"/>
      <c r="R479" s="26"/>
      <c r="S479" s="26"/>
    </row>
    <row r="480" spans="1:19" ht="15.5">
      <c r="A480" s="26"/>
      <c r="B480" s="26"/>
      <c r="C480" s="26"/>
      <c r="D480" s="26"/>
      <c r="E480" s="26"/>
      <c r="F480" s="26"/>
      <c r="G480" s="26"/>
      <c r="H480" s="26"/>
      <c r="I480" s="26"/>
      <c r="J480" s="26"/>
      <c r="K480" s="26"/>
      <c r="L480" s="26"/>
      <c r="M480" s="26"/>
      <c r="N480" s="26"/>
      <c r="O480" s="26"/>
      <c r="P480" s="26"/>
      <c r="Q480" s="26"/>
      <c r="R480" s="26"/>
      <c r="S480" s="26"/>
    </row>
    <row r="481" spans="1:19" ht="15.5">
      <c r="A481" s="26"/>
      <c r="B481" s="26"/>
      <c r="C481" s="26"/>
      <c r="D481" s="26"/>
      <c r="E481" s="26"/>
      <c r="F481" s="26"/>
      <c r="G481" s="26"/>
      <c r="H481" s="26"/>
      <c r="I481" s="26"/>
      <c r="J481" s="26"/>
      <c r="K481" s="26"/>
      <c r="L481" s="26"/>
      <c r="M481" s="26"/>
      <c r="N481" s="26"/>
      <c r="O481" s="26"/>
      <c r="P481" s="26"/>
      <c r="Q481" s="26"/>
      <c r="R481" s="26"/>
      <c r="S481" s="26"/>
    </row>
    <row r="482" spans="1:19" ht="15.5">
      <c r="A482" s="26"/>
      <c r="B482" s="26"/>
      <c r="C482" s="26"/>
      <c r="D482" s="26"/>
      <c r="E482" s="26"/>
      <c r="F482" s="26"/>
      <c r="G482" s="26"/>
      <c r="H482" s="26"/>
      <c r="I482" s="26"/>
      <c r="J482" s="26"/>
      <c r="K482" s="26"/>
      <c r="L482" s="26"/>
      <c r="M482" s="26"/>
      <c r="N482" s="26"/>
      <c r="O482" s="26"/>
      <c r="P482" s="26"/>
      <c r="Q482" s="26"/>
      <c r="R482" s="26"/>
      <c r="S482" s="26"/>
    </row>
    <row r="483" spans="1:19" ht="15.5">
      <c r="A483" s="26"/>
      <c r="B483" s="26"/>
      <c r="C483" s="26"/>
      <c r="D483" s="26"/>
      <c r="E483" s="26"/>
      <c r="F483" s="26"/>
      <c r="G483" s="26"/>
      <c r="H483" s="26"/>
      <c r="I483" s="26"/>
      <c r="J483" s="26"/>
      <c r="K483" s="26"/>
      <c r="L483" s="26"/>
      <c r="M483" s="26"/>
      <c r="N483" s="26"/>
      <c r="O483" s="26"/>
      <c r="P483" s="26"/>
      <c r="Q483" s="26"/>
      <c r="R483" s="26"/>
      <c r="S483" s="26"/>
    </row>
    <row r="484" spans="1:19" ht="15.5">
      <c r="A484" s="26"/>
      <c r="B484" s="26"/>
      <c r="C484" s="26"/>
      <c r="D484" s="26"/>
      <c r="E484" s="26"/>
      <c r="F484" s="26"/>
      <c r="G484" s="26"/>
      <c r="H484" s="26"/>
      <c r="I484" s="26"/>
      <c r="J484" s="26"/>
      <c r="K484" s="26"/>
      <c r="L484" s="26"/>
      <c r="M484" s="26"/>
      <c r="N484" s="26"/>
      <c r="O484" s="26"/>
      <c r="P484" s="26"/>
      <c r="Q484" s="26"/>
      <c r="R484" s="26"/>
      <c r="S484" s="26"/>
    </row>
    <row r="485" spans="1:19" ht="15.5">
      <c r="A485" s="26"/>
      <c r="B485" s="26"/>
      <c r="C485" s="26"/>
      <c r="D485" s="26"/>
      <c r="E485" s="26"/>
      <c r="F485" s="26"/>
      <c r="G485" s="26"/>
      <c r="H485" s="26"/>
      <c r="I485" s="26"/>
      <c r="J485" s="26"/>
      <c r="K485" s="26"/>
      <c r="L485" s="26"/>
      <c r="M485" s="26"/>
      <c r="N485" s="26"/>
      <c r="O485" s="26"/>
      <c r="P485" s="26"/>
      <c r="Q485" s="26"/>
      <c r="R485" s="26"/>
      <c r="S485" s="26"/>
    </row>
    <row r="486" spans="1:19" ht="15.5">
      <c r="A486" s="26"/>
      <c r="B486" s="26"/>
      <c r="C486" s="26"/>
      <c r="D486" s="26"/>
      <c r="E486" s="26"/>
      <c r="F486" s="26"/>
      <c r="G486" s="26"/>
      <c r="H486" s="26"/>
      <c r="I486" s="26"/>
      <c r="J486" s="26"/>
      <c r="K486" s="26"/>
      <c r="L486" s="26"/>
      <c r="M486" s="26"/>
      <c r="N486" s="26"/>
      <c r="O486" s="26"/>
      <c r="P486" s="26"/>
      <c r="Q486" s="26"/>
      <c r="R486" s="26"/>
      <c r="S486" s="26"/>
    </row>
    <row r="487" spans="1:19" ht="15.5">
      <c r="A487" s="26"/>
      <c r="B487" s="26"/>
      <c r="C487" s="26"/>
      <c r="D487" s="26"/>
      <c r="E487" s="26"/>
      <c r="F487" s="26"/>
      <c r="G487" s="26"/>
      <c r="H487" s="26"/>
      <c r="I487" s="26"/>
      <c r="J487" s="26"/>
      <c r="K487" s="26"/>
      <c r="L487" s="26"/>
      <c r="M487" s="26"/>
      <c r="N487" s="26"/>
      <c r="O487" s="26"/>
      <c r="P487" s="26"/>
      <c r="Q487" s="26"/>
      <c r="R487" s="26"/>
      <c r="S487" s="26"/>
    </row>
    <row r="488" spans="1:19" ht="15.5">
      <c r="A488" s="26"/>
      <c r="B488" s="26"/>
      <c r="C488" s="26"/>
      <c r="D488" s="26"/>
      <c r="E488" s="26"/>
      <c r="F488" s="26"/>
      <c r="G488" s="26"/>
      <c r="H488" s="26"/>
      <c r="I488" s="26"/>
      <c r="J488" s="26"/>
      <c r="K488" s="26"/>
      <c r="L488" s="26"/>
      <c r="M488" s="26"/>
      <c r="N488" s="26"/>
      <c r="O488" s="26"/>
      <c r="P488" s="26"/>
      <c r="Q488" s="26"/>
      <c r="R488" s="26"/>
      <c r="S488" s="26"/>
    </row>
    <row r="489" spans="1:19" ht="15.5">
      <c r="A489" s="26"/>
      <c r="B489" s="26"/>
      <c r="C489" s="26"/>
      <c r="D489" s="26"/>
      <c r="E489" s="26"/>
      <c r="F489" s="26"/>
      <c r="G489" s="26"/>
      <c r="H489" s="26"/>
      <c r="I489" s="26"/>
      <c r="J489" s="26"/>
      <c r="K489" s="26"/>
      <c r="L489" s="26"/>
      <c r="M489" s="26"/>
      <c r="N489" s="26"/>
      <c r="O489" s="26"/>
      <c r="P489" s="26"/>
      <c r="Q489" s="26"/>
      <c r="R489" s="26"/>
      <c r="S489" s="26"/>
    </row>
    <row r="490" spans="1:19" ht="15.5">
      <c r="A490" s="26"/>
      <c r="B490" s="26"/>
      <c r="C490" s="26"/>
      <c r="D490" s="26"/>
      <c r="E490" s="26"/>
      <c r="F490" s="26"/>
      <c r="G490" s="26"/>
      <c r="H490" s="26"/>
      <c r="I490" s="26"/>
      <c r="J490" s="26"/>
      <c r="K490" s="26"/>
      <c r="L490" s="26"/>
      <c r="M490" s="26"/>
      <c r="N490" s="26"/>
      <c r="O490" s="26"/>
      <c r="P490" s="26"/>
      <c r="Q490" s="26"/>
      <c r="R490" s="26"/>
      <c r="S490" s="26"/>
    </row>
    <row r="491" spans="1:19" ht="15.5">
      <c r="A491" s="26"/>
      <c r="B491" s="26"/>
      <c r="C491" s="26"/>
      <c r="D491" s="26"/>
      <c r="E491" s="26"/>
      <c r="F491" s="26"/>
      <c r="G491" s="26"/>
      <c r="H491" s="26"/>
      <c r="I491" s="26"/>
      <c r="J491" s="26"/>
      <c r="K491" s="26"/>
      <c r="L491" s="26"/>
      <c r="M491" s="26"/>
      <c r="N491" s="26"/>
      <c r="O491" s="26"/>
      <c r="P491" s="26"/>
      <c r="Q491" s="26"/>
      <c r="R491" s="26"/>
      <c r="S491" s="26"/>
    </row>
    <row r="492" spans="1:19" ht="15.5">
      <c r="A492" s="26"/>
      <c r="B492" s="26"/>
      <c r="C492" s="26"/>
      <c r="D492" s="26"/>
      <c r="E492" s="26"/>
      <c r="F492" s="26"/>
      <c r="G492" s="26"/>
      <c r="H492" s="26"/>
      <c r="I492" s="26"/>
      <c r="J492" s="26"/>
      <c r="K492" s="26"/>
      <c r="L492" s="26"/>
      <c r="M492" s="26"/>
      <c r="N492" s="26"/>
      <c r="O492" s="26"/>
      <c r="P492" s="26"/>
      <c r="Q492" s="26"/>
      <c r="R492" s="26"/>
      <c r="S492" s="26"/>
    </row>
    <row r="493" spans="1:19" ht="15.5">
      <c r="A493" s="26"/>
      <c r="B493" s="26"/>
      <c r="C493" s="26"/>
      <c r="D493" s="26"/>
      <c r="E493" s="26"/>
      <c r="F493" s="26"/>
      <c r="G493" s="26"/>
      <c r="H493" s="26"/>
      <c r="I493" s="26"/>
      <c r="J493" s="26"/>
      <c r="K493" s="26"/>
      <c r="L493" s="26"/>
      <c r="M493" s="26"/>
      <c r="N493" s="26"/>
      <c r="O493" s="26"/>
      <c r="P493" s="26"/>
      <c r="Q493" s="26"/>
      <c r="R493" s="26"/>
      <c r="S493" s="26"/>
    </row>
    <row r="494" spans="1:19" ht="15.5">
      <c r="A494" s="26"/>
      <c r="B494" s="26"/>
      <c r="C494" s="26"/>
      <c r="D494" s="26"/>
      <c r="E494" s="26"/>
      <c r="F494" s="26"/>
      <c r="G494" s="26"/>
      <c r="H494" s="26"/>
      <c r="I494" s="26"/>
      <c r="J494" s="26"/>
      <c r="K494" s="26"/>
      <c r="L494" s="26"/>
      <c r="M494" s="26"/>
      <c r="N494" s="26"/>
      <c r="O494" s="26"/>
      <c r="P494" s="26"/>
      <c r="Q494" s="26"/>
      <c r="R494" s="26"/>
      <c r="S494" s="26"/>
    </row>
    <row r="495" spans="1:19" ht="15.5">
      <c r="A495" s="26"/>
      <c r="B495" s="26"/>
      <c r="C495" s="26"/>
      <c r="D495" s="26"/>
      <c r="E495" s="26"/>
      <c r="F495" s="26"/>
      <c r="G495" s="26"/>
      <c r="H495" s="26"/>
      <c r="I495" s="26"/>
      <c r="J495" s="26"/>
      <c r="K495" s="26"/>
      <c r="L495" s="26"/>
      <c r="M495" s="26"/>
      <c r="N495" s="26"/>
      <c r="O495" s="26"/>
      <c r="P495" s="26"/>
      <c r="Q495" s="26"/>
      <c r="R495" s="26"/>
      <c r="S495" s="26"/>
    </row>
    <row r="496" spans="1:19" ht="15.5">
      <c r="A496" s="26"/>
      <c r="B496" s="26"/>
      <c r="C496" s="26"/>
      <c r="D496" s="26"/>
      <c r="E496" s="26"/>
      <c r="F496" s="26"/>
      <c r="G496" s="26"/>
      <c r="H496" s="26"/>
      <c r="I496" s="26"/>
      <c r="J496" s="26"/>
      <c r="K496" s="26"/>
      <c r="L496" s="26"/>
      <c r="M496" s="26"/>
      <c r="N496" s="26"/>
      <c r="O496" s="26"/>
      <c r="P496" s="26"/>
      <c r="Q496" s="26"/>
      <c r="R496" s="26"/>
      <c r="S496" s="26"/>
    </row>
    <row r="497" spans="1:19" ht="15.5">
      <c r="A497" s="26"/>
      <c r="B497" s="26"/>
      <c r="C497" s="26"/>
      <c r="D497" s="26"/>
      <c r="E497" s="26"/>
      <c r="F497" s="26"/>
      <c r="G497" s="26"/>
      <c r="H497" s="26"/>
      <c r="I497" s="26"/>
      <c r="J497" s="26"/>
      <c r="K497" s="26"/>
      <c r="L497" s="26"/>
      <c r="M497" s="26"/>
      <c r="N497" s="26"/>
      <c r="O497" s="26"/>
      <c r="P497" s="26"/>
      <c r="Q497" s="26"/>
      <c r="R497" s="26"/>
      <c r="S497" s="26"/>
    </row>
    <row r="498" spans="1:19" ht="15.5">
      <c r="A498" s="26"/>
      <c r="B498" s="26"/>
      <c r="C498" s="26"/>
      <c r="D498" s="26"/>
      <c r="E498" s="26"/>
      <c r="F498" s="26"/>
      <c r="G498" s="26"/>
      <c r="H498" s="26"/>
      <c r="I498" s="26"/>
      <c r="J498" s="26"/>
      <c r="K498" s="26"/>
      <c r="L498" s="26"/>
      <c r="M498" s="26"/>
      <c r="N498" s="26"/>
      <c r="O498" s="26"/>
      <c r="P498" s="26"/>
      <c r="Q498" s="26"/>
      <c r="R498" s="26"/>
      <c r="S498" s="26"/>
    </row>
    <row r="499" spans="1:19" ht="15.5">
      <c r="A499" s="26"/>
      <c r="B499" s="26"/>
      <c r="C499" s="26"/>
      <c r="D499" s="26"/>
      <c r="E499" s="26"/>
      <c r="F499" s="26"/>
      <c r="G499" s="26"/>
      <c r="H499" s="26"/>
      <c r="I499" s="26"/>
      <c r="J499" s="26"/>
      <c r="K499" s="26"/>
      <c r="L499" s="26"/>
      <c r="M499" s="26"/>
      <c r="N499" s="26"/>
      <c r="O499" s="26"/>
      <c r="P499" s="26"/>
      <c r="Q499" s="26"/>
      <c r="R499" s="26"/>
      <c r="S499" s="26"/>
    </row>
    <row r="500" spans="1:19" ht="15.5">
      <c r="A500" s="26"/>
      <c r="B500" s="26"/>
      <c r="C500" s="26"/>
      <c r="D500" s="26"/>
      <c r="E500" s="26"/>
      <c r="F500" s="26"/>
      <c r="G500" s="26"/>
      <c r="H500" s="26"/>
      <c r="I500" s="26"/>
      <c r="J500" s="26"/>
      <c r="K500" s="26"/>
      <c r="L500" s="26"/>
      <c r="M500" s="26"/>
      <c r="N500" s="26"/>
      <c r="O500" s="26"/>
      <c r="P500" s="26"/>
      <c r="Q500" s="26"/>
      <c r="R500" s="26"/>
      <c r="S500" s="26"/>
    </row>
    <row r="501" spans="1:19" ht="15.5">
      <c r="A501" s="26"/>
      <c r="B501" s="26"/>
      <c r="C501" s="26"/>
      <c r="D501" s="26"/>
      <c r="E501" s="26"/>
      <c r="F501" s="26"/>
      <c r="G501" s="26"/>
      <c r="H501" s="26"/>
      <c r="I501" s="26"/>
      <c r="J501" s="26"/>
      <c r="K501" s="26"/>
      <c r="L501" s="26"/>
      <c r="M501" s="26"/>
      <c r="N501" s="26"/>
      <c r="O501" s="26"/>
      <c r="P501" s="26"/>
      <c r="Q501" s="26"/>
      <c r="R501" s="26"/>
      <c r="S501" s="26"/>
    </row>
    <row r="502" spans="1:19" ht="15.5">
      <c r="A502" s="26"/>
      <c r="B502" s="26"/>
      <c r="C502" s="26"/>
      <c r="D502" s="26"/>
      <c r="E502" s="26"/>
      <c r="F502" s="26"/>
      <c r="G502" s="26"/>
      <c r="H502" s="26"/>
      <c r="I502" s="26"/>
      <c r="J502" s="26"/>
      <c r="K502" s="26"/>
      <c r="L502" s="26"/>
      <c r="M502" s="26"/>
      <c r="N502" s="26"/>
      <c r="O502" s="26"/>
      <c r="P502" s="26"/>
      <c r="Q502" s="26"/>
      <c r="R502" s="26"/>
      <c r="S502" s="26"/>
    </row>
    <row r="503" spans="1:19" ht="15.5">
      <c r="A503" s="26"/>
      <c r="B503" s="26"/>
      <c r="C503" s="26"/>
      <c r="D503" s="26"/>
      <c r="E503" s="26"/>
      <c r="F503" s="26"/>
      <c r="G503" s="26"/>
      <c r="H503" s="26"/>
      <c r="I503" s="26"/>
      <c r="J503" s="26"/>
      <c r="K503" s="26"/>
      <c r="L503" s="26"/>
      <c r="M503" s="26"/>
      <c r="N503" s="26"/>
      <c r="O503" s="26"/>
      <c r="P503" s="26"/>
      <c r="Q503" s="26"/>
      <c r="R503" s="26"/>
      <c r="S503" s="26"/>
    </row>
    <row r="504" spans="1:19" ht="15.5">
      <c r="A504" s="26"/>
      <c r="B504" s="26"/>
      <c r="C504" s="26"/>
      <c r="D504" s="26"/>
      <c r="E504" s="26"/>
      <c r="F504" s="26"/>
      <c r="G504" s="26"/>
      <c r="H504" s="26"/>
      <c r="I504" s="26"/>
      <c r="J504" s="26"/>
      <c r="K504" s="26"/>
      <c r="L504" s="26"/>
      <c r="M504" s="26"/>
      <c r="N504" s="26"/>
      <c r="O504" s="26"/>
      <c r="P504" s="26"/>
      <c r="Q504" s="26"/>
      <c r="R504" s="26"/>
      <c r="S504" s="26"/>
    </row>
    <row r="505" spans="1:19" ht="15.5">
      <c r="A505" s="26"/>
      <c r="B505" s="26"/>
      <c r="C505" s="26"/>
      <c r="D505" s="26"/>
      <c r="E505" s="26"/>
      <c r="F505" s="26"/>
      <c r="G505" s="26"/>
      <c r="H505" s="26"/>
      <c r="I505" s="26"/>
      <c r="J505" s="26"/>
      <c r="K505" s="26"/>
      <c r="L505" s="26"/>
      <c r="M505" s="26"/>
      <c r="N505" s="26"/>
      <c r="O505" s="26"/>
      <c r="P505" s="26"/>
      <c r="Q505" s="26"/>
      <c r="R505" s="26"/>
      <c r="S505" s="26"/>
    </row>
    <row r="506" spans="1:19" ht="15.5">
      <c r="A506" s="26"/>
      <c r="B506" s="26"/>
      <c r="C506" s="26"/>
      <c r="D506" s="26"/>
      <c r="E506" s="26"/>
      <c r="F506" s="26"/>
      <c r="G506" s="26"/>
      <c r="H506" s="26"/>
      <c r="I506" s="26"/>
      <c r="J506" s="26"/>
      <c r="K506" s="26"/>
      <c r="L506" s="26"/>
      <c r="M506" s="26"/>
      <c r="N506" s="26"/>
      <c r="O506" s="26"/>
      <c r="P506" s="26"/>
      <c r="Q506" s="26"/>
      <c r="R506" s="26"/>
      <c r="S506" s="26"/>
    </row>
    <row r="507" spans="1:19" ht="15.5">
      <c r="A507" s="26"/>
      <c r="B507" s="26"/>
      <c r="C507" s="26"/>
      <c r="D507" s="26"/>
      <c r="E507" s="26"/>
      <c r="F507" s="26"/>
      <c r="G507" s="26"/>
      <c r="H507" s="26"/>
      <c r="I507" s="26"/>
      <c r="J507" s="26"/>
      <c r="K507" s="26"/>
      <c r="L507" s="26"/>
      <c r="M507" s="26"/>
      <c r="N507" s="26"/>
      <c r="O507" s="26"/>
      <c r="P507" s="26"/>
      <c r="Q507" s="26"/>
      <c r="R507" s="26"/>
      <c r="S507" s="26"/>
    </row>
    <row r="508" spans="1:19" ht="15.5">
      <c r="A508" s="26"/>
      <c r="B508" s="26"/>
      <c r="C508" s="26"/>
      <c r="D508" s="26"/>
      <c r="E508" s="26"/>
      <c r="F508" s="26"/>
      <c r="G508" s="26"/>
      <c r="H508" s="26"/>
      <c r="I508" s="26"/>
      <c r="J508" s="26"/>
      <c r="K508" s="26"/>
      <c r="L508" s="26"/>
      <c r="M508" s="26"/>
      <c r="N508" s="26"/>
      <c r="O508" s="26"/>
      <c r="P508" s="26"/>
      <c r="Q508" s="26"/>
      <c r="R508" s="26"/>
      <c r="S508" s="26"/>
    </row>
    <row r="509" spans="1:19" ht="15.5">
      <c r="A509" s="26"/>
      <c r="B509" s="26"/>
      <c r="C509" s="26"/>
      <c r="D509" s="26"/>
      <c r="E509" s="26"/>
      <c r="F509" s="26"/>
      <c r="G509" s="26"/>
      <c r="H509" s="26"/>
      <c r="I509" s="26"/>
      <c r="J509" s="26"/>
      <c r="K509" s="26"/>
      <c r="L509" s="26"/>
      <c r="M509" s="26"/>
      <c r="N509" s="26"/>
      <c r="O509" s="26"/>
      <c r="P509" s="26"/>
      <c r="Q509" s="26"/>
      <c r="R509" s="26"/>
      <c r="S509" s="26"/>
    </row>
    <row r="510" spans="1:19" ht="15.5">
      <c r="A510" s="26"/>
      <c r="B510" s="26"/>
      <c r="C510" s="26"/>
      <c r="D510" s="26"/>
      <c r="E510" s="26"/>
      <c r="F510" s="26"/>
      <c r="G510" s="26"/>
      <c r="H510" s="26"/>
      <c r="I510" s="26"/>
      <c r="J510" s="26"/>
      <c r="K510" s="26"/>
      <c r="L510" s="26"/>
      <c r="M510" s="26"/>
      <c r="N510" s="26"/>
      <c r="O510" s="26"/>
      <c r="P510" s="26"/>
      <c r="Q510" s="26"/>
      <c r="R510" s="26"/>
      <c r="S510" s="26"/>
    </row>
    <row r="511" spans="1:19" ht="15.5">
      <c r="A511" s="26"/>
      <c r="B511" s="26"/>
      <c r="C511" s="26"/>
      <c r="D511" s="26"/>
      <c r="E511" s="26"/>
      <c r="F511" s="26"/>
      <c r="G511" s="26"/>
      <c r="H511" s="26"/>
      <c r="I511" s="26"/>
      <c r="J511" s="26"/>
      <c r="K511" s="26"/>
      <c r="L511" s="26"/>
      <c r="M511" s="26"/>
      <c r="N511" s="26"/>
      <c r="O511" s="26"/>
      <c r="P511" s="26"/>
      <c r="Q511" s="26"/>
      <c r="R511" s="26"/>
      <c r="S511" s="26"/>
    </row>
    <row r="512" spans="1:19" ht="15.5">
      <c r="A512" s="26"/>
      <c r="B512" s="26"/>
      <c r="C512" s="26"/>
      <c r="D512" s="26"/>
      <c r="E512" s="26"/>
      <c r="F512" s="26"/>
      <c r="G512" s="26"/>
      <c r="H512" s="26"/>
      <c r="I512" s="26"/>
      <c r="J512" s="26"/>
      <c r="K512" s="26"/>
      <c r="L512" s="26"/>
      <c r="M512" s="26"/>
      <c r="N512" s="26"/>
      <c r="O512" s="26"/>
      <c r="P512" s="26"/>
      <c r="Q512" s="26"/>
      <c r="R512" s="26"/>
      <c r="S512" s="26"/>
    </row>
    <row r="513" spans="1:19" ht="15.5">
      <c r="A513" s="26"/>
      <c r="B513" s="26"/>
      <c r="C513" s="26"/>
      <c r="D513" s="26"/>
      <c r="E513" s="26"/>
      <c r="F513" s="26"/>
      <c r="G513" s="26"/>
      <c r="H513" s="26"/>
      <c r="I513" s="26"/>
      <c r="J513" s="26"/>
      <c r="K513" s="26"/>
      <c r="L513" s="26"/>
      <c r="M513" s="26"/>
      <c r="N513" s="26"/>
      <c r="O513" s="26"/>
      <c r="P513" s="26"/>
      <c r="Q513" s="26"/>
      <c r="R513" s="26"/>
      <c r="S513" s="26"/>
    </row>
    <row r="514" spans="1:19" ht="15.5">
      <c r="A514" s="26"/>
      <c r="B514" s="26"/>
      <c r="C514" s="26"/>
      <c r="D514" s="26"/>
      <c r="E514" s="26"/>
      <c r="F514" s="26"/>
      <c r="G514" s="26"/>
      <c r="H514" s="26"/>
      <c r="I514" s="26"/>
      <c r="J514" s="26"/>
      <c r="K514" s="26"/>
      <c r="L514" s="26"/>
      <c r="M514" s="26"/>
      <c r="N514" s="26"/>
      <c r="O514" s="26"/>
      <c r="P514" s="26"/>
      <c r="Q514" s="26"/>
      <c r="R514" s="26"/>
      <c r="S514" s="26"/>
    </row>
    <row r="515" spans="1:19" ht="15.5">
      <c r="A515" s="26"/>
      <c r="B515" s="26"/>
      <c r="C515" s="26"/>
      <c r="D515" s="26"/>
      <c r="E515" s="26"/>
      <c r="F515" s="26"/>
      <c r="G515" s="26"/>
      <c r="H515" s="26"/>
      <c r="I515" s="26"/>
      <c r="J515" s="26"/>
      <c r="K515" s="26"/>
      <c r="L515" s="26"/>
      <c r="M515" s="26"/>
      <c r="N515" s="26"/>
      <c r="O515" s="26"/>
      <c r="P515" s="26"/>
      <c r="Q515" s="26"/>
      <c r="R515" s="26"/>
      <c r="S515" s="26"/>
    </row>
    <row r="516" spans="1:19" ht="15.5">
      <c r="A516" s="26"/>
      <c r="B516" s="26"/>
      <c r="C516" s="26"/>
      <c r="D516" s="26"/>
      <c r="E516" s="26"/>
      <c r="F516" s="26"/>
      <c r="G516" s="26"/>
      <c r="H516" s="26"/>
      <c r="I516" s="26"/>
      <c r="J516" s="26"/>
      <c r="K516" s="26"/>
      <c r="L516" s="26"/>
      <c r="M516" s="26"/>
      <c r="N516" s="26"/>
      <c r="O516" s="26"/>
      <c r="P516" s="26"/>
      <c r="Q516" s="26"/>
      <c r="R516" s="26"/>
      <c r="S516" s="26"/>
    </row>
    <row r="517" spans="1:19" ht="15.5">
      <c r="A517" s="26"/>
      <c r="B517" s="26"/>
      <c r="C517" s="26"/>
      <c r="D517" s="26"/>
      <c r="E517" s="26"/>
      <c r="F517" s="26"/>
      <c r="G517" s="26"/>
      <c r="H517" s="26"/>
      <c r="I517" s="26"/>
      <c r="J517" s="26"/>
      <c r="K517" s="26"/>
      <c r="L517" s="26"/>
      <c r="M517" s="26"/>
      <c r="N517" s="26"/>
      <c r="O517" s="26"/>
      <c r="P517" s="26"/>
      <c r="Q517" s="26"/>
      <c r="R517" s="26"/>
      <c r="S517" s="26"/>
    </row>
    <row r="518" spans="1:19" ht="15.5">
      <c r="A518" s="26"/>
      <c r="B518" s="26"/>
      <c r="C518" s="26"/>
      <c r="D518" s="26"/>
      <c r="E518" s="26"/>
      <c r="F518" s="26"/>
      <c r="G518" s="26"/>
      <c r="H518" s="26"/>
      <c r="I518" s="26"/>
      <c r="J518" s="26"/>
      <c r="K518" s="26"/>
      <c r="L518" s="26"/>
      <c r="M518" s="26"/>
      <c r="N518" s="26"/>
      <c r="O518" s="26"/>
      <c r="P518" s="26"/>
      <c r="Q518" s="26"/>
      <c r="R518" s="26"/>
      <c r="S518" s="26"/>
    </row>
    <row r="519" spans="1:19" ht="15.5">
      <c r="A519" s="26"/>
      <c r="B519" s="26"/>
      <c r="C519" s="26"/>
      <c r="D519" s="26"/>
      <c r="E519" s="26"/>
      <c r="F519" s="26"/>
      <c r="G519" s="26"/>
      <c r="H519" s="26"/>
      <c r="I519" s="26"/>
      <c r="J519" s="26"/>
      <c r="K519" s="26"/>
      <c r="L519" s="26"/>
      <c r="M519" s="26"/>
      <c r="N519" s="26"/>
      <c r="O519" s="26"/>
      <c r="P519" s="26"/>
      <c r="Q519" s="26"/>
      <c r="R519" s="26"/>
      <c r="S519" s="26"/>
    </row>
    <row r="520" spans="1:19" ht="15.5">
      <c r="A520" s="26"/>
      <c r="B520" s="26"/>
      <c r="C520" s="26"/>
      <c r="D520" s="26"/>
      <c r="E520" s="26"/>
      <c r="F520" s="26"/>
      <c r="G520" s="26"/>
      <c r="H520" s="26"/>
      <c r="I520" s="26"/>
      <c r="J520" s="26"/>
      <c r="K520" s="26"/>
      <c r="L520" s="26"/>
      <c r="M520" s="26"/>
      <c r="N520" s="26"/>
      <c r="O520" s="26"/>
      <c r="P520" s="26"/>
      <c r="Q520" s="26"/>
      <c r="R520" s="26"/>
      <c r="S520" s="26"/>
    </row>
    <row r="521" spans="1:19" ht="15.5">
      <c r="A521" s="26"/>
      <c r="B521" s="26"/>
      <c r="C521" s="26"/>
      <c r="D521" s="26"/>
      <c r="E521" s="26"/>
      <c r="F521" s="26"/>
      <c r="G521" s="26"/>
      <c r="H521" s="26"/>
      <c r="I521" s="26"/>
      <c r="J521" s="26"/>
      <c r="K521" s="26"/>
      <c r="L521" s="26"/>
      <c r="M521" s="26"/>
      <c r="N521" s="26"/>
      <c r="O521" s="26"/>
      <c r="P521" s="26"/>
      <c r="Q521" s="26"/>
      <c r="R521" s="26"/>
      <c r="S521" s="26"/>
    </row>
    <row r="522" spans="1:19" ht="15.5">
      <c r="A522" s="26"/>
      <c r="B522" s="26"/>
      <c r="C522" s="26"/>
      <c r="D522" s="26"/>
      <c r="E522" s="26"/>
      <c r="F522" s="26"/>
      <c r="G522" s="26"/>
      <c r="H522" s="26"/>
      <c r="I522" s="26"/>
      <c r="J522" s="26"/>
      <c r="K522" s="26"/>
      <c r="L522" s="26"/>
      <c r="M522" s="26"/>
      <c r="N522" s="26"/>
      <c r="O522" s="26"/>
      <c r="P522" s="26"/>
      <c r="Q522" s="26"/>
      <c r="R522" s="26"/>
      <c r="S522" s="26"/>
    </row>
    <row r="523" spans="1:19" ht="15.5">
      <c r="A523" s="26"/>
      <c r="B523" s="26"/>
      <c r="C523" s="26"/>
      <c r="D523" s="26"/>
      <c r="E523" s="26"/>
      <c r="F523" s="26"/>
      <c r="G523" s="26"/>
      <c r="H523" s="26"/>
      <c r="I523" s="26"/>
      <c r="J523" s="26"/>
      <c r="K523" s="26"/>
      <c r="L523" s="26"/>
      <c r="M523" s="26"/>
      <c r="N523" s="26"/>
      <c r="O523" s="26"/>
      <c r="P523" s="26"/>
      <c r="Q523" s="26"/>
      <c r="R523" s="26"/>
      <c r="S523" s="26"/>
    </row>
    <row r="524" spans="1:19" ht="15.5">
      <c r="A524" s="26"/>
      <c r="B524" s="26"/>
      <c r="C524" s="26"/>
      <c r="D524" s="26"/>
      <c r="E524" s="26"/>
      <c r="F524" s="26"/>
      <c r="G524" s="26"/>
      <c r="H524" s="26"/>
      <c r="I524" s="26"/>
      <c r="J524" s="26"/>
      <c r="K524" s="26"/>
      <c r="L524" s="26"/>
      <c r="M524" s="26"/>
      <c r="N524" s="26"/>
      <c r="O524" s="26"/>
      <c r="P524" s="26"/>
      <c r="Q524" s="26"/>
      <c r="R524" s="26"/>
      <c r="S524" s="26"/>
    </row>
    <row r="525" spans="1:19" ht="15.5">
      <c r="A525" s="26"/>
      <c r="B525" s="26"/>
      <c r="C525" s="26"/>
      <c r="D525" s="26"/>
      <c r="E525" s="26"/>
      <c r="F525" s="26"/>
      <c r="G525" s="26"/>
      <c r="H525" s="26"/>
      <c r="I525" s="26"/>
      <c r="J525" s="26"/>
      <c r="K525" s="26"/>
      <c r="L525" s="26"/>
      <c r="M525" s="26"/>
      <c r="N525" s="26"/>
      <c r="O525" s="26"/>
      <c r="P525" s="26"/>
      <c r="Q525" s="26"/>
      <c r="R525" s="26"/>
      <c r="S525" s="26"/>
    </row>
    <row r="526" spans="1:19" ht="15.5">
      <c r="A526" s="26"/>
      <c r="B526" s="26"/>
      <c r="C526" s="26"/>
      <c r="D526" s="26"/>
      <c r="E526" s="26"/>
      <c r="F526" s="26"/>
      <c r="G526" s="26"/>
      <c r="H526" s="26"/>
      <c r="I526" s="26"/>
      <c r="J526" s="26"/>
      <c r="K526" s="26"/>
      <c r="L526" s="26"/>
      <c r="M526" s="26"/>
      <c r="N526" s="26"/>
      <c r="O526" s="26"/>
      <c r="P526" s="26"/>
      <c r="Q526" s="26"/>
      <c r="R526" s="26"/>
      <c r="S526" s="26"/>
    </row>
    <row r="527" spans="1:19" ht="15.5">
      <c r="A527" s="26"/>
      <c r="B527" s="26"/>
      <c r="C527" s="26"/>
      <c r="D527" s="26"/>
      <c r="E527" s="26"/>
      <c r="F527" s="26"/>
      <c r="G527" s="26"/>
      <c r="H527" s="26"/>
      <c r="I527" s="26"/>
      <c r="J527" s="26"/>
      <c r="K527" s="26"/>
      <c r="L527" s="26"/>
      <c r="M527" s="26"/>
      <c r="N527" s="26"/>
      <c r="O527" s="26"/>
      <c r="P527" s="26"/>
      <c r="Q527" s="26"/>
      <c r="R527" s="26"/>
      <c r="S527" s="26"/>
    </row>
    <row r="528" spans="1:19" ht="15.5">
      <c r="A528" s="26"/>
      <c r="B528" s="26"/>
      <c r="C528" s="26"/>
      <c r="D528" s="26"/>
      <c r="E528" s="26"/>
      <c r="F528" s="26"/>
      <c r="G528" s="26"/>
      <c r="H528" s="26"/>
      <c r="I528" s="26"/>
      <c r="J528" s="26"/>
      <c r="K528" s="26"/>
      <c r="L528" s="26"/>
      <c r="M528" s="26"/>
      <c r="N528" s="26"/>
      <c r="O528" s="26"/>
      <c r="P528" s="26"/>
      <c r="Q528" s="26"/>
      <c r="R528" s="26"/>
      <c r="S528" s="26"/>
    </row>
    <row r="529" spans="1:19" ht="15.5">
      <c r="A529" s="26"/>
      <c r="B529" s="26"/>
      <c r="C529" s="26"/>
      <c r="D529" s="26"/>
      <c r="E529" s="26"/>
      <c r="F529" s="26"/>
      <c r="G529" s="26"/>
      <c r="H529" s="26"/>
      <c r="I529" s="26"/>
      <c r="J529" s="26"/>
      <c r="K529" s="26"/>
      <c r="L529" s="26"/>
      <c r="M529" s="26"/>
      <c r="N529" s="26"/>
      <c r="O529" s="26"/>
      <c r="P529" s="26"/>
      <c r="Q529" s="26"/>
      <c r="R529" s="26"/>
      <c r="S529" s="26"/>
    </row>
    <row r="530" spans="1:19" ht="15.5">
      <c r="A530" s="26"/>
      <c r="B530" s="26"/>
      <c r="C530" s="26"/>
      <c r="D530" s="26"/>
      <c r="E530" s="26"/>
      <c r="F530" s="26"/>
      <c r="G530" s="26"/>
      <c r="H530" s="26"/>
      <c r="I530" s="26"/>
      <c r="J530" s="26"/>
      <c r="K530" s="26"/>
      <c r="L530" s="26"/>
      <c r="M530" s="26"/>
      <c r="N530" s="26"/>
      <c r="O530" s="26"/>
      <c r="P530" s="26"/>
      <c r="Q530" s="26"/>
      <c r="R530" s="26"/>
      <c r="S530" s="26"/>
    </row>
    <row r="531" spans="1:19" ht="15.5">
      <c r="A531" s="26"/>
      <c r="B531" s="26"/>
      <c r="C531" s="26"/>
      <c r="D531" s="26"/>
      <c r="E531" s="26"/>
      <c r="F531" s="26"/>
      <c r="G531" s="26"/>
      <c r="H531" s="26"/>
      <c r="I531" s="26"/>
      <c r="J531" s="26"/>
      <c r="K531" s="26"/>
      <c r="L531" s="26"/>
      <c r="M531" s="26"/>
      <c r="N531" s="26"/>
      <c r="O531" s="26"/>
      <c r="P531" s="26"/>
      <c r="Q531" s="26"/>
      <c r="R531" s="26"/>
      <c r="S531" s="26"/>
    </row>
    <row r="532" spans="1:19" ht="15.5">
      <c r="A532" s="26"/>
      <c r="B532" s="26"/>
      <c r="C532" s="26"/>
      <c r="D532" s="26"/>
      <c r="E532" s="26"/>
      <c r="F532" s="26"/>
      <c r="G532" s="26"/>
      <c r="H532" s="26"/>
      <c r="I532" s="26"/>
      <c r="J532" s="26"/>
      <c r="K532" s="26"/>
      <c r="L532" s="26"/>
      <c r="M532" s="26"/>
      <c r="N532" s="26"/>
      <c r="O532" s="26"/>
      <c r="P532" s="26"/>
      <c r="Q532" s="26"/>
      <c r="R532" s="26"/>
      <c r="S532" s="26"/>
    </row>
    <row r="533" spans="1:19" ht="15.5">
      <c r="A533" s="26"/>
      <c r="B533" s="26"/>
      <c r="C533" s="26"/>
      <c r="D533" s="26"/>
      <c r="E533" s="26"/>
      <c r="F533" s="26"/>
      <c r="G533" s="26"/>
      <c r="H533" s="26"/>
      <c r="I533" s="26"/>
      <c r="J533" s="26"/>
      <c r="K533" s="26"/>
      <c r="L533" s="26"/>
      <c r="M533" s="26"/>
      <c r="N533" s="26"/>
      <c r="O533" s="26"/>
      <c r="P533" s="26"/>
      <c r="Q533" s="26"/>
      <c r="R533" s="26"/>
      <c r="S533" s="26"/>
    </row>
    <row r="534" spans="1:19" ht="15.5">
      <c r="A534" s="26"/>
      <c r="B534" s="26"/>
      <c r="C534" s="26"/>
      <c r="D534" s="26"/>
      <c r="E534" s="26"/>
      <c r="F534" s="26"/>
      <c r="G534" s="26"/>
      <c r="H534" s="26"/>
      <c r="I534" s="26"/>
      <c r="J534" s="26"/>
      <c r="K534" s="26"/>
      <c r="L534" s="26"/>
      <c r="M534" s="26"/>
      <c r="N534" s="26"/>
      <c r="O534" s="26"/>
      <c r="P534" s="26"/>
      <c r="Q534" s="26"/>
      <c r="R534" s="26"/>
      <c r="S534" s="26"/>
    </row>
    <row r="535" spans="1:19" ht="15.5">
      <c r="A535" s="26"/>
      <c r="B535" s="26"/>
      <c r="C535" s="26"/>
      <c r="D535" s="26"/>
      <c r="E535" s="26"/>
      <c r="F535" s="26"/>
      <c r="G535" s="26"/>
      <c r="H535" s="26"/>
      <c r="I535" s="26"/>
      <c r="J535" s="26"/>
      <c r="K535" s="26"/>
      <c r="L535" s="26"/>
      <c r="M535" s="26"/>
      <c r="N535" s="26"/>
      <c r="O535" s="26"/>
      <c r="P535" s="26"/>
      <c r="Q535" s="26"/>
      <c r="R535" s="26"/>
      <c r="S535" s="26"/>
    </row>
    <row r="536" spans="1:19" ht="15.5">
      <c r="A536" s="26"/>
      <c r="B536" s="26"/>
      <c r="C536" s="26"/>
      <c r="D536" s="26"/>
      <c r="E536" s="26"/>
      <c r="F536" s="26"/>
      <c r="G536" s="26"/>
      <c r="H536" s="26"/>
      <c r="I536" s="26"/>
      <c r="J536" s="26"/>
      <c r="K536" s="26"/>
      <c r="L536" s="26"/>
      <c r="M536" s="26"/>
      <c r="N536" s="26"/>
      <c r="O536" s="26"/>
      <c r="P536" s="26"/>
      <c r="Q536" s="26"/>
      <c r="R536" s="26"/>
      <c r="S536" s="26"/>
    </row>
    <row r="537" spans="1:19" ht="15.5">
      <c r="A537" s="26"/>
      <c r="B537" s="26"/>
      <c r="C537" s="26"/>
      <c r="D537" s="26"/>
      <c r="E537" s="26"/>
      <c r="F537" s="26"/>
      <c r="G537" s="26"/>
      <c r="H537" s="26"/>
      <c r="I537" s="26"/>
      <c r="J537" s="26"/>
      <c r="K537" s="26"/>
      <c r="L537" s="26"/>
      <c r="M537" s="26"/>
      <c r="N537" s="26"/>
      <c r="O537" s="26"/>
      <c r="P537" s="26"/>
      <c r="Q537" s="26"/>
      <c r="R537" s="26"/>
      <c r="S537" s="26"/>
    </row>
    <row r="538" spans="1:19" ht="15.5">
      <c r="A538" s="26"/>
      <c r="B538" s="26"/>
      <c r="C538" s="26"/>
      <c r="D538" s="26"/>
      <c r="E538" s="26"/>
      <c r="F538" s="26"/>
      <c r="G538" s="26"/>
      <c r="H538" s="26"/>
      <c r="I538" s="26"/>
      <c r="J538" s="26"/>
      <c r="K538" s="26"/>
      <c r="L538" s="26"/>
      <c r="M538" s="26"/>
      <c r="N538" s="26"/>
      <c r="O538" s="26"/>
      <c r="P538" s="26"/>
      <c r="Q538" s="26"/>
      <c r="R538" s="26"/>
      <c r="S538" s="26"/>
    </row>
    <row r="539" spans="1:19" ht="15.5">
      <c r="A539" s="26"/>
      <c r="B539" s="26"/>
      <c r="C539" s="26"/>
      <c r="D539" s="26"/>
      <c r="E539" s="26"/>
      <c r="F539" s="26"/>
      <c r="G539" s="26"/>
      <c r="H539" s="26"/>
      <c r="I539" s="26"/>
      <c r="J539" s="26"/>
      <c r="K539" s="26"/>
      <c r="L539" s="26"/>
      <c r="M539" s="26"/>
      <c r="N539" s="26"/>
      <c r="O539" s="26"/>
      <c r="P539" s="26"/>
      <c r="Q539" s="26"/>
      <c r="R539" s="26"/>
      <c r="S539" s="26"/>
    </row>
    <row r="540" spans="1:19" ht="15.5">
      <c r="A540" s="26"/>
      <c r="B540" s="26"/>
      <c r="C540" s="26"/>
      <c r="D540" s="26"/>
      <c r="E540" s="26"/>
      <c r="F540" s="26"/>
      <c r="G540" s="26"/>
      <c r="H540" s="26"/>
      <c r="I540" s="26"/>
      <c r="J540" s="26"/>
      <c r="K540" s="26"/>
      <c r="L540" s="26"/>
      <c r="M540" s="26"/>
      <c r="N540" s="26"/>
      <c r="O540" s="26"/>
      <c r="P540" s="26"/>
      <c r="Q540" s="26"/>
      <c r="R540" s="26"/>
      <c r="S540" s="26"/>
    </row>
    <row r="541" spans="1:19" ht="15.5">
      <c r="A541" s="26"/>
      <c r="B541" s="26"/>
      <c r="C541" s="26"/>
      <c r="D541" s="26"/>
      <c r="E541" s="26"/>
      <c r="F541" s="26"/>
      <c r="G541" s="26"/>
      <c r="H541" s="26"/>
      <c r="I541" s="26"/>
      <c r="J541" s="26"/>
      <c r="K541" s="26"/>
      <c r="L541" s="26"/>
      <c r="M541" s="26"/>
      <c r="N541" s="26"/>
      <c r="O541" s="26"/>
      <c r="P541" s="26"/>
      <c r="Q541" s="26"/>
      <c r="R541" s="26"/>
      <c r="S541" s="26"/>
    </row>
    <row r="542" spans="1:19" ht="15.5">
      <c r="A542" s="26"/>
      <c r="B542" s="26"/>
      <c r="C542" s="26"/>
      <c r="D542" s="26"/>
      <c r="E542" s="26"/>
      <c r="F542" s="26"/>
      <c r="G542" s="26"/>
      <c r="H542" s="26"/>
      <c r="I542" s="26"/>
      <c r="J542" s="26"/>
      <c r="K542" s="26"/>
      <c r="L542" s="26"/>
      <c r="M542" s="26"/>
      <c r="N542" s="26"/>
      <c r="O542" s="26"/>
      <c r="P542" s="26"/>
      <c r="Q542" s="26"/>
      <c r="R542" s="26"/>
      <c r="S542" s="26"/>
    </row>
    <row r="543" spans="1:19" ht="15.5">
      <c r="A543" s="26"/>
      <c r="B543" s="26"/>
      <c r="C543" s="26"/>
      <c r="D543" s="26"/>
      <c r="E543" s="26"/>
      <c r="F543" s="26"/>
      <c r="G543" s="26"/>
      <c r="H543" s="26"/>
      <c r="I543" s="26"/>
      <c r="J543" s="26"/>
      <c r="K543" s="26"/>
      <c r="L543" s="26"/>
      <c r="M543" s="26"/>
      <c r="N543" s="26"/>
      <c r="O543" s="26"/>
      <c r="P543" s="26"/>
      <c r="Q543" s="26"/>
      <c r="R543" s="26"/>
      <c r="S543" s="26"/>
    </row>
    <row r="544" spans="1:19" ht="15.5">
      <c r="A544" s="26"/>
      <c r="B544" s="26"/>
      <c r="C544" s="26"/>
      <c r="D544" s="26"/>
      <c r="E544" s="26"/>
      <c r="F544" s="26"/>
      <c r="G544" s="26"/>
      <c r="H544" s="26"/>
      <c r="I544" s="26"/>
      <c r="J544" s="26"/>
      <c r="K544" s="26"/>
      <c r="L544" s="26"/>
      <c r="M544" s="26"/>
      <c r="N544" s="26"/>
      <c r="O544" s="26"/>
      <c r="P544" s="26"/>
      <c r="Q544" s="26"/>
      <c r="R544" s="26"/>
      <c r="S544" s="26"/>
    </row>
    <row r="545" spans="1:19" ht="15.5">
      <c r="A545" s="26"/>
      <c r="B545" s="26"/>
      <c r="C545" s="26"/>
      <c r="D545" s="26"/>
      <c r="E545" s="26"/>
      <c r="F545" s="26"/>
      <c r="G545" s="26"/>
      <c r="H545" s="26"/>
      <c r="I545" s="26"/>
      <c r="J545" s="26"/>
      <c r="K545" s="26"/>
      <c r="L545" s="26"/>
      <c r="M545" s="26"/>
      <c r="N545" s="26"/>
      <c r="O545" s="26"/>
      <c r="P545" s="26"/>
      <c r="Q545" s="26"/>
      <c r="R545" s="26"/>
      <c r="S545" s="26"/>
    </row>
    <row r="546" spans="1:19" ht="15.5">
      <c r="A546" s="26"/>
      <c r="B546" s="26"/>
      <c r="C546" s="26"/>
      <c r="D546" s="26"/>
      <c r="E546" s="26"/>
      <c r="F546" s="26"/>
      <c r="G546" s="26"/>
      <c r="H546" s="26"/>
      <c r="I546" s="26"/>
      <c r="J546" s="26"/>
      <c r="K546" s="26"/>
      <c r="L546" s="26"/>
      <c r="M546" s="26"/>
      <c r="N546" s="26"/>
      <c r="O546" s="26"/>
      <c r="P546" s="26"/>
      <c r="Q546" s="26"/>
      <c r="R546" s="26"/>
      <c r="S546" s="26"/>
    </row>
    <row r="547" spans="1:19" ht="15.5">
      <c r="A547" s="26"/>
      <c r="B547" s="26"/>
      <c r="C547" s="26"/>
      <c r="D547" s="26"/>
      <c r="E547" s="26"/>
      <c r="F547" s="26"/>
      <c r="G547" s="26"/>
      <c r="H547" s="26"/>
      <c r="I547" s="26"/>
      <c r="J547" s="26"/>
      <c r="K547" s="26"/>
      <c r="L547" s="26"/>
      <c r="M547" s="26"/>
      <c r="N547" s="26"/>
      <c r="O547" s="26"/>
      <c r="P547" s="26"/>
      <c r="Q547" s="26"/>
      <c r="R547" s="26"/>
      <c r="S547" s="26"/>
    </row>
    <row r="548" spans="1:19" ht="15.5">
      <c r="A548" s="26"/>
      <c r="B548" s="26"/>
      <c r="C548" s="26"/>
      <c r="D548" s="26"/>
      <c r="E548" s="26"/>
      <c r="F548" s="26"/>
      <c r="G548" s="26"/>
      <c r="H548" s="26"/>
      <c r="I548" s="26"/>
      <c r="J548" s="26"/>
      <c r="K548" s="26"/>
      <c r="L548" s="26"/>
      <c r="M548" s="26"/>
      <c r="N548" s="26"/>
      <c r="O548" s="26"/>
      <c r="P548" s="26"/>
      <c r="Q548" s="26"/>
      <c r="R548" s="26"/>
      <c r="S548" s="26"/>
    </row>
    <row r="549" spans="1:19" ht="15.5">
      <c r="A549" s="26"/>
      <c r="B549" s="26"/>
      <c r="C549" s="26"/>
      <c r="D549" s="26"/>
      <c r="E549" s="26"/>
      <c r="F549" s="26"/>
      <c r="G549" s="26"/>
      <c r="H549" s="26"/>
      <c r="I549" s="26"/>
      <c r="J549" s="26"/>
      <c r="K549" s="26"/>
      <c r="L549" s="26"/>
      <c r="M549" s="26"/>
      <c r="N549" s="26"/>
      <c r="O549" s="26"/>
      <c r="P549" s="26"/>
      <c r="Q549" s="26"/>
      <c r="R549" s="26"/>
      <c r="S549" s="26"/>
    </row>
    <row r="550" spans="1:19" ht="15.5">
      <c r="A550" s="26"/>
      <c r="B550" s="26"/>
      <c r="C550" s="26"/>
      <c r="D550" s="26"/>
      <c r="E550" s="26"/>
      <c r="F550" s="26"/>
      <c r="G550" s="26"/>
      <c r="H550" s="26"/>
      <c r="I550" s="26"/>
      <c r="J550" s="26"/>
      <c r="K550" s="26"/>
      <c r="L550" s="26"/>
      <c r="M550" s="26"/>
      <c r="N550" s="26"/>
      <c r="O550" s="26"/>
      <c r="P550" s="26"/>
      <c r="Q550" s="26"/>
      <c r="R550" s="26"/>
      <c r="S550" s="26"/>
    </row>
    <row r="551" spans="1:19" ht="15.5">
      <c r="A551" s="26"/>
      <c r="B551" s="26"/>
      <c r="C551" s="26"/>
      <c r="D551" s="26"/>
      <c r="E551" s="26"/>
      <c r="F551" s="26"/>
      <c r="G551" s="26"/>
      <c r="H551" s="26"/>
      <c r="I551" s="26"/>
      <c r="J551" s="26"/>
      <c r="K551" s="26"/>
      <c r="L551" s="26"/>
      <c r="M551" s="26"/>
      <c r="N551" s="26"/>
      <c r="O551" s="26"/>
      <c r="P551" s="26"/>
      <c r="Q551" s="26"/>
      <c r="R551" s="26"/>
      <c r="S551" s="26"/>
    </row>
    <row r="552" spans="1:19" ht="15.5">
      <c r="A552" s="26"/>
      <c r="B552" s="26"/>
      <c r="C552" s="26"/>
      <c r="D552" s="26"/>
      <c r="E552" s="26"/>
      <c r="F552" s="26"/>
      <c r="G552" s="26"/>
      <c r="H552" s="26"/>
      <c r="I552" s="26"/>
      <c r="J552" s="26"/>
      <c r="K552" s="26"/>
      <c r="L552" s="26"/>
      <c r="M552" s="26"/>
      <c r="N552" s="26"/>
      <c r="O552" s="26"/>
      <c r="P552" s="26"/>
      <c r="Q552" s="26"/>
      <c r="R552" s="26"/>
      <c r="S552" s="26"/>
    </row>
    <row r="553" spans="1:19" ht="15.5">
      <c r="A553" s="26"/>
      <c r="B553" s="26"/>
      <c r="C553" s="26"/>
      <c r="D553" s="26"/>
      <c r="E553" s="26"/>
      <c r="F553" s="26"/>
      <c r="G553" s="26"/>
      <c r="H553" s="26"/>
      <c r="I553" s="26"/>
      <c r="J553" s="26"/>
      <c r="K553" s="26"/>
      <c r="L553" s="26"/>
      <c r="M553" s="26"/>
      <c r="N553" s="26"/>
      <c r="O553" s="26"/>
      <c r="P553" s="26"/>
      <c r="Q553" s="26"/>
      <c r="R553" s="26"/>
      <c r="S553" s="26"/>
    </row>
    <row r="554" spans="1:19" ht="15.5">
      <c r="A554" s="26"/>
      <c r="B554" s="26"/>
      <c r="C554" s="26"/>
      <c r="D554" s="26"/>
      <c r="E554" s="26"/>
      <c r="F554" s="26"/>
      <c r="G554" s="26"/>
      <c r="H554" s="26"/>
      <c r="I554" s="26"/>
      <c r="J554" s="26"/>
      <c r="K554" s="26"/>
      <c r="L554" s="26"/>
      <c r="M554" s="26"/>
      <c r="N554" s="26"/>
      <c r="O554" s="26"/>
      <c r="P554" s="26"/>
      <c r="Q554" s="26"/>
      <c r="R554" s="26"/>
      <c r="S554" s="26"/>
    </row>
    <row r="555" spans="1:19" ht="15.5">
      <c r="A555" s="26"/>
      <c r="B555" s="26"/>
      <c r="C555" s="26"/>
      <c r="D555" s="26"/>
      <c r="E555" s="26"/>
      <c r="F555" s="26"/>
      <c r="G555" s="26"/>
      <c r="H555" s="26"/>
      <c r="I555" s="26"/>
      <c r="J555" s="26"/>
      <c r="K555" s="26"/>
      <c r="L555" s="26"/>
      <c r="M555" s="26"/>
      <c r="N555" s="26"/>
      <c r="O555" s="26"/>
      <c r="P555" s="26"/>
      <c r="Q555" s="26"/>
      <c r="R555" s="26"/>
      <c r="S555" s="26"/>
    </row>
    <row r="556" spans="1:19" ht="15.5">
      <c r="A556" s="26"/>
      <c r="B556" s="26"/>
      <c r="C556" s="26"/>
      <c r="D556" s="26"/>
      <c r="E556" s="26"/>
      <c r="F556" s="26"/>
      <c r="G556" s="26"/>
      <c r="H556" s="26"/>
      <c r="I556" s="26"/>
      <c r="J556" s="26"/>
      <c r="K556" s="26"/>
      <c r="L556" s="26"/>
      <c r="M556" s="26"/>
      <c r="N556" s="26"/>
      <c r="O556" s="26"/>
      <c r="P556" s="26"/>
      <c r="Q556" s="26"/>
      <c r="R556" s="26"/>
      <c r="S556" s="26"/>
    </row>
    <row r="557" spans="1:19" ht="15.5">
      <c r="A557" s="26"/>
      <c r="B557" s="26"/>
      <c r="C557" s="26"/>
      <c r="D557" s="26"/>
      <c r="E557" s="26"/>
      <c r="F557" s="26"/>
      <c r="G557" s="26"/>
      <c r="H557" s="26"/>
      <c r="I557" s="26"/>
      <c r="J557" s="26"/>
      <c r="K557" s="26"/>
      <c r="L557" s="26"/>
      <c r="M557" s="26"/>
      <c r="N557" s="26"/>
      <c r="O557" s="26"/>
      <c r="P557" s="26"/>
      <c r="Q557" s="26"/>
      <c r="R557" s="26"/>
      <c r="S557" s="26"/>
    </row>
    <row r="558" spans="1:19" ht="15.5">
      <c r="A558" s="26"/>
      <c r="B558" s="26"/>
      <c r="C558" s="26"/>
      <c r="D558" s="26"/>
      <c r="E558" s="26"/>
      <c r="F558" s="26"/>
      <c r="G558" s="26"/>
      <c r="H558" s="26"/>
      <c r="I558" s="26"/>
      <c r="J558" s="26"/>
      <c r="K558" s="26"/>
      <c r="L558" s="26"/>
      <c r="M558" s="26"/>
      <c r="N558" s="26"/>
      <c r="O558" s="26"/>
      <c r="P558" s="26"/>
      <c r="Q558" s="26"/>
      <c r="R558" s="26"/>
      <c r="S558" s="26"/>
    </row>
    <row r="559" spans="1:19" ht="15.5">
      <c r="A559" s="26"/>
      <c r="B559" s="26"/>
      <c r="C559" s="26"/>
      <c r="D559" s="26"/>
      <c r="E559" s="26"/>
      <c r="F559" s="26"/>
      <c r="G559" s="26"/>
      <c r="H559" s="26"/>
      <c r="I559" s="26"/>
      <c r="J559" s="26"/>
      <c r="K559" s="26"/>
      <c r="L559" s="26"/>
      <c r="M559" s="26"/>
      <c r="N559" s="26"/>
      <c r="O559" s="26"/>
      <c r="P559" s="26"/>
      <c r="Q559" s="26"/>
      <c r="R559" s="26"/>
      <c r="S559" s="26"/>
    </row>
    <row r="560" spans="1:19" ht="15.5">
      <c r="A560" s="26"/>
      <c r="B560" s="26"/>
      <c r="C560" s="26"/>
      <c r="D560" s="26"/>
      <c r="E560" s="26"/>
      <c r="F560" s="26"/>
      <c r="G560" s="26"/>
      <c r="H560" s="26"/>
      <c r="I560" s="26"/>
      <c r="J560" s="26"/>
      <c r="K560" s="26"/>
      <c r="L560" s="26"/>
      <c r="M560" s="26"/>
      <c r="N560" s="26"/>
      <c r="O560" s="26"/>
      <c r="P560" s="26"/>
      <c r="Q560" s="26"/>
      <c r="R560" s="26"/>
      <c r="S560" s="26"/>
    </row>
    <row r="561" spans="1:19" ht="15.5">
      <c r="A561" s="26"/>
      <c r="B561" s="26"/>
      <c r="C561" s="26"/>
      <c r="D561" s="26"/>
      <c r="E561" s="26"/>
      <c r="F561" s="26"/>
      <c r="G561" s="26"/>
      <c r="H561" s="26"/>
      <c r="I561" s="26"/>
      <c r="J561" s="26"/>
      <c r="K561" s="26"/>
      <c r="L561" s="26"/>
      <c r="M561" s="26"/>
      <c r="N561" s="26"/>
      <c r="O561" s="26"/>
      <c r="P561" s="26"/>
      <c r="Q561" s="26"/>
      <c r="R561" s="26"/>
      <c r="S561" s="26"/>
    </row>
    <row r="562" spans="1:19" ht="15.5">
      <c r="A562" s="26"/>
      <c r="B562" s="26"/>
      <c r="C562" s="26"/>
      <c r="D562" s="26"/>
      <c r="E562" s="26"/>
      <c r="F562" s="26"/>
      <c r="G562" s="26"/>
      <c r="H562" s="26"/>
      <c r="I562" s="26"/>
      <c r="J562" s="26"/>
      <c r="K562" s="26"/>
      <c r="L562" s="26"/>
      <c r="M562" s="26"/>
      <c r="N562" s="26"/>
      <c r="O562" s="26"/>
      <c r="P562" s="26"/>
      <c r="Q562" s="26"/>
      <c r="R562" s="26"/>
      <c r="S562" s="26"/>
    </row>
    <row r="563" spans="1:19" ht="15.5">
      <c r="A563" s="26"/>
      <c r="B563" s="26"/>
      <c r="C563" s="26"/>
      <c r="D563" s="26"/>
      <c r="E563" s="26"/>
      <c r="F563" s="26"/>
      <c r="G563" s="26"/>
      <c r="H563" s="26"/>
      <c r="I563" s="26"/>
      <c r="J563" s="26"/>
      <c r="K563" s="26"/>
      <c r="L563" s="26"/>
      <c r="M563" s="26"/>
      <c r="N563" s="26"/>
      <c r="O563" s="26"/>
      <c r="P563" s="26"/>
      <c r="Q563" s="26"/>
      <c r="R563" s="26"/>
      <c r="S563" s="26"/>
    </row>
    <row r="564" spans="1:19" ht="15.5">
      <c r="A564" s="26"/>
      <c r="B564" s="26"/>
      <c r="C564" s="26"/>
      <c r="D564" s="26"/>
      <c r="E564" s="26"/>
      <c r="F564" s="26"/>
      <c r="G564" s="26"/>
      <c r="H564" s="26"/>
      <c r="I564" s="26"/>
      <c r="J564" s="26"/>
      <c r="K564" s="26"/>
      <c r="L564" s="26"/>
      <c r="M564" s="26"/>
      <c r="N564" s="26"/>
      <c r="O564" s="26"/>
      <c r="P564" s="26"/>
      <c r="Q564" s="26"/>
      <c r="R564" s="26"/>
      <c r="S564" s="26"/>
    </row>
    <row r="565" spans="1:19" ht="15.5">
      <c r="A565" s="26"/>
      <c r="B565" s="26"/>
      <c r="C565" s="26"/>
      <c r="D565" s="26"/>
      <c r="E565" s="26"/>
      <c r="F565" s="26"/>
      <c r="G565" s="26"/>
      <c r="H565" s="26"/>
      <c r="I565" s="26"/>
      <c r="J565" s="26"/>
      <c r="K565" s="26"/>
      <c r="L565" s="26"/>
      <c r="M565" s="26"/>
      <c r="N565" s="26"/>
      <c r="O565" s="26"/>
      <c r="P565" s="26"/>
      <c r="Q565" s="26"/>
      <c r="R565" s="26"/>
      <c r="S565" s="26"/>
    </row>
    <row r="566" spans="1:19" ht="15.5">
      <c r="A566" s="26"/>
      <c r="B566" s="26"/>
      <c r="C566" s="26"/>
      <c r="D566" s="26"/>
      <c r="E566" s="26"/>
      <c r="F566" s="26"/>
      <c r="G566" s="26"/>
      <c r="H566" s="26"/>
      <c r="I566" s="26"/>
      <c r="J566" s="26"/>
      <c r="K566" s="26"/>
      <c r="L566" s="26"/>
      <c r="M566" s="26"/>
      <c r="N566" s="26"/>
      <c r="O566" s="26"/>
      <c r="P566" s="26"/>
      <c r="Q566" s="26"/>
      <c r="R566" s="26"/>
      <c r="S566" s="26"/>
    </row>
    <row r="567" spans="1:19" ht="15.5">
      <c r="A567" s="26"/>
      <c r="B567" s="26"/>
      <c r="C567" s="26"/>
      <c r="D567" s="26"/>
      <c r="E567" s="26"/>
      <c r="F567" s="26"/>
      <c r="G567" s="26"/>
      <c r="H567" s="26"/>
      <c r="I567" s="26"/>
      <c r="J567" s="26"/>
      <c r="K567" s="26"/>
      <c r="L567" s="26"/>
      <c r="M567" s="26"/>
      <c r="N567" s="26"/>
      <c r="O567" s="26"/>
      <c r="P567" s="26"/>
      <c r="Q567" s="26"/>
      <c r="R567" s="26"/>
      <c r="S567" s="26"/>
    </row>
    <row r="568" spans="1:19" ht="15.5">
      <c r="A568" s="26"/>
      <c r="B568" s="26"/>
      <c r="C568" s="26"/>
      <c r="D568" s="26"/>
      <c r="E568" s="26"/>
      <c r="F568" s="26"/>
      <c r="G568" s="26"/>
      <c r="H568" s="26"/>
      <c r="I568" s="26"/>
      <c r="J568" s="26"/>
      <c r="K568" s="26"/>
      <c r="L568" s="26"/>
      <c r="M568" s="26"/>
      <c r="N568" s="26"/>
      <c r="O568" s="26"/>
      <c r="P568" s="26"/>
      <c r="Q568" s="26"/>
      <c r="R568" s="26"/>
      <c r="S568" s="26"/>
    </row>
    <row r="569" spans="1:19" ht="15.5">
      <c r="A569" s="26"/>
      <c r="B569" s="26"/>
      <c r="C569" s="26"/>
      <c r="D569" s="26"/>
      <c r="E569" s="26"/>
      <c r="F569" s="26"/>
      <c r="G569" s="26"/>
      <c r="H569" s="26"/>
      <c r="I569" s="26"/>
      <c r="J569" s="26"/>
      <c r="K569" s="26"/>
      <c r="L569" s="26"/>
      <c r="M569" s="26"/>
      <c r="N569" s="26"/>
      <c r="O569" s="26"/>
      <c r="P569" s="26"/>
      <c r="Q569" s="26"/>
      <c r="R569" s="26"/>
      <c r="S569" s="26"/>
    </row>
    <row r="570" spans="1:19" ht="15.5">
      <c r="A570" s="26"/>
      <c r="B570" s="26"/>
      <c r="C570" s="26"/>
      <c r="D570" s="26"/>
      <c r="E570" s="26"/>
      <c r="F570" s="26"/>
      <c r="G570" s="26"/>
      <c r="H570" s="26"/>
      <c r="I570" s="26"/>
      <c r="J570" s="26"/>
      <c r="K570" s="26"/>
      <c r="L570" s="26"/>
      <c r="M570" s="26"/>
      <c r="N570" s="26"/>
      <c r="O570" s="26"/>
      <c r="P570" s="26"/>
      <c r="Q570" s="26"/>
      <c r="R570" s="26"/>
      <c r="S570" s="26"/>
    </row>
    <row r="571" spans="1:19" ht="15.5">
      <c r="A571" s="26"/>
      <c r="B571" s="26"/>
      <c r="C571" s="26"/>
      <c r="D571" s="26"/>
      <c r="E571" s="26"/>
      <c r="F571" s="26"/>
      <c r="G571" s="26"/>
      <c r="H571" s="26"/>
      <c r="I571" s="26"/>
      <c r="J571" s="26"/>
      <c r="K571" s="26"/>
      <c r="L571" s="26"/>
      <c r="M571" s="26"/>
      <c r="N571" s="26"/>
      <c r="O571" s="26"/>
      <c r="P571" s="26"/>
      <c r="Q571" s="26"/>
      <c r="R571" s="26"/>
      <c r="S571" s="26"/>
    </row>
    <row r="572" spans="1:19" ht="15.5">
      <c r="A572" s="26"/>
      <c r="B572" s="26"/>
      <c r="C572" s="26"/>
      <c r="D572" s="26"/>
      <c r="E572" s="26"/>
      <c r="F572" s="26"/>
      <c r="G572" s="26"/>
      <c r="H572" s="26"/>
      <c r="I572" s="26"/>
      <c r="J572" s="26"/>
      <c r="K572" s="26"/>
      <c r="L572" s="26"/>
      <c r="M572" s="26"/>
      <c r="N572" s="26"/>
      <c r="O572" s="26"/>
      <c r="P572" s="26"/>
      <c r="Q572" s="26"/>
      <c r="R572" s="26"/>
      <c r="S572" s="26"/>
    </row>
    <row r="573" spans="1:19" ht="15.5">
      <c r="A573" s="26"/>
      <c r="B573" s="26"/>
      <c r="C573" s="26"/>
      <c r="D573" s="26"/>
      <c r="E573" s="26"/>
      <c r="F573" s="26"/>
      <c r="G573" s="26"/>
      <c r="H573" s="26"/>
      <c r="I573" s="26"/>
      <c r="J573" s="26"/>
      <c r="K573" s="26"/>
      <c r="L573" s="26"/>
      <c r="M573" s="26"/>
      <c r="N573" s="26"/>
      <c r="O573" s="26"/>
      <c r="P573" s="26"/>
      <c r="Q573" s="26"/>
      <c r="R573" s="26"/>
      <c r="S573" s="26"/>
    </row>
    <row r="574" spans="1:19" ht="15.5">
      <c r="A574" s="26"/>
      <c r="B574" s="26"/>
      <c r="C574" s="26"/>
      <c r="D574" s="26"/>
      <c r="E574" s="26"/>
      <c r="F574" s="26"/>
      <c r="G574" s="26"/>
      <c r="H574" s="26"/>
      <c r="I574" s="26"/>
      <c r="J574" s="26"/>
      <c r="K574" s="26"/>
      <c r="L574" s="26"/>
      <c r="M574" s="26"/>
      <c r="N574" s="26"/>
      <c r="O574" s="26"/>
      <c r="P574" s="26"/>
      <c r="Q574" s="26"/>
      <c r="R574" s="26"/>
      <c r="S574" s="26"/>
    </row>
    <row r="575" spans="1:19" ht="15.5">
      <c r="A575" s="26"/>
      <c r="B575" s="26"/>
      <c r="C575" s="26"/>
      <c r="D575" s="26"/>
      <c r="E575" s="26"/>
      <c r="F575" s="26"/>
      <c r="G575" s="26"/>
      <c r="H575" s="26"/>
      <c r="I575" s="26"/>
      <c r="J575" s="26"/>
      <c r="K575" s="26"/>
      <c r="L575" s="26"/>
      <c r="M575" s="26"/>
      <c r="N575" s="26"/>
      <c r="O575" s="26"/>
      <c r="P575" s="26"/>
      <c r="Q575" s="26"/>
      <c r="R575" s="26"/>
      <c r="S575" s="26"/>
    </row>
    <row r="576" spans="1:19" ht="15.5">
      <c r="A576" s="26"/>
      <c r="B576" s="26"/>
      <c r="C576" s="26"/>
      <c r="D576" s="26"/>
      <c r="E576" s="26"/>
      <c r="F576" s="26"/>
      <c r="G576" s="26"/>
      <c r="H576" s="26"/>
      <c r="I576" s="26"/>
      <c r="J576" s="26"/>
      <c r="K576" s="26"/>
      <c r="L576" s="26"/>
      <c r="M576" s="26"/>
      <c r="N576" s="26"/>
      <c r="O576" s="26"/>
      <c r="P576" s="26"/>
      <c r="Q576" s="26"/>
      <c r="R576" s="26"/>
      <c r="S576" s="26"/>
    </row>
    <row r="577" spans="1:19" ht="15.5">
      <c r="A577" s="26"/>
      <c r="B577" s="26"/>
      <c r="C577" s="26"/>
      <c r="D577" s="26"/>
      <c r="E577" s="26"/>
      <c r="F577" s="26"/>
      <c r="G577" s="26"/>
      <c r="H577" s="26"/>
      <c r="I577" s="26"/>
      <c r="J577" s="26"/>
      <c r="K577" s="26"/>
      <c r="L577" s="26"/>
      <c r="M577" s="26"/>
      <c r="N577" s="26"/>
      <c r="O577" s="26"/>
      <c r="P577" s="26"/>
      <c r="Q577" s="26"/>
      <c r="R577" s="26"/>
      <c r="S577" s="26"/>
    </row>
    <row r="578" spans="1:19" ht="15.5">
      <c r="A578" s="26"/>
      <c r="B578" s="26"/>
      <c r="C578" s="26"/>
      <c r="D578" s="26"/>
      <c r="E578" s="26"/>
      <c r="F578" s="26"/>
      <c r="G578" s="26"/>
      <c r="H578" s="26"/>
      <c r="I578" s="26"/>
      <c r="J578" s="26"/>
      <c r="K578" s="26"/>
      <c r="L578" s="26"/>
      <c r="M578" s="26"/>
      <c r="N578" s="26"/>
      <c r="O578" s="26"/>
      <c r="P578" s="26"/>
      <c r="Q578" s="26"/>
      <c r="R578" s="26"/>
      <c r="S578" s="26"/>
    </row>
    <row r="579" spans="1:19" ht="15.5">
      <c r="A579" s="26"/>
      <c r="B579" s="26"/>
      <c r="C579" s="26"/>
      <c r="D579" s="26"/>
      <c r="E579" s="26"/>
      <c r="F579" s="26"/>
      <c r="G579" s="26"/>
      <c r="H579" s="26"/>
      <c r="I579" s="26"/>
      <c r="J579" s="26"/>
      <c r="K579" s="26"/>
      <c r="L579" s="26"/>
      <c r="M579" s="26"/>
      <c r="N579" s="26"/>
      <c r="O579" s="26"/>
      <c r="P579" s="26"/>
      <c r="Q579" s="26"/>
      <c r="R579" s="26"/>
      <c r="S579" s="26"/>
    </row>
    <row r="580" spans="1:19" ht="15.5">
      <c r="A580" s="26"/>
      <c r="B580" s="26"/>
      <c r="C580" s="26"/>
      <c r="D580" s="26"/>
      <c r="E580" s="26"/>
      <c r="F580" s="26"/>
      <c r="G580" s="26"/>
      <c r="H580" s="26"/>
      <c r="I580" s="26"/>
      <c r="J580" s="26"/>
      <c r="K580" s="26"/>
      <c r="L580" s="26"/>
      <c r="M580" s="26"/>
      <c r="N580" s="26"/>
      <c r="O580" s="26"/>
      <c r="P580" s="26"/>
      <c r="Q580" s="26"/>
      <c r="R580" s="26"/>
      <c r="S580" s="26"/>
    </row>
    <row r="581" spans="1:19" ht="15.5">
      <c r="A581" s="26"/>
      <c r="B581" s="26"/>
      <c r="C581" s="26"/>
      <c r="D581" s="26"/>
      <c r="E581" s="26"/>
      <c r="F581" s="26"/>
      <c r="G581" s="26"/>
      <c r="H581" s="26"/>
      <c r="I581" s="26"/>
      <c r="J581" s="26"/>
      <c r="K581" s="26"/>
      <c r="L581" s="26"/>
      <c r="M581" s="26"/>
      <c r="N581" s="26"/>
      <c r="O581" s="26"/>
      <c r="P581" s="26"/>
      <c r="Q581" s="26"/>
      <c r="R581" s="26"/>
      <c r="S581" s="26"/>
    </row>
    <row r="582" spans="1:19" ht="15.5">
      <c r="A582" s="26"/>
      <c r="B582" s="26"/>
      <c r="C582" s="26"/>
      <c r="D582" s="26"/>
      <c r="E582" s="26"/>
      <c r="F582" s="26"/>
      <c r="G582" s="26"/>
      <c r="H582" s="26"/>
      <c r="I582" s="26"/>
      <c r="J582" s="26"/>
      <c r="K582" s="26"/>
      <c r="L582" s="26"/>
      <c r="M582" s="26"/>
      <c r="N582" s="26"/>
      <c r="O582" s="26"/>
      <c r="P582" s="26"/>
      <c r="Q582" s="26"/>
      <c r="R582" s="26"/>
      <c r="S582" s="26"/>
    </row>
    <row r="583" spans="1:19" ht="15.5">
      <c r="A583" s="26"/>
      <c r="B583" s="26"/>
      <c r="C583" s="26"/>
      <c r="D583" s="26"/>
      <c r="E583" s="26"/>
      <c r="F583" s="26"/>
      <c r="G583" s="26"/>
      <c r="H583" s="26"/>
      <c r="I583" s="26"/>
      <c r="J583" s="26"/>
      <c r="K583" s="26"/>
      <c r="L583" s="26"/>
      <c r="M583" s="26"/>
      <c r="N583" s="26"/>
      <c r="O583" s="26"/>
      <c r="P583" s="26"/>
      <c r="Q583" s="26"/>
      <c r="R583" s="26"/>
      <c r="S583" s="26"/>
    </row>
    <row r="584" spans="1:19" ht="15.5">
      <c r="A584" s="26"/>
      <c r="B584" s="26"/>
      <c r="C584" s="26"/>
      <c r="D584" s="26"/>
      <c r="E584" s="26"/>
      <c r="F584" s="26"/>
      <c r="G584" s="26"/>
      <c r="H584" s="26"/>
      <c r="I584" s="26"/>
      <c r="J584" s="26"/>
      <c r="K584" s="26"/>
      <c r="L584" s="26"/>
      <c r="M584" s="26"/>
      <c r="N584" s="26"/>
      <c r="O584" s="26"/>
      <c r="P584" s="26"/>
      <c r="Q584" s="26"/>
      <c r="R584" s="26"/>
      <c r="S584" s="26"/>
    </row>
    <row r="585" spans="1:19" ht="15.5">
      <c r="A585" s="26"/>
      <c r="B585" s="26"/>
      <c r="C585" s="26"/>
      <c r="D585" s="26"/>
      <c r="E585" s="26"/>
      <c r="F585" s="26"/>
      <c r="G585" s="26"/>
      <c r="H585" s="26"/>
      <c r="I585" s="26"/>
      <c r="J585" s="26"/>
      <c r="K585" s="26"/>
      <c r="L585" s="26"/>
      <c r="M585" s="26"/>
      <c r="N585" s="26"/>
      <c r="O585" s="26"/>
      <c r="P585" s="26"/>
      <c r="Q585" s="26"/>
      <c r="R585" s="26"/>
      <c r="S585" s="26"/>
    </row>
    <row r="586" spans="1:19" ht="15.5">
      <c r="A586" s="26"/>
      <c r="B586" s="26"/>
      <c r="C586" s="26"/>
      <c r="D586" s="26"/>
      <c r="E586" s="26"/>
      <c r="F586" s="26"/>
      <c r="G586" s="26"/>
      <c r="H586" s="26"/>
      <c r="I586" s="26"/>
      <c r="J586" s="26"/>
      <c r="K586" s="26"/>
      <c r="L586" s="26"/>
      <c r="M586" s="26"/>
      <c r="N586" s="26"/>
      <c r="O586" s="26"/>
      <c r="P586" s="26"/>
      <c r="Q586" s="26"/>
      <c r="R586" s="26"/>
      <c r="S586" s="26"/>
    </row>
    <row r="587" spans="1:19" ht="15.5">
      <c r="A587" s="26"/>
      <c r="B587" s="26"/>
      <c r="C587" s="26"/>
      <c r="D587" s="26"/>
      <c r="E587" s="26"/>
      <c r="F587" s="26"/>
      <c r="G587" s="26"/>
      <c r="H587" s="26"/>
      <c r="I587" s="26"/>
      <c r="J587" s="26"/>
      <c r="K587" s="26"/>
      <c r="L587" s="26"/>
      <c r="M587" s="26"/>
      <c r="N587" s="26"/>
      <c r="O587" s="26"/>
      <c r="P587" s="26"/>
      <c r="Q587" s="26"/>
      <c r="R587" s="26"/>
      <c r="S587" s="26"/>
    </row>
    <row r="588" spans="1:19" ht="15.5">
      <c r="A588" s="26"/>
      <c r="B588" s="26"/>
      <c r="C588" s="26"/>
      <c r="D588" s="26"/>
      <c r="E588" s="26"/>
      <c r="F588" s="26"/>
      <c r="G588" s="26"/>
      <c r="H588" s="26"/>
      <c r="I588" s="26"/>
      <c r="J588" s="26"/>
      <c r="K588" s="26"/>
      <c r="L588" s="26"/>
      <c r="M588" s="26"/>
      <c r="N588" s="26"/>
      <c r="O588" s="26"/>
      <c r="P588" s="26"/>
      <c r="Q588" s="26"/>
      <c r="R588" s="26"/>
      <c r="S588" s="26"/>
    </row>
    <row r="589" spans="1:19" ht="15.5">
      <c r="A589" s="26"/>
      <c r="B589" s="26"/>
      <c r="C589" s="26"/>
      <c r="D589" s="26"/>
      <c r="E589" s="26"/>
      <c r="F589" s="26"/>
      <c r="G589" s="26"/>
      <c r="H589" s="26"/>
      <c r="I589" s="26"/>
      <c r="J589" s="26"/>
      <c r="K589" s="26"/>
      <c r="L589" s="26"/>
      <c r="M589" s="26"/>
      <c r="N589" s="26"/>
      <c r="O589" s="26"/>
      <c r="P589" s="26"/>
      <c r="Q589" s="26"/>
      <c r="R589" s="26"/>
      <c r="S589" s="26"/>
    </row>
    <row r="590" spans="1:19" ht="15.5">
      <c r="A590" s="26"/>
      <c r="B590" s="26"/>
      <c r="C590" s="26"/>
      <c r="D590" s="26"/>
      <c r="E590" s="26"/>
      <c r="F590" s="26"/>
      <c r="G590" s="26"/>
      <c r="H590" s="26"/>
      <c r="I590" s="26"/>
      <c r="J590" s="26"/>
      <c r="K590" s="26"/>
      <c r="L590" s="26"/>
      <c r="M590" s="26"/>
      <c r="N590" s="26"/>
      <c r="O590" s="26"/>
      <c r="P590" s="26"/>
      <c r="Q590" s="26"/>
      <c r="R590" s="26"/>
      <c r="S590" s="26"/>
    </row>
    <row r="591" spans="1:19" ht="15.5">
      <c r="A591" s="26"/>
      <c r="B591" s="26"/>
      <c r="C591" s="26"/>
      <c r="D591" s="26"/>
      <c r="E591" s="26"/>
      <c r="F591" s="26"/>
      <c r="G591" s="26"/>
      <c r="H591" s="26"/>
      <c r="I591" s="26"/>
      <c r="J591" s="26"/>
      <c r="K591" s="26"/>
      <c r="L591" s="26"/>
      <c r="M591" s="26"/>
      <c r="N591" s="26"/>
      <c r="O591" s="26"/>
      <c r="P591" s="26"/>
      <c r="Q591" s="26"/>
      <c r="R591" s="26"/>
      <c r="S591" s="26"/>
    </row>
    <row r="592" spans="1:19" ht="15.5">
      <c r="A592" s="26"/>
      <c r="B592" s="26"/>
      <c r="C592" s="26"/>
      <c r="D592" s="26"/>
      <c r="E592" s="26"/>
      <c r="F592" s="26"/>
      <c r="G592" s="26"/>
      <c r="H592" s="26"/>
      <c r="I592" s="26"/>
      <c r="J592" s="26"/>
      <c r="K592" s="26"/>
      <c r="L592" s="26"/>
      <c r="M592" s="26"/>
      <c r="N592" s="26"/>
      <c r="O592" s="26"/>
      <c r="P592" s="26"/>
      <c r="Q592" s="26"/>
      <c r="R592" s="26"/>
      <c r="S592" s="26"/>
    </row>
    <row r="593" spans="1:19" ht="15.5">
      <c r="A593" s="26"/>
      <c r="B593" s="26"/>
      <c r="C593" s="26"/>
      <c r="D593" s="26"/>
      <c r="E593" s="26"/>
      <c r="F593" s="26"/>
      <c r="G593" s="26"/>
      <c r="H593" s="26"/>
      <c r="I593" s="26"/>
      <c r="J593" s="26"/>
      <c r="K593" s="26"/>
      <c r="L593" s="26"/>
      <c r="M593" s="26"/>
      <c r="N593" s="26"/>
      <c r="O593" s="26"/>
      <c r="P593" s="26"/>
      <c r="Q593" s="26"/>
      <c r="R593" s="26"/>
      <c r="S593" s="26"/>
    </row>
    <row r="594" spans="1:19" ht="15.5">
      <c r="A594" s="26"/>
      <c r="B594" s="26"/>
      <c r="C594" s="26"/>
      <c r="D594" s="26"/>
      <c r="E594" s="26"/>
      <c r="F594" s="26"/>
      <c r="G594" s="26"/>
      <c r="H594" s="26"/>
      <c r="I594" s="26"/>
      <c r="J594" s="26"/>
      <c r="K594" s="26"/>
      <c r="L594" s="26"/>
      <c r="M594" s="26"/>
      <c r="N594" s="26"/>
      <c r="O594" s="26"/>
      <c r="P594" s="26"/>
      <c r="Q594" s="26"/>
      <c r="R594" s="26"/>
      <c r="S594" s="26"/>
    </row>
    <row r="595" spans="1:19" ht="15.5">
      <c r="A595" s="26"/>
      <c r="B595" s="26"/>
      <c r="C595" s="26"/>
      <c r="D595" s="26"/>
      <c r="E595" s="26"/>
      <c r="F595" s="26"/>
      <c r="G595" s="26"/>
      <c r="H595" s="26"/>
      <c r="I595" s="26"/>
      <c r="J595" s="26"/>
      <c r="K595" s="26"/>
      <c r="L595" s="26"/>
      <c r="M595" s="26"/>
      <c r="N595" s="26"/>
      <c r="O595" s="26"/>
      <c r="P595" s="26"/>
      <c r="Q595" s="26"/>
      <c r="R595" s="26"/>
      <c r="S595" s="26"/>
    </row>
    <row r="596" spans="1:19" ht="15.5">
      <c r="A596" s="26"/>
      <c r="B596" s="26"/>
      <c r="C596" s="26"/>
      <c r="D596" s="26"/>
      <c r="E596" s="26"/>
      <c r="F596" s="26"/>
      <c r="G596" s="26"/>
      <c r="H596" s="26"/>
      <c r="I596" s="26"/>
      <c r="J596" s="26"/>
      <c r="K596" s="26"/>
      <c r="L596" s="26"/>
      <c r="M596" s="26"/>
      <c r="N596" s="26"/>
      <c r="O596" s="26"/>
      <c r="P596" s="26"/>
      <c r="Q596" s="26"/>
      <c r="R596" s="26"/>
      <c r="S596" s="26"/>
    </row>
    <row r="597" spans="1:19" ht="15.5">
      <c r="A597" s="26"/>
      <c r="B597" s="26"/>
      <c r="C597" s="26"/>
      <c r="D597" s="26"/>
      <c r="E597" s="26"/>
      <c r="F597" s="26"/>
      <c r="G597" s="26"/>
      <c r="H597" s="26"/>
      <c r="I597" s="26"/>
      <c r="J597" s="26"/>
      <c r="K597" s="26"/>
      <c r="L597" s="26"/>
      <c r="M597" s="26"/>
      <c r="N597" s="26"/>
      <c r="O597" s="26"/>
      <c r="P597" s="26"/>
      <c r="Q597" s="26"/>
      <c r="R597" s="26"/>
      <c r="S597" s="26"/>
    </row>
    <row r="598" spans="1:19" ht="15.5">
      <c r="A598" s="26"/>
      <c r="B598" s="26"/>
      <c r="C598" s="26"/>
      <c r="D598" s="26"/>
      <c r="E598" s="26"/>
      <c r="F598" s="26"/>
      <c r="G598" s="26"/>
      <c r="H598" s="26"/>
      <c r="I598" s="26"/>
      <c r="J598" s="26"/>
      <c r="K598" s="26"/>
      <c r="L598" s="26"/>
      <c r="M598" s="26"/>
      <c r="N598" s="26"/>
      <c r="O598" s="26"/>
      <c r="P598" s="26"/>
      <c r="Q598" s="26"/>
      <c r="R598" s="26"/>
      <c r="S598" s="26"/>
    </row>
    <row r="599" spans="1:19" ht="15.5">
      <c r="A599" s="26"/>
      <c r="B599" s="26"/>
      <c r="C599" s="26"/>
      <c r="D599" s="26"/>
      <c r="E599" s="26"/>
      <c r="F599" s="26"/>
      <c r="G599" s="26"/>
      <c r="H599" s="26"/>
      <c r="I599" s="26"/>
      <c r="J599" s="26"/>
      <c r="K599" s="26"/>
      <c r="L599" s="26"/>
      <c r="M599" s="26"/>
      <c r="N599" s="26"/>
      <c r="O599" s="26"/>
      <c r="P599" s="26"/>
      <c r="Q599" s="26"/>
      <c r="R599" s="26"/>
      <c r="S599" s="26"/>
    </row>
    <row r="600" spans="1:19" ht="15.5">
      <c r="A600" s="26"/>
      <c r="B600" s="26"/>
      <c r="C600" s="26"/>
      <c r="D600" s="26"/>
      <c r="E600" s="26"/>
      <c r="F600" s="26"/>
      <c r="G600" s="26"/>
      <c r="H600" s="26"/>
      <c r="I600" s="26"/>
      <c r="J600" s="26"/>
      <c r="K600" s="26"/>
      <c r="L600" s="26"/>
      <c r="M600" s="26"/>
      <c r="N600" s="26"/>
      <c r="O600" s="26"/>
      <c r="P600" s="26"/>
      <c r="Q600" s="26"/>
      <c r="R600" s="26"/>
      <c r="S600" s="26"/>
    </row>
    <row r="601" spans="1:19" ht="15.5">
      <c r="A601" s="26"/>
      <c r="B601" s="26"/>
      <c r="C601" s="26"/>
      <c r="D601" s="26"/>
      <c r="E601" s="26"/>
      <c r="F601" s="26"/>
      <c r="G601" s="26"/>
      <c r="H601" s="26"/>
      <c r="I601" s="26"/>
      <c r="J601" s="26"/>
      <c r="K601" s="26"/>
      <c r="L601" s="26"/>
      <c r="M601" s="26"/>
      <c r="N601" s="26"/>
      <c r="O601" s="26"/>
      <c r="P601" s="26"/>
      <c r="Q601" s="26"/>
      <c r="R601" s="26"/>
      <c r="S601" s="26"/>
    </row>
    <row r="602" spans="1:19" ht="15.5">
      <c r="A602" s="26"/>
      <c r="B602" s="26"/>
      <c r="C602" s="26"/>
      <c r="D602" s="26"/>
      <c r="E602" s="26"/>
      <c r="F602" s="26"/>
      <c r="G602" s="26"/>
      <c r="H602" s="26"/>
      <c r="I602" s="26"/>
      <c r="J602" s="26"/>
      <c r="K602" s="26"/>
      <c r="L602" s="26"/>
      <c r="M602" s="26"/>
      <c r="N602" s="26"/>
      <c r="O602" s="26"/>
      <c r="P602" s="26"/>
      <c r="Q602" s="26"/>
      <c r="R602" s="26"/>
      <c r="S602" s="26"/>
    </row>
    <row r="603" spans="1:19" ht="15.5">
      <c r="A603" s="26"/>
      <c r="B603" s="26"/>
      <c r="C603" s="26"/>
      <c r="D603" s="26"/>
      <c r="E603" s="26"/>
      <c r="F603" s="26"/>
      <c r="G603" s="26"/>
      <c r="H603" s="26"/>
      <c r="I603" s="26"/>
      <c r="J603" s="26"/>
      <c r="K603" s="26"/>
      <c r="L603" s="26"/>
      <c r="M603" s="26"/>
      <c r="N603" s="26"/>
      <c r="O603" s="26"/>
      <c r="P603" s="26"/>
      <c r="Q603" s="26"/>
      <c r="R603" s="26"/>
      <c r="S603" s="26"/>
    </row>
    <row r="604" spans="1:19" ht="15.5">
      <c r="A604" s="26"/>
      <c r="B604" s="26"/>
      <c r="C604" s="26"/>
      <c r="D604" s="26"/>
      <c r="E604" s="26"/>
      <c r="F604" s="26"/>
      <c r="G604" s="26"/>
      <c r="H604" s="26"/>
      <c r="I604" s="26"/>
      <c r="J604" s="26"/>
      <c r="K604" s="26"/>
      <c r="L604" s="26"/>
      <c r="M604" s="26"/>
      <c r="N604" s="26"/>
      <c r="O604" s="26"/>
      <c r="P604" s="26"/>
      <c r="Q604" s="26"/>
      <c r="R604" s="26"/>
      <c r="S604" s="26"/>
    </row>
    <row r="605" spans="1:19" ht="15.5">
      <c r="A605" s="26"/>
      <c r="B605" s="26"/>
      <c r="C605" s="26"/>
      <c r="D605" s="26"/>
      <c r="E605" s="26"/>
      <c r="F605" s="26"/>
      <c r="G605" s="26"/>
      <c r="H605" s="26"/>
      <c r="I605" s="26"/>
      <c r="J605" s="26"/>
      <c r="K605" s="26"/>
      <c r="L605" s="26"/>
      <c r="M605" s="26"/>
      <c r="N605" s="26"/>
      <c r="O605" s="26"/>
      <c r="P605" s="26"/>
      <c r="Q605" s="26"/>
      <c r="R605" s="26"/>
      <c r="S605" s="26"/>
    </row>
    <row r="606" spans="1:19" ht="15.5">
      <c r="A606" s="26"/>
      <c r="B606" s="26"/>
      <c r="C606" s="26"/>
      <c r="D606" s="26"/>
      <c r="E606" s="26"/>
      <c r="F606" s="26"/>
      <c r="G606" s="26"/>
      <c r="H606" s="26"/>
      <c r="I606" s="26"/>
      <c r="J606" s="26"/>
      <c r="K606" s="26"/>
      <c r="L606" s="26"/>
      <c r="M606" s="26"/>
      <c r="N606" s="26"/>
      <c r="O606" s="26"/>
      <c r="P606" s="26"/>
      <c r="Q606" s="26"/>
      <c r="R606" s="26"/>
      <c r="S606" s="26"/>
    </row>
    <row r="607" spans="1:19" ht="15.5">
      <c r="A607" s="26"/>
      <c r="B607" s="26"/>
      <c r="C607" s="26"/>
      <c r="D607" s="26"/>
      <c r="E607" s="26"/>
      <c r="F607" s="26"/>
      <c r="G607" s="26"/>
      <c r="H607" s="26"/>
      <c r="I607" s="26"/>
      <c r="J607" s="26"/>
      <c r="K607" s="26"/>
      <c r="L607" s="26"/>
      <c r="M607" s="26"/>
      <c r="N607" s="26"/>
      <c r="O607" s="26"/>
      <c r="P607" s="26"/>
      <c r="Q607" s="26"/>
      <c r="R607" s="26"/>
      <c r="S607" s="26"/>
    </row>
    <row r="608" spans="1:19" ht="15.5">
      <c r="A608" s="26"/>
      <c r="B608" s="26"/>
      <c r="C608" s="26"/>
      <c r="D608" s="26"/>
      <c r="E608" s="26"/>
      <c r="F608" s="26"/>
      <c r="G608" s="26"/>
      <c r="H608" s="26"/>
      <c r="I608" s="26"/>
      <c r="J608" s="26"/>
      <c r="K608" s="26"/>
      <c r="L608" s="26"/>
      <c r="M608" s="26"/>
      <c r="N608" s="26"/>
      <c r="O608" s="26"/>
      <c r="P608" s="26"/>
      <c r="Q608" s="26"/>
      <c r="R608" s="26"/>
      <c r="S608" s="26"/>
    </row>
    <row r="609" spans="1:19" ht="15.5">
      <c r="A609" s="26"/>
      <c r="B609" s="26"/>
      <c r="C609" s="26"/>
      <c r="D609" s="26"/>
      <c r="E609" s="26"/>
      <c r="F609" s="26"/>
      <c r="G609" s="26"/>
      <c r="H609" s="26"/>
      <c r="I609" s="26"/>
      <c r="J609" s="26"/>
      <c r="K609" s="26"/>
      <c r="L609" s="26"/>
      <c r="M609" s="26"/>
      <c r="N609" s="26"/>
      <c r="O609" s="26"/>
      <c r="P609" s="26"/>
      <c r="Q609" s="26"/>
      <c r="R609" s="26"/>
      <c r="S609" s="26"/>
    </row>
    <row r="610" spans="1:19" ht="15.5">
      <c r="A610" s="26"/>
      <c r="B610" s="26"/>
      <c r="C610" s="26"/>
      <c r="D610" s="26"/>
      <c r="E610" s="26"/>
      <c r="F610" s="26"/>
      <c r="G610" s="26"/>
      <c r="H610" s="26"/>
      <c r="I610" s="26"/>
      <c r="J610" s="26"/>
      <c r="K610" s="26"/>
      <c r="L610" s="26"/>
      <c r="M610" s="26"/>
      <c r="N610" s="26"/>
      <c r="O610" s="26"/>
      <c r="P610" s="26"/>
      <c r="Q610" s="26"/>
      <c r="R610" s="26"/>
      <c r="S610" s="26"/>
    </row>
    <row r="611" spans="1:19" ht="15.5">
      <c r="A611" s="26"/>
      <c r="B611" s="26"/>
      <c r="C611" s="26"/>
      <c r="D611" s="26"/>
      <c r="E611" s="26"/>
      <c r="F611" s="26"/>
      <c r="G611" s="26"/>
      <c r="H611" s="26"/>
      <c r="I611" s="26"/>
      <c r="J611" s="26"/>
      <c r="K611" s="26"/>
      <c r="L611" s="26"/>
      <c r="M611" s="26"/>
      <c r="N611" s="26"/>
      <c r="O611" s="26"/>
      <c r="P611" s="26"/>
      <c r="Q611" s="26"/>
      <c r="R611" s="26"/>
      <c r="S611" s="26"/>
    </row>
    <row r="612" spans="1:19" ht="15.5">
      <c r="A612" s="26"/>
      <c r="B612" s="26"/>
      <c r="C612" s="26"/>
      <c r="D612" s="26"/>
      <c r="E612" s="26"/>
      <c r="F612" s="26"/>
      <c r="G612" s="26"/>
      <c r="H612" s="26"/>
      <c r="I612" s="26"/>
      <c r="J612" s="26"/>
      <c r="K612" s="26"/>
      <c r="L612" s="26"/>
      <c r="M612" s="26"/>
      <c r="N612" s="26"/>
      <c r="O612" s="26"/>
      <c r="P612" s="26"/>
      <c r="Q612" s="26"/>
      <c r="R612" s="26"/>
      <c r="S612" s="26"/>
    </row>
    <row r="613" spans="1:19" ht="15.5">
      <c r="A613" s="26"/>
      <c r="B613" s="26"/>
      <c r="C613" s="26"/>
      <c r="D613" s="26"/>
      <c r="E613" s="26"/>
      <c r="F613" s="26"/>
      <c r="G613" s="26"/>
      <c r="H613" s="26"/>
      <c r="I613" s="26"/>
      <c r="J613" s="26"/>
      <c r="K613" s="26"/>
      <c r="L613" s="26"/>
      <c r="M613" s="26"/>
      <c r="N613" s="26"/>
      <c r="O613" s="26"/>
      <c r="P613" s="26"/>
      <c r="Q613" s="26"/>
      <c r="R613" s="26"/>
      <c r="S613" s="26"/>
    </row>
    <row r="614" spans="1:19" ht="15.5">
      <c r="A614" s="26"/>
      <c r="B614" s="26"/>
      <c r="C614" s="26"/>
      <c r="D614" s="26"/>
      <c r="E614" s="26"/>
      <c r="F614" s="26"/>
      <c r="G614" s="26"/>
      <c r="H614" s="26"/>
      <c r="I614" s="26"/>
      <c r="J614" s="26"/>
      <c r="K614" s="26"/>
      <c r="L614" s="26"/>
      <c r="M614" s="26"/>
      <c r="N614" s="26"/>
      <c r="O614" s="26"/>
      <c r="P614" s="26"/>
      <c r="Q614" s="26"/>
      <c r="R614" s="26"/>
      <c r="S614" s="26"/>
    </row>
    <row r="615" spans="1:19" ht="15.5">
      <c r="A615" s="26"/>
      <c r="B615" s="26"/>
      <c r="C615" s="26"/>
      <c r="D615" s="26"/>
      <c r="E615" s="26"/>
      <c r="F615" s="26"/>
      <c r="G615" s="26"/>
      <c r="H615" s="26"/>
      <c r="I615" s="26"/>
      <c r="J615" s="26"/>
      <c r="K615" s="26"/>
      <c r="L615" s="26"/>
      <c r="M615" s="26"/>
      <c r="N615" s="26"/>
      <c r="O615" s="26"/>
      <c r="P615" s="26"/>
      <c r="Q615" s="26"/>
      <c r="R615" s="26"/>
      <c r="S615" s="26"/>
    </row>
    <row r="616" spans="1:19" ht="15.5">
      <c r="A616" s="26"/>
      <c r="B616" s="26"/>
      <c r="C616" s="26"/>
      <c r="D616" s="26"/>
      <c r="E616" s="26"/>
      <c r="F616" s="26"/>
      <c r="G616" s="26"/>
      <c r="H616" s="26"/>
      <c r="I616" s="26"/>
      <c r="J616" s="26"/>
      <c r="K616" s="26"/>
      <c r="L616" s="26"/>
      <c r="M616" s="26"/>
      <c r="N616" s="26"/>
      <c r="O616" s="26"/>
      <c r="P616" s="26"/>
      <c r="Q616" s="26"/>
      <c r="R616" s="26"/>
      <c r="S616" s="26"/>
    </row>
    <row r="617" spans="1:19" ht="15.5">
      <c r="A617" s="26"/>
      <c r="B617" s="26"/>
      <c r="C617" s="26"/>
      <c r="D617" s="26"/>
      <c r="E617" s="26"/>
      <c r="F617" s="26"/>
      <c r="G617" s="26"/>
      <c r="H617" s="26"/>
      <c r="I617" s="26"/>
      <c r="J617" s="26"/>
      <c r="K617" s="26"/>
      <c r="L617" s="26"/>
      <c r="M617" s="26"/>
      <c r="N617" s="26"/>
      <c r="O617" s="26"/>
      <c r="P617" s="26"/>
      <c r="Q617" s="26"/>
      <c r="R617" s="26"/>
      <c r="S617" s="26"/>
    </row>
    <row r="618" spans="1:19" ht="15.5">
      <c r="A618" s="26"/>
      <c r="B618" s="26"/>
      <c r="C618" s="26"/>
      <c r="D618" s="26"/>
      <c r="E618" s="26"/>
      <c r="F618" s="26"/>
      <c r="G618" s="26"/>
      <c r="H618" s="26"/>
      <c r="I618" s="26"/>
      <c r="J618" s="26"/>
      <c r="K618" s="26"/>
      <c r="L618" s="26"/>
      <c r="M618" s="26"/>
      <c r="N618" s="26"/>
      <c r="O618" s="26"/>
      <c r="P618" s="26"/>
      <c r="Q618" s="26"/>
      <c r="R618" s="26"/>
      <c r="S618" s="26"/>
    </row>
    <row r="619" spans="1:19" ht="15.5">
      <c r="A619" s="26"/>
      <c r="B619" s="26"/>
      <c r="C619" s="26"/>
      <c r="D619" s="26"/>
      <c r="E619" s="26"/>
      <c r="F619" s="26"/>
      <c r="G619" s="26"/>
      <c r="H619" s="26"/>
      <c r="I619" s="26"/>
      <c r="J619" s="26"/>
      <c r="K619" s="26"/>
      <c r="L619" s="26"/>
      <c r="M619" s="26"/>
      <c r="N619" s="26"/>
      <c r="O619" s="26"/>
      <c r="P619" s="26"/>
      <c r="Q619" s="26"/>
      <c r="R619" s="26"/>
      <c r="S619" s="26"/>
    </row>
    <row r="620" spans="1:19" ht="15.5">
      <c r="A620" s="26"/>
      <c r="B620" s="26"/>
      <c r="C620" s="26"/>
      <c r="D620" s="26"/>
      <c r="E620" s="26"/>
      <c r="F620" s="26"/>
      <c r="G620" s="26"/>
      <c r="H620" s="26"/>
      <c r="I620" s="26"/>
      <c r="J620" s="26"/>
      <c r="K620" s="26"/>
      <c r="L620" s="26"/>
      <c r="M620" s="26"/>
      <c r="N620" s="26"/>
      <c r="O620" s="26"/>
      <c r="P620" s="26"/>
      <c r="Q620" s="26"/>
      <c r="R620" s="26"/>
      <c r="S620" s="26"/>
    </row>
    <row r="621" spans="1:19" ht="15.5">
      <c r="A621" s="26"/>
      <c r="B621" s="26"/>
      <c r="C621" s="26"/>
      <c r="D621" s="26"/>
      <c r="E621" s="26"/>
      <c r="F621" s="26"/>
      <c r="G621" s="26"/>
      <c r="H621" s="26"/>
      <c r="I621" s="26"/>
      <c r="J621" s="26"/>
      <c r="K621" s="26"/>
      <c r="L621" s="26"/>
      <c r="M621" s="26"/>
      <c r="N621" s="26"/>
      <c r="O621" s="26"/>
      <c r="P621" s="26"/>
      <c r="Q621" s="26"/>
      <c r="R621" s="26"/>
      <c r="S621" s="26"/>
    </row>
    <row r="622" spans="1:19" ht="15.5">
      <c r="A622" s="26"/>
      <c r="B622" s="26"/>
      <c r="C622" s="26"/>
      <c r="D622" s="26"/>
      <c r="E622" s="26"/>
      <c r="F622" s="26"/>
      <c r="G622" s="26"/>
      <c r="H622" s="26"/>
      <c r="I622" s="26"/>
      <c r="J622" s="26"/>
      <c r="K622" s="26"/>
      <c r="L622" s="26"/>
      <c r="M622" s="26"/>
      <c r="N622" s="26"/>
      <c r="O622" s="26"/>
      <c r="P622" s="26"/>
      <c r="Q622" s="26"/>
      <c r="R622" s="26"/>
      <c r="S622" s="26"/>
    </row>
    <row r="623" spans="1:19" ht="15.5">
      <c r="A623" s="26"/>
      <c r="B623" s="26"/>
      <c r="C623" s="26"/>
      <c r="D623" s="26"/>
      <c r="E623" s="26"/>
      <c r="F623" s="26"/>
      <c r="G623" s="26"/>
      <c r="H623" s="26"/>
      <c r="I623" s="26"/>
      <c r="J623" s="26"/>
      <c r="K623" s="26"/>
      <c r="L623" s="26"/>
      <c r="M623" s="26"/>
      <c r="N623" s="26"/>
      <c r="O623" s="26"/>
      <c r="P623" s="26"/>
      <c r="Q623" s="26"/>
      <c r="R623" s="26"/>
      <c r="S623" s="26"/>
    </row>
    <row r="624" spans="1:19" ht="15.5">
      <c r="A624" s="26"/>
      <c r="B624" s="26"/>
      <c r="C624" s="26"/>
      <c r="D624" s="26"/>
      <c r="E624" s="26"/>
      <c r="F624" s="26"/>
      <c r="G624" s="26"/>
      <c r="H624" s="26"/>
      <c r="I624" s="26"/>
      <c r="J624" s="26"/>
      <c r="K624" s="26"/>
      <c r="L624" s="26"/>
      <c r="M624" s="26"/>
      <c r="N624" s="26"/>
      <c r="O624" s="26"/>
      <c r="P624" s="26"/>
      <c r="Q624" s="26"/>
      <c r="R624" s="26"/>
      <c r="S624" s="26"/>
    </row>
    <row r="625" spans="1:19" ht="15.5">
      <c r="A625" s="26"/>
      <c r="B625" s="26"/>
      <c r="C625" s="26"/>
      <c r="D625" s="26"/>
      <c r="E625" s="26"/>
      <c r="F625" s="26"/>
      <c r="G625" s="26"/>
      <c r="H625" s="26"/>
      <c r="I625" s="26"/>
      <c r="J625" s="26"/>
      <c r="K625" s="26"/>
      <c r="L625" s="26"/>
      <c r="M625" s="26"/>
      <c r="N625" s="26"/>
      <c r="O625" s="26"/>
      <c r="P625" s="26"/>
      <c r="Q625" s="26"/>
      <c r="R625" s="26"/>
      <c r="S625" s="26"/>
    </row>
    <row r="626" spans="1:19" ht="15.5">
      <c r="A626" s="26"/>
      <c r="B626" s="26"/>
      <c r="C626" s="26"/>
      <c r="D626" s="26"/>
      <c r="E626" s="26"/>
      <c r="F626" s="26"/>
      <c r="G626" s="26"/>
      <c r="H626" s="26"/>
      <c r="I626" s="26"/>
      <c r="J626" s="26"/>
      <c r="K626" s="26"/>
      <c r="L626" s="26"/>
      <c r="M626" s="26"/>
      <c r="N626" s="26"/>
      <c r="O626" s="26"/>
      <c r="P626" s="26"/>
      <c r="Q626" s="26"/>
      <c r="R626" s="26"/>
      <c r="S626" s="26"/>
    </row>
    <row r="627" spans="1:19" ht="15.5">
      <c r="A627" s="26"/>
      <c r="B627" s="26"/>
      <c r="C627" s="26"/>
      <c r="D627" s="26"/>
      <c r="E627" s="26"/>
      <c r="F627" s="26"/>
      <c r="G627" s="26"/>
      <c r="H627" s="26"/>
      <c r="I627" s="26"/>
      <c r="J627" s="26"/>
      <c r="K627" s="26"/>
      <c r="L627" s="26"/>
      <c r="M627" s="26"/>
      <c r="N627" s="26"/>
      <c r="O627" s="26"/>
      <c r="P627" s="26"/>
      <c r="Q627" s="26"/>
      <c r="R627" s="26"/>
      <c r="S627" s="26"/>
    </row>
    <row r="628" spans="1:19" ht="15.5">
      <c r="A628" s="26"/>
      <c r="B628" s="26"/>
      <c r="C628" s="26"/>
      <c r="D628" s="26"/>
      <c r="E628" s="26"/>
      <c r="F628" s="26"/>
      <c r="G628" s="26"/>
      <c r="H628" s="26"/>
      <c r="I628" s="26"/>
      <c r="J628" s="26"/>
      <c r="K628" s="26"/>
      <c r="L628" s="26"/>
      <c r="M628" s="26"/>
      <c r="N628" s="26"/>
      <c r="O628" s="26"/>
      <c r="P628" s="26"/>
      <c r="Q628" s="26"/>
      <c r="R628" s="26"/>
      <c r="S628" s="26"/>
    </row>
    <row r="629" spans="1:19" ht="15.5">
      <c r="A629" s="26"/>
      <c r="B629" s="26"/>
      <c r="C629" s="26"/>
      <c r="D629" s="26"/>
      <c r="E629" s="26"/>
      <c r="F629" s="26"/>
      <c r="G629" s="26"/>
      <c r="H629" s="26"/>
      <c r="I629" s="26"/>
      <c r="J629" s="26"/>
      <c r="K629" s="26"/>
      <c r="L629" s="26"/>
      <c r="M629" s="26"/>
      <c r="N629" s="26"/>
      <c r="O629" s="26"/>
      <c r="P629" s="26"/>
      <c r="Q629" s="26"/>
      <c r="R629" s="26"/>
      <c r="S629" s="26"/>
    </row>
    <row r="630" spans="1:19" ht="15.5">
      <c r="A630" s="26"/>
      <c r="B630" s="26"/>
      <c r="C630" s="26"/>
      <c r="D630" s="26"/>
      <c r="E630" s="26"/>
      <c r="F630" s="26"/>
      <c r="G630" s="26"/>
      <c r="H630" s="26"/>
      <c r="I630" s="26"/>
      <c r="J630" s="26"/>
      <c r="K630" s="26"/>
      <c r="L630" s="26"/>
      <c r="M630" s="26"/>
      <c r="N630" s="26"/>
      <c r="O630" s="26"/>
      <c r="P630" s="26"/>
      <c r="Q630" s="26"/>
      <c r="R630" s="26"/>
      <c r="S630" s="26"/>
    </row>
    <row r="631" spans="1:19" ht="15.5">
      <c r="A631" s="26"/>
      <c r="B631" s="26"/>
      <c r="C631" s="26"/>
      <c r="D631" s="26"/>
      <c r="E631" s="26"/>
      <c r="F631" s="26"/>
      <c r="G631" s="26"/>
      <c r="H631" s="26"/>
      <c r="I631" s="26"/>
      <c r="J631" s="26"/>
      <c r="K631" s="26"/>
      <c r="L631" s="26"/>
      <c r="M631" s="26"/>
      <c r="N631" s="26"/>
      <c r="O631" s="26"/>
      <c r="P631" s="26"/>
      <c r="Q631" s="26"/>
      <c r="R631" s="26"/>
      <c r="S631" s="26"/>
    </row>
    <row r="632" spans="1:19" ht="15.5">
      <c r="A632" s="26"/>
      <c r="B632" s="26"/>
      <c r="C632" s="26"/>
      <c r="D632" s="26"/>
      <c r="E632" s="26"/>
      <c r="F632" s="26"/>
      <c r="G632" s="26"/>
      <c r="H632" s="26"/>
      <c r="I632" s="26"/>
      <c r="J632" s="26"/>
      <c r="K632" s="26"/>
      <c r="L632" s="26"/>
      <c r="M632" s="26"/>
      <c r="N632" s="26"/>
      <c r="O632" s="26"/>
      <c r="P632" s="26"/>
      <c r="Q632" s="26"/>
      <c r="R632" s="26"/>
      <c r="S632" s="26"/>
    </row>
    <row r="633" spans="1:19" ht="15.5">
      <c r="A633" s="26"/>
      <c r="B633" s="26"/>
      <c r="C633" s="26"/>
      <c r="D633" s="26"/>
      <c r="E633" s="26"/>
      <c r="F633" s="26"/>
      <c r="G633" s="26"/>
      <c r="H633" s="26"/>
      <c r="I633" s="26"/>
      <c r="J633" s="26"/>
      <c r="K633" s="26"/>
      <c r="L633" s="26"/>
      <c r="M633" s="26"/>
      <c r="N633" s="26"/>
      <c r="O633" s="26"/>
      <c r="P633" s="26"/>
      <c r="Q633" s="26"/>
      <c r="R633" s="26"/>
      <c r="S633" s="26"/>
    </row>
    <row r="634" spans="1:19" ht="15.5">
      <c r="A634" s="26"/>
      <c r="B634" s="26"/>
      <c r="C634" s="26"/>
      <c r="D634" s="26"/>
      <c r="E634" s="26"/>
      <c r="F634" s="26"/>
      <c r="G634" s="26"/>
      <c r="H634" s="26"/>
      <c r="I634" s="26"/>
      <c r="J634" s="26"/>
      <c r="K634" s="26"/>
      <c r="L634" s="26"/>
      <c r="M634" s="26"/>
      <c r="N634" s="26"/>
      <c r="O634" s="26"/>
      <c r="P634" s="26"/>
      <c r="Q634" s="26"/>
      <c r="R634" s="26"/>
      <c r="S634" s="26"/>
    </row>
    <row r="635" spans="1:19" ht="15.5">
      <c r="A635" s="26"/>
      <c r="B635" s="26"/>
      <c r="C635" s="26"/>
      <c r="D635" s="26"/>
      <c r="E635" s="26"/>
      <c r="F635" s="26"/>
      <c r="G635" s="26"/>
      <c r="H635" s="26"/>
      <c r="I635" s="26"/>
      <c r="J635" s="26"/>
      <c r="K635" s="26"/>
      <c r="L635" s="26"/>
      <c r="M635" s="26"/>
      <c r="N635" s="26"/>
      <c r="O635" s="26"/>
      <c r="P635" s="26"/>
      <c r="Q635" s="26"/>
      <c r="R635" s="26"/>
      <c r="S635" s="26"/>
    </row>
    <row r="636" spans="1:19" ht="15.5">
      <c r="A636" s="26"/>
      <c r="B636" s="26"/>
      <c r="C636" s="26"/>
      <c r="D636" s="26"/>
      <c r="E636" s="26"/>
      <c r="F636" s="26"/>
      <c r="G636" s="26"/>
      <c r="H636" s="26"/>
      <c r="I636" s="26"/>
      <c r="J636" s="26"/>
      <c r="K636" s="26"/>
      <c r="L636" s="26"/>
      <c r="M636" s="26"/>
      <c r="N636" s="26"/>
      <c r="O636" s="26"/>
      <c r="P636" s="26"/>
      <c r="Q636" s="26"/>
      <c r="R636" s="26"/>
      <c r="S636" s="26"/>
    </row>
    <row r="637" spans="1:19" ht="15.5">
      <c r="A637" s="26"/>
      <c r="B637" s="26"/>
      <c r="C637" s="26"/>
      <c r="D637" s="26"/>
      <c r="E637" s="26"/>
      <c r="F637" s="26"/>
      <c r="G637" s="26"/>
      <c r="H637" s="26"/>
      <c r="I637" s="26"/>
      <c r="J637" s="26"/>
      <c r="K637" s="26"/>
      <c r="L637" s="26"/>
      <c r="M637" s="26"/>
      <c r="N637" s="26"/>
      <c r="O637" s="26"/>
      <c r="P637" s="26"/>
      <c r="Q637" s="26"/>
      <c r="R637" s="26"/>
      <c r="S637" s="26"/>
    </row>
    <row r="638" spans="1:19" ht="15.5">
      <c r="A638" s="26"/>
      <c r="B638" s="26"/>
      <c r="C638" s="26"/>
      <c r="D638" s="26"/>
      <c r="E638" s="26"/>
      <c r="F638" s="26"/>
      <c r="G638" s="26"/>
      <c r="H638" s="26"/>
      <c r="I638" s="26"/>
      <c r="J638" s="26"/>
      <c r="K638" s="26"/>
      <c r="L638" s="26"/>
      <c r="M638" s="26"/>
      <c r="N638" s="26"/>
      <c r="O638" s="26"/>
      <c r="P638" s="26"/>
      <c r="Q638" s="26"/>
      <c r="R638" s="26"/>
      <c r="S638" s="26"/>
    </row>
    <row r="639" spans="1:19" ht="15.5">
      <c r="A639" s="26"/>
      <c r="B639" s="26"/>
      <c r="C639" s="26"/>
      <c r="D639" s="26"/>
      <c r="E639" s="26"/>
      <c r="F639" s="26"/>
      <c r="G639" s="26"/>
      <c r="H639" s="26"/>
      <c r="I639" s="26"/>
      <c r="J639" s="26"/>
      <c r="K639" s="26"/>
      <c r="L639" s="26"/>
      <c r="M639" s="26"/>
      <c r="N639" s="26"/>
      <c r="O639" s="26"/>
      <c r="P639" s="26"/>
      <c r="Q639" s="26"/>
      <c r="R639" s="26"/>
      <c r="S639" s="26"/>
    </row>
    <row r="640" spans="1:19" ht="15.5">
      <c r="A640" s="26"/>
      <c r="B640" s="26"/>
      <c r="C640" s="26"/>
      <c r="D640" s="26"/>
      <c r="E640" s="26"/>
      <c r="F640" s="26"/>
      <c r="G640" s="26"/>
      <c r="H640" s="26"/>
      <c r="I640" s="26"/>
      <c r="J640" s="26"/>
      <c r="K640" s="26"/>
      <c r="L640" s="26"/>
      <c r="M640" s="26"/>
      <c r="N640" s="26"/>
      <c r="O640" s="26"/>
      <c r="P640" s="26"/>
      <c r="Q640" s="26"/>
      <c r="R640" s="26"/>
      <c r="S640" s="26"/>
    </row>
    <row r="641" spans="1:19" ht="15.5">
      <c r="A641" s="26"/>
      <c r="B641" s="26"/>
      <c r="C641" s="26"/>
      <c r="D641" s="26"/>
      <c r="E641" s="26"/>
      <c r="F641" s="26"/>
      <c r="G641" s="26"/>
      <c r="H641" s="26"/>
      <c r="I641" s="26"/>
      <c r="J641" s="26"/>
      <c r="K641" s="26"/>
      <c r="L641" s="26"/>
      <c r="M641" s="26"/>
      <c r="N641" s="26"/>
      <c r="O641" s="26"/>
      <c r="P641" s="26"/>
      <c r="Q641" s="26"/>
      <c r="R641" s="26"/>
      <c r="S641" s="26"/>
    </row>
    <row r="642" spans="1:19" ht="15.5">
      <c r="A642" s="26"/>
      <c r="B642" s="26"/>
      <c r="C642" s="26"/>
      <c r="D642" s="26"/>
      <c r="E642" s="26"/>
      <c r="F642" s="26"/>
      <c r="G642" s="26"/>
      <c r="H642" s="26"/>
      <c r="I642" s="26"/>
      <c r="J642" s="26"/>
      <c r="K642" s="26"/>
      <c r="L642" s="26"/>
      <c r="M642" s="26"/>
      <c r="N642" s="26"/>
      <c r="O642" s="26"/>
      <c r="P642" s="26"/>
      <c r="Q642" s="26"/>
      <c r="R642" s="26"/>
      <c r="S642" s="26"/>
    </row>
    <row r="643" spans="1:19" ht="15.5">
      <c r="A643" s="26"/>
      <c r="B643" s="26"/>
      <c r="C643" s="26"/>
      <c r="D643" s="26"/>
      <c r="E643" s="26"/>
      <c r="F643" s="26"/>
      <c r="G643" s="26"/>
      <c r="H643" s="26"/>
      <c r="I643" s="26"/>
      <c r="J643" s="26"/>
      <c r="K643" s="26"/>
      <c r="L643" s="26"/>
      <c r="M643" s="26"/>
      <c r="N643" s="26"/>
      <c r="O643" s="26"/>
      <c r="P643" s="26"/>
      <c r="Q643" s="26"/>
      <c r="R643" s="26"/>
      <c r="S643" s="26"/>
    </row>
    <row r="644" spans="1:19" ht="15.5">
      <c r="A644" s="26"/>
      <c r="B644" s="26"/>
      <c r="C644" s="26"/>
      <c r="D644" s="26"/>
      <c r="E644" s="26"/>
      <c r="F644" s="26"/>
      <c r="G644" s="26"/>
      <c r="H644" s="26"/>
      <c r="I644" s="26"/>
      <c r="J644" s="26"/>
      <c r="K644" s="26"/>
      <c r="L644" s="26"/>
      <c r="M644" s="26"/>
      <c r="N644" s="26"/>
      <c r="O644" s="26"/>
      <c r="P644" s="26"/>
      <c r="Q644" s="26"/>
      <c r="R644" s="26"/>
      <c r="S644" s="26"/>
    </row>
    <row r="645" spans="1:19" ht="15.5">
      <c r="A645" s="26"/>
      <c r="B645" s="26"/>
      <c r="C645" s="26"/>
      <c r="D645" s="26"/>
      <c r="E645" s="26"/>
      <c r="F645" s="26"/>
      <c r="G645" s="26"/>
      <c r="H645" s="26"/>
      <c r="I645" s="26"/>
      <c r="J645" s="26"/>
      <c r="K645" s="26"/>
      <c r="L645" s="26"/>
      <c r="M645" s="26"/>
      <c r="N645" s="26"/>
      <c r="O645" s="26"/>
      <c r="P645" s="26"/>
      <c r="Q645" s="26"/>
      <c r="R645" s="26"/>
      <c r="S645" s="26"/>
    </row>
    <row r="646" spans="1:19" ht="15.5">
      <c r="A646" s="26"/>
      <c r="B646" s="26"/>
      <c r="C646" s="26"/>
      <c r="D646" s="26"/>
      <c r="E646" s="26"/>
      <c r="F646" s="26"/>
      <c r="G646" s="26"/>
      <c r="H646" s="26"/>
      <c r="I646" s="26"/>
      <c r="J646" s="26"/>
      <c r="K646" s="26"/>
      <c r="L646" s="26"/>
      <c r="M646" s="26"/>
      <c r="N646" s="26"/>
      <c r="O646" s="26"/>
      <c r="P646" s="26"/>
      <c r="Q646" s="26"/>
      <c r="R646" s="26"/>
      <c r="S646" s="26"/>
    </row>
    <row r="647" spans="1:19" ht="15.5">
      <c r="A647" s="26"/>
      <c r="B647" s="26"/>
      <c r="C647" s="26"/>
      <c r="D647" s="26"/>
      <c r="E647" s="26"/>
      <c r="F647" s="26"/>
      <c r="G647" s="26"/>
      <c r="H647" s="26"/>
      <c r="I647" s="26"/>
      <c r="J647" s="26"/>
      <c r="K647" s="26"/>
      <c r="L647" s="26"/>
      <c r="M647" s="26"/>
      <c r="N647" s="26"/>
      <c r="O647" s="26"/>
      <c r="P647" s="26"/>
      <c r="Q647" s="26"/>
      <c r="R647" s="26"/>
      <c r="S647" s="26"/>
    </row>
    <row r="648" spans="1:19" ht="15.5">
      <c r="A648" s="26"/>
      <c r="B648" s="26"/>
      <c r="C648" s="26"/>
      <c r="D648" s="26"/>
      <c r="E648" s="26"/>
      <c r="F648" s="26"/>
      <c r="G648" s="26"/>
      <c r="H648" s="26"/>
      <c r="I648" s="26"/>
      <c r="J648" s="26"/>
      <c r="K648" s="26"/>
      <c r="L648" s="26"/>
      <c r="M648" s="26"/>
      <c r="N648" s="26"/>
      <c r="O648" s="26"/>
      <c r="P648" s="26"/>
      <c r="Q648" s="26"/>
      <c r="R648" s="26"/>
      <c r="S648" s="26"/>
    </row>
    <row r="649" spans="1:19" ht="15.5">
      <c r="A649" s="26"/>
      <c r="B649" s="26"/>
      <c r="C649" s="26"/>
      <c r="D649" s="26"/>
      <c r="E649" s="26"/>
      <c r="F649" s="26"/>
      <c r="G649" s="26"/>
      <c r="H649" s="26"/>
      <c r="I649" s="26"/>
      <c r="J649" s="26"/>
      <c r="K649" s="26"/>
      <c r="L649" s="26"/>
      <c r="M649" s="26"/>
      <c r="N649" s="26"/>
      <c r="O649" s="26"/>
      <c r="P649" s="26"/>
      <c r="Q649" s="26"/>
      <c r="R649" s="26"/>
      <c r="S649" s="26"/>
    </row>
    <row r="650" spans="1:19" ht="15.5">
      <c r="A650" s="26"/>
      <c r="B650" s="26"/>
      <c r="C650" s="26"/>
      <c r="D650" s="26"/>
      <c r="E650" s="26"/>
      <c r="F650" s="26"/>
      <c r="G650" s="26"/>
      <c r="H650" s="26"/>
      <c r="I650" s="26"/>
      <c r="J650" s="26"/>
      <c r="K650" s="26"/>
      <c r="L650" s="26"/>
      <c r="M650" s="26"/>
      <c r="N650" s="26"/>
      <c r="O650" s="26"/>
      <c r="P650" s="26"/>
      <c r="Q650" s="26"/>
      <c r="R650" s="26"/>
      <c r="S650" s="26"/>
    </row>
    <row r="651" spans="1:19" ht="15.5">
      <c r="A651" s="26"/>
      <c r="B651" s="26"/>
      <c r="C651" s="26"/>
      <c r="D651" s="26"/>
      <c r="E651" s="26"/>
      <c r="F651" s="26"/>
      <c r="G651" s="26"/>
      <c r="H651" s="26"/>
      <c r="I651" s="26"/>
      <c r="J651" s="26"/>
      <c r="K651" s="26"/>
      <c r="L651" s="26"/>
      <c r="M651" s="26"/>
      <c r="N651" s="26"/>
      <c r="O651" s="26"/>
      <c r="P651" s="26"/>
      <c r="Q651" s="26"/>
      <c r="R651" s="26"/>
      <c r="S651" s="26"/>
    </row>
    <row r="652" spans="1:19" ht="15.5">
      <c r="A652" s="26"/>
      <c r="B652" s="26"/>
      <c r="C652" s="26"/>
      <c r="D652" s="26"/>
      <c r="E652" s="26"/>
      <c r="F652" s="26"/>
      <c r="G652" s="26"/>
      <c r="H652" s="26"/>
      <c r="I652" s="26"/>
      <c r="J652" s="26"/>
      <c r="K652" s="26"/>
      <c r="L652" s="26"/>
      <c r="M652" s="26"/>
      <c r="N652" s="26"/>
      <c r="O652" s="26"/>
      <c r="P652" s="26"/>
      <c r="Q652" s="26"/>
      <c r="R652" s="26"/>
      <c r="S652" s="26"/>
    </row>
    <row r="653" spans="1:19" ht="15.5">
      <c r="A653" s="26"/>
      <c r="B653" s="26"/>
      <c r="C653" s="26"/>
      <c r="D653" s="26"/>
      <c r="E653" s="26"/>
      <c r="F653" s="26"/>
      <c r="G653" s="26"/>
      <c r="H653" s="26"/>
      <c r="I653" s="26"/>
      <c r="J653" s="26"/>
      <c r="K653" s="26"/>
      <c r="L653" s="26"/>
      <c r="M653" s="26"/>
      <c r="N653" s="26"/>
      <c r="O653" s="26"/>
      <c r="P653" s="26"/>
      <c r="Q653" s="26"/>
      <c r="R653" s="26"/>
      <c r="S653" s="26"/>
    </row>
    <row r="654" spans="1:19" ht="15.5">
      <c r="A654" s="26"/>
      <c r="B654" s="26"/>
      <c r="C654" s="26"/>
      <c r="D654" s="26"/>
      <c r="E654" s="26"/>
      <c r="F654" s="26"/>
      <c r="G654" s="26"/>
      <c r="H654" s="26"/>
      <c r="I654" s="26"/>
      <c r="J654" s="26"/>
      <c r="K654" s="26"/>
      <c r="L654" s="26"/>
      <c r="M654" s="26"/>
      <c r="N654" s="26"/>
      <c r="O654" s="26"/>
      <c r="P654" s="26"/>
      <c r="Q654" s="26"/>
      <c r="R654" s="26"/>
      <c r="S654" s="26"/>
    </row>
    <row r="655" spans="1:19" ht="15.5">
      <c r="A655" s="26"/>
      <c r="B655" s="26"/>
      <c r="C655" s="26"/>
      <c r="D655" s="26"/>
      <c r="E655" s="26"/>
      <c r="F655" s="26"/>
      <c r="G655" s="26"/>
      <c r="H655" s="26"/>
      <c r="I655" s="26"/>
      <c r="J655" s="26"/>
      <c r="K655" s="26"/>
      <c r="L655" s="26"/>
      <c r="M655" s="26"/>
      <c r="N655" s="26"/>
      <c r="O655" s="26"/>
      <c r="P655" s="26"/>
      <c r="Q655" s="26"/>
      <c r="R655" s="26"/>
      <c r="S655" s="26"/>
    </row>
    <row r="656" spans="1:19" ht="15.5">
      <c r="A656" s="26"/>
      <c r="B656" s="26"/>
      <c r="C656" s="26"/>
      <c r="D656" s="26"/>
      <c r="E656" s="26"/>
      <c r="F656" s="26"/>
      <c r="G656" s="26"/>
      <c r="H656" s="26"/>
      <c r="I656" s="26"/>
      <c r="J656" s="26"/>
      <c r="K656" s="26"/>
      <c r="L656" s="26"/>
      <c r="M656" s="26"/>
      <c r="N656" s="26"/>
      <c r="O656" s="26"/>
      <c r="P656" s="26"/>
      <c r="Q656" s="26"/>
      <c r="R656" s="26"/>
      <c r="S656" s="26"/>
    </row>
    <row r="657" spans="1:19" ht="15.5">
      <c r="A657" s="26"/>
      <c r="B657" s="26"/>
      <c r="C657" s="26"/>
      <c r="D657" s="26"/>
      <c r="E657" s="26"/>
      <c r="F657" s="26"/>
      <c r="G657" s="26"/>
      <c r="H657" s="26"/>
      <c r="I657" s="26"/>
      <c r="J657" s="26"/>
      <c r="K657" s="26"/>
      <c r="L657" s="26"/>
      <c r="M657" s="26"/>
      <c r="N657" s="26"/>
      <c r="O657" s="26"/>
      <c r="P657" s="26"/>
      <c r="Q657" s="26"/>
      <c r="R657" s="26"/>
      <c r="S657" s="26"/>
    </row>
    <row r="658" spans="1:19" ht="15.5">
      <c r="A658" s="26"/>
      <c r="B658" s="26"/>
      <c r="C658" s="26"/>
      <c r="D658" s="26"/>
      <c r="E658" s="26"/>
      <c r="F658" s="26"/>
      <c r="G658" s="26"/>
      <c r="H658" s="26"/>
      <c r="I658" s="26"/>
      <c r="J658" s="26"/>
      <c r="K658" s="26"/>
      <c r="L658" s="26"/>
      <c r="M658" s="26"/>
      <c r="N658" s="26"/>
      <c r="O658" s="26"/>
      <c r="P658" s="26"/>
      <c r="Q658" s="26"/>
      <c r="R658" s="26"/>
      <c r="S658" s="26"/>
    </row>
    <row r="659" spans="1:19" ht="15.5">
      <c r="A659" s="26"/>
      <c r="B659" s="26"/>
      <c r="C659" s="26"/>
      <c r="D659" s="26"/>
      <c r="E659" s="26"/>
      <c r="F659" s="26"/>
      <c r="G659" s="26"/>
      <c r="H659" s="26"/>
      <c r="I659" s="26"/>
      <c r="J659" s="26"/>
      <c r="K659" s="26"/>
      <c r="L659" s="26"/>
      <c r="M659" s="26"/>
      <c r="N659" s="26"/>
      <c r="O659" s="26"/>
      <c r="P659" s="26"/>
      <c r="Q659" s="26"/>
      <c r="R659" s="26"/>
      <c r="S659" s="26"/>
    </row>
    <row r="660" spans="1:19" ht="15.5">
      <c r="A660" s="26"/>
      <c r="B660" s="26"/>
      <c r="C660" s="26"/>
      <c r="D660" s="26"/>
      <c r="E660" s="26"/>
      <c r="F660" s="26"/>
      <c r="G660" s="26"/>
      <c r="H660" s="26"/>
      <c r="I660" s="26"/>
      <c r="J660" s="26"/>
      <c r="K660" s="26"/>
      <c r="L660" s="26"/>
      <c r="M660" s="26"/>
      <c r="N660" s="26"/>
      <c r="O660" s="26"/>
      <c r="P660" s="26"/>
      <c r="Q660" s="26"/>
      <c r="R660" s="26"/>
      <c r="S660" s="26"/>
    </row>
    <row r="661" spans="1:19" ht="15.5">
      <c r="A661" s="26"/>
      <c r="B661" s="26"/>
      <c r="C661" s="26"/>
      <c r="D661" s="26"/>
      <c r="E661" s="26"/>
      <c r="F661" s="26"/>
      <c r="G661" s="26"/>
      <c r="H661" s="26"/>
      <c r="I661" s="26"/>
      <c r="J661" s="26"/>
      <c r="K661" s="26"/>
      <c r="L661" s="26"/>
      <c r="M661" s="26"/>
      <c r="N661" s="26"/>
      <c r="O661" s="26"/>
      <c r="P661" s="26"/>
      <c r="Q661" s="26"/>
      <c r="R661" s="26"/>
      <c r="S661" s="26"/>
    </row>
    <row r="662" spans="1:19" ht="15.5">
      <c r="A662" s="26"/>
      <c r="B662" s="26"/>
      <c r="C662" s="26"/>
      <c r="D662" s="26"/>
      <c r="E662" s="26"/>
      <c r="F662" s="26"/>
      <c r="G662" s="26"/>
      <c r="H662" s="26"/>
      <c r="I662" s="26"/>
      <c r="J662" s="26"/>
      <c r="K662" s="26"/>
      <c r="L662" s="26"/>
      <c r="M662" s="26"/>
      <c r="N662" s="26"/>
      <c r="O662" s="26"/>
      <c r="P662" s="26"/>
      <c r="Q662" s="26"/>
      <c r="R662" s="26"/>
      <c r="S662" s="26"/>
    </row>
    <row r="663" spans="1:19" ht="15.5">
      <c r="A663" s="26"/>
      <c r="B663" s="26"/>
      <c r="C663" s="26"/>
      <c r="D663" s="26"/>
      <c r="E663" s="26"/>
      <c r="F663" s="26"/>
      <c r="G663" s="26"/>
      <c r="H663" s="26"/>
      <c r="I663" s="26"/>
      <c r="J663" s="26"/>
      <c r="K663" s="26"/>
      <c r="L663" s="26"/>
      <c r="M663" s="26"/>
      <c r="N663" s="26"/>
      <c r="O663" s="26"/>
      <c r="P663" s="26"/>
      <c r="Q663" s="26"/>
      <c r="R663" s="26"/>
      <c r="S663" s="26"/>
    </row>
    <row r="664" spans="1:19" ht="15.5">
      <c r="A664" s="26"/>
      <c r="B664" s="26"/>
      <c r="C664" s="26"/>
      <c r="D664" s="26"/>
      <c r="E664" s="26"/>
      <c r="F664" s="26"/>
      <c r="G664" s="26"/>
      <c r="H664" s="26"/>
      <c r="I664" s="26"/>
      <c r="J664" s="26"/>
      <c r="K664" s="26"/>
      <c r="L664" s="26"/>
      <c r="M664" s="26"/>
      <c r="N664" s="26"/>
      <c r="O664" s="26"/>
      <c r="P664" s="26"/>
      <c r="Q664" s="26"/>
      <c r="R664" s="26"/>
      <c r="S664" s="26"/>
    </row>
    <row r="665" spans="1:19" ht="15.5">
      <c r="A665" s="26"/>
      <c r="B665" s="26"/>
      <c r="C665" s="26"/>
      <c r="D665" s="26"/>
      <c r="E665" s="26"/>
      <c r="F665" s="26"/>
      <c r="G665" s="26"/>
      <c r="H665" s="26"/>
      <c r="I665" s="26"/>
      <c r="J665" s="26"/>
      <c r="K665" s="26"/>
      <c r="L665" s="26"/>
      <c r="M665" s="26"/>
      <c r="N665" s="26"/>
      <c r="O665" s="26"/>
      <c r="P665" s="26"/>
      <c r="Q665" s="26"/>
      <c r="R665" s="26"/>
      <c r="S665" s="26"/>
    </row>
    <row r="666" spans="1:19" ht="15.5">
      <c r="A666" s="26"/>
      <c r="B666" s="26"/>
      <c r="C666" s="26"/>
      <c r="D666" s="26"/>
      <c r="E666" s="26"/>
      <c r="F666" s="26"/>
      <c r="G666" s="26"/>
      <c r="H666" s="26"/>
      <c r="I666" s="26"/>
      <c r="J666" s="26"/>
      <c r="K666" s="26"/>
      <c r="L666" s="26"/>
      <c r="M666" s="26"/>
      <c r="N666" s="26"/>
      <c r="O666" s="26"/>
      <c r="P666" s="26"/>
      <c r="Q666" s="26"/>
      <c r="R666" s="26"/>
      <c r="S666" s="26"/>
    </row>
    <row r="667" spans="1:19" ht="15.5">
      <c r="A667" s="26"/>
      <c r="B667" s="26"/>
      <c r="C667" s="26"/>
      <c r="D667" s="26"/>
      <c r="E667" s="26"/>
      <c r="F667" s="26"/>
      <c r="G667" s="26"/>
      <c r="H667" s="26"/>
      <c r="I667" s="26"/>
      <c r="J667" s="26"/>
      <c r="K667" s="26"/>
      <c r="L667" s="26"/>
      <c r="M667" s="26"/>
      <c r="N667" s="26"/>
      <c r="O667" s="26"/>
      <c r="P667" s="26"/>
      <c r="Q667" s="26"/>
      <c r="R667" s="26"/>
      <c r="S667" s="26"/>
    </row>
    <row r="668" spans="1:19" ht="15.5">
      <c r="A668" s="26"/>
      <c r="B668" s="26"/>
      <c r="C668" s="26"/>
      <c r="D668" s="26"/>
      <c r="E668" s="26"/>
      <c r="F668" s="26"/>
      <c r="G668" s="26"/>
      <c r="H668" s="26"/>
      <c r="I668" s="26"/>
      <c r="J668" s="26"/>
      <c r="K668" s="26"/>
      <c r="L668" s="26"/>
      <c r="M668" s="26"/>
      <c r="N668" s="26"/>
      <c r="O668" s="26"/>
      <c r="P668" s="26"/>
      <c r="Q668" s="26"/>
      <c r="R668" s="26"/>
      <c r="S668" s="26"/>
    </row>
    <row r="669" spans="1:19" ht="15.5">
      <c r="A669" s="26"/>
      <c r="B669" s="26"/>
      <c r="C669" s="26"/>
      <c r="D669" s="26"/>
      <c r="E669" s="26"/>
      <c r="F669" s="26"/>
      <c r="G669" s="26"/>
      <c r="H669" s="26"/>
      <c r="I669" s="26"/>
      <c r="J669" s="26"/>
      <c r="K669" s="26"/>
      <c r="L669" s="26"/>
      <c r="M669" s="26"/>
      <c r="N669" s="26"/>
      <c r="O669" s="26"/>
      <c r="P669" s="26"/>
      <c r="Q669" s="26"/>
      <c r="R669" s="26"/>
      <c r="S669" s="26"/>
    </row>
    <row r="670" spans="1:19" ht="15.5">
      <c r="A670" s="26"/>
      <c r="B670" s="26"/>
      <c r="C670" s="26"/>
      <c r="D670" s="26"/>
      <c r="E670" s="26"/>
      <c r="F670" s="26"/>
      <c r="G670" s="26"/>
      <c r="H670" s="26"/>
      <c r="I670" s="26"/>
      <c r="J670" s="26"/>
      <c r="K670" s="26"/>
      <c r="L670" s="26"/>
      <c r="M670" s="26"/>
      <c r="N670" s="26"/>
      <c r="O670" s="26"/>
      <c r="P670" s="26"/>
      <c r="Q670" s="26"/>
      <c r="R670" s="26"/>
      <c r="S670" s="26"/>
    </row>
    <row r="671" spans="1:19" ht="15.5">
      <c r="A671" s="26"/>
      <c r="B671" s="26"/>
      <c r="C671" s="26"/>
      <c r="D671" s="26"/>
      <c r="E671" s="26"/>
      <c r="F671" s="26"/>
      <c r="G671" s="26"/>
      <c r="H671" s="26"/>
      <c r="I671" s="26"/>
      <c r="J671" s="26"/>
      <c r="K671" s="26"/>
      <c r="L671" s="26"/>
      <c r="M671" s="26"/>
      <c r="N671" s="26"/>
      <c r="O671" s="26"/>
      <c r="P671" s="26"/>
      <c r="Q671" s="26"/>
      <c r="R671" s="26"/>
      <c r="S671" s="26"/>
    </row>
    <row r="672" spans="1:19" ht="15.5">
      <c r="A672" s="26"/>
      <c r="B672" s="26"/>
      <c r="C672" s="26"/>
      <c r="D672" s="26"/>
      <c r="E672" s="26"/>
      <c r="F672" s="26"/>
      <c r="G672" s="26"/>
      <c r="H672" s="26"/>
      <c r="I672" s="26"/>
      <c r="J672" s="26"/>
      <c r="K672" s="26"/>
      <c r="L672" s="26"/>
      <c r="M672" s="26"/>
      <c r="N672" s="26"/>
      <c r="O672" s="26"/>
      <c r="P672" s="26"/>
      <c r="Q672" s="26"/>
      <c r="R672" s="26"/>
      <c r="S672" s="26"/>
    </row>
    <row r="673" spans="1:19" ht="15.5">
      <c r="A673" s="26"/>
      <c r="B673" s="26"/>
      <c r="C673" s="26"/>
      <c r="D673" s="26"/>
      <c r="E673" s="26"/>
      <c r="F673" s="26"/>
      <c r="G673" s="26"/>
      <c r="H673" s="26"/>
      <c r="I673" s="26"/>
      <c r="J673" s="26"/>
      <c r="K673" s="26"/>
      <c r="L673" s="26"/>
      <c r="M673" s="26"/>
      <c r="N673" s="26"/>
      <c r="O673" s="26"/>
      <c r="P673" s="26"/>
      <c r="Q673" s="26"/>
      <c r="R673" s="26"/>
      <c r="S673" s="26"/>
    </row>
    <row r="674" spans="1:19" ht="15.5">
      <c r="A674" s="26"/>
      <c r="B674" s="26"/>
      <c r="C674" s="26"/>
      <c r="D674" s="26"/>
      <c r="E674" s="26"/>
      <c r="F674" s="26"/>
      <c r="G674" s="26"/>
      <c r="H674" s="26"/>
      <c r="I674" s="26"/>
      <c r="J674" s="26"/>
      <c r="K674" s="26"/>
      <c r="L674" s="26"/>
      <c r="M674" s="26"/>
      <c r="N674" s="26"/>
      <c r="O674" s="26"/>
      <c r="P674" s="26"/>
      <c r="Q674" s="26"/>
      <c r="R674" s="26"/>
      <c r="S674" s="26"/>
    </row>
    <row r="675" spans="1:19" ht="15.5">
      <c r="A675" s="26"/>
      <c r="B675" s="26"/>
      <c r="C675" s="26"/>
      <c r="D675" s="26"/>
      <c r="E675" s="26"/>
      <c r="F675" s="26"/>
      <c r="G675" s="26"/>
      <c r="H675" s="26"/>
      <c r="I675" s="26"/>
      <c r="J675" s="26"/>
      <c r="K675" s="26"/>
      <c r="L675" s="26"/>
      <c r="M675" s="26"/>
      <c r="N675" s="26"/>
      <c r="O675" s="26"/>
      <c r="P675" s="26"/>
      <c r="Q675" s="26"/>
      <c r="R675" s="26"/>
      <c r="S675" s="26"/>
    </row>
    <row r="676" spans="1:19" ht="15.5">
      <c r="A676" s="26"/>
      <c r="B676" s="26"/>
      <c r="C676" s="26"/>
      <c r="D676" s="26"/>
      <c r="E676" s="26"/>
      <c r="F676" s="26"/>
      <c r="G676" s="26"/>
      <c r="H676" s="26"/>
      <c r="I676" s="26"/>
      <c r="J676" s="26"/>
      <c r="K676" s="26"/>
      <c r="L676" s="26"/>
      <c r="M676" s="26"/>
      <c r="N676" s="26"/>
      <c r="O676" s="26"/>
      <c r="P676" s="26"/>
      <c r="Q676" s="26"/>
      <c r="R676" s="26"/>
      <c r="S676" s="26"/>
    </row>
    <row r="677" spans="1:19" ht="15.5">
      <c r="A677" s="26"/>
      <c r="B677" s="26"/>
      <c r="C677" s="26"/>
      <c r="D677" s="26"/>
      <c r="E677" s="26"/>
      <c r="F677" s="26"/>
      <c r="G677" s="26"/>
      <c r="H677" s="26"/>
      <c r="I677" s="26"/>
      <c r="J677" s="26"/>
      <c r="K677" s="26"/>
      <c r="L677" s="26"/>
      <c r="M677" s="26"/>
      <c r="N677" s="26"/>
      <c r="O677" s="26"/>
      <c r="P677" s="26"/>
      <c r="Q677" s="26"/>
      <c r="R677" s="26"/>
      <c r="S677" s="26"/>
    </row>
    <row r="678" spans="1:19" ht="15.5">
      <c r="A678" s="26"/>
      <c r="B678" s="26"/>
      <c r="C678" s="26"/>
      <c r="D678" s="26"/>
      <c r="E678" s="26"/>
      <c r="F678" s="26"/>
      <c r="G678" s="26"/>
      <c r="H678" s="26"/>
      <c r="I678" s="26"/>
      <c r="J678" s="26"/>
      <c r="K678" s="26"/>
      <c r="L678" s="26"/>
      <c r="M678" s="26"/>
      <c r="N678" s="26"/>
      <c r="O678" s="26"/>
      <c r="P678" s="26"/>
      <c r="Q678" s="26"/>
      <c r="R678" s="26"/>
      <c r="S678" s="26"/>
    </row>
    <row r="679" spans="1:19" ht="15.5">
      <c r="A679" s="26"/>
      <c r="B679" s="26"/>
      <c r="C679" s="26"/>
      <c r="D679" s="26"/>
      <c r="E679" s="26"/>
      <c r="F679" s="26"/>
      <c r="G679" s="26"/>
      <c r="H679" s="26"/>
      <c r="I679" s="26"/>
      <c r="J679" s="26"/>
      <c r="K679" s="26"/>
      <c r="L679" s="26"/>
      <c r="M679" s="26"/>
      <c r="N679" s="26"/>
      <c r="O679" s="26"/>
      <c r="P679" s="26"/>
      <c r="Q679" s="26"/>
      <c r="R679" s="26"/>
      <c r="S679" s="26"/>
    </row>
    <row r="680" spans="1:19" ht="15.5">
      <c r="A680" s="26"/>
      <c r="B680" s="26"/>
      <c r="C680" s="26"/>
      <c r="D680" s="26"/>
      <c r="E680" s="26"/>
      <c r="F680" s="26"/>
      <c r="G680" s="26"/>
      <c r="H680" s="26"/>
      <c r="I680" s="26"/>
      <c r="J680" s="26"/>
      <c r="K680" s="26"/>
      <c r="L680" s="26"/>
      <c r="M680" s="26"/>
      <c r="N680" s="26"/>
      <c r="O680" s="26"/>
      <c r="P680" s="26"/>
      <c r="Q680" s="26"/>
      <c r="R680" s="26"/>
      <c r="S680" s="26"/>
    </row>
    <row r="681" spans="1:19" ht="15.5">
      <c r="A681" s="26"/>
      <c r="B681" s="26"/>
      <c r="C681" s="26"/>
      <c r="D681" s="26"/>
      <c r="E681" s="26"/>
      <c r="F681" s="26"/>
      <c r="G681" s="26"/>
      <c r="H681" s="26"/>
      <c r="I681" s="26"/>
      <c r="J681" s="26"/>
      <c r="K681" s="26"/>
      <c r="L681" s="26"/>
      <c r="M681" s="26"/>
      <c r="N681" s="26"/>
      <c r="O681" s="26"/>
      <c r="P681" s="26"/>
      <c r="Q681" s="26"/>
      <c r="R681" s="26"/>
      <c r="S681" s="26"/>
    </row>
    <row r="682" spans="1:19" ht="15.5">
      <c r="A682" s="26"/>
      <c r="B682" s="26"/>
      <c r="C682" s="26"/>
      <c r="D682" s="26"/>
      <c r="E682" s="26"/>
      <c r="F682" s="26"/>
      <c r="G682" s="26"/>
      <c r="H682" s="26"/>
      <c r="I682" s="26"/>
      <c r="J682" s="26"/>
      <c r="K682" s="26"/>
      <c r="L682" s="26"/>
      <c r="M682" s="26"/>
      <c r="N682" s="26"/>
      <c r="O682" s="26"/>
      <c r="P682" s="26"/>
      <c r="Q682" s="26"/>
      <c r="R682" s="26"/>
      <c r="S682" s="26"/>
    </row>
    <row r="683" spans="1:19" ht="15.5">
      <c r="A683" s="26"/>
      <c r="B683" s="26"/>
      <c r="C683" s="26"/>
      <c r="D683" s="26"/>
      <c r="E683" s="26"/>
      <c r="F683" s="26"/>
      <c r="G683" s="26"/>
      <c r="H683" s="26"/>
      <c r="I683" s="26"/>
      <c r="J683" s="26"/>
      <c r="K683" s="26"/>
      <c r="L683" s="26"/>
      <c r="M683" s="26"/>
      <c r="N683" s="26"/>
      <c r="O683" s="26"/>
      <c r="P683" s="26"/>
      <c r="Q683" s="26"/>
      <c r="R683" s="26"/>
      <c r="S683" s="26"/>
    </row>
    <row r="684" spans="1:19" ht="15.5">
      <c r="A684" s="26"/>
      <c r="B684" s="26"/>
      <c r="C684" s="26"/>
      <c r="D684" s="26"/>
      <c r="E684" s="26"/>
      <c r="F684" s="26"/>
      <c r="G684" s="26"/>
      <c r="H684" s="26"/>
      <c r="I684" s="26"/>
      <c r="J684" s="26"/>
      <c r="K684" s="26"/>
      <c r="L684" s="26"/>
      <c r="M684" s="26"/>
      <c r="N684" s="26"/>
      <c r="O684" s="26"/>
      <c r="P684" s="26"/>
      <c r="Q684" s="26"/>
      <c r="R684" s="26"/>
      <c r="S684" s="26"/>
    </row>
    <row r="685" spans="1:19" ht="15.5">
      <c r="A685" s="26"/>
      <c r="B685" s="26"/>
      <c r="C685" s="26"/>
      <c r="D685" s="26"/>
      <c r="E685" s="26"/>
      <c r="F685" s="26"/>
      <c r="G685" s="26"/>
      <c r="H685" s="26"/>
      <c r="I685" s="26"/>
      <c r="J685" s="26"/>
      <c r="K685" s="26"/>
      <c r="L685" s="26"/>
      <c r="M685" s="26"/>
      <c r="N685" s="26"/>
      <c r="O685" s="26"/>
      <c r="P685" s="26"/>
      <c r="Q685" s="26"/>
      <c r="R685" s="26"/>
      <c r="S685" s="26"/>
    </row>
    <row r="686" spans="1:19" ht="15.5">
      <c r="A686" s="26"/>
      <c r="B686" s="26"/>
      <c r="C686" s="26"/>
      <c r="D686" s="26"/>
      <c r="E686" s="26"/>
      <c r="F686" s="26"/>
      <c r="G686" s="26"/>
      <c r="H686" s="26"/>
      <c r="I686" s="26"/>
      <c r="J686" s="26"/>
      <c r="K686" s="26"/>
      <c r="L686" s="26"/>
      <c r="M686" s="26"/>
      <c r="N686" s="26"/>
      <c r="O686" s="26"/>
      <c r="P686" s="26"/>
      <c r="Q686" s="26"/>
      <c r="R686" s="26"/>
      <c r="S686" s="26"/>
    </row>
    <row r="687" spans="1:19" ht="15.5">
      <c r="A687" s="26"/>
      <c r="B687" s="26"/>
      <c r="C687" s="26"/>
      <c r="D687" s="26"/>
      <c r="E687" s="26"/>
      <c r="F687" s="26"/>
      <c r="G687" s="26"/>
      <c r="H687" s="26"/>
      <c r="I687" s="26"/>
      <c r="J687" s="26"/>
      <c r="K687" s="26"/>
      <c r="L687" s="26"/>
      <c r="M687" s="26"/>
      <c r="N687" s="26"/>
      <c r="O687" s="26"/>
      <c r="P687" s="26"/>
      <c r="Q687" s="26"/>
      <c r="R687" s="26"/>
      <c r="S687" s="26"/>
    </row>
    <row r="688" spans="1:19" ht="15.5">
      <c r="A688" s="26"/>
      <c r="B688" s="26"/>
      <c r="C688" s="26"/>
      <c r="D688" s="26"/>
      <c r="E688" s="26"/>
      <c r="F688" s="26"/>
      <c r="G688" s="26"/>
      <c r="H688" s="26"/>
      <c r="I688" s="26"/>
      <c r="J688" s="26"/>
      <c r="K688" s="26"/>
      <c r="L688" s="26"/>
      <c r="M688" s="26"/>
      <c r="N688" s="26"/>
      <c r="O688" s="26"/>
      <c r="P688" s="26"/>
      <c r="Q688" s="26"/>
      <c r="R688" s="26"/>
      <c r="S688" s="26"/>
    </row>
    <row r="689" spans="1:19" ht="15.5">
      <c r="A689" s="26"/>
      <c r="B689" s="26"/>
      <c r="C689" s="26"/>
      <c r="D689" s="26"/>
      <c r="E689" s="26"/>
      <c r="F689" s="26"/>
      <c r="G689" s="26"/>
      <c r="H689" s="26"/>
      <c r="I689" s="26"/>
      <c r="J689" s="26"/>
      <c r="K689" s="26"/>
      <c r="L689" s="26"/>
      <c r="M689" s="26"/>
      <c r="N689" s="26"/>
      <c r="O689" s="26"/>
      <c r="P689" s="26"/>
      <c r="Q689" s="26"/>
      <c r="R689" s="26"/>
      <c r="S689" s="26"/>
    </row>
    <row r="690" spans="1:19" ht="15.5">
      <c r="A690" s="26"/>
      <c r="B690" s="26"/>
      <c r="C690" s="26"/>
      <c r="D690" s="26"/>
      <c r="E690" s="26"/>
      <c r="F690" s="26"/>
      <c r="G690" s="26"/>
      <c r="H690" s="26"/>
      <c r="I690" s="26"/>
      <c r="J690" s="26"/>
      <c r="K690" s="26"/>
      <c r="L690" s="26"/>
      <c r="M690" s="26"/>
      <c r="N690" s="26"/>
      <c r="O690" s="26"/>
      <c r="P690" s="26"/>
      <c r="Q690" s="26"/>
      <c r="R690" s="26"/>
      <c r="S690" s="26"/>
    </row>
    <row r="691" spans="1:19" ht="15.5">
      <c r="A691" s="26"/>
      <c r="B691" s="26"/>
      <c r="C691" s="26"/>
      <c r="D691" s="26"/>
      <c r="E691" s="26"/>
      <c r="F691" s="26"/>
      <c r="G691" s="26"/>
      <c r="H691" s="26"/>
      <c r="I691" s="26"/>
      <c r="J691" s="26"/>
      <c r="K691" s="26"/>
      <c r="L691" s="26"/>
      <c r="M691" s="26"/>
      <c r="N691" s="26"/>
      <c r="O691" s="26"/>
      <c r="P691" s="26"/>
      <c r="Q691" s="26"/>
      <c r="R691" s="26"/>
      <c r="S691" s="26"/>
    </row>
    <row r="692" spans="1:19" ht="15.5">
      <c r="A692" s="26"/>
      <c r="B692" s="26"/>
      <c r="C692" s="26"/>
      <c r="D692" s="26"/>
      <c r="E692" s="26"/>
      <c r="F692" s="26"/>
      <c r="G692" s="26"/>
      <c r="H692" s="26"/>
      <c r="I692" s="26"/>
      <c r="J692" s="26"/>
      <c r="K692" s="26"/>
      <c r="L692" s="26"/>
      <c r="M692" s="26"/>
      <c r="N692" s="26"/>
      <c r="O692" s="26"/>
      <c r="P692" s="26"/>
      <c r="Q692" s="26"/>
      <c r="R692" s="26"/>
      <c r="S692" s="26"/>
    </row>
    <row r="693" spans="1:19" ht="15.5">
      <c r="A693" s="26"/>
      <c r="B693" s="26"/>
      <c r="C693" s="26"/>
      <c r="D693" s="26"/>
      <c r="E693" s="26"/>
      <c r="F693" s="26"/>
      <c r="G693" s="26"/>
      <c r="H693" s="26"/>
      <c r="I693" s="26"/>
      <c r="J693" s="26"/>
      <c r="K693" s="26"/>
      <c r="L693" s="26"/>
      <c r="M693" s="26"/>
      <c r="N693" s="26"/>
      <c r="O693" s="26"/>
      <c r="P693" s="26"/>
      <c r="Q693" s="26"/>
      <c r="R693" s="26"/>
      <c r="S693" s="26"/>
    </row>
    <row r="694" spans="1:19" ht="15.5">
      <c r="A694" s="26"/>
      <c r="B694" s="26"/>
      <c r="C694" s="26"/>
      <c r="D694" s="26"/>
      <c r="E694" s="26"/>
      <c r="F694" s="26"/>
      <c r="G694" s="26"/>
      <c r="H694" s="26"/>
      <c r="I694" s="26"/>
      <c r="J694" s="26"/>
      <c r="K694" s="26"/>
      <c r="L694" s="26"/>
      <c r="M694" s="26"/>
      <c r="N694" s="26"/>
      <c r="O694" s="26"/>
      <c r="P694" s="26"/>
      <c r="Q694" s="26"/>
      <c r="R694" s="26"/>
      <c r="S694" s="26"/>
    </row>
    <row r="695" spans="1:19" ht="15.5">
      <c r="A695" s="26"/>
      <c r="B695" s="26"/>
      <c r="C695" s="26"/>
      <c r="D695" s="26"/>
      <c r="E695" s="26"/>
      <c r="F695" s="26"/>
      <c r="G695" s="26"/>
      <c r="H695" s="26"/>
      <c r="I695" s="26"/>
      <c r="J695" s="26"/>
      <c r="K695" s="26"/>
      <c r="L695" s="26"/>
      <c r="M695" s="26"/>
      <c r="N695" s="26"/>
      <c r="O695" s="26"/>
      <c r="P695" s="26"/>
      <c r="Q695" s="26"/>
      <c r="R695" s="26"/>
      <c r="S695" s="26"/>
    </row>
    <row r="696" spans="1:19" ht="15.5">
      <c r="A696" s="26"/>
      <c r="B696" s="26"/>
      <c r="C696" s="26"/>
      <c r="D696" s="26"/>
      <c r="E696" s="26"/>
      <c r="F696" s="26"/>
      <c r="G696" s="26"/>
      <c r="H696" s="26"/>
      <c r="I696" s="26"/>
      <c r="J696" s="26"/>
      <c r="K696" s="26"/>
      <c r="L696" s="26"/>
      <c r="M696" s="26"/>
      <c r="N696" s="26"/>
      <c r="O696" s="26"/>
      <c r="P696" s="26"/>
      <c r="Q696" s="26"/>
      <c r="R696" s="26"/>
      <c r="S696" s="26"/>
    </row>
    <row r="697" spans="1:19" ht="15.5">
      <c r="A697" s="26"/>
      <c r="B697" s="26"/>
      <c r="C697" s="26"/>
      <c r="D697" s="26"/>
      <c r="E697" s="26"/>
      <c r="F697" s="26"/>
      <c r="G697" s="26"/>
      <c r="H697" s="26"/>
      <c r="I697" s="26"/>
      <c r="J697" s="26"/>
      <c r="K697" s="26"/>
      <c r="L697" s="26"/>
      <c r="M697" s="26"/>
      <c r="N697" s="26"/>
      <c r="O697" s="26"/>
      <c r="P697" s="26"/>
      <c r="Q697" s="26"/>
      <c r="R697" s="26"/>
      <c r="S697" s="26"/>
    </row>
    <row r="698" spans="1:19" ht="15.5">
      <c r="A698" s="26"/>
      <c r="B698" s="26"/>
      <c r="C698" s="26"/>
      <c r="D698" s="26"/>
      <c r="E698" s="26"/>
      <c r="F698" s="26"/>
      <c r="G698" s="26"/>
      <c r="H698" s="26"/>
      <c r="I698" s="26"/>
      <c r="J698" s="26"/>
      <c r="K698" s="26"/>
      <c r="L698" s="26"/>
      <c r="M698" s="26"/>
      <c r="N698" s="26"/>
      <c r="O698" s="26"/>
      <c r="P698" s="26"/>
      <c r="Q698" s="26"/>
      <c r="R698" s="26"/>
      <c r="S698" s="26"/>
    </row>
    <row r="699" spans="1:19" ht="15.5">
      <c r="A699" s="26"/>
      <c r="B699" s="26"/>
      <c r="C699" s="26"/>
      <c r="D699" s="26"/>
      <c r="E699" s="26"/>
      <c r="F699" s="26"/>
      <c r="G699" s="26"/>
      <c r="H699" s="26"/>
      <c r="I699" s="26"/>
      <c r="J699" s="26"/>
      <c r="K699" s="26"/>
      <c r="L699" s="26"/>
      <c r="M699" s="26"/>
      <c r="N699" s="26"/>
      <c r="O699" s="26"/>
      <c r="P699" s="26"/>
      <c r="Q699" s="26"/>
      <c r="R699" s="26"/>
      <c r="S699" s="26"/>
    </row>
    <row r="700" spans="1:19" ht="15.5">
      <c r="A700" s="26"/>
      <c r="B700" s="26"/>
      <c r="C700" s="26"/>
      <c r="D700" s="26"/>
      <c r="E700" s="26"/>
      <c r="F700" s="26"/>
      <c r="G700" s="26"/>
      <c r="H700" s="26"/>
      <c r="I700" s="26"/>
      <c r="J700" s="26"/>
      <c r="K700" s="26"/>
      <c r="L700" s="26"/>
      <c r="M700" s="26"/>
      <c r="N700" s="26"/>
      <c r="O700" s="26"/>
      <c r="P700" s="26"/>
      <c r="Q700" s="26"/>
      <c r="R700" s="26"/>
      <c r="S700" s="26"/>
    </row>
    <row r="701" spans="1:19" ht="15.5">
      <c r="A701" s="26"/>
      <c r="B701" s="26"/>
      <c r="C701" s="26"/>
      <c r="D701" s="26"/>
      <c r="E701" s="26"/>
      <c r="F701" s="26"/>
      <c r="G701" s="26"/>
      <c r="H701" s="26"/>
      <c r="I701" s="26"/>
      <c r="J701" s="26"/>
      <c r="K701" s="26"/>
      <c r="L701" s="26"/>
      <c r="M701" s="26"/>
      <c r="N701" s="26"/>
      <c r="O701" s="26"/>
      <c r="P701" s="26"/>
      <c r="Q701" s="26"/>
      <c r="R701" s="26"/>
      <c r="S701" s="26"/>
    </row>
    <row r="702" spans="1:19" ht="15.5">
      <c r="A702" s="26"/>
      <c r="B702" s="26"/>
      <c r="C702" s="26"/>
      <c r="D702" s="26"/>
      <c r="E702" s="26"/>
      <c r="F702" s="26"/>
      <c r="G702" s="26"/>
      <c r="H702" s="26"/>
      <c r="I702" s="26"/>
      <c r="J702" s="26"/>
      <c r="K702" s="26"/>
      <c r="L702" s="26"/>
      <c r="M702" s="26"/>
      <c r="N702" s="26"/>
      <c r="O702" s="26"/>
      <c r="P702" s="26"/>
      <c r="Q702" s="26"/>
      <c r="R702" s="26"/>
      <c r="S702" s="26"/>
    </row>
    <row r="703" spans="1:19" ht="15.5">
      <c r="A703" s="26"/>
      <c r="B703" s="26"/>
      <c r="C703" s="26"/>
      <c r="D703" s="26"/>
      <c r="E703" s="26"/>
      <c r="F703" s="26"/>
      <c r="G703" s="26"/>
      <c r="H703" s="26"/>
      <c r="I703" s="26"/>
      <c r="J703" s="26"/>
      <c r="K703" s="26"/>
      <c r="L703" s="26"/>
      <c r="M703" s="26"/>
      <c r="N703" s="26"/>
      <c r="O703" s="26"/>
      <c r="P703" s="26"/>
      <c r="Q703" s="26"/>
      <c r="R703" s="26"/>
      <c r="S703" s="26"/>
    </row>
    <row r="704" spans="1:19" ht="15.5">
      <c r="A704" s="26"/>
      <c r="B704" s="26"/>
      <c r="C704" s="26"/>
      <c r="D704" s="26"/>
      <c r="E704" s="26"/>
      <c r="F704" s="26"/>
      <c r="G704" s="26"/>
      <c r="H704" s="26"/>
      <c r="I704" s="26"/>
      <c r="J704" s="26"/>
      <c r="K704" s="26"/>
      <c r="L704" s="26"/>
      <c r="M704" s="26"/>
      <c r="N704" s="26"/>
      <c r="O704" s="26"/>
      <c r="P704" s="26"/>
      <c r="Q704" s="26"/>
      <c r="R704" s="26"/>
      <c r="S704" s="26"/>
    </row>
    <row r="705" spans="1:19" ht="15.5">
      <c r="A705" s="26"/>
      <c r="B705" s="26"/>
      <c r="C705" s="26"/>
      <c r="D705" s="26"/>
      <c r="E705" s="26"/>
      <c r="F705" s="26"/>
      <c r="G705" s="26"/>
      <c r="H705" s="26"/>
      <c r="I705" s="26"/>
      <c r="J705" s="26"/>
      <c r="K705" s="26"/>
      <c r="L705" s="26"/>
      <c r="M705" s="26"/>
      <c r="N705" s="26"/>
      <c r="O705" s="26"/>
      <c r="P705" s="26"/>
      <c r="Q705" s="26"/>
      <c r="R705" s="26"/>
      <c r="S705" s="26"/>
    </row>
    <row r="706" spans="1:19" ht="15.5">
      <c r="A706" s="26"/>
      <c r="B706" s="26"/>
      <c r="C706" s="26"/>
      <c r="D706" s="26"/>
      <c r="E706" s="26"/>
      <c r="F706" s="26"/>
      <c r="G706" s="26"/>
      <c r="H706" s="26"/>
      <c r="I706" s="26"/>
      <c r="J706" s="26"/>
      <c r="K706" s="26"/>
      <c r="L706" s="26"/>
      <c r="M706" s="26"/>
      <c r="N706" s="26"/>
      <c r="O706" s="26"/>
      <c r="P706" s="26"/>
      <c r="Q706" s="26"/>
      <c r="R706" s="26"/>
      <c r="S706" s="26"/>
    </row>
    <row r="707" spans="1:19" ht="15.5">
      <c r="A707" s="26"/>
      <c r="B707" s="26"/>
      <c r="C707" s="26"/>
      <c r="D707" s="26"/>
      <c r="E707" s="26"/>
      <c r="F707" s="26"/>
      <c r="G707" s="26"/>
      <c r="H707" s="26"/>
      <c r="I707" s="26"/>
      <c r="J707" s="26"/>
      <c r="K707" s="26"/>
      <c r="L707" s="26"/>
      <c r="M707" s="26"/>
      <c r="N707" s="26"/>
      <c r="O707" s="26"/>
      <c r="P707" s="26"/>
      <c r="Q707" s="26"/>
      <c r="R707" s="26"/>
      <c r="S707" s="26"/>
    </row>
    <row r="708" spans="1:19" ht="15.5">
      <c r="A708" s="26"/>
      <c r="B708" s="26"/>
      <c r="C708" s="26"/>
      <c r="D708" s="26"/>
      <c r="E708" s="26"/>
      <c r="F708" s="26"/>
      <c r="G708" s="26"/>
      <c r="H708" s="26"/>
      <c r="I708" s="26"/>
      <c r="J708" s="26"/>
      <c r="K708" s="26"/>
      <c r="L708" s="26"/>
      <c r="M708" s="26"/>
      <c r="N708" s="26"/>
      <c r="O708" s="26"/>
      <c r="P708" s="26"/>
      <c r="Q708" s="26"/>
      <c r="R708" s="26"/>
      <c r="S708" s="26"/>
    </row>
    <row r="709" spans="1:19" ht="15.5">
      <c r="A709" s="26"/>
      <c r="B709" s="26"/>
      <c r="C709" s="26"/>
      <c r="D709" s="26"/>
      <c r="E709" s="26"/>
      <c r="F709" s="26"/>
      <c r="G709" s="26"/>
      <c r="H709" s="26"/>
      <c r="I709" s="26"/>
      <c r="J709" s="26"/>
      <c r="K709" s="26"/>
      <c r="L709" s="26"/>
      <c r="M709" s="26"/>
      <c r="N709" s="26"/>
      <c r="O709" s="26"/>
      <c r="P709" s="26"/>
      <c r="Q709" s="26"/>
      <c r="R709" s="26"/>
      <c r="S709" s="26"/>
    </row>
    <row r="710" spans="1:19" ht="15.5">
      <c r="A710" s="26"/>
      <c r="B710" s="26"/>
      <c r="C710" s="26"/>
      <c r="D710" s="26"/>
      <c r="E710" s="26"/>
      <c r="F710" s="26"/>
      <c r="G710" s="26"/>
      <c r="H710" s="26"/>
      <c r="I710" s="26"/>
      <c r="J710" s="26"/>
      <c r="K710" s="26"/>
      <c r="L710" s="26"/>
      <c r="M710" s="26"/>
      <c r="N710" s="26"/>
      <c r="O710" s="26"/>
      <c r="P710" s="26"/>
      <c r="Q710" s="26"/>
      <c r="R710" s="26"/>
      <c r="S710" s="26"/>
    </row>
    <row r="711" spans="1:19" ht="15.5">
      <c r="A711" s="26"/>
      <c r="B711" s="26"/>
      <c r="C711" s="26"/>
      <c r="D711" s="26"/>
      <c r="E711" s="26"/>
      <c r="F711" s="26"/>
      <c r="G711" s="26"/>
      <c r="H711" s="26"/>
      <c r="I711" s="26"/>
      <c r="J711" s="26"/>
      <c r="K711" s="26"/>
      <c r="L711" s="26"/>
      <c r="M711" s="26"/>
      <c r="N711" s="26"/>
      <c r="O711" s="26"/>
      <c r="P711" s="26"/>
      <c r="Q711" s="26"/>
      <c r="R711" s="26"/>
      <c r="S711" s="26"/>
    </row>
    <row r="712" spans="1:19" ht="15.5">
      <c r="A712" s="26"/>
      <c r="B712" s="26"/>
      <c r="C712" s="26"/>
      <c r="D712" s="26"/>
      <c r="E712" s="26"/>
      <c r="F712" s="26"/>
      <c r="G712" s="26"/>
      <c r="H712" s="26"/>
      <c r="I712" s="26"/>
      <c r="J712" s="26"/>
      <c r="K712" s="26"/>
      <c r="L712" s="26"/>
      <c r="M712" s="26"/>
      <c r="N712" s="26"/>
      <c r="O712" s="26"/>
      <c r="P712" s="26"/>
      <c r="Q712" s="26"/>
      <c r="R712" s="26"/>
      <c r="S712" s="26"/>
    </row>
    <row r="713" spans="1:19" ht="15.5">
      <c r="A713" s="26"/>
      <c r="B713" s="26"/>
      <c r="C713" s="26"/>
      <c r="D713" s="26"/>
      <c r="E713" s="26"/>
      <c r="F713" s="26"/>
      <c r="G713" s="26"/>
      <c r="H713" s="26"/>
      <c r="I713" s="26"/>
      <c r="J713" s="26"/>
      <c r="K713" s="26"/>
      <c r="L713" s="26"/>
      <c r="M713" s="26"/>
      <c r="N713" s="26"/>
      <c r="O713" s="26"/>
      <c r="P713" s="26"/>
      <c r="Q713" s="26"/>
      <c r="R713" s="26"/>
      <c r="S713" s="26"/>
    </row>
    <row r="714" spans="1:19" ht="15.5">
      <c r="A714" s="26"/>
      <c r="B714" s="26"/>
      <c r="C714" s="26"/>
      <c r="D714" s="26"/>
      <c r="E714" s="26"/>
      <c r="F714" s="26"/>
      <c r="G714" s="26"/>
      <c r="H714" s="26"/>
      <c r="I714" s="26"/>
      <c r="J714" s="26"/>
      <c r="K714" s="26"/>
      <c r="L714" s="26"/>
      <c r="M714" s="26"/>
      <c r="N714" s="26"/>
      <c r="O714" s="26"/>
      <c r="P714" s="26"/>
      <c r="Q714" s="26"/>
      <c r="R714" s="26"/>
      <c r="S714" s="26"/>
    </row>
    <row r="715" spans="1:19" ht="15.5">
      <c r="A715" s="26"/>
      <c r="B715" s="26"/>
      <c r="C715" s="26"/>
      <c r="D715" s="26"/>
      <c r="E715" s="26"/>
      <c r="F715" s="26"/>
      <c r="G715" s="26"/>
      <c r="H715" s="26"/>
      <c r="I715" s="26"/>
      <c r="J715" s="26"/>
      <c r="K715" s="26"/>
      <c r="L715" s="26"/>
      <c r="M715" s="26"/>
      <c r="N715" s="26"/>
      <c r="O715" s="26"/>
      <c r="P715" s="26"/>
      <c r="Q715" s="26"/>
      <c r="R715" s="26"/>
      <c r="S715" s="26"/>
    </row>
    <row r="716" spans="1:19" ht="15.5">
      <c r="A716" s="26"/>
      <c r="B716" s="26"/>
      <c r="C716" s="26"/>
      <c r="D716" s="26"/>
      <c r="E716" s="26"/>
      <c r="F716" s="26"/>
      <c r="G716" s="26"/>
      <c r="H716" s="26"/>
      <c r="I716" s="26"/>
      <c r="J716" s="26"/>
      <c r="K716" s="26"/>
      <c r="L716" s="26"/>
      <c r="M716" s="26"/>
      <c r="N716" s="26"/>
      <c r="O716" s="26"/>
      <c r="P716" s="26"/>
      <c r="Q716" s="26"/>
      <c r="R716" s="26"/>
      <c r="S716" s="26"/>
    </row>
    <row r="717" spans="1:19" ht="15.5">
      <c r="A717" s="26"/>
      <c r="B717" s="26"/>
      <c r="C717" s="26"/>
      <c r="D717" s="26"/>
      <c r="E717" s="26"/>
      <c r="F717" s="26"/>
      <c r="G717" s="26"/>
      <c r="H717" s="26"/>
      <c r="I717" s="26"/>
      <c r="J717" s="26"/>
      <c r="K717" s="26"/>
      <c r="L717" s="26"/>
      <c r="M717" s="26"/>
      <c r="N717" s="26"/>
      <c r="O717" s="26"/>
      <c r="P717" s="26"/>
      <c r="Q717" s="26"/>
      <c r="R717" s="26"/>
      <c r="S717" s="26"/>
    </row>
    <row r="718" spans="1:19" ht="15.5">
      <c r="A718" s="26"/>
      <c r="B718" s="26"/>
      <c r="C718" s="26"/>
      <c r="D718" s="26"/>
      <c r="E718" s="26"/>
      <c r="F718" s="26"/>
      <c r="G718" s="26"/>
      <c r="H718" s="26"/>
      <c r="I718" s="26"/>
      <c r="J718" s="26"/>
      <c r="K718" s="26"/>
      <c r="L718" s="26"/>
      <c r="M718" s="26"/>
      <c r="N718" s="26"/>
      <c r="O718" s="26"/>
      <c r="P718" s="26"/>
      <c r="Q718" s="26"/>
      <c r="R718" s="26"/>
      <c r="S718" s="26"/>
    </row>
    <row r="719" spans="1:19" ht="15.5">
      <c r="A719" s="26"/>
      <c r="B719" s="26"/>
      <c r="C719" s="26"/>
      <c r="D719" s="26"/>
      <c r="E719" s="26"/>
      <c r="F719" s="26"/>
      <c r="G719" s="26"/>
      <c r="H719" s="26"/>
      <c r="I719" s="26"/>
      <c r="J719" s="26"/>
      <c r="K719" s="26"/>
      <c r="L719" s="26"/>
      <c r="M719" s="26"/>
      <c r="N719" s="26"/>
      <c r="O719" s="26"/>
      <c r="P719" s="26"/>
      <c r="Q719" s="26"/>
      <c r="R719" s="26"/>
      <c r="S719" s="26"/>
    </row>
    <row r="720" spans="1:19" ht="15.5">
      <c r="A720" s="26"/>
      <c r="B720" s="26"/>
      <c r="C720" s="26"/>
      <c r="D720" s="26"/>
      <c r="E720" s="26"/>
      <c r="F720" s="26"/>
      <c r="G720" s="26"/>
      <c r="H720" s="26"/>
      <c r="I720" s="26"/>
      <c r="J720" s="26"/>
      <c r="K720" s="26"/>
      <c r="L720" s="26"/>
      <c r="M720" s="26"/>
      <c r="N720" s="26"/>
      <c r="O720" s="26"/>
      <c r="P720" s="26"/>
      <c r="Q720" s="26"/>
      <c r="R720" s="26"/>
      <c r="S720" s="26"/>
    </row>
    <row r="721" spans="1:19" ht="15.5">
      <c r="A721" s="26"/>
      <c r="B721" s="26"/>
      <c r="C721" s="26"/>
      <c r="D721" s="26"/>
      <c r="E721" s="26"/>
      <c r="F721" s="26"/>
      <c r="G721" s="26"/>
      <c r="H721" s="26"/>
      <c r="I721" s="26"/>
      <c r="J721" s="26"/>
      <c r="K721" s="26"/>
      <c r="L721" s="26"/>
      <c r="M721" s="26"/>
      <c r="N721" s="26"/>
      <c r="O721" s="26"/>
      <c r="P721" s="26"/>
      <c r="Q721" s="26"/>
      <c r="R721" s="26"/>
      <c r="S721" s="26"/>
    </row>
    <row r="722" spans="1:19" ht="15.5">
      <c r="A722" s="26"/>
      <c r="B722" s="26"/>
      <c r="C722" s="26"/>
      <c r="D722" s="26"/>
      <c r="E722" s="26"/>
      <c r="F722" s="26"/>
      <c r="G722" s="26"/>
      <c r="H722" s="26"/>
      <c r="I722" s="26"/>
      <c r="J722" s="26"/>
      <c r="K722" s="26"/>
      <c r="L722" s="26"/>
      <c r="M722" s="26"/>
      <c r="N722" s="26"/>
      <c r="O722" s="26"/>
      <c r="P722" s="26"/>
      <c r="Q722" s="26"/>
      <c r="R722" s="26"/>
      <c r="S722" s="26"/>
    </row>
    <row r="723" spans="1:19" ht="15.5">
      <c r="A723" s="26"/>
      <c r="B723" s="26"/>
      <c r="C723" s="26"/>
      <c r="D723" s="26"/>
      <c r="E723" s="26"/>
      <c r="F723" s="26"/>
      <c r="G723" s="26"/>
      <c r="H723" s="26"/>
      <c r="I723" s="26"/>
      <c r="J723" s="26"/>
      <c r="K723" s="26"/>
      <c r="L723" s="26"/>
      <c r="M723" s="26"/>
      <c r="N723" s="26"/>
      <c r="O723" s="26"/>
      <c r="P723" s="26"/>
      <c r="Q723" s="26"/>
      <c r="R723" s="26"/>
      <c r="S723" s="26"/>
    </row>
    <row r="724" spans="1:19" ht="15.5">
      <c r="A724" s="26"/>
      <c r="B724" s="26"/>
      <c r="C724" s="26"/>
      <c r="D724" s="26"/>
      <c r="E724" s="26"/>
      <c r="F724" s="26"/>
      <c r="G724" s="26"/>
      <c r="H724" s="26"/>
      <c r="I724" s="26"/>
      <c r="J724" s="26"/>
      <c r="K724" s="26"/>
      <c r="L724" s="26"/>
      <c r="M724" s="26"/>
      <c r="N724" s="26"/>
      <c r="O724" s="26"/>
      <c r="P724" s="26"/>
      <c r="Q724" s="26"/>
      <c r="R724" s="26"/>
      <c r="S724" s="26"/>
    </row>
    <row r="725" spans="1:19" ht="15.5">
      <c r="A725" s="26"/>
      <c r="B725" s="26"/>
      <c r="C725" s="26"/>
      <c r="D725" s="26"/>
      <c r="E725" s="26"/>
      <c r="F725" s="26"/>
      <c r="G725" s="26"/>
      <c r="H725" s="26"/>
      <c r="I725" s="26"/>
      <c r="J725" s="26"/>
      <c r="K725" s="26"/>
      <c r="L725" s="26"/>
      <c r="M725" s="26"/>
      <c r="N725" s="26"/>
      <c r="O725" s="26"/>
      <c r="P725" s="26"/>
      <c r="Q725" s="26"/>
      <c r="R725" s="26"/>
      <c r="S725" s="26"/>
    </row>
    <row r="726" spans="1:19" ht="15.5">
      <c r="A726" s="26"/>
      <c r="B726" s="26"/>
      <c r="C726" s="26"/>
      <c r="D726" s="26"/>
      <c r="E726" s="26"/>
      <c r="F726" s="26"/>
      <c r="G726" s="26"/>
      <c r="H726" s="26"/>
      <c r="I726" s="26"/>
      <c r="J726" s="26"/>
      <c r="K726" s="26"/>
      <c r="L726" s="26"/>
      <c r="M726" s="26"/>
      <c r="N726" s="26"/>
      <c r="O726" s="26"/>
      <c r="P726" s="26"/>
      <c r="Q726" s="26"/>
      <c r="R726" s="26"/>
      <c r="S726" s="26"/>
    </row>
    <row r="727" spans="1:19" ht="15.5">
      <c r="A727" s="26"/>
      <c r="B727" s="26"/>
      <c r="C727" s="26"/>
      <c r="D727" s="26"/>
      <c r="E727" s="26"/>
      <c r="F727" s="26"/>
      <c r="G727" s="26"/>
      <c r="H727" s="26"/>
      <c r="I727" s="26"/>
      <c r="J727" s="26"/>
      <c r="K727" s="26"/>
      <c r="L727" s="26"/>
      <c r="M727" s="26"/>
      <c r="N727" s="26"/>
      <c r="O727" s="26"/>
      <c r="P727" s="26"/>
      <c r="Q727" s="26"/>
      <c r="R727" s="26"/>
      <c r="S727" s="26"/>
    </row>
    <row r="728" spans="1:19" ht="15.5">
      <c r="A728" s="26"/>
      <c r="B728" s="26"/>
      <c r="C728" s="26"/>
      <c r="D728" s="26"/>
      <c r="E728" s="26"/>
      <c r="F728" s="26"/>
      <c r="G728" s="26"/>
      <c r="H728" s="26"/>
      <c r="I728" s="26"/>
      <c r="J728" s="26"/>
      <c r="K728" s="26"/>
      <c r="L728" s="26"/>
      <c r="M728" s="26"/>
      <c r="N728" s="26"/>
      <c r="O728" s="26"/>
      <c r="P728" s="26"/>
      <c r="Q728" s="26"/>
      <c r="R728" s="26"/>
      <c r="S728" s="26"/>
    </row>
    <row r="729" spans="1:19" ht="15.5">
      <c r="A729" s="26"/>
      <c r="B729" s="26"/>
      <c r="C729" s="26"/>
      <c r="D729" s="26"/>
      <c r="E729" s="26"/>
      <c r="F729" s="26"/>
      <c r="G729" s="26"/>
      <c r="H729" s="26"/>
      <c r="I729" s="26"/>
      <c r="J729" s="26"/>
      <c r="K729" s="26"/>
      <c r="L729" s="26"/>
      <c r="M729" s="26"/>
      <c r="N729" s="26"/>
      <c r="O729" s="26"/>
      <c r="P729" s="26"/>
      <c r="Q729" s="26"/>
      <c r="R729" s="26"/>
      <c r="S729" s="26"/>
    </row>
    <row r="730" spans="1:19" ht="15.5">
      <c r="A730" s="26"/>
      <c r="B730" s="26"/>
      <c r="C730" s="26"/>
      <c r="D730" s="26"/>
      <c r="E730" s="26"/>
      <c r="F730" s="26"/>
      <c r="G730" s="26"/>
      <c r="H730" s="26"/>
      <c r="I730" s="26"/>
      <c r="J730" s="26"/>
      <c r="K730" s="26"/>
      <c r="L730" s="26"/>
      <c r="M730" s="26"/>
      <c r="N730" s="26"/>
      <c r="O730" s="26"/>
      <c r="P730" s="26"/>
      <c r="Q730" s="26"/>
      <c r="R730" s="26"/>
      <c r="S730" s="26"/>
    </row>
    <row r="731" spans="1:19" ht="15.5">
      <c r="A731" s="26"/>
      <c r="B731" s="26"/>
      <c r="C731" s="26"/>
      <c r="D731" s="26"/>
      <c r="E731" s="26"/>
      <c r="F731" s="26"/>
      <c r="G731" s="26"/>
      <c r="H731" s="26"/>
      <c r="I731" s="26"/>
      <c r="J731" s="26"/>
      <c r="K731" s="26"/>
      <c r="L731" s="26"/>
      <c r="M731" s="26"/>
      <c r="N731" s="26"/>
      <c r="O731" s="26"/>
      <c r="P731" s="26"/>
      <c r="Q731" s="26"/>
      <c r="R731" s="26"/>
      <c r="S731" s="26"/>
    </row>
    <row r="732" spans="1:19" ht="15.5">
      <c r="A732" s="26"/>
      <c r="B732" s="26"/>
      <c r="C732" s="26"/>
      <c r="D732" s="26"/>
      <c r="E732" s="26"/>
      <c r="F732" s="26"/>
      <c r="G732" s="26"/>
      <c r="H732" s="26"/>
      <c r="I732" s="26"/>
      <c r="J732" s="26"/>
      <c r="K732" s="26"/>
      <c r="L732" s="26"/>
      <c r="M732" s="26"/>
      <c r="N732" s="26"/>
      <c r="O732" s="26"/>
      <c r="P732" s="26"/>
      <c r="Q732" s="26"/>
      <c r="R732" s="26"/>
      <c r="S732" s="26"/>
    </row>
    <row r="733" spans="1:19" ht="15.5">
      <c r="A733" s="26"/>
      <c r="B733" s="26"/>
      <c r="C733" s="26"/>
      <c r="D733" s="26"/>
      <c r="E733" s="26"/>
      <c r="F733" s="26"/>
      <c r="G733" s="26"/>
      <c r="H733" s="26"/>
      <c r="I733" s="26"/>
      <c r="J733" s="26"/>
      <c r="K733" s="26"/>
      <c r="L733" s="26"/>
      <c r="M733" s="26"/>
      <c r="N733" s="26"/>
      <c r="O733" s="26"/>
      <c r="P733" s="26"/>
      <c r="Q733" s="26"/>
      <c r="R733" s="26"/>
      <c r="S733" s="26"/>
    </row>
    <row r="734" spans="1:19" ht="15.5">
      <c r="A734" s="26"/>
      <c r="B734" s="26"/>
      <c r="C734" s="26"/>
      <c r="D734" s="26"/>
      <c r="E734" s="26"/>
      <c r="F734" s="26"/>
      <c r="G734" s="26"/>
      <c r="H734" s="26"/>
      <c r="I734" s="26"/>
      <c r="J734" s="26"/>
      <c r="K734" s="26"/>
      <c r="L734" s="26"/>
      <c r="M734" s="26"/>
      <c r="N734" s="26"/>
      <c r="O734" s="26"/>
      <c r="P734" s="26"/>
      <c r="Q734" s="26"/>
      <c r="R734" s="26"/>
      <c r="S734" s="26"/>
    </row>
    <row r="735" spans="1:19" ht="15.5">
      <c r="A735" s="26"/>
      <c r="B735" s="26"/>
      <c r="C735" s="26"/>
      <c r="D735" s="26"/>
      <c r="E735" s="26"/>
      <c r="F735" s="26"/>
      <c r="G735" s="26"/>
      <c r="H735" s="26"/>
      <c r="I735" s="26"/>
      <c r="J735" s="26"/>
      <c r="K735" s="26"/>
      <c r="L735" s="26"/>
      <c r="M735" s="26"/>
      <c r="N735" s="26"/>
      <c r="O735" s="26"/>
      <c r="P735" s="26"/>
      <c r="Q735" s="26"/>
      <c r="R735" s="26"/>
      <c r="S735" s="26"/>
    </row>
    <row r="736" spans="1:19" ht="15.5">
      <c r="A736" s="26"/>
      <c r="B736" s="26"/>
      <c r="C736" s="26"/>
      <c r="D736" s="26"/>
      <c r="E736" s="26"/>
      <c r="F736" s="26"/>
      <c r="G736" s="26"/>
      <c r="H736" s="26"/>
      <c r="I736" s="26"/>
      <c r="J736" s="26"/>
      <c r="K736" s="26"/>
      <c r="L736" s="26"/>
      <c r="M736" s="26"/>
      <c r="N736" s="26"/>
      <c r="O736" s="26"/>
      <c r="P736" s="26"/>
      <c r="Q736" s="26"/>
      <c r="R736" s="26"/>
      <c r="S736" s="26"/>
    </row>
    <row r="737" spans="1:19" ht="15.5">
      <c r="A737" s="26"/>
      <c r="B737" s="26"/>
      <c r="C737" s="26"/>
      <c r="D737" s="26"/>
      <c r="E737" s="26"/>
      <c r="F737" s="26"/>
      <c r="G737" s="26"/>
      <c r="H737" s="26"/>
      <c r="I737" s="26"/>
      <c r="J737" s="26"/>
      <c r="K737" s="26"/>
      <c r="L737" s="26"/>
      <c r="M737" s="26"/>
      <c r="N737" s="26"/>
      <c r="O737" s="26"/>
      <c r="P737" s="26"/>
      <c r="Q737" s="26"/>
      <c r="R737" s="26"/>
      <c r="S737" s="26"/>
    </row>
    <row r="738" spans="1:19" ht="15.5">
      <c r="A738" s="26"/>
      <c r="B738" s="26"/>
      <c r="C738" s="26"/>
      <c r="D738" s="26"/>
      <c r="E738" s="26"/>
      <c r="F738" s="26"/>
      <c r="G738" s="26"/>
      <c r="H738" s="26"/>
      <c r="I738" s="26"/>
      <c r="J738" s="26"/>
      <c r="K738" s="26"/>
      <c r="L738" s="26"/>
      <c r="M738" s="26"/>
      <c r="N738" s="26"/>
      <c r="O738" s="26"/>
      <c r="P738" s="26"/>
      <c r="Q738" s="26"/>
      <c r="R738" s="26"/>
      <c r="S738" s="26"/>
    </row>
    <row r="739" spans="1:19" ht="15.5">
      <c r="A739" s="26"/>
      <c r="B739" s="26"/>
      <c r="C739" s="26"/>
      <c r="D739" s="26"/>
      <c r="E739" s="26"/>
      <c r="F739" s="26"/>
      <c r="G739" s="26"/>
      <c r="H739" s="26"/>
      <c r="I739" s="26"/>
      <c r="J739" s="26"/>
      <c r="K739" s="26"/>
      <c r="L739" s="26"/>
      <c r="M739" s="26"/>
      <c r="N739" s="26"/>
      <c r="O739" s="26"/>
      <c r="P739" s="26"/>
      <c r="Q739" s="26"/>
      <c r="R739" s="26"/>
      <c r="S739" s="26"/>
    </row>
    <row r="740" spans="1:19" ht="15.5">
      <c r="A740" s="26"/>
      <c r="B740" s="26"/>
      <c r="C740" s="26"/>
      <c r="D740" s="26"/>
      <c r="E740" s="26"/>
      <c r="F740" s="26"/>
      <c r="G740" s="26"/>
      <c r="H740" s="26"/>
      <c r="I740" s="26"/>
      <c r="J740" s="26"/>
      <c r="K740" s="26"/>
      <c r="L740" s="26"/>
      <c r="M740" s="26"/>
      <c r="N740" s="26"/>
      <c r="O740" s="26"/>
      <c r="P740" s="26"/>
      <c r="Q740" s="26"/>
      <c r="R740" s="26"/>
      <c r="S740" s="26"/>
    </row>
    <row r="741" spans="1:19" ht="15.5">
      <c r="A741" s="26"/>
      <c r="B741" s="26"/>
      <c r="C741" s="26"/>
      <c r="D741" s="26"/>
      <c r="E741" s="26"/>
      <c r="F741" s="26"/>
      <c r="G741" s="26"/>
      <c r="H741" s="26"/>
      <c r="I741" s="26"/>
      <c r="J741" s="26"/>
      <c r="K741" s="26"/>
      <c r="L741" s="26"/>
      <c r="M741" s="26"/>
      <c r="N741" s="26"/>
      <c r="O741" s="26"/>
      <c r="P741" s="26"/>
      <c r="Q741" s="26"/>
      <c r="R741" s="26"/>
      <c r="S741" s="26"/>
    </row>
    <row r="742" spans="1:19" ht="15.5">
      <c r="A742" s="26"/>
      <c r="B742" s="26"/>
      <c r="C742" s="26"/>
      <c r="D742" s="26"/>
      <c r="E742" s="26"/>
      <c r="F742" s="26"/>
      <c r="G742" s="26"/>
      <c r="H742" s="26"/>
      <c r="I742" s="26"/>
      <c r="J742" s="26"/>
      <c r="K742" s="26"/>
      <c r="L742" s="26"/>
      <c r="M742" s="26"/>
      <c r="N742" s="26"/>
      <c r="O742" s="26"/>
      <c r="P742" s="26"/>
      <c r="Q742" s="26"/>
      <c r="R742" s="26"/>
      <c r="S742" s="26"/>
    </row>
    <row r="743" spans="1:19" ht="15.5">
      <c r="A743" s="26"/>
      <c r="B743" s="26"/>
      <c r="C743" s="26"/>
      <c r="D743" s="26"/>
      <c r="E743" s="26"/>
      <c r="F743" s="26"/>
      <c r="G743" s="26"/>
      <c r="H743" s="26"/>
      <c r="I743" s="26"/>
      <c r="J743" s="26"/>
      <c r="K743" s="26"/>
      <c r="L743" s="26"/>
      <c r="M743" s="26"/>
      <c r="N743" s="26"/>
      <c r="O743" s="26"/>
      <c r="P743" s="26"/>
      <c r="Q743" s="26"/>
      <c r="R743" s="26"/>
      <c r="S743" s="26"/>
    </row>
    <row r="744" spans="1:19" ht="15.5">
      <c r="A744" s="26"/>
      <c r="B744" s="26"/>
      <c r="C744" s="26"/>
      <c r="D744" s="26"/>
      <c r="E744" s="26"/>
      <c r="F744" s="26"/>
      <c r="G744" s="26"/>
      <c r="H744" s="26"/>
      <c r="I744" s="26"/>
      <c r="J744" s="26"/>
      <c r="K744" s="26"/>
      <c r="L744" s="26"/>
      <c r="M744" s="26"/>
      <c r="N744" s="26"/>
      <c r="O744" s="26"/>
      <c r="P744" s="26"/>
      <c r="Q744" s="26"/>
      <c r="R744" s="26"/>
      <c r="S744" s="26"/>
    </row>
    <row r="745" spans="1:19" ht="15.5">
      <c r="A745" s="26"/>
      <c r="B745" s="26"/>
      <c r="C745" s="26"/>
      <c r="D745" s="26"/>
      <c r="E745" s="26"/>
      <c r="F745" s="26"/>
      <c r="G745" s="26"/>
      <c r="H745" s="26"/>
      <c r="I745" s="26"/>
      <c r="J745" s="26"/>
      <c r="K745" s="26"/>
      <c r="L745" s="26"/>
      <c r="M745" s="26"/>
      <c r="N745" s="26"/>
      <c r="O745" s="26"/>
      <c r="P745" s="26"/>
      <c r="Q745" s="26"/>
      <c r="R745" s="26"/>
      <c r="S745" s="26"/>
    </row>
    <row r="746" spans="1:19" ht="15.5">
      <c r="A746" s="26"/>
      <c r="B746" s="26"/>
      <c r="C746" s="26"/>
      <c r="D746" s="26"/>
      <c r="E746" s="26"/>
      <c r="F746" s="26"/>
      <c r="G746" s="26"/>
      <c r="H746" s="26"/>
      <c r="I746" s="26"/>
      <c r="J746" s="26"/>
      <c r="K746" s="26"/>
      <c r="L746" s="26"/>
      <c r="M746" s="26"/>
      <c r="N746" s="26"/>
      <c r="O746" s="26"/>
      <c r="P746" s="26"/>
      <c r="Q746" s="26"/>
      <c r="R746" s="26"/>
      <c r="S746" s="26"/>
    </row>
    <row r="747" spans="1:19" ht="15.5">
      <c r="A747" s="26"/>
      <c r="B747" s="26"/>
      <c r="C747" s="26"/>
      <c r="D747" s="26"/>
      <c r="E747" s="26"/>
      <c r="F747" s="26"/>
      <c r="G747" s="26"/>
      <c r="H747" s="26"/>
      <c r="I747" s="26"/>
      <c r="J747" s="26"/>
      <c r="K747" s="26"/>
      <c r="L747" s="26"/>
      <c r="M747" s="26"/>
      <c r="N747" s="26"/>
      <c r="O747" s="26"/>
      <c r="P747" s="26"/>
      <c r="Q747" s="26"/>
      <c r="R747" s="26"/>
      <c r="S747" s="26"/>
    </row>
    <row r="748" spans="1:19" ht="15.5">
      <c r="A748" s="26"/>
      <c r="B748" s="26"/>
      <c r="C748" s="26"/>
      <c r="D748" s="26"/>
      <c r="E748" s="26"/>
      <c r="F748" s="26"/>
      <c r="G748" s="26"/>
      <c r="H748" s="26"/>
      <c r="I748" s="26"/>
      <c r="J748" s="26"/>
      <c r="K748" s="26"/>
      <c r="L748" s="26"/>
      <c r="M748" s="26"/>
      <c r="N748" s="26"/>
      <c r="O748" s="26"/>
      <c r="P748" s="26"/>
      <c r="Q748" s="26"/>
      <c r="R748" s="26"/>
      <c r="S748" s="26"/>
    </row>
    <row r="749" spans="1:19" ht="15.5">
      <c r="A749" s="26"/>
      <c r="B749" s="26"/>
      <c r="C749" s="26"/>
      <c r="D749" s="26"/>
      <c r="E749" s="26"/>
      <c r="F749" s="26"/>
      <c r="G749" s="26"/>
      <c r="H749" s="26"/>
      <c r="I749" s="26"/>
      <c r="J749" s="26"/>
      <c r="K749" s="26"/>
      <c r="L749" s="26"/>
      <c r="M749" s="26"/>
      <c r="N749" s="26"/>
      <c r="O749" s="26"/>
      <c r="P749" s="26"/>
      <c r="Q749" s="26"/>
      <c r="R749" s="26"/>
      <c r="S749" s="26"/>
    </row>
    <row r="750" spans="1:19" ht="15.5">
      <c r="A750" s="26"/>
      <c r="B750" s="26"/>
      <c r="C750" s="26"/>
      <c r="D750" s="26"/>
      <c r="E750" s="26"/>
      <c r="F750" s="26"/>
      <c r="G750" s="26"/>
      <c r="H750" s="26"/>
      <c r="I750" s="26"/>
      <c r="J750" s="26"/>
      <c r="K750" s="26"/>
      <c r="L750" s="26"/>
      <c r="M750" s="26"/>
      <c r="N750" s="26"/>
      <c r="O750" s="26"/>
      <c r="P750" s="26"/>
      <c r="Q750" s="26"/>
      <c r="R750" s="26"/>
      <c r="S750" s="26"/>
    </row>
    <row r="751" spans="1:19" ht="15.5">
      <c r="A751" s="26"/>
      <c r="B751" s="26"/>
      <c r="C751" s="26"/>
      <c r="D751" s="26"/>
      <c r="E751" s="26"/>
      <c r="F751" s="26"/>
      <c r="G751" s="26"/>
      <c r="H751" s="26"/>
      <c r="I751" s="26"/>
      <c r="J751" s="26"/>
      <c r="K751" s="26"/>
      <c r="L751" s="26"/>
      <c r="M751" s="26"/>
      <c r="N751" s="26"/>
      <c r="O751" s="26"/>
      <c r="P751" s="26"/>
      <c r="Q751" s="26"/>
      <c r="R751" s="26"/>
      <c r="S751" s="26"/>
    </row>
    <row r="752" spans="1:19" ht="15.5">
      <c r="A752" s="26"/>
      <c r="B752" s="26"/>
      <c r="C752" s="26"/>
      <c r="D752" s="26"/>
      <c r="E752" s="26"/>
      <c r="F752" s="26"/>
      <c r="G752" s="26"/>
      <c r="H752" s="26"/>
      <c r="I752" s="26"/>
      <c r="J752" s="26"/>
      <c r="K752" s="26"/>
      <c r="L752" s="26"/>
      <c r="M752" s="26"/>
      <c r="N752" s="26"/>
      <c r="O752" s="26"/>
      <c r="P752" s="26"/>
      <c r="Q752" s="26"/>
      <c r="R752" s="26"/>
      <c r="S752" s="26"/>
    </row>
    <row r="753" spans="1:19" ht="15.5">
      <c r="A753" s="26"/>
      <c r="B753" s="26"/>
      <c r="C753" s="26"/>
      <c r="D753" s="26"/>
      <c r="E753" s="26"/>
      <c r="F753" s="26"/>
      <c r="G753" s="26"/>
      <c r="H753" s="26"/>
      <c r="I753" s="26"/>
      <c r="J753" s="26"/>
      <c r="K753" s="26"/>
      <c r="L753" s="26"/>
      <c r="M753" s="26"/>
      <c r="N753" s="26"/>
      <c r="O753" s="26"/>
      <c r="P753" s="26"/>
      <c r="Q753" s="26"/>
      <c r="R753" s="26"/>
      <c r="S753" s="26"/>
    </row>
    <row r="754" spans="1:19" ht="15.5">
      <c r="A754" s="26"/>
      <c r="B754" s="26"/>
      <c r="C754" s="26"/>
      <c r="D754" s="26"/>
      <c r="E754" s="26"/>
      <c r="F754" s="26"/>
      <c r="G754" s="26"/>
      <c r="H754" s="26"/>
      <c r="I754" s="26"/>
      <c r="J754" s="26"/>
      <c r="K754" s="26"/>
      <c r="L754" s="26"/>
      <c r="M754" s="26"/>
      <c r="N754" s="26"/>
      <c r="O754" s="26"/>
      <c r="P754" s="26"/>
      <c r="Q754" s="26"/>
      <c r="R754" s="26"/>
      <c r="S754" s="26"/>
    </row>
    <row r="755" spans="1:19" ht="15.5">
      <c r="A755" s="26"/>
      <c r="B755" s="26"/>
      <c r="C755" s="26"/>
      <c r="D755" s="26"/>
      <c r="E755" s="26"/>
      <c r="F755" s="26"/>
      <c r="G755" s="26"/>
      <c r="H755" s="26"/>
      <c r="I755" s="26"/>
      <c r="J755" s="26"/>
      <c r="K755" s="26"/>
      <c r="L755" s="26"/>
      <c r="M755" s="26"/>
      <c r="N755" s="26"/>
      <c r="O755" s="26"/>
      <c r="P755" s="26"/>
      <c r="Q755" s="26"/>
      <c r="R755" s="26"/>
      <c r="S755" s="26"/>
    </row>
    <row r="756" spans="1:19" ht="15.5">
      <c r="A756" s="26"/>
      <c r="B756" s="26"/>
      <c r="C756" s="26"/>
      <c r="D756" s="26"/>
      <c r="E756" s="26"/>
      <c r="F756" s="26"/>
      <c r="G756" s="26"/>
      <c r="H756" s="26"/>
      <c r="I756" s="26"/>
      <c r="J756" s="26"/>
      <c r="K756" s="26"/>
      <c r="L756" s="26"/>
      <c r="M756" s="26"/>
      <c r="N756" s="26"/>
      <c r="O756" s="26"/>
      <c r="P756" s="26"/>
      <c r="Q756" s="26"/>
      <c r="R756" s="26"/>
      <c r="S756" s="26"/>
    </row>
    <row r="757" spans="1:19" ht="15.5">
      <c r="A757" s="26"/>
      <c r="B757" s="26"/>
      <c r="C757" s="26"/>
      <c r="D757" s="26"/>
      <c r="E757" s="26"/>
      <c r="F757" s="26"/>
      <c r="G757" s="26"/>
      <c r="H757" s="26"/>
      <c r="I757" s="26"/>
      <c r="J757" s="26"/>
      <c r="K757" s="26"/>
      <c r="L757" s="26"/>
      <c r="M757" s="26"/>
      <c r="N757" s="26"/>
      <c r="O757" s="26"/>
      <c r="P757" s="26"/>
      <c r="Q757" s="26"/>
      <c r="R757" s="26"/>
      <c r="S757" s="26"/>
    </row>
    <row r="758" spans="1:19" ht="15.5">
      <c r="A758" s="26"/>
      <c r="B758" s="26"/>
      <c r="C758" s="26"/>
      <c r="D758" s="26"/>
      <c r="E758" s="26"/>
      <c r="F758" s="26"/>
      <c r="G758" s="26"/>
      <c r="H758" s="26"/>
      <c r="I758" s="26"/>
      <c r="J758" s="26"/>
      <c r="K758" s="26"/>
      <c r="L758" s="26"/>
      <c r="M758" s="26"/>
      <c r="N758" s="26"/>
      <c r="O758" s="26"/>
      <c r="P758" s="26"/>
      <c r="Q758" s="26"/>
      <c r="R758" s="26"/>
      <c r="S758" s="26"/>
    </row>
    <row r="759" spans="1:19" ht="15.5">
      <c r="A759" s="26"/>
      <c r="B759" s="26"/>
      <c r="C759" s="26"/>
      <c r="D759" s="26"/>
      <c r="E759" s="26"/>
      <c r="F759" s="26"/>
      <c r="G759" s="26"/>
      <c r="H759" s="26"/>
      <c r="I759" s="26"/>
      <c r="J759" s="26"/>
      <c r="K759" s="26"/>
      <c r="L759" s="26"/>
      <c r="M759" s="26"/>
      <c r="N759" s="26"/>
      <c r="O759" s="26"/>
      <c r="P759" s="26"/>
      <c r="Q759" s="26"/>
      <c r="R759" s="26"/>
      <c r="S759" s="26"/>
    </row>
    <row r="760" spans="1:19" ht="15.5">
      <c r="A760" s="26"/>
      <c r="B760" s="26"/>
      <c r="C760" s="26"/>
      <c r="D760" s="26"/>
      <c r="E760" s="26"/>
      <c r="F760" s="26"/>
      <c r="G760" s="26"/>
      <c r="H760" s="26"/>
      <c r="I760" s="26"/>
      <c r="J760" s="26"/>
      <c r="K760" s="26"/>
      <c r="L760" s="26"/>
      <c r="M760" s="26"/>
      <c r="N760" s="26"/>
      <c r="O760" s="26"/>
      <c r="P760" s="26"/>
      <c r="Q760" s="26"/>
      <c r="R760" s="26"/>
      <c r="S760" s="26"/>
    </row>
    <row r="761" spans="1:19" ht="15.5">
      <c r="A761" s="26"/>
      <c r="B761" s="26"/>
      <c r="C761" s="26"/>
      <c r="D761" s="26"/>
      <c r="E761" s="26"/>
      <c r="F761" s="26"/>
      <c r="G761" s="26"/>
      <c r="H761" s="26"/>
      <c r="I761" s="26"/>
      <c r="J761" s="26"/>
      <c r="K761" s="26"/>
      <c r="L761" s="26"/>
      <c r="M761" s="26"/>
      <c r="N761" s="26"/>
      <c r="O761" s="26"/>
      <c r="P761" s="26"/>
      <c r="Q761" s="26"/>
      <c r="R761" s="26"/>
      <c r="S761" s="26"/>
    </row>
    <row r="762" spans="1:19" ht="15.5">
      <c r="A762" s="26"/>
      <c r="B762" s="26"/>
      <c r="C762" s="26"/>
      <c r="D762" s="26"/>
      <c r="E762" s="26"/>
      <c r="F762" s="26"/>
      <c r="G762" s="26"/>
      <c r="H762" s="26"/>
      <c r="I762" s="26"/>
      <c r="J762" s="26"/>
      <c r="K762" s="26"/>
      <c r="L762" s="26"/>
      <c r="M762" s="26"/>
      <c r="N762" s="26"/>
      <c r="O762" s="26"/>
      <c r="P762" s="26"/>
      <c r="Q762" s="26"/>
      <c r="R762" s="26"/>
      <c r="S762" s="26"/>
    </row>
    <row r="763" spans="1:19" ht="15.5">
      <c r="A763" s="26"/>
      <c r="B763" s="26"/>
      <c r="C763" s="26"/>
      <c r="D763" s="26"/>
      <c r="E763" s="26"/>
      <c r="F763" s="26"/>
      <c r="G763" s="26"/>
      <c r="H763" s="26"/>
      <c r="I763" s="26"/>
      <c r="J763" s="26"/>
      <c r="K763" s="26"/>
      <c r="L763" s="26"/>
      <c r="M763" s="26"/>
      <c r="N763" s="26"/>
      <c r="O763" s="26"/>
      <c r="P763" s="26"/>
      <c r="Q763" s="26"/>
      <c r="R763" s="26"/>
      <c r="S763" s="26"/>
    </row>
    <row r="764" spans="1:19" ht="15.5">
      <c r="A764" s="26"/>
      <c r="B764" s="26"/>
      <c r="C764" s="26"/>
      <c r="D764" s="26"/>
      <c r="E764" s="26"/>
      <c r="F764" s="26"/>
      <c r="G764" s="26"/>
      <c r="H764" s="26"/>
      <c r="I764" s="26"/>
      <c r="J764" s="26"/>
      <c r="K764" s="26"/>
      <c r="L764" s="26"/>
      <c r="M764" s="26"/>
      <c r="N764" s="26"/>
      <c r="O764" s="26"/>
      <c r="P764" s="26"/>
      <c r="Q764" s="26"/>
      <c r="R764" s="26"/>
      <c r="S764" s="26"/>
    </row>
    <row r="765" spans="1:19" ht="15.5">
      <c r="A765" s="26"/>
      <c r="B765" s="26"/>
      <c r="C765" s="26"/>
      <c r="D765" s="26"/>
      <c r="E765" s="26"/>
      <c r="F765" s="26"/>
      <c r="G765" s="26"/>
      <c r="H765" s="26"/>
      <c r="I765" s="26"/>
      <c r="J765" s="26"/>
      <c r="K765" s="26"/>
      <c r="L765" s="26"/>
      <c r="M765" s="26"/>
      <c r="N765" s="26"/>
      <c r="O765" s="26"/>
      <c r="P765" s="26"/>
      <c r="Q765" s="26"/>
      <c r="R765" s="26"/>
      <c r="S765" s="26"/>
    </row>
    <row r="766" spans="1:19" ht="15.5">
      <c r="A766" s="26"/>
      <c r="B766" s="26"/>
      <c r="C766" s="26"/>
      <c r="D766" s="26"/>
      <c r="E766" s="26"/>
      <c r="F766" s="26"/>
      <c r="G766" s="26"/>
      <c r="H766" s="26"/>
      <c r="I766" s="26"/>
      <c r="J766" s="26"/>
      <c r="K766" s="26"/>
      <c r="L766" s="26"/>
      <c r="M766" s="26"/>
      <c r="N766" s="26"/>
      <c r="O766" s="26"/>
      <c r="P766" s="26"/>
      <c r="Q766" s="26"/>
      <c r="R766" s="26"/>
      <c r="S766" s="26"/>
    </row>
    <row r="767" spans="1:19" ht="15.5">
      <c r="A767" s="26"/>
      <c r="B767" s="26"/>
      <c r="C767" s="26"/>
      <c r="D767" s="26"/>
      <c r="E767" s="26"/>
      <c r="F767" s="26"/>
      <c r="G767" s="26"/>
      <c r="H767" s="26"/>
      <c r="I767" s="26"/>
      <c r="J767" s="26"/>
      <c r="K767" s="26"/>
      <c r="L767" s="26"/>
      <c r="M767" s="26"/>
      <c r="N767" s="26"/>
      <c r="O767" s="26"/>
      <c r="P767" s="26"/>
      <c r="Q767" s="26"/>
      <c r="R767" s="26"/>
      <c r="S767" s="26"/>
    </row>
    <row r="768" spans="1:19" ht="15.5">
      <c r="A768" s="26"/>
      <c r="B768" s="26"/>
      <c r="C768" s="26"/>
      <c r="D768" s="26"/>
      <c r="E768" s="26"/>
      <c r="F768" s="26"/>
      <c r="G768" s="26"/>
      <c r="H768" s="26"/>
      <c r="I768" s="26"/>
      <c r="J768" s="26"/>
      <c r="K768" s="26"/>
      <c r="L768" s="26"/>
      <c r="M768" s="26"/>
      <c r="N768" s="26"/>
      <c r="O768" s="26"/>
      <c r="P768" s="26"/>
      <c r="Q768" s="26"/>
      <c r="R768" s="26"/>
      <c r="S768" s="26"/>
    </row>
    <row r="769" spans="1:19" ht="15.5">
      <c r="A769" s="26"/>
      <c r="B769" s="26"/>
      <c r="C769" s="26"/>
      <c r="D769" s="26"/>
      <c r="E769" s="26"/>
      <c r="F769" s="26"/>
      <c r="G769" s="26"/>
      <c r="H769" s="26"/>
      <c r="I769" s="26"/>
      <c r="J769" s="26"/>
      <c r="K769" s="26"/>
      <c r="L769" s="26"/>
      <c r="M769" s="26"/>
      <c r="N769" s="26"/>
      <c r="O769" s="26"/>
      <c r="P769" s="26"/>
      <c r="Q769" s="26"/>
      <c r="R769" s="26"/>
      <c r="S769" s="26"/>
    </row>
    <row r="770" spans="1:19" ht="15.5">
      <c r="A770" s="26"/>
      <c r="B770" s="26"/>
      <c r="C770" s="26"/>
      <c r="D770" s="26"/>
      <c r="E770" s="26"/>
      <c r="F770" s="26"/>
      <c r="G770" s="26"/>
      <c r="H770" s="26"/>
      <c r="I770" s="26"/>
      <c r="J770" s="26"/>
      <c r="K770" s="26"/>
      <c r="L770" s="26"/>
      <c r="M770" s="26"/>
      <c r="N770" s="26"/>
      <c r="O770" s="26"/>
      <c r="P770" s="26"/>
      <c r="Q770" s="26"/>
      <c r="R770" s="26"/>
      <c r="S770" s="26"/>
    </row>
    <row r="771" spans="1:19" ht="15.5">
      <c r="A771" s="26"/>
      <c r="B771" s="26"/>
      <c r="C771" s="26"/>
      <c r="D771" s="26"/>
      <c r="E771" s="26"/>
      <c r="F771" s="26"/>
      <c r="G771" s="26"/>
      <c r="H771" s="26"/>
      <c r="I771" s="26"/>
      <c r="J771" s="26"/>
      <c r="K771" s="26"/>
      <c r="L771" s="26"/>
      <c r="M771" s="26"/>
      <c r="N771" s="26"/>
      <c r="O771" s="26"/>
      <c r="P771" s="26"/>
      <c r="Q771" s="26"/>
      <c r="R771" s="26"/>
      <c r="S771" s="26"/>
    </row>
    <row r="772" spans="1:19" ht="15.5">
      <c r="A772" s="26"/>
      <c r="B772" s="26"/>
      <c r="C772" s="26"/>
      <c r="D772" s="26"/>
      <c r="E772" s="26"/>
      <c r="F772" s="26"/>
      <c r="G772" s="26"/>
      <c r="H772" s="26"/>
      <c r="I772" s="26"/>
      <c r="J772" s="26"/>
      <c r="K772" s="26"/>
      <c r="L772" s="26"/>
      <c r="M772" s="26"/>
      <c r="N772" s="26"/>
      <c r="O772" s="26"/>
      <c r="P772" s="26"/>
      <c r="Q772" s="26"/>
      <c r="R772" s="26"/>
      <c r="S772" s="26"/>
    </row>
    <row r="773" spans="1:19" ht="15.5">
      <c r="A773" s="26"/>
      <c r="B773" s="26"/>
      <c r="C773" s="26"/>
      <c r="D773" s="26"/>
      <c r="E773" s="26"/>
      <c r="F773" s="26"/>
      <c r="G773" s="26"/>
      <c r="H773" s="26"/>
      <c r="I773" s="26"/>
      <c r="J773" s="26"/>
      <c r="K773" s="26"/>
      <c r="L773" s="26"/>
      <c r="M773" s="26"/>
      <c r="N773" s="26"/>
      <c r="O773" s="26"/>
      <c r="P773" s="26"/>
      <c r="Q773" s="26"/>
      <c r="R773" s="26"/>
      <c r="S773" s="26"/>
    </row>
    <row r="774" spans="1:19" ht="15.5">
      <c r="A774" s="26"/>
      <c r="B774" s="26"/>
      <c r="C774" s="26"/>
      <c r="D774" s="26"/>
      <c r="E774" s="26"/>
      <c r="F774" s="26"/>
      <c r="G774" s="26"/>
      <c r="H774" s="26"/>
      <c r="I774" s="26"/>
      <c r="J774" s="26"/>
      <c r="K774" s="26"/>
      <c r="L774" s="26"/>
      <c r="M774" s="26"/>
      <c r="N774" s="26"/>
      <c r="O774" s="26"/>
      <c r="P774" s="26"/>
      <c r="Q774" s="26"/>
      <c r="R774" s="26"/>
      <c r="S774" s="26"/>
    </row>
    <row r="775" spans="1:19" ht="15.5">
      <c r="A775" s="26"/>
      <c r="B775" s="26"/>
      <c r="C775" s="26"/>
      <c r="D775" s="26"/>
      <c r="E775" s="26"/>
      <c r="F775" s="26"/>
      <c r="G775" s="26"/>
      <c r="H775" s="26"/>
      <c r="I775" s="26"/>
      <c r="J775" s="26"/>
      <c r="K775" s="26"/>
      <c r="L775" s="26"/>
      <c r="M775" s="26"/>
      <c r="N775" s="26"/>
      <c r="O775" s="26"/>
      <c r="P775" s="26"/>
      <c r="Q775" s="26"/>
      <c r="R775" s="26"/>
      <c r="S775" s="26"/>
    </row>
    <row r="776" spans="1:19" ht="15.5">
      <c r="A776" s="26"/>
      <c r="B776" s="26"/>
      <c r="C776" s="26"/>
      <c r="D776" s="26"/>
      <c r="E776" s="26"/>
      <c r="F776" s="26"/>
      <c r="G776" s="26"/>
      <c r="H776" s="26"/>
      <c r="I776" s="26"/>
      <c r="J776" s="26"/>
      <c r="K776" s="26"/>
      <c r="L776" s="26"/>
      <c r="M776" s="26"/>
      <c r="N776" s="26"/>
      <c r="O776" s="26"/>
      <c r="P776" s="26"/>
      <c r="Q776" s="26"/>
      <c r="R776" s="26"/>
      <c r="S776" s="26"/>
    </row>
    <row r="777" spans="1:19" ht="15.5">
      <c r="A777" s="26"/>
      <c r="B777" s="26"/>
      <c r="C777" s="26"/>
      <c r="D777" s="26"/>
      <c r="E777" s="26"/>
      <c r="F777" s="26"/>
      <c r="G777" s="26"/>
      <c r="H777" s="26"/>
      <c r="I777" s="26"/>
      <c r="J777" s="26"/>
      <c r="K777" s="26"/>
      <c r="L777" s="26"/>
      <c r="M777" s="26"/>
      <c r="N777" s="26"/>
      <c r="O777" s="26"/>
      <c r="P777" s="26"/>
      <c r="Q777" s="26"/>
      <c r="R777" s="26"/>
      <c r="S777" s="26"/>
    </row>
    <row r="778" spans="1:19" ht="15.5">
      <c r="A778" s="26"/>
      <c r="B778" s="26"/>
      <c r="C778" s="26"/>
      <c r="D778" s="26"/>
      <c r="E778" s="26"/>
      <c r="F778" s="26"/>
      <c r="G778" s="26"/>
      <c r="H778" s="26"/>
      <c r="I778" s="26"/>
      <c r="J778" s="26"/>
      <c r="K778" s="26"/>
      <c r="L778" s="26"/>
      <c r="M778" s="26"/>
      <c r="N778" s="26"/>
      <c r="O778" s="26"/>
      <c r="P778" s="26"/>
      <c r="Q778" s="26"/>
      <c r="R778" s="26"/>
      <c r="S778" s="26"/>
    </row>
    <row r="779" spans="1:19" ht="15.5">
      <c r="A779" s="26"/>
      <c r="B779" s="26"/>
      <c r="C779" s="26"/>
      <c r="D779" s="26"/>
      <c r="E779" s="26"/>
      <c r="F779" s="26"/>
      <c r="G779" s="26"/>
      <c r="H779" s="26"/>
      <c r="I779" s="26"/>
      <c r="J779" s="26"/>
      <c r="K779" s="26"/>
      <c r="L779" s="26"/>
      <c r="M779" s="26"/>
      <c r="N779" s="26"/>
      <c r="O779" s="26"/>
      <c r="P779" s="26"/>
      <c r="Q779" s="26"/>
      <c r="R779" s="26"/>
      <c r="S779" s="26"/>
    </row>
    <row r="780" spans="1:19" ht="15.5">
      <c r="A780" s="26"/>
      <c r="B780" s="26"/>
      <c r="C780" s="26"/>
      <c r="D780" s="26"/>
      <c r="E780" s="26"/>
      <c r="F780" s="26"/>
      <c r="G780" s="26"/>
      <c r="H780" s="26"/>
      <c r="I780" s="26"/>
      <c r="J780" s="26"/>
      <c r="K780" s="26"/>
      <c r="L780" s="26"/>
      <c r="M780" s="26"/>
      <c r="N780" s="26"/>
      <c r="O780" s="26"/>
      <c r="P780" s="26"/>
      <c r="Q780" s="26"/>
      <c r="R780" s="26"/>
      <c r="S780" s="26"/>
    </row>
    <row r="781" spans="1:19" ht="15.5">
      <c r="A781" s="26"/>
      <c r="B781" s="26"/>
      <c r="C781" s="26"/>
      <c r="D781" s="26"/>
      <c r="E781" s="26"/>
      <c r="F781" s="26"/>
      <c r="G781" s="26"/>
      <c r="H781" s="26"/>
      <c r="I781" s="26"/>
      <c r="J781" s="26"/>
      <c r="K781" s="26"/>
      <c r="L781" s="26"/>
      <c r="M781" s="26"/>
      <c r="N781" s="26"/>
      <c r="O781" s="26"/>
      <c r="P781" s="26"/>
      <c r="Q781" s="26"/>
      <c r="R781" s="26"/>
      <c r="S781" s="26"/>
    </row>
    <row r="782" spans="1:19" ht="15.5">
      <c r="A782" s="26"/>
      <c r="B782" s="26"/>
      <c r="C782" s="26"/>
      <c r="D782" s="26"/>
      <c r="E782" s="26"/>
      <c r="F782" s="26"/>
      <c r="G782" s="26"/>
      <c r="H782" s="26"/>
      <c r="I782" s="26"/>
      <c r="J782" s="26"/>
      <c r="K782" s="26"/>
      <c r="L782" s="26"/>
      <c r="M782" s="26"/>
      <c r="N782" s="26"/>
      <c r="O782" s="26"/>
      <c r="P782" s="26"/>
      <c r="Q782" s="26"/>
      <c r="R782" s="26"/>
      <c r="S782" s="26"/>
    </row>
    <row r="783" spans="1:19" ht="15.5">
      <c r="A783" s="26"/>
      <c r="B783" s="26"/>
      <c r="C783" s="26"/>
      <c r="D783" s="26"/>
      <c r="E783" s="26"/>
      <c r="F783" s="26"/>
      <c r="G783" s="26"/>
      <c r="H783" s="26"/>
      <c r="I783" s="26"/>
      <c r="J783" s="26"/>
      <c r="K783" s="26"/>
      <c r="L783" s="26"/>
      <c r="M783" s="26"/>
      <c r="N783" s="26"/>
      <c r="O783" s="26"/>
      <c r="P783" s="26"/>
      <c r="Q783" s="26"/>
      <c r="R783" s="26"/>
      <c r="S783" s="26"/>
    </row>
    <row r="784" spans="1:19" ht="15.5">
      <c r="A784" s="26"/>
      <c r="B784" s="26"/>
      <c r="C784" s="26"/>
      <c r="D784" s="26"/>
      <c r="E784" s="26"/>
      <c r="F784" s="26"/>
      <c r="G784" s="26"/>
      <c r="H784" s="26"/>
      <c r="I784" s="26"/>
      <c r="J784" s="26"/>
      <c r="K784" s="26"/>
      <c r="L784" s="26"/>
      <c r="M784" s="26"/>
      <c r="N784" s="26"/>
      <c r="O784" s="26"/>
      <c r="P784" s="26"/>
      <c r="Q784" s="26"/>
      <c r="R784" s="26"/>
      <c r="S784" s="26"/>
    </row>
    <row r="785" spans="1:19" ht="15.5">
      <c r="A785" s="26"/>
      <c r="B785" s="26"/>
      <c r="C785" s="26"/>
      <c r="D785" s="26"/>
      <c r="E785" s="26"/>
      <c r="F785" s="26"/>
      <c r="G785" s="26"/>
      <c r="H785" s="26"/>
      <c r="I785" s="26"/>
      <c r="J785" s="26"/>
      <c r="K785" s="26"/>
      <c r="L785" s="26"/>
      <c r="M785" s="26"/>
      <c r="N785" s="26"/>
      <c r="O785" s="26"/>
      <c r="P785" s="26"/>
      <c r="Q785" s="26"/>
      <c r="R785" s="26"/>
      <c r="S785" s="26"/>
    </row>
    <row r="786" spans="1:19" ht="15.5">
      <c r="A786" s="26"/>
      <c r="B786" s="26"/>
      <c r="C786" s="26"/>
      <c r="D786" s="26"/>
      <c r="E786" s="26"/>
      <c r="F786" s="26"/>
      <c r="G786" s="26"/>
      <c r="H786" s="26"/>
      <c r="I786" s="26"/>
      <c r="J786" s="26"/>
      <c r="K786" s="26"/>
      <c r="L786" s="26"/>
      <c r="M786" s="26"/>
      <c r="N786" s="26"/>
      <c r="O786" s="26"/>
      <c r="P786" s="26"/>
      <c r="Q786" s="26"/>
      <c r="R786" s="26"/>
      <c r="S786" s="26"/>
    </row>
    <row r="787" spans="1:19" ht="15.5">
      <c r="A787" s="26"/>
      <c r="B787" s="26"/>
      <c r="C787" s="26"/>
      <c r="D787" s="26"/>
      <c r="E787" s="26"/>
      <c r="F787" s="26"/>
      <c r="G787" s="26"/>
      <c r="H787" s="26"/>
      <c r="I787" s="26"/>
      <c r="J787" s="26"/>
      <c r="K787" s="26"/>
      <c r="L787" s="26"/>
      <c r="M787" s="26"/>
      <c r="N787" s="26"/>
      <c r="O787" s="26"/>
      <c r="P787" s="26"/>
      <c r="Q787" s="26"/>
      <c r="R787" s="26"/>
      <c r="S787" s="26"/>
    </row>
    <row r="788" spans="1:19" ht="15.5">
      <c r="A788" s="26"/>
      <c r="B788" s="26"/>
      <c r="C788" s="26"/>
      <c r="D788" s="26"/>
      <c r="E788" s="26"/>
      <c r="F788" s="26"/>
      <c r="G788" s="26"/>
      <c r="H788" s="26"/>
      <c r="I788" s="26"/>
      <c r="J788" s="26"/>
      <c r="K788" s="26"/>
      <c r="L788" s="26"/>
      <c r="M788" s="26"/>
      <c r="N788" s="26"/>
      <c r="O788" s="26"/>
      <c r="P788" s="26"/>
      <c r="Q788" s="26"/>
      <c r="R788" s="26"/>
      <c r="S788" s="26"/>
    </row>
    <row r="789" spans="1:19" ht="15.5">
      <c r="A789" s="26"/>
      <c r="B789" s="26"/>
      <c r="C789" s="26"/>
      <c r="D789" s="26"/>
      <c r="E789" s="26"/>
      <c r="F789" s="26"/>
      <c r="G789" s="26"/>
      <c r="H789" s="26"/>
      <c r="I789" s="26"/>
      <c r="J789" s="26"/>
      <c r="K789" s="26"/>
      <c r="L789" s="26"/>
      <c r="M789" s="26"/>
      <c r="N789" s="26"/>
      <c r="O789" s="26"/>
      <c r="P789" s="26"/>
      <c r="Q789" s="26"/>
      <c r="R789" s="26"/>
      <c r="S789" s="26"/>
    </row>
    <row r="790" spans="1:19" ht="15.5">
      <c r="A790" s="26"/>
      <c r="B790" s="26"/>
      <c r="C790" s="26"/>
      <c r="D790" s="26"/>
      <c r="E790" s="26"/>
      <c r="F790" s="26"/>
      <c r="G790" s="26"/>
      <c r="H790" s="26"/>
      <c r="I790" s="26"/>
      <c r="J790" s="26"/>
      <c r="K790" s="26"/>
      <c r="L790" s="26"/>
      <c r="M790" s="26"/>
      <c r="N790" s="26"/>
      <c r="O790" s="26"/>
      <c r="P790" s="26"/>
      <c r="Q790" s="26"/>
      <c r="R790" s="26"/>
      <c r="S790" s="26"/>
    </row>
    <row r="791" spans="1:19" ht="15.5">
      <c r="A791" s="26"/>
      <c r="B791" s="26"/>
      <c r="C791" s="26"/>
      <c r="D791" s="26"/>
      <c r="E791" s="26"/>
      <c r="F791" s="26"/>
      <c r="G791" s="26"/>
      <c r="H791" s="26"/>
      <c r="I791" s="26"/>
      <c r="J791" s="26"/>
      <c r="K791" s="26"/>
      <c r="L791" s="26"/>
      <c r="M791" s="26"/>
      <c r="N791" s="26"/>
      <c r="O791" s="26"/>
      <c r="P791" s="26"/>
      <c r="Q791" s="26"/>
      <c r="R791" s="26"/>
      <c r="S791" s="26"/>
    </row>
    <row r="792" spans="1:19" ht="15.5">
      <c r="A792" s="26"/>
      <c r="B792" s="26"/>
      <c r="C792" s="26"/>
      <c r="D792" s="26"/>
      <c r="E792" s="26"/>
      <c r="F792" s="26"/>
      <c r="G792" s="26"/>
      <c r="H792" s="26"/>
      <c r="I792" s="26"/>
      <c r="J792" s="26"/>
      <c r="K792" s="26"/>
      <c r="L792" s="26"/>
      <c r="M792" s="26"/>
      <c r="N792" s="26"/>
      <c r="O792" s="26"/>
      <c r="P792" s="26"/>
      <c r="Q792" s="26"/>
      <c r="R792" s="26"/>
      <c r="S792" s="26"/>
    </row>
    <row r="793" spans="1:19" ht="15.5">
      <c r="A793" s="26"/>
      <c r="B793" s="26"/>
      <c r="C793" s="26"/>
      <c r="D793" s="26"/>
      <c r="E793" s="26"/>
      <c r="F793" s="26"/>
      <c r="G793" s="26"/>
      <c r="H793" s="26"/>
      <c r="I793" s="26"/>
      <c r="J793" s="26"/>
      <c r="K793" s="26"/>
      <c r="L793" s="26"/>
      <c r="M793" s="26"/>
      <c r="N793" s="26"/>
      <c r="O793" s="26"/>
      <c r="P793" s="26"/>
      <c r="Q793" s="26"/>
      <c r="R793" s="26"/>
      <c r="S793" s="26"/>
    </row>
    <row r="794" spans="1:19" ht="15.5">
      <c r="A794" s="26"/>
      <c r="B794" s="26"/>
      <c r="C794" s="26"/>
      <c r="D794" s="26"/>
      <c r="E794" s="26"/>
      <c r="F794" s="26"/>
      <c r="G794" s="26"/>
      <c r="H794" s="26"/>
      <c r="I794" s="26"/>
      <c r="J794" s="26"/>
      <c r="K794" s="26"/>
      <c r="L794" s="26"/>
      <c r="M794" s="26"/>
      <c r="N794" s="26"/>
      <c r="O794" s="26"/>
      <c r="P794" s="26"/>
      <c r="Q794" s="26"/>
      <c r="R794" s="26"/>
      <c r="S794" s="26"/>
    </row>
    <row r="795" spans="1:19" ht="15.5">
      <c r="A795" s="26"/>
      <c r="B795" s="26"/>
      <c r="C795" s="26"/>
      <c r="D795" s="26"/>
      <c r="E795" s="26"/>
      <c r="F795" s="26"/>
      <c r="G795" s="26"/>
      <c r="H795" s="26"/>
      <c r="I795" s="26"/>
      <c r="J795" s="26"/>
      <c r="K795" s="26"/>
      <c r="L795" s="26"/>
      <c r="M795" s="26"/>
      <c r="N795" s="26"/>
      <c r="O795" s="26"/>
      <c r="P795" s="26"/>
      <c r="Q795" s="26"/>
      <c r="R795" s="26"/>
      <c r="S795" s="26"/>
    </row>
    <row r="796" spans="1:19" ht="15.5">
      <c r="A796" s="26"/>
      <c r="B796" s="26"/>
      <c r="C796" s="26"/>
      <c r="D796" s="26"/>
      <c r="E796" s="26"/>
      <c r="F796" s="26"/>
      <c r="G796" s="26"/>
      <c r="H796" s="26"/>
      <c r="I796" s="26"/>
      <c r="J796" s="26"/>
      <c r="K796" s="26"/>
      <c r="L796" s="26"/>
      <c r="M796" s="26"/>
      <c r="N796" s="26"/>
      <c r="O796" s="26"/>
      <c r="P796" s="26"/>
      <c r="Q796" s="26"/>
      <c r="R796" s="26"/>
      <c r="S796" s="26"/>
    </row>
    <row r="797" spans="1:19" ht="15.5">
      <c r="A797" s="26"/>
      <c r="B797" s="26"/>
      <c r="C797" s="26"/>
      <c r="D797" s="26"/>
      <c r="E797" s="26"/>
      <c r="F797" s="26"/>
      <c r="G797" s="26"/>
      <c r="H797" s="26"/>
      <c r="I797" s="26"/>
      <c r="J797" s="26"/>
      <c r="K797" s="26"/>
      <c r="L797" s="26"/>
      <c r="M797" s="26"/>
      <c r="N797" s="26"/>
      <c r="O797" s="26"/>
      <c r="P797" s="26"/>
      <c r="Q797" s="26"/>
      <c r="R797" s="26"/>
      <c r="S797" s="26"/>
    </row>
    <row r="798" spans="1:19" ht="15.5">
      <c r="A798" s="26"/>
      <c r="B798" s="26"/>
      <c r="C798" s="26"/>
      <c r="D798" s="26"/>
      <c r="E798" s="26"/>
      <c r="F798" s="26"/>
      <c r="G798" s="26"/>
      <c r="H798" s="26"/>
      <c r="I798" s="26"/>
      <c r="J798" s="26"/>
      <c r="K798" s="26"/>
      <c r="L798" s="26"/>
      <c r="M798" s="26"/>
      <c r="N798" s="26"/>
      <c r="O798" s="26"/>
      <c r="P798" s="26"/>
      <c r="Q798" s="26"/>
      <c r="R798" s="26"/>
      <c r="S798" s="26"/>
    </row>
    <row r="799" spans="1:19" ht="15.5">
      <c r="A799" s="26"/>
      <c r="B799" s="26"/>
      <c r="C799" s="26"/>
      <c r="D799" s="26"/>
      <c r="E799" s="26"/>
      <c r="F799" s="26"/>
      <c r="G799" s="26"/>
      <c r="H799" s="26"/>
      <c r="I799" s="26"/>
      <c r="J799" s="26"/>
      <c r="K799" s="26"/>
      <c r="L799" s="26"/>
      <c r="M799" s="26"/>
      <c r="N799" s="26"/>
      <c r="O799" s="26"/>
      <c r="P799" s="26"/>
      <c r="Q799" s="26"/>
      <c r="R799" s="26"/>
      <c r="S799" s="26"/>
    </row>
    <row r="800" spans="1:19" ht="15.5">
      <c r="A800" s="26"/>
      <c r="B800" s="26"/>
      <c r="C800" s="26"/>
      <c r="D800" s="26"/>
      <c r="E800" s="26"/>
      <c r="F800" s="26"/>
      <c r="G800" s="26"/>
      <c r="H800" s="26"/>
      <c r="I800" s="26"/>
      <c r="J800" s="26"/>
      <c r="K800" s="26"/>
      <c r="L800" s="26"/>
      <c r="M800" s="26"/>
      <c r="N800" s="26"/>
      <c r="O800" s="26"/>
      <c r="P800" s="26"/>
      <c r="Q800" s="26"/>
      <c r="R800" s="26"/>
      <c r="S800" s="26"/>
    </row>
    <row r="801" spans="1:19" ht="15.5">
      <c r="A801" s="26"/>
      <c r="B801" s="26"/>
      <c r="C801" s="26"/>
      <c r="D801" s="26"/>
      <c r="E801" s="26"/>
      <c r="F801" s="26"/>
      <c r="G801" s="26"/>
      <c r="H801" s="26"/>
      <c r="I801" s="26"/>
      <c r="J801" s="26"/>
      <c r="K801" s="26"/>
      <c r="L801" s="26"/>
      <c r="M801" s="26"/>
      <c r="N801" s="26"/>
      <c r="O801" s="26"/>
      <c r="P801" s="26"/>
      <c r="Q801" s="26"/>
      <c r="R801" s="26"/>
      <c r="S801" s="26"/>
    </row>
    <row r="802" spans="1:19" ht="15.5">
      <c r="A802" s="26"/>
      <c r="B802" s="26"/>
      <c r="C802" s="26"/>
      <c r="D802" s="26"/>
      <c r="E802" s="26"/>
      <c r="F802" s="26"/>
      <c r="G802" s="26"/>
      <c r="H802" s="26"/>
      <c r="I802" s="26"/>
      <c r="J802" s="26"/>
      <c r="K802" s="26"/>
      <c r="L802" s="26"/>
      <c r="M802" s="26"/>
      <c r="N802" s="26"/>
      <c r="O802" s="26"/>
      <c r="P802" s="26"/>
      <c r="Q802" s="26"/>
      <c r="R802" s="26"/>
      <c r="S802" s="26"/>
    </row>
    <row r="803" spans="1:19" ht="15.5">
      <c r="A803" s="26"/>
      <c r="B803" s="26"/>
      <c r="C803" s="26"/>
      <c r="D803" s="26"/>
      <c r="E803" s="26"/>
      <c r="F803" s="26"/>
      <c r="G803" s="26"/>
      <c r="H803" s="26"/>
      <c r="I803" s="26"/>
      <c r="J803" s="26"/>
      <c r="K803" s="26"/>
      <c r="L803" s="26"/>
      <c r="M803" s="26"/>
      <c r="N803" s="26"/>
      <c r="O803" s="26"/>
      <c r="P803" s="26"/>
      <c r="Q803" s="26"/>
      <c r="R803" s="26"/>
      <c r="S803" s="26"/>
    </row>
    <row r="804" spans="1:19" ht="15.5">
      <c r="A804" s="26"/>
      <c r="B804" s="26"/>
      <c r="C804" s="26"/>
      <c r="D804" s="26"/>
      <c r="E804" s="26"/>
      <c r="F804" s="26"/>
      <c r="G804" s="26"/>
      <c r="H804" s="26"/>
      <c r="I804" s="26"/>
      <c r="J804" s="26"/>
      <c r="K804" s="26"/>
      <c r="L804" s="26"/>
      <c r="M804" s="26"/>
      <c r="N804" s="26"/>
      <c r="O804" s="26"/>
      <c r="P804" s="26"/>
      <c r="Q804" s="26"/>
      <c r="R804" s="26"/>
      <c r="S804" s="26"/>
    </row>
    <row r="805" spans="1:19" ht="15.5">
      <c r="A805" s="26"/>
      <c r="B805" s="26"/>
      <c r="C805" s="26"/>
      <c r="D805" s="26"/>
      <c r="E805" s="26"/>
      <c r="F805" s="26"/>
      <c r="G805" s="26"/>
      <c r="H805" s="26"/>
      <c r="I805" s="26"/>
      <c r="J805" s="26"/>
      <c r="K805" s="26"/>
      <c r="L805" s="26"/>
      <c r="M805" s="26"/>
      <c r="N805" s="26"/>
      <c r="O805" s="26"/>
      <c r="P805" s="26"/>
      <c r="Q805" s="26"/>
      <c r="R805" s="26"/>
      <c r="S805" s="26"/>
    </row>
    <row r="806" spans="1:19" ht="15.5">
      <c r="A806" s="26"/>
      <c r="B806" s="26"/>
      <c r="C806" s="26"/>
      <c r="D806" s="26"/>
      <c r="E806" s="26"/>
      <c r="F806" s="26"/>
      <c r="G806" s="26"/>
      <c r="H806" s="26"/>
      <c r="I806" s="26"/>
      <c r="J806" s="26"/>
      <c r="K806" s="26"/>
      <c r="L806" s="26"/>
      <c r="M806" s="26"/>
      <c r="N806" s="26"/>
      <c r="O806" s="26"/>
      <c r="P806" s="26"/>
      <c r="Q806" s="26"/>
      <c r="R806" s="26"/>
      <c r="S806" s="26"/>
    </row>
    <row r="807" spans="1:19" ht="15.5">
      <c r="A807" s="26"/>
      <c r="B807" s="26"/>
      <c r="C807" s="26"/>
      <c r="D807" s="26"/>
      <c r="E807" s="26"/>
      <c r="F807" s="26"/>
      <c r="G807" s="26"/>
      <c r="H807" s="26"/>
      <c r="I807" s="26"/>
      <c r="J807" s="26"/>
      <c r="K807" s="26"/>
      <c r="L807" s="26"/>
      <c r="M807" s="26"/>
      <c r="N807" s="26"/>
      <c r="O807" s="26"/>
      <c r="P807" s="26"/>
      <c r="Q807" s="26"/>
      <c r="R807" s="26"/>
      <c r="S807" s="26"/>
    </row>
    <row r="808" spans="1:19" ht="15.5">
      <c r="A808" s="26"/>
      <c r="B808" s="26"/>
      <c r="C808" s="26"/>
      <c r="D808" s="26"/>
      <c r="E808" s="26"/>
      <c r="F808" s="26"/>
      <c r="G808" s="26"/>
      <c r="H808" s="26"/>
      <c r="I808" s="26"/>
      <c r="J808" s="26"/>
      <c r="K808" s="26"/>
      <c r="L808" s="26"/>
      <c r="M808" s="26"/>
      <c r="N808" s="26"/>
      <c r="O808" s="26"/>
      <c r="P808" s="26"/>
      <c r="Q808" s="26"/>
      <c r="R808" s="26"/>
      <c r="S808" s="26"/>
    </row>
    <row r="809" spans="1:19" ht="15.5">
      <c r="A809" s="26"/>
      <c r="B809" s="26"/>
      <c r="C809" s="26"/>
      <c r="D809" s="26"/>
      <c r="E809" s="26"/>
      <c r="F809" s="26"/>
      <c r="G809" s="26"/>
      <c r="H809" s="26"/>
      <c r="I809" s="26"/>
      <c r="J809" s="26"/>
      <c r="K809" s="26"/>
      <c r="L809" s="26"/>
      <c r="M809" s="26"/>
      <c r="N809" s="26"/>
      <c r="O809" s="26"/>
      <c r="P809" s="26"/>
      <c r="Q809" s="26"/>
      <c r="R809" s="26"/>
      <c r="S809" s="26"/>
    </row>
    <row r="810" spans="1:19" ht="15.5">
      <c r="A810" s="26"/>
      <c r="B810" s="26"/>
      <c r="C810" s="26"/>
      <c r="D810" s="26"/>
      <c r="E810" s="26"/>
      <c r="F810" s="26"/>
      <c r="G810" s="26"/>
      <c r="H810" s="26"/>
      <c r="I810" s="26"/>
      <c r="J810" s="26"/>
      <c r="K810" s="26"/>
      <c r="L810" s="26"/>
      <c r="M810" s="26"/>
      <c r="N810" s="26"/>
      <c r="O810" s="26"/>
      <c r="P810" s="26"/>
      <c r="Q810" s="26"/>
      <c r="R810" s="26"/>
      <c r="S810" s="26"/>
    </row>
    <row r="811" spans="1:19" ht="15.5">
      <c r="A811" s="26"/>
      <c r="B811" s="26"/>
      <c r="C811" s="26"/>
      <c r="D811" s="26"/>
      <c r="E811" s="26"/>
      <c r="F811" s="26"/>
      <c r="G811" s="26"/>
      <c r="H811" s="26"/>
      <c r="I811" s="26"/>
      <c r="J811" s="26"/>
      <c r="K811" s="26"/>
      <c r="L811" s="26"/>
      <c r="M811" s="26"/>
      <c r="N811" s="26"/>
      <c r="O811" s="26"/>
      <c r="P811" s="26"/>
      <c r="Q811" s="26"/>
      <c r="R811" s="26"/>
      <c r="S811" s="26"/>
    </row>
    <row r="812" spans="1:19" ht="15.5">
      <c r="A812" s="26"/>
      <c r="B812" s="26"/>
      <c r="C812" s="26"/>
      <c r="D812" s="26"/>
      <c r="E812" s="26"/>
      <c r="F812" s="26"/>
      <c r="G812" s="26"/>
      <c r="H812" s="26"/>
      <c r="I812" s="26"/>
      <c r="J812" s="26"/>
      <c r="K812" s="26"/>
      <c r="L812" s="26"/>
      <c r="M812" s="26"/>
      <c r="N812" s="26"/>
      <c r="O812" s="26"/>
      <c r="P812" s="26"/>
      <c r="Q812" s="26"/>
      <c r="R812" s="26"/>
      <c r="S812" s="26"/>
    </row>
    <row r="813" spans="1:19" ht="15.5">
      <c r="A813" s="26"/>
      <c r="B813" s="26"/>
      <c r="C813" s="26"/>
      <c r="D813" s="26"/>
      <c r="E813" s="26"/>
      <c r="F813" s="26"/>
      <c r="G813" s="26"/>
      <c r="H813" s="26"/>
      <c r="I813" s="26"/>
      <c r="J813" s="26"/>
      <c r="K813" s="26"/>
      <c r="L813" s="26"/>
      <c r="M813" s="26"/>
      <c r="N813" s="26"/>
      <c r="O813" s="26"/>
      <c r="P813" s="26"/>
      <c r="Q813" s="26"/>
      <c r="R813" s="26"/>
      <c r="S813" s="26"/>
    </row>
    <row r="814" spans="1:19" ht="15.5">
      <c r="A814" s="26"/>
      <c r="B814" s="26"/>
      <c r="C814" s="26"/>
      <c r="D814" s="26"/>
      <c r="E814" s="26"/>
      <c r="F814" s="26"/>
      <c r="G814" s="26"/>
      <c r="H814" s="26"/>
      <c r="I814" s="26"/>
      <c r="J814" s="26"/>
      <c r="K814" s="26"/>
      <c r="L814" s="26"/>
      <c r="M814" s="26"/>
      <c r="N814" s="26"/>
      <c r="O814" s="26"/>
      <c r="P814" s="26"/>
      <c r="Q814" s="26"/>
      <c r="R814" s="26"/>
      <c r="S814" s="26"/>
    </row>
    <row r="815" spans="1:19" ht="15.5">
      <c r="A815" s="26"/>
      <c r="B815" s="26"/>
      <c r="C815" s="26"/>
      <c r="D815" s="26"/>
      <c r="E815" s="26"/>
      <c r="F815" s="26"/>
      <c r="G815" s="26"/>
      <c r="H815" s="26"/>
      <c r="I815" s="26"/>
      <c r="J815" s="26"/>
      <c r="K815" s="26"/>
      <c r="L815" s="26"/>
      <c r="M815" s="26"/>
      <c r="N815" s="26"/>
      <c r="O815" s="26"/>
      <c r="P815" s="26"/>
      <c r="Q815" s="26"/>
      <c r="R815" s="26"/>
      <c r="S815" s="26"/>
    </row>
    <row r="816" spans="1:19" ht="15.5">
      <c r="A816" s="26"/>
      <c r="B816" s="26"/>
      <c r="C816" s="26"/>
      <c r="D816" s="26"/>
      <c r="E816" s="26"/>
      <c r="F816" s="26"/>
      <c r="G816" s="26"/>
      <c r="H816" s="26"/>
      <c r="I816" s="26"/>
      <c r="J816" s="26"/>
      <c r="K816" s="26"/>
      <c r="L816" s="26"/>
      <c r="M816" s="26"/>
      <c r="N816" s="26"/>
      <c r="O816" s="26"/>
      <c r="P816" s="26"/>
      <c r="Q816" s="26"/>
      <c r="R816" s="26"/>
      <c r="S816" s="26"/>
    </row>
    <row r="817" spans="1:19" ht="15.5">
      <c r="A817" s="26"/>
      <c r="B817" s="26"/>
      <c r="C817" s="26"/>
      <c r="D817" s="26"/>
      <c r="E817" s="26"/>
      <c r="F817" s="26"/>
      <c r="G817" s="26"/>
      <c r="H817" s="26"/>
      <c r="I817" s="26"/>
      <c r="J817" s="26"/>
      <c r="K817" s="26"/>
      <c r="L817" s="26"/>
      <c r="M817" s="26"/>
      <c r="N817" s="26"/>
      <c r="O817" s="26"/>
      <c r="P817" s="26"/>
      <c r="Q817" s="26"/>
      <c r="R817" s="26"/>
      <c r="S817" s="26"/>
    </row>
    <row r="818" spans="1:19" ht="15.5">
      <c r="A818" s="26"/>
      <c r="B818" s="26"/>
      <c r="C818" s="26"/>
      <c r="D818" s="26"/>
      <c r="E818" s="26"/>
      <c r="F818" s="26"/>
      <c r="G818" s="26"/>
      <c r="H818" s="26"/>
      <c r="I818" s="26"/>
      <c r="J818" s="26"/>
      <c r="K818" s="26"/>
      <c r="L818" s="26"/>
      <c r="M818" s="26"/>
      <c r="N818" s="26"/>
      <c r="O818" s="26"/>
      <c r="P818" s="26"/>
      <c r="Q818" s="26"/>
      <c r="R818" s="26"/>
      <c r="S818" s="26"/>
    </row>
    <row r="819" spans="1:19" ht="15.5">
      <c r="A819" s="26"/>
      <c r="B819" s="26"/>
      <c r="C819" s="26"/>
      <c r="D819" s="26"/>
      <c r="E819" s="26"/>
      <c r="F819" s="26"/>
      <c r="G819" s="26"/>
      <c r="H819" s="26"/>
      <c r="I819" s="26"/>
      <c r="J819" s="26"/>
      <c r="K819" s="26"/>
      <c r="L819" s="26"/>
      <c r="M819" s="26"/>
      <c r="N819" s="26"/>
      <c r="O819" s="26"/>
      <c r="P819" s="26"/>
      <c r="Q819" s="26"/>
      <c r="R819" s="26"/>
      <c r="S819" s="26"/>
    </row>
    <row r="820" spans="1:19" ht="15.5">
      <c r="A820" s="26"/>
      <c r="B820" s="26"/>
      <c r="C820" s="26"/>
      <c r="D820" s="26"/>
      <c r="E820" s="26"/>
      <c r="F820" s="26"/>
      <c r="G820" s="26"/>
      <c r="H820" s="26"/>
      <c r="I820" s="26"/>
      <c r="J820" s="26"/>
      <c r="K820" s="26"/>
      <c r="L820" s="26"/>
      <c r="M820" s="26"/>
      <c r="N820" s="26"/>
      <c r="O820" s="26"/>
      <c r="P820" s="26"/>
      <c r="Q820" s="26"/>
      <c r="R820" s="26"/>
      <c r="S820" s="26"/>
    </row>
    <row r="821" spans="1:19" ht="15.5">
      <c r="A821" s="26"/>
      <c r="B821" s="26"/>
      <c r="C821" s="26"/>
      <c r="D821" s="26"/>
      <c r="E821" s="26"/>
      <c r="F821" s="26"/>
      <c r="G821" s="26"/>
      <c r="H821" s="26"/>
      <c r="I821" s="26"/>
      <c r="J821" s="26"/>
      <c r="K821" s="26"/>
      <c r="L821" s="26"/>
      <c r="M821" s="26"/>
      <c r="N821" s="26"/>
      <c r="O821" s="26"/>
      <c r="P821" s="26"/>
      <c r="Q821" s="26"/>
      <c r="R821" s="26"/>
      <c r="S821" s="26"/>
    </row>
    <row r="822" spans="1:19" ht="15.5">
      <c r="A822" s="26"/>
      <c r="B822" s="26"/>
      <c r="C822" s="26"/>
      <c r="D822" s="26"/>
      <c r="E822" s="26"/>
      <c r="F822" s="26"/>
      <c r="G822" s="26"/>
      <c r="H822" s="26"/>
      <c r="I822" s="26"/>
      <c r="J822" s="26"/>
      <c r="K822" s="26"/>
      <c r="L822" s="26"/>
      <c r="M822" s="26"/>
      <c r="N822" s="26"/>
      <c r="O822" s="26"/>
      <c r="P822" s="26"/>
      <c r="Q822" s="26"/>
      <c r="R822" s="26"/>
      <c r="S822" s="26"/>
    </row>
    <row r="823" spans="1:19" ht="15.5">
      <c r="A823" s="26"/>
      <c r="B823" s="26"/>
      <c r="C823" s="26"/>
      <c r="D823" s="26"/>
      <c r="E823" s="26"/>
      <c r="F823" s="26"/>
      <c r="G823" s="26"/>
      <c r="H823" s="26"/>
      <c r="I823" s="26"/>
      <c r="J823" s="26"/>
      <c r="K823" s="26"/>
      <c r="L823" s="26"/>
      <c r="M823" s="26"/>
      <c r="N823" s="26"/>
      <c r="O823" s="26"/>
      <c r="P823" s="26"/>
      <c r="Q823" s="26"/>
      <c r="R823" s="26"/>
      <c r="S823" s="26"/>
    </row>
    <row r="824" spans="1:19" ht="15.5">
      <c r="A824" s="26"/>
      <c r="B824" s="26"/>
      <c r="C824" s="26"/>
      <c r="D824" s="26"/>
      <c r="E824" s="26"/>
      <c r="F824" s="26"/>
      <c r="G824" s="26"/>
      <c r="H824" s="26"/>
      <c r="I824" s="26"/>
      <c r="J824" s="26"/>
      <c r="K824" s="26"/>
      <c r="L824" s="26"/>
      <c r="M824" s="26"/>
      <c r="N824" s="26"/>
      <c r="O824" s="26"/>
      <c r="P824" s="26"/>
      <c r="Q824" s="26"/>
      <c r="R824" s="26"/>
      <c r="S824" s="26"/>
    </row>
    <row r="825" spans="1:19" ht="15.5">
      <c r="A825" s="26"/>
      <c r="B825" s="26"/>
      <c r="C825" s="26"/>
      <c r="D825" s="26"/>
      <c r="E825" s="26"/>
      <c r="F825" s="26"/>
      <c r="G825" s="26"/>
      <c r="H825" s="26"/>
      <c r="I825" s="26"/>
      <c r="J825" s="26"/>
      <c r="K825" s="26"/>
      <c r="L825" s="26"/>
      <c r="M825" s="26"/>
      <c r="N825" s="26"/>
      <c r="O825" s="26"/>
      <c r="P825" s="26"/>
      <c r="Q825" s="26"/>
      <c r="R825" s="26"/>
      <c r="S825" s="26"/>
    </row>
    <row r="826" spans="1:19" ht="15.5">
      <c r="A826" s="26"/>
      <c r="B826" s="26"/>
      <c r="C826" s="26"/>
      <c r="D826" s="26"/>
      <c r="E826" s="26"/>
      <c r="F826" s="26"/>
      <c r="G826" s="26"/>
      <c r="H826" s="26"/>
      <c r="I826" s="26"/>
      <c r="J826" s="26"/>
      <c r="K826" s="26"/>
      <c r="L826" s="26"/>
      <c r="M826" s="26"/>
      <c r="N826" s="26"/>
      <c r="O826" s="26"/>
      <c r="P826" s="26"/>
      <c r="Q826" s="26"/>
      <c r="R826" s="26"/>
      <c r="S826" s="26"/>
    </row>
    <row r="827" spans="1:19" ht="15.5">
      <c r="A827" s="26"/>
      <c r="B827" s="26"/>
      <c r="C827" s="26"/>
      <c r="D827" s="26"/>
      <c r="E827" s="26"/>
      <c r="F827" s="26"/>
      <c r="G827" s="26"/>
      <c r="H827" s="26"/>
      <c r="I827" s="26"/>
      <c r="J827" s="26"/>
      <c r="K827" s="26"/>
      <c r="L827" s="26"/>
      <c r="M827" s="26"/>
      <c r="N827" s="26"/>
      <c r="O827" s="26"/>
      <c r="P827" s="26"/>
      <c r="Q827" s="26"/>
      <c r="R827" s="26"/>
      <c r="S827" s="26"/>
    </row>
    <row r="828" spans="1:19" ht="15.5">
      <c r="A828" s="26"/>
      <c r="B828" s="26"/>
      <c r="C828" s="26"/>
      <c r="D828" s="26"/>
      <c r="E828" s="26"/>
      <c r="F828" s="26"/>
      <c r="G828" s="26"/>
      <c r="H828" s="26"/>
      <c r="I828" s="26"/>
      <c r="J828" s="26"/>
      <c r="K828" s="26"/>
      <c r="L828" s="26"/>
      <c r="M828" s="26"/>
      <c r="N828" s="26"/>
      <c r="O828" s="26"/>
      <c r="P828" s="26"/>
      <c r="Q828" s="26"/>
      <c r="R828" s="26"/>
      <c r="S828" s="26"/>
    </row>
    <row r="829" spans="1:19" ht="15.5">
      <c r="A829" s="26"/>
      <c r="B829" s="26"/>
      <c r="C829" s="26"/>
      <c r="D829" s="26"/>
      <c r="E829" s="26"/>
      <c r="F829" s="26"/>
      <c r="G829" s="26"/>
      <c r="H829" s="26"/>
      <c r="I829" s="26"/>
      <c r="J829" s="26"/>
      <c r="K829" s="26"/>
      <c r="L829" s="26"/>
      <c r="M829" s="26"/>
      <c r="N829" s="26"/>
      <c r="O829" s="26"/>
      <c r="P829" s="26"/>
      <c r="Q829" s="26"/>
      <c r="R829" s="26"/>
      <c r="S829" s="26"/>
    </row>
    <row r="830" spans="1:19" ht="15.5">
      <c r="A830" s="26"/>
      <c r="B830" s="26"/>
      <c r="C830" s="26"/>
      <c r="D830" s="26"/>
      <c r="E830" s="26"/>
      <c r="F830" s="26"/>
      <c r="G830" s="26"/>
      <c r="H830" s="26"/>
      <c r="I830" s="26"/>
      <c r="J830" s="26"/>
      <c r="K830" s="26"/>
      <c r="L830" s="26"/>
      <c r="M830" s="26"/>
      <c r="N830" s="26"/>
      <c r="O830" s="26"/>
      <c r="P830" s="26"/>
      <c r="Q830" s="26"/>
      <c r="R830" s="26"/>
      <c r="S830" s="26"/>
    </row>
    <row r="831" spans="1:19" ht="15.5">
      <c r="A831" s="26"/>
      <c r="B831" s="26"/>
      <c r="C831" s="26"/>
      <c r="D831" s="26"/>
      <c r="E831" s="26"/>
      <c r="F831" s="26"/>
      <c r="G831" s="26"/>
      <c r="H831" s="26"/>
      <c r="I831" s="26"/>
      <c r="J831" s="26"/>
      <c r="K831" s="26"/>
      <c r="L831" s="26"/>
      <c r="M831" s="26"/>
      <c r="N831" s="26"/>
      <c r="O831" s="26"/>
      <c r="P831" s="26"/>
      <c r="Q831" s="26"/>
      <c r="R831" s="26"/>
      <c r="S831" s="26"/>
    </row>
    <row r="832" spans="1:19" ht="15.5">
      <c r="A832" s="26"/>
      <c r="B832" s="26"/>
      <c r="C832" s="26"/>
      <c r="D832" s="26"/>
      <c r="E832" s="26"/>
      <c r="F832" s="26"/>
      <c r="G832" s="26"/>
      <c r="H832" s="26"/>
      <c r="I832" s="26"/>
      <c r="J832" s="26"/>
      <c r="K832" s="26"/>
      <c r="L832" s="26"/>
      <c r="M832" s="26"/>
      <c r="N832" s="26"/>
      <c r="O832" s="26"/>
      <c r="P832" s="26"/>
      <c r="Q832" s="26"/>
      <c r="R832" s="26"/>
      <c r="S832" s="26"/>
    </row>
    <row r="833" spans="1:19" ht="15.5">
      <c r="A833" s="26"/>
      <c r="B833" s="26"/>
      <c r="C833" s="26"/>
      <c r="D833" s="26"/>
      <c r="E833" s="26"/>
      <c r="F833" s="26"/>
      <c r="G833" s="26"/>
      <c r="H833" s="26"/>
      <c r="I833" s="26"/>
      <c r="J833" s="26"/>
      <c r="K833" s="26"/>
      <c r="L833" s="26"/>
      <c r="M833" s="26"/>
      <c r="N833" s="26"/>
      <c r="O833" s="26"/>
      <c r="P833" s="26"/>
      <c r="Q833" s="26"/>
      <c r="R833" s="26"/>
      <c r="S833" s="26"/>
    </row>
    <row r="834" spans="1:19" ht="15.5">
      <c r="A834" s="26"/>
      <c r="B834" s="26"/>
      <c r="C834" s="26"/>
      <c r="D834" s="26"/>
      <c r="E834" s="26"/>
      <c r="F834" s="26"/>
      <c r="G834" s="26"/>
      <c r="H834" s="26"/>
      <c r="I834" s="26"/>
      <c r="J834" s="26"/>
      <c r="K834" s="26"/>
      <c r="L834" s="26"/>
      <c r="M834" s="26"/>
      <c r="N834" s="26"/>
      <c r="O834" s="26"/>
      <c r="P834" s="26"/>
      <c r="Q834" s="26"/>
      <c r="R834" s="26"/>
      <c r="S834" s="26"/>
    </row>
    <row r="835" spans="1:19" ht="15.5">
      <c r="A835" s="26"/>
      <c r="B835" s="26"/>
      <c r="C835" s="26"/>
      <c r="D835" s="26"/>
      <c r="E835" s="26"/>
      <c r="F835" s="26"/>
      <c r="G835" s="26"/>
      <c r="H835" s="26"/>
      <c r="I835" s="26"/>
      <c r="J835" s="26"/>
      <c r="K835" s="26"/>
      <c r="L835" s="26"/>
      <c r="M835" s="26"/>
      <c r="N835" s="26"/>
      <c r="O835" s="26"/>
      <c r="P835" s="26"/>
      <c r="Q835" s="26"/>
      <c r="R835" s="26"/>
      <c r="S835" s="26"/>
    </row>
    <row r="836" spans="1:19" ht="15.5">
      <c r="A836" s="26"/>
      <c r="B836" s="26"/>
      <c r="C836" s="26"/>
      <c r="D836" s="26"/>
      <c r="E836" s="26"/>
      <c r="F836" s="26"/>
      <c r="G836" s="26"/>
      <c r="H836" s="26"/>
      <c r="I836" s="26"/>
      <c r="J836" s="26"/>
      <c r="K836" s="26"/>
      <c r="L836" s="26"/>
      <c r="M836" s="26"/>
      <c r="N836" s="26"/>
      <c r="O836" s="26"/>
      <c r="P836" s="26"/>
      <c r="Q836" s="26"/>
      <c r="R836" s="26"/>
      <c r="S836" s="26"/>
    </row>
    <row r="837" spans="1:19" ht="15.5">
      <c r="A837" s="26"/>
      <c r="B837" s="26"/>
      <c r="C837" s="26"/>
      <c r="D837" s="26"/>
      <c r="E837" s="26"/>
      <c r="F837" s="26"/>
      <c r="G837" s="26"/>
      <c r="H837" s="26"/>
      <c r="I837" s="26"/>
      <c r="J837" s="26"/>
      <c r="K837" s="26"/>
      <c r="L837" s="26"/>
      <c r="M837" s="26"/>
      <c r="N837" s="26"/>
      <c r="O837" s="26"/>
      <c r="P837" s="26"/>
      <c r="Q837" s="26"/>
      <c r="R837" s="26"/>
      <c r="S837" s="26"/>
    </row>
    <row r="838" spans="1:19" ht="15.5">
      <c r="A838" s="26"/>
      <c r="B838" s="26"/>
      <c r="C838" s="26"/>
      <c r="D838" s="26"/>
      <c r="E838" s="26"/>
      <c r="F838" s="26"/>
      <c r="G838" s="26"/>
      <c r="H838" s="26"/>
      <c r="I838" s="26"/>
      <c r="J838" s="26"/>
      <c r="K838" s="26"/>
      <c r="L838" s="26"/>
      <c r="M838" s="26"/>
      <c r="N838" s="26"/>
      <c r="O838" s="26"/>
      <c r="P838" s="26"/>
      <c r="Q838" s="26"/>
      <c r="R838" s="26"/>
      <c r="S838" s="26"/>
    </row>
    <row r="839" spans="1:19" ht="15.5">
      <c r="A839" s="26"/>
      <c r="B839" s="26"/>
      <c r="C839" s="26"/>
      <c r="D839" s="26"/>
      <c r="E839" s="26"/>
      <c r="F839" s="26"/>
      <c r="G839" s="26"/>
      <c r="H839" s="26"/>
      <c r="I839" s="26"/>
      <c r="J839" s="26"/>
      <c r="K839" s="26"/>
      <c r="L839" s="26"/>
      <c r="M839" s="26"/>
      <c r="N839" s="26"/>
      <c r="O839" s="26"/>
      <c r="P839" s="26"/>
      <c r="Q839" s="26"/>
      <c r="R839" s="26"/>
      <c r="S839" s="26"/>
    </row>
    <row r="840" spans="1:19" ht="15.5">
      <c r="A840" s="26"/>
      <c r="B840" s="26"/>
      <c r="C840" s="26"/>
      <c r="D840" s="26"/>
      <c r="E840" s="26"/>
      <c r="F840" s="26"/>
      <c r="G840" s="26"/>
      <c r="H840" s="26"/>
      <c r="I840" s="26"/>
      <c r="J840" s="26"/>
      <c r="K840" s="26"/>
      <c r="L840" s="26"/>
      <c r="M840" s="26"/>
      <c r="N840" s="26"/>
      <c r="O840" s="26"/>
      <c r="P840" s="26"/>
      <c r="Q840" s="26"/>
      <c r="R840" s="26"/>
      <c r="S840" s="26"/>
    </row>
    <row r="841" spans="1:19" ht="15.5">
      <c r="A841" s="26"/>
      <c r="B841" s="26"/>
      <c r="C841" s="26"/>
      <c r="D841" s="26"/>
      <c r="E841" s="26"/>
      <c r="F841" s="26"/>
      <c r="G841" s="26"/>
      <c r="H841" s="26"/>
      <c r="I841" s="26"/>
      <c r="J841" s="26"/>
      <c r="K841" s="26"/>
      <c r="L841" s="26"/>
      <c r="M841" s="26"/>
      <c r="N841" s="26"/>
      <c r="O841" s="26"/>
      <c r="P841" s="26"/>
      <c r="Q841" s="26"/>
      <c r="R841" s="26"/>
      <c r="S841" s="26"/>
    </row>
    <row r="842" spans="1:19" ht="15.5">
      <c r="A842" s="26"/>
      <c r="B842" s="26"/>
      <c r="C842" s="26"/>
      <c r="D842" s="26"/>
      <c r="E842" s="26"/>
      <c r="F842" s="26"/>
      <c r="G842" s="26"/>
      <c r="H842" s="26"/>
      <c r="I842" s="26"/>
      <c r="J842" s="26"/>
      <c r="K842" s="26"/>
      <c r="L842" s="26"/>
      <c r="M842" s="26"/>
      <c r="N842" s="26"/>
      <c r="O842" s="26"/>
      <c r="P842" s="26"/>
      <c r="Q842" s="26"/>
      <c r="R842" s="26"/>
      <c r="S842" s="26"/>
    </row>
    <row r="843" spans="1:19" ht="15.5">
      <c r="A843" s="26"/>
      <c r="B843" s="26"/>
      <c r="C843" s="26"/>
      <c r="D843" s="26"/>
      <c r="E843" s="26"/>
      <c r="F843" s="26"/>
      <c r="G843" s="26"/>
      <c r="H843" s="26"/>
      <c r="I843" s="26"/>
      <c r="J843" s="26"/>
      <c r="K843" s="26"/>
      <c r="L843" s="26"/>
      <c r="M843" s="26"/>
      <c r="N843" s="26"/>
      <c r="O843" s="26"/>
      <c r="P843" s="26"/>
      <c r="Q843" s="26"/>
      <c r="R843" s="26"/>
      <c r="S843" s="26"/>
    </row>
    <row r="844" spans="1:19" ht="15.5">
      <c r="A844" s="26"/>
      <c r="B844" s="26"/>
      <c r="C844" s="26"/>
      <c r="D844" s="26"/>
      <c r="E844" s="26"/>
      <c r="F844" s="26"/>
      <c r="G844" s="26"/>
      <c r="H844" s="26"/>
      <c r="I844" s="26"/>
      <c r="J844" s="26"/>
      <c r="K844" s="26"/>
      <c r="L844" s="26"/>
      <c r="M844" s="26"/>
      <c r="N844" s="26"/>
      <c r="O844" s="26"/>
      <c r="P844" s="26"/>
      <c r="Q844" s="26"/>
      <c r="R844" s="26"/>
      <c r="S844" s="26"/>
    </row>
    <row r="845" spans="1:19" ht="15.5">
      <c r="A845" s="26"/>
      <c r="B845" s="26"/>
      <c r="C845" s="26"/>
      <c r="D845" s="26"/>
      <c r="E845" s="26"/>
      <c r="F845" s="26"/>
      <c r="G845" s="26"/>
      <c r="H845" s="26"/>
      <c r="I845" s="26"/>
      <c r="J845" s="26"/>
      <c r="K845" s="26"/>
      <c r="L845" s="26"/>
      <c r="M845" s="26"/>
      <c r="N845" s="26"/>
      <c r="O845" s="26"/>
      <c r="P845" s="26"/>
      <c r="Q845" s="26"/>
      <c r="R845" s="26"/>
      <c r="S845" s="26"/>
    </row>
    <row r="846" spans="1:19" ht="15.5">
      <c r="A846" s="26"/>
      <c r="B846" s="26"/>
      <c r="C846" s="26"/>
      <c r="D846" s="26"/>
      <c r="E846" s="26"/>
      <c r="F846" s="26"/>
      <c r="G846" s="26"/>
      <c r="H846" s="26"/>
      <c r="I846" s="26"/>
      <c r="J846" s="26"/>
      <c r="K846" s="26"/>
      <c r="L846" s="26"/>
      <c r="M846" s="26"/>
      <c r="N846" s="26"/>
      <c r="O846" s="26"/>
      <c r="P846" s="26"/>
      <c r="Q846" s="26"/>
      <c r="R846" s="26"/>
      <c r="S846" s="26"/>
    </row>
    <row r="847" spans="1:19" ht="15.5">
      <c r="A847" s="26"/>
      <c r="B847" s="26"/>
      <c r="C847" s="26"/>
      <c r="D847" s="26"/>
      <c r="E847" s="26"/>
      <c r="F847" s="26"/>
      <c r="G847" s="26"/>
      <c r="H847" s="26"/>
      <c r="I847" s="26"/>
      <c r="J847" s="26"/>
      <c r="K847" s="26"/>
      <c r="L847" s="26"/>
      <c r="M847" s="26"/>
      <c r="N847" s="26"/>
      <c r="O847" s="26"/>
      <c r="P847" s="26"/>
      <c r="Q847" s="26"/>
      <c r="R847" s="26"/>
      <c r="S847" s="26"/>
    </row>
    <row r="848" spans="1:19" ht="15.5">
      <c r="A848" s="26"/>
      <c r="B848" s="26"/>
      <c r="C848" s="26"/>
      <c r="D848" s="26"/>
      <c r="E848" s="26"/>
      <c r="F848" s="26"/>
      <c r="G848" s="26"/>
      <c r="H848" s="26"/>
      <c r="I848" s="26"/>
      <c r="J848" s="26"/>
      <c r="K848" s="26"/>
      <c r="L848" s="26"/>
      <c r="M848" s="26"/>
      <c r="N848" s="26"/>
      <c r="O848" s="26"/>
      <c r="P848" s="26"/>
      <c r="Q848" s="26"/>
      <c r="R848" s="26"/>
      <c r="S848" s="26"/>
    </row>
    <row r="849" spans="1:19" ht="15.5">
      <c r="A849" s="26"/>
      <c r="B849" s="26"/>
      <c r="C849" s="26"/>
      <c r="D849" s="26"/>
      <c r="E849" s="26"/>
      <c r="F849" s="26"/>
      <c r="G849" s="26"/>
      <c r="H849" s="26"/>
      <c r="I849" s="26"/>
      <c r="J849" s="26"/>
      <c r="K849" s="26"/>
      <c r="L849" s="26"/>
      <c r="M849" s="26"/>
      <c r="N849" s="26"/>
      <c r="O849" s="26"/>
      <c r="P849" s="26"/>
      <c r="Q849" s="26"/>
      <c r="R849" s="26"/>
      <c r="S849" s="26"/>
    </row>
    <row r="850" spans="1:19" ht="15.5">
      <c r="A850" s="26"/>
      <c r="B850" s="26"/>
      <c r="C850" s="26"/>
      <c r="D850" s="26"/>
      <c r="E850" s="26"/>
      <c r="F850" s="26"/>
      <c r="G850" s="26"/>
      <c r="H850" s="26"/>
      <c r="I850" s="26"/>
      <c r="J850" s="26"/>
      <c r="K850" s="26"/>
      <c r="L850" s="26"/>
      <c r="M850" s="26"/>
      <c r="N850" s="26"/>
      <c r="O850" s="26"/>
      <c r="P850" s="26"/>
      <c r="Q850" s="26"/>
      <c r="R850" s="26"/>
      <c r="S850" s="26"/>
    </row>
    <row r="851" spans="1:19" ht="15.5">
      <c r="A851" s="26"/>
      <c r="B851" s="26"/>
      <c r="C851" s="26"/>
      <c r="D851" s="26"/>
      <c r="E851" s="26"/>
      <c r="F851" s="26"/>
      <c r="G851" s="26"/>
      <c r="H851" s="26"/>
      <c r="I851" s="26"/>
      <c r="J851" s="26"/>
      <c r="K851" s="26"/>
      <c r="L851" s="26"/>
      <c r="M851" s="26"/>
      <c r="N851" s="26"/>
      <c r="O851" s="26"/>
      <c r="P851" s="26"/>
      <c r="Q851" s="26"/>
      <c r="R851" s="26"/>
      <c r="S851" s="26"/>
    </row>
    <row r="852" spans="1:19" ht="15.5">
      <c r="A852" s="26"/>
      <c r="B852" s="26"/>
      <c r="C852" s="26"/>
      <c r="D852" s="26"/>
      <c r="E852" s="26"/>
      <c r="F852" s="26"/>
      <c r="G852" s="26"/>
      <c r="H852" s="26"/>
      <c r="I852" s="26"/>
      <c r="J852" s="26"/>
      <c r="K852" s="26"/>
      <c r="L852" s="26"/>
      <c r="M852" s="26"/>
      <c r="N852" s="26"/>
      <c r="O852" s="26"/>
      <c r="P852" s="26"/>
      <c r="Q852" s="26"/>
      <c r="R852" s="26"/>
      <c r="S852" s="26"/>
    </row>
    <row r="853" spans="1:19" ht="15.5">
      <c r="A853" s="26"/>
      <c r="B853" s="26"/>
      <c r="C853" s="26"/>
      <c r="D853" s="26"/>
      <c r="E853" s="26"/>
      <c r="F853" s="26"/>
      <c r="G853" s="26"/>
      <c r="H853" s="26"/>
      <c r="I853" s="26"/>
      <c r="J853" s="26"/>
      <c r="K853" s="26"/>
      <c r="L853" s="26"/>
      <c r="M853" s="26"/>
      <c r="N853" s="26"/>
      <c r="O853" s="26"/>
      <c r="P853" s="26"/>
      <c r="Q853" s="26"/>
      <c r="R853" s="26"/>
      <c r="S853" s="26"/>
    </row>
    <row r="854" spans="1:19" ht="15.5">
      <c r="A854" s="26"/>
      <c r="B854" s="26"/>
      <c r="C854" s="26"/>
      <c r="D854" s="26"/>
      <c r="E854" s="26"/>
      <c r="F854" s="26"/>
      <c r="G854" s="26"/>
      <c r="H854" s="26"/>
      <c r="I854" s="26"/>
      <c r="J854" s="26"/>
      <c r="K854" s="26"/>
      <c r="L854" s="26"/>
      <c r="M854" s="26"/>
      <c r="N854" s="26"/>
      <c r="O854" s="26"/>
      <c r="P854" s="26"/>
      <c r="Q854" s="26"/>
      <c r="R854" s="26"/>
      <c r="S854" s="26"/>
    </row>
    <row r="855" spans="1:19" ht="15.5">
      <c r="A855" s="26"/>
      <c r="B855" s="26"/>
      <c r="C855" s="26"/>
      <c r="D855" s="26"/>
      <c r="E855" s="26"/>
      <c r="F855" s="26"/>
      <c r="G855" s="26"/>
      <c r="H855" s="26"/>
      <c r="I855" s="26"/>
      <c r="J855" s="26"/>
      <c r="K855" s="26"/>
      <c r="L855" s="26"/>
      <c r="M855" s="26"/>
      <c r="N855" s="26"/>
      <c r="O855" s="26"/>
      <c r="P855" s="26"/>
      <c r="Q855" s="26"/>
      <c r="R855" s="26"/>
      <c r="S855" s="26"/>
    </row>
    <row r="856" spans="1:19" ht="15.5">
      <c r="A856" s="26"/>
      <c r="B856" s="26"/>
      <c r="C856" s="26"/>
      <c r="D856" s="26"/>
      <c r="E856" s="26"/>
      <c r="F856" s="26"/>
      <c r="G856" s="26"/>
      <c r="H856" s="26"/>
      <c r="I856" s="26"/>
      <c r="J856" s="26"/>
      <c r="K856" s="26"/>
      <c r="L856" s="26"/>
      <c r="M856" s="26"/>
      <c r="N856" s="26"/>
      <c r="O856" s="26"/>
      <c r="P856" s="26"/>
      <c r="Q856" s="26"/>
      <c r="R856" s="26"/>
      <c r="S856" s="26"/>
    </row>
    <row r="857" spans="1:19" ht="15.5">
      <c r="A857" s="26"/>
      <c r="B857" s="26"/>
      <c r="C857" s="26"/>
      <c r="D857" s="26"/>
      <c r="E857" s="26"/>
      <c r="F857" s="26"/>
      <c r="G857" s="26"/>
      <c r="H857" s="26"/>
      <c r="I857" s="26"/>
      <c r="J857" s="26"/>
      <c r="K857" s="26"/>
      <c r="L857" s="26"/>
      <c r="M857" s="26"/>
      <c r="N857" s="26"/>
      <c r="O857" s="26"/>
      <c r="P857" s="26"/>
      <c r="Q857" s="26"/>
      <c r="R857" s="26"/>
      <c r="S857" s="26"/>
    </row>
    <row r="858" spans="1:19" ht="15.5">
      <c r="A858" s="26"/>
      <c r="B858" s="26"/>
      <c r="C858" s="26"/>
      <c r="D858" s="26"/>
      <c r="E858" s="26"/>
      <c r="F858" s="26"/>
      <c r="G858" s="26"/>
      <c r="H858" s="26"/>
      <c r="I858" s="26"/>
      <c r="J858" s="26"/>
      <c r="K858" s="26"/>
      <c r="L858" s="26"/>
      <c r="M858" s="26"/>
      <c r="N858" s="26"/>
      <c r="O858" s="26"/>
      <c r="P858" s="26"/>
      <c r="Q858" s="26"/>
      <c r="R858" s="26"/>
      <c r="S858" s="26"/>
    </row>
    <row r="859" spans="1:19" ht="15.5">
      <c r="A859" s="26"/>
      <c r="B859" s="26"/>
      <c r="C859" s="26"/>
      <c r="D859" s="26"/>
      <c r="E859" s="26"/>
      <c r="F859" s="26"/>
      <c r="G859" s="26"/>
      <c r="H859" s="26"/>
      <c r="I859" s="26"/>
      <c r="J859" s="26"/>
      <c r="K859" s="26"/>
      <c r="L859" s="26"/>
      <c r="M859" s="26"/>
      <c r="N859" s="26"/>
      <c r="O859" s="26"/>
      <c r="P859" s="26"/>
      <c r="Q859" s="26"/>
      <c r="R859" s="26"/>
      <c r="S859" s="26"/>
    </row>
    <row r="860" spans="1:19" ht="15.5">
      <c r="A860" s="26"/>
      <c r="B860" s="26"/>
      <c r="C860" s="26"/>
      <c r="D860" s="26"/>
      <c r="E860" s="26"/>
      <c r="F860" s="26"/>
      <c r="G860" s="26"/>
      <c r="H860" s="26"/>
      <c r="I860" s="26"/>
      <c r="J860" s="26"/>
      <c r="K860" s="26"/>
      <c r="L860" s="26"/>
      <c r="M860" s="26"/>
      <c r="N860" s="26"/>
      <c r="O860" s="26"/>
      <c r="P860" s="26"/>
      <c r="Q860" s="26"/>
      <c r="R860" s="26"/>
      <c r="S860" s="26"/>
    </row>
    <row r="861" spans="1:19" ht="15.5">
      <c r="A861" s="26"/>
      <c r="B861" s="26"/>
      <c r="C861" s="26"/>
      <c r="D861" s="26"/>
      <c r="E861" s="26"/>
      <c r="F861" s="26"/>
      <c r="G861" s="26"/>
      <c r="H861" s="26"/>
      <c r="I861" s="26"/>
      <c r="J861" s="26"/>
      <c r="K861" s="26"/>
      <c r="L861" s="26"/>
      <c r="M861" s="26"/>
      <c r="N861" s="26"/>
      <c r="O861" s="26"/>
      <c r="P861" s="26"/>
      <c r="Q861" s="26"/>
      <c r="R861" s="26"/>
      <c r="S861" s="26"/>
    </row>
    <row r="862" spans="1:19" ht="15.5">
      <c r="A862" s="26"/>
      <c r="B862" s="26"/>
      <c r="C862" s="26"/>
      <c r="D862" s="26"/>
      <c r="E862" s="26"/>
      <c r="F862" s="26"/>
      <c r="G862" s="26"/>
      <c r="H862" s="26"/>
      <c r="I862" s="26"/>
      <c r="J862" s="26"/>
      <c r="K862" s="26"/>
      <c r="L862" s="26"/>
      <c r="M862" s="26"/>
      <c r="N862" s="26"/>
      <c r="O862" s="26"/>
      <c r="P862" s="26"/>
      <c r="Q862" s="26"/>
      <c r="R862" s="26"/>
      <c r="S862" s="26"/>
    </row>
    <row r="863" spans="1:19" ht="15.5">
      <c r="A863" s="26"/>
      <c r="B863" s="26"/>
      <c r="C863" s="26"/>
      <c r="D863" s="26"/>
      <c r="E863" s="26"/>
      <c r="F863" s="26"/>
      <c r="G863" s="26"/>
      <c r="H863" s="26"/>
      <c r="I863" s="26"/>
      <c r="J863" s="26"/>
      <c r="K863" s="26"/>
      <c r="L863" s="26"/>
      <c r="M863" s="26"/>
      <c r="N863" s="26"/>
      <c r="O863" s="26"/>
      <c r="P863" s="26"/>
      <c r="Q863" s="26"/>
      <c r="R863" s="26"/>
      <c r="S863" s="26"/>
    </row>
    <row r="864" spans="1:19" ht="15.5">
      <c r="A864" s="26"/>
      <c r="B864" s="26"/>
      <c r="C864" s="26"/>
      <c r="D864" s="26"/>
      <c r="E864" s="26"/>
      <c r="F864" s="26"/>
      <c r="G864" s="26"/>
      <c r="H864" s="26"/>
      <c r="I864" s="26"/>
      <c r="J864" s="26"/>
      <c r="K864" s="26"/>
      <c r="L864" s="26"/>
      <c r="M864" s="26"/>
      <c r="N864" s="26"/>
      <c r="O864" s="26"/>
      <c r="P864" s="26"/>
      <c r="Q864" s="26"/>
      <c r="R864" s="26"/>
      <c r="S864" s="26"/>
    </row>
    <row r="865" spans="1:19" ht="15.5">
      <c r="A865" s="26"/>
      <c r="B865" s="26"/>
      <c r="C865" s="26"/>
      <c r="D865" s="26"/>
      <c r="E865" s="26"/>
      <c r="F865" s="26"/>
      <c r="G865" s="26"/>
      <c r="H865" s="26"/>
      <c r="I865" s="26"/>
      <c r="J865" s="26"/>
      <c r="K865" s="26"/>
      <c r="L865" s="26"/>
      <c r="M865" s="26"/>
      <c r="N865" s="26"/>
      <c r="O865" s="26"/>
      <c r="P865" s="26"/>
      <c r="Q865" s="26"/>
      <c r="R865" s="26"/>
      <c r="S865" s="26"/>
    </row>
    <row r="866" spans="1:19" ht="15.5">
      <c r="A866" s="26"/>
      <c r="B866" s="26"/>
      <c r="C866" s="26"/>
      <c r="D866" s="26"/>
      <c r="E866" s="26"/>
      <c r="F866" s="26"/>
      <c r="G866" s="26"/>
      <c r="H866" s="26"/>
      <c r="I866" s="26"/>
      <c r="J866" s="26"/>
      <c r="K866" s="26"/>
      <c r="L866" s="26"/>
      <c r="M866" s="26"/>
      <c r="N866" s="26"/>
      <c r="O866" s="26"/>
      <c r="P866" s="26"/>
      <c r="Q866" s="26"/>
      <c r="R866" s="26"/>
      <c r="S866" s="26"/>
    </row>
    <row r="867" spans="1:19" ht="15.5">
      <c r="A867" s="26"/>
      <c r="B867" s="26"/>
      <c r="C867" s="26"/>
      <c r="D867" s="26"/>
      <c r="E867" s="26"/>
      <c r="F867" s="26"/>
      <c r="G867" s="26"/>
      <c r="H867" s="26"/>
      <c r="I867" s="26"/>
      <c r="J867" s="26"/>
      <c r="K867" s="26"/>
      <c r="L867" s="26"/>
      <c r="M867" s="26"/>
      <c r="N867" s="26"/>
      <c r="O867" s="26"/>
      <c r="P867" s="26"/>
      <c r="Q867" s="26"/>
      <c r="R867" s="26"/>
      <c r="S867" s="26"/>
    </row>
    <row r="868" spans="1:19" ht="15.5">
      <c r="A868" s="26"/>
      <c r="B868" s="26"/>
      <c r="C868" s="26"/>
      <c r="D868" s="26"/>
      <c r="E868" s="26"/>
      <c r="F868" s="26"/>
      <c r="G868" s="26"/>
      <c r="H868" s="26"/>
      <c r="I868" s="26"/>
      <c r="J868" s="26"/>
      <c r="K868" s="26"/>
      <c r="L868" s="26"/>
      <c r="M868" s="26"/>
      <c r="N868" s="26"/>
      <c r="O868" s="26"/>
      <c r="P868" s="26"/>
      <c r="Q868" s="26"/>
      <c r="R868" s="26"/>
      <c r="S868" s="26"/>
    </row>
    <row r="869" spans="1:19" ht="15.5">
      <c r="A869" s="26"/>
      <c r="B869" s="26"/>
      <c r="C869" s="26"/>
      <c r="D869" s="26"/>
      <c r="E869" s="26"/>
      <c r="F869" s="26"/>
      <c r="G869" s="26"/>
      <c r="H869" s="26"/>
      <c r="I869" s="26"/>
      <c r="J869" s="26"/>
      <c r="K869" s="26"/>
      <c r="L869" s="26"/>
      <c r="M869" s="26"/>
      <c r="N869" s="26"/>
      <c r="O869" s="26"/>
      <c r="P869" s="26"/>
      <c r="Q869" s="26"/>
      <c r="R869" s="26"/>
      <c r="S869" s="26"/>
    </row>
    <row r="870" spans="1:19" ht="15.5">
      <c r="A870" s="26"/>
      <c r="B870" s="26"/>
      <c r="C870" s="26"/>
      <c r="D870" s="26"/>
      <c r="E870" s="26"/>
      <c r="F870" s="26"/>
      <c r="G870" s="26"/>
      <c r="H870" s="26"/>
      <c r="I870" s="26"/>
      <c r="J870" s="26"/>
      <c r="K870" s="26"/>
      <c r="L870" s="26"/>
      <c r="M870" s="26"/>
      <c r="N870" s="26"/>
      <c r="O870" s="26"/>
      <c r="P870" s="26"/>
      <c r="Q870" s="26"/>
      <c r="R870" s="26"/>
      <c r="S870" s="26"/>
    </row>
    <row r="871" spans="1:19" ht="15.5">
      <c r="A871" s="26"/>
      <c r="B871" s="26"/>
      <c r="C871" s="26"/>
      <c r="D871" s="26"/>
      <c r="E871" s="26"/>
      <c r="F871" s="26"/>
      <c r="G871" s="26"/>
      <c r="H871" s="26"/>
      <c r="I871" s="26"/>
      <c r="J871" s="26"/>
      <c r="K871" s="26"/>
      <c r="L871" s="26"/>
      <c r="M871" s="26"/>
      <c r="N871" s="26"/>
      <c r="O871" s="26"/>
      <c r="P871" s="26"/>
      <c r="Q871" s="26"/>
      <c r="R871" s="26"/>
      <c r="S871" s="26"/>
    </row>
    <row r="872" spans="1:19" ht="15.5">
      <c r="A872" s="26"/>
      <c r="B872" s="26"/>
      <c r="C872" s="26"/>
      <c r="D872" s="26"/>
      <c r="E872" s="26"/>
      <c r="F872" s="26"/>
      <c r="G872" s="26"/>
      <c r="H872" s="26"/>
      <c r="I872" s="26"/>
      <c r="J872" s="26"/>
      <c r="K872" s="26"/>
      <c r="L872" s="26"/>
      <c r="M872" s="26"/>
      <c r="N872" s="26"/>
      <c r="O872" s="26"/>
      <c r="P872" s="26"/>
      <c r="Q872" s="26"/>
      <c r="R872" s="26"/>
      <c r="S872" s="26"/>
    </row>
    <row r="873" spans="1:19" ht="15.5">
      <c r="A873" s="26"/>
      <c r="B873" s="26"/>
      <c r="C873" s="26"/>
      <c r="D873" s="26"/>
      <c r="E873" s="26"/>
      <c r="F873" s="26"/>
      <c r="G873" s="26"/>
      <c r="H873" s="26"/>
      <c r="I873" s="26"/>
      <c r="J873" s="26"/>
      <c r="K873" s="26"/>
      <c r="L873" s="26"/>
      <c r="M873" s="26"/>
      <c r="N873" s="26"/>
      <c r="O873" s="26"/>
      <c r="P873" s="26"/>
      <c r="Q873" s="26"/>
      <c r="R873" s="26"/>
      <c r="S873" s="26"/>
    </row>
    <row r="874" spans="1:19" ht="15.5">
      <c r="A874" s="26"/>
      <c r="B874" s="26"/>
      <c r="C874" s="26"/>
      <c r="D874" s="26"/>
      <c r="E874" s="26"/>
      <c r="F874" s="26"/>
      <c r="G874" s="26"/>
      <c r="H874" s="26"/>
      <c r="I874" s="26"/>
      <c r="J874" s="26"/>
      <c r="K874" s="26"/>
      <c r="L874" s="26"/>
      <c r="M874" s="26"/>
      <c r="N874" s="26"/>
      <c r="O874" s="26"/>
      <c r="P874" s="26"/>
      <c r="Q874" s="26"/>
      <c r="R874" s="26"/>
      <c r="S874" s="26"/>
    </row>
    <row r="875" spans="1:19" ht="15.5">
      <c r="A875" s="26"/>
      <c r="B875" s="26"/>
      <c r="C875" s="26"/>
      <c r="D875" s="26"/>
      <c r="E875" s="26"/>
      <c r="F875" s="26"/>
      <c r="G875" s="26"/>
      <c r="H875" s="26"/>
      <c r="I875" s="26"/>
      <c r="J875" s="26"/>
      <c r="K875" s="26"/>
      <c r="L875" s="26"/>
      <c r="M875" s="26"/>
      <c r="N875" s="26"/>
      <c r="O875" s="26"/>
      <c r="P875" s="26"/>
      <c r="Q875" s="26"/>
      <c r="R875" s="26"/>
      <c r="S875" s="26"/>
    </row>
    <row r="876" spans="1:19" ht="15.5">
      <c r="A876" s="26"/>
      <c r="B876" s="26"/>
      <c r="C876" s="26"/>
      <c r="D876" s="26"/>
      <c r="E876" s="26"/>
      <c r="F876" s="26"/>
      <c r="G876" s="26"/>
      <c r="H876" s="26"/>
      <c r="I876" s="26"/>
      <c r="J876" s="26"/>
      <c r="K876" s="26"/>
      <c r="L876" s="26"/>
      <c r="M876" s="26"/>
      <c r="N876" s="26"/>
      <c r="O876" s="26"/>
      <c r="P876" s="26"/>
      <c r="Q876" s="26"/>
      <c r="R876" s="26"/>
      <c r="S876" s="26"/>
    </row>
    <row r="877" spans="1:19" ht="15.5">
      <c r="A877" s="26"/>
      <c r="B877" s="26"/>
      <c r="C877" s="26"/>
      <c r="D877" s="26"/>
      <c r="E877" s="26"/>
      <c r="F877" s="26"/>
      <c r="G877" s="26"/>
      <c r="H877" s="26"/>
      <c r="I877" s="26"/>
      <c r="J877" s="26"/>
      <c r="K877" s="26"/>
      <c r="L877" s="26"/>
      <c r="M877" s="26"/>
      <c r="N877" s="26"/>
      <c r="O877" s="26"/>
      <c r="P877" s="26"/>
      <c r="Q877" s="26"/>
      <c r="R877" s="26"/>
      <c r="S877" s="26"/>
    </row>
    <row r="878" spans="1:19" ht="15.5">
      <c r="A878" s="26"/>
      <c r="B878" s="26"/>
      <c r="C878" s="26"/>
      <c r="D878" s="26"/>
      <c r="E878" s="26"/>
      <c r="F878" s="26"/>
      <c r="G878" s="26"/>
      <c r="H878" s="26"/>
      <c r="I878" s="26"/>
      <c r="J878" s="26"/>
      <c r="K878" s="26"/>
      <c r="L878" s="26"/>
      <c r="M878" s="26"/>
      <c r="N878" s="26"/>
      <c r="O878" s="26"/>
      <c r="P878" s="26"/>
      <c r="Q878" s="26"/>
      <c r="R878" s="26"/>
      <c r="S878" s="26"/>
    </row>
    <row r="879" spans="1:19" ht="15.5">
      <c r="A879" s="26"/>
      <c r="B879" s="26"/>
      <c r="C879" s="26"/>
      <c r="D879" s="26"/>
      <c r="E879" s="26"/>
      <c r="F879" s="26"/>
      <c r="G879" s="26"/>
      <c r="H879" s="26"/>
      <c r="I879" s="26"/>
      <c r="J879" s="26"/>
      <c r="K879" s="26"/>
      <c r="L879" s="26"/>
      <c r="M879" s="26"/>
      <c r="N879" s="26"/>
      <c r="O879" s="26"/>
      <c r="P879" s="26"/>
      <c r="Q879" s="26"/>
      <c r="R879" s="26"/>
      <c r="S879" s="26"/>
    </row>
    <row r="880" spans="1:19" ht="15.5">
      <c r="A880" s="26"/>
      <c r="B880" s="26"/>
      <c r="C880" s="26"/>
      <c r="D880" s="26"/>
      <c r="E880" s="26"/>
      <c r="F880" s="26"/>
      <c r="G880" s="26"/>
      <c r="H880" s="26"/>
      <c r="I880" s="26"/>
      <c r="J880" s="26"/>
      <c r="K880" s="26"/>
      <c r="L880" s="26"/>
      <c r="M880" s="26"/>
      <c r="N880" s="26"/>
      <c r="O880" s="26"/>
      <c r="P880" s="26"/>
      <c r="Q880" s="26"/>
      <c r="R880" s="26"/>
      <c r="S880" s="26"/>
    </row>
    <row r="881" spans="1:19" ht="15.5">
      <c r="A881" s="26"/>
      <c r="B881" s="26"/>
      <c r="C881" s="26"/>
      <c r="D881" s="26"/>
      <c r="E881" s="26"/>
      <c r="F881" s="26"/>
      <c r="G881" s="26"/>
      <c r="H881" s="26"/>
      <c r="I881" s="26"/>
      <c r="J881" s="26"/>
      <c r="K881" s="26"/>
      <c r="L881" s="26"/>
      <c r="M881" s="26"/>
      <c r="N881" s="26"/>
      <c r="O881" s="26"/>
      <c r="P881" s="26"/>
      <c r="Q881" s="26"/>
      <c r="R881" s="26"/>
      <c r="S881" s="26"/>
    </row>
    <row r="882" spans="1:19" ht="15.5">
      <c r="A882" s="26"/>
      <c r="B882" s="26"/>
      <c r="C882" s="26"/>
      <c r="D882" s="26"/>
      <c r="E882" s="26"/>
      <c r="F882" s="26"/>
      <c r="G882" s="26"/>
      <c r="H882" s="26"/>
      <c r="I882" s="26"/>
      <c r="J882" s="26"/>
      <c r="K882" s="26"/>
      <c r="L882" s="26"/>
      <c r="M882" s="26"/>
      <c r="N882" s="26"/>
      <c r="O882" s="26"/>
      <c r="P882" s="26"/>
      <c r="Q882" s="26"/>
      <c r="R882" s="26"/>
      <c r="S882" s="26"/>
    </row>
    <row r="883" spans="1:19" ht="15.5">
      <c r="A883" s="26"/>
      <c r="B883" s="26"/>
      <c r="C883" s="26"/>
      <c r="D883" s="26"/>
      <c r="E883" s="26"/>
      <c r="F883" s="26"/>
      <c r="G883" s="26"/>
      <c r="H883" s="26"/>
      <c r="I883" s="26"/>
      <c r="J883" s="26"/>
      <c r="K883" s="26"/>
      <c r="L883" s="26"/>
      <c r="M883" s="26"/>
      <c r="N883" s="26"/>
      <c r="O883" s="26"/>
      <c r="P883" s="26"/>
      <c r="Q883" s="26"/>
      <c r="R883" s="26"/>
      <c r="S883" s="26"/>
    </row>
    <row r="884" spans="1:19" ht="15.5">
      <c r="A884" s="26"/>
      <c r="B884" s="26"/>
      <c r="C884" s="26"/>
      <c r="D884" s="26"/>
      <c r="E884" s="26"/>
      <c r="F884" s="26"/>
      <c r="G884" s="26"/>
      <c r="H884" s="26"/>
      <c r="I884" s="26"/>
      <c r="J884" s="26"/>
      <c r="K884" s="26"/>
      <c r="L884" s="26"/>
      <c r="M884" s="26"/>
      <c r="N884" s="26"/>
      <c r="O884" s="26"/>
      <c r="P884" s="26"/>
      <c r="Q884" s="26"/>
      <c r="R884" s="26"/>
      <c r="S884" s="26"/>
    </row>
    <row r="885" spans="1:19" ht="15.5">
      <c r="A885" s="26"/>
      <c r="B885" s="26"/>
      <c r="C885" s="26"/>
      <c r="D885" s="26"/>
      <c r="E885" s="26"/>
      <c r="F885" s="26"/>
      <c r="G885" s="26"/>
      <c r="H885" s="26"/>
      <c r="I885" s="26"/>
      <c r="J885" s="26"/>
      <c r="K885" s="26"/>
      <c r="L885" s="26"/>
      <c r="M885" s="26"/>
      <c r="N885" s="26"/>
      <c r="O885" s="26"/>
      <c r="P885" s="26"/>
      <c r="Q885" s="26"/>
      <c r="R885" s="26"/>
      <c r="S885" s="26"/>
    </row>
    <row r="886" spans="1:19" ht="15.5">
      <c r="A886" s="26"/>
      <c r="B886" s="26"/>
      <c r="C886" s="26"/>
      <c r="D886" s="26"/>
      <c r="E886" s="26"/>
      <c r="F886" s="26"/>
      <c r="G886" s="26"/>
      <c r="H886" s="26"/>
      <c r="I886" s="26"/>
      <c r="J886" s="26"/>
      <c r="K886" s="26"/>
      <c r="L886" s="26"/>
      <c r="M886" s="26"/>
      <c r="N886" s="26"/>
      <c r="O886" s="26"/>
      <c r="P886" s="26"/>
      <c r="Q886" s="26"/>
      <c r="R886" s="26"/>
      <c r="S886" s="26"/>
    </row>
    <row r="887" spans="1:19" ht="15.5">
      <c r="A887" s="26"/>
      <c r="B887" s="26"/>
      <c r="C887" s="26"/>
      <c r="D887" s="26"/>
      <c r="E887" s="26"/>
      <c r="F887" s="26"/>
      <c r="G887" s="26"/>
      <c r="H887" s="26"/>
      <c r="I887" s="26"/>
      <c r="J887" s="26"/>
      <c r="K887" s="26"/>
      <c r="L887" s="26"/>
      <c r="M887" s="26"/>
      <c r="N887" s="26"/>
      <c r="O887" s="26"/>
      <c r="P887" s="26"/>
      <c r="Q887" s="26"/>
      <c r="R887" s="26"/>
      <c r="S887" s="26"/>
    </row>
    <row r="888" spans="1:19" ht="15.5">
      <c r="A888" s="26"/>
      <c r="B888" s="26"/>
      <c r="C888" s="26"/>
      <c r="D888" s="26"/>
      <c r="E888" s="26"/>
      <c r="F888" s="26"/>
      <c r="G888" s="26"/>
      <c r="H888" s="26"/>
      <c r="I888" s="26"/>
      <c r="J888" s="26"/>
      <c r="K888" s="26"/>
      <c r="L888" s="26"/>
      <c r="M888" s="26"/>
      <c r="N888" s="26"/>
      <c r="O888" s="26"/>
      <c r="P888" s="26"/>
      <c r="Q888" s="26"/>
      <c r="R888" s="26"/>
      <c r="S888" s="26"/>
    </row>
    <row r="889" spans="1:19" ht="15.5">
      <c r="A889" s="26"/>
      <c r="B889" s="26"/>
      <c r="C889" s="26"/>
      <c r="D889" s="26"/>
      <c r="E889" s="26"/>
      <c r="F889" s="26"/>
      <c r="G889" s="26"/>
      <c r="H889" s="26"/>
      <c r="I889" s="26"/>
      <c r="J889" s="26"/>
      <c r="K889" s="26"/>
      <c r="L889" s="26"/>
      <c r="M889" s="26"/>
      <c r="N889" s="26"/>
      <c r="O889" s="26"/>
      <c r="P889" s="26"/>
      <c r="Q889" s="26"/>
      <c r="R889" s="26"/>
      <c r="S889" s="26"/>
    </row>
    <row r="890" spans="1:19" ht="15.5">
      <c r="A890" s="26"/>
      <c r="B890" s="26"/>
      <c r="C890" s="26"/>
      <c r="D890" s="26"/>
      <c r="E890" s="26"/>
      <c r="F890" s="26"/>
      <c r="G890" s="26"/>
      <c r="H890" s="26"/>
      <c r="I890" s="26"/>
      <c r="J890" s="26"/>
      <c r="K890" s="26"/>
      <c r="L890" s="26"/>
      <c r="M890" s="26"/>
      <c r="N890" s="26"/>
      <c r="O890" s="26"/>
      <c r="P890" s="26"/>
      <c r="Q890" s="26"/>
      <c r="R890" s="26"/>
      <c r="S890" s="26"/>
    </row>
    <row r="891" spans="1:19" ht="15.5">
      <c r="A891" s="26"/>
      <c r="B891" s="26"/>
      <c r="C891" s="26"/>
      <c r="D891" s="26"/>
      <c r="E891" s="26"/>
      <c r="F891" s="26"/>
      <c r="G891" s="26"/>
      <c r="H891" s="26"/>
      <c r="I891" s="26"/>
      <c r="J891" s="26"/>
      <c r="K891" s="26"/>
      <c r="L891" s="26"/>
      <c r="M891" s="26"/>
      <c r="N891" s="26"/>
      <c r="O891" s="26"/>
      <c r="P891" s="26"/>
      <c r="Q891" s="26"/>
      <c r="R891" s="26"/>
      <c r="S891" s="26"/>
    </row>
    <row r="892" spans="1:19" ht="15.5">
      <c r="A892" s="26"/>
      <c r="B892" s="26"/>
      <c r="C892" s="26"/>
      <c r="D892" s="26"/>
      <c r="E892" s="26"/>
      <c r="F892" s="26"/>
      <c r="G892" s="26"/>
      <c r="H892" s="26"/>
      <c r="I892" s="26"/>
      <c r="J892" s="26"/>
      <c r="K892" s="26"/>
      <c r="L892" s="26"/>
      <c r="M892" s="26"/>
      <c r="N892" s="26"/>
      <c r="O892" s="26"/>
      <c r="P892" s="26"/>
      <c r="Q892" s="26"/>
      <c r="R892" s="26"/>
      <c r="S892" s="26"/>
    </row>
    <row r="893" spans="1:19" ht="15.5">
      <c r="A893" s="26"/>
      <c r="B893" s="26"/>
      <c r="C893" s="26"/>
      <c r="D893" s="26"/>
      <c r="E893" s="26"/>
      <c r="F893" s="26"/>
      <c r="G893" s="26"/>
      <c r="H893" s="26"/>
      <c r="I893" s="26"/>
      <c r="J893" s="26"/>
      <c r="K893" s="26"/>
      <c r="L893" s="26"/>
      <c r="M893" s="26"/>
      <c r="N893" s="26"/>
      <c r="O893" s="26"/>
      <c r="P893" s="26"/>
      <c r="Q893" s="26"/>
      <c r="R893" s="26"/>
      <c r="S893" s="26"/>
    </row>
    <row r="894" spans="1:19" ht="15.5">
      <c r="A894" s="26"/>
      <c r="B894" s="26"/>
      <c r="C894" s="26"/>
      <c r="D894" s="26"/>
      <c r="E894" s="26"/>
      <c r="F894" s="26"/>
      <c r="G894" s="26"/>
      <c r="H894" s="26"/>
      <c r="I894" s="26"/>
      <c r="J894" s="26"/>
      <c r="K894" s="26"/>
      <c r="L894" s="26"/>
      <c r="M894" s="26"/>
      <c r="N894" s="26"/>
      <c r="O894" s="26"/>
      <c r="P894" s="26"/>
      <c r="Q894" s="26"/>
      <c r="R894" s="26"/>
      <c r="S894" s="26"/>
    </row>
    <row r="895" spans="1:19" ht="15.5">
      <c r="A895" s="26"/>
      <c r="B895" s="26"/>
      <c r="C895" s="26"/>
      <c r="D895" s="26"/>
      <c r="E895" s="26"/>
      <c r="F895" s="26"/>
      <c r="G895" s="26"/>
      <c r="H895" s="26"/>
      <c r="I895" s="26"/>
      <c r="J895" s="26"/>
      <c r="K895" s="26"/>
      <c r="L895" s="26"/>
      <c r="M895" s="26"/>
      <c r="N895" s="26"/>
      <c r="O895" s="26"/>
      <c r="P895" s="26"/>
      <c r="Q895" s="26"/>
      <c r="R895" s="26"/>
      <c r="S895" s="26"/>
    </row>
    <row r="896" spans="1:19" ht="15.5">
      <c r="A896" s="26"/>
      <c r="B896" s="26"/>
      <c r="C896" s="26"/>
      <c r="D896" s="26"/>
      <c r="E896" s="26"/>
      <c r="F896" s="26"/>
      <c r="G896" s="26"/>
      <c r="H896" s="26"/>
      <c r="I896" s="26"/>
      <c r="J896" s="26"/>
      <c r="K896" s="26"/>
      <c r="L896" s="26"/>
      <c r="M896" s="26"/>
      <c r="N896" s="26"/>
      <c r="O896" s="26"/>
      <c r="P896" s="26"/>
      <c r="Q896" s="26"/>
      <c r="R896" s="26"/>
      <c r="S896" s="26"/>
    </row>
    <row r="897" spans="1:19" ht="15.5">
      <c r="A897" s="26"/>
      <c r="B897" s="26"/>
      <c r="C897" s="26"/>
      <c r="D897" s="26"/>
      <c r="E897" s="26"/>
      <c r="F897" s="26"/>
      <c r="G897" s="26"/>
      <c r="H897" s="26"/>
      <c r="I897" s="26"/>
      <c r="J897" s="26"/>
      <c r="K897" s="26"/>
      <c r="L897" s="26"/>
      <c r="M897" s="26"/>
      <c r="N897" s="26"/>
      <c r="O897" s="26"/>
      <c r="P897" s="26"/>
      <c r="Q897" s="26"/>
      <c r="R897" s="26"/>
      <c r="S897" s="26"/>
    </row>
    <row r="898" spans="1:19" ht="15.5">
      <c r="A898" s="26"/>
      <c r="B898" s="26"/>
      <c r="C898" s="26"/>
      <c r="D898" s="26"/>
      <c r="E898" s="26"/>
      <c r="F898" s="26"/>
      <c r="G898" s="26"/>
      <c r="H898" s="26"/>
      <c r="I898" s="26"/>
      <c r="J898" s="26"/>
      <c r="K898" s="26"/>
      <c r="L898" s="26"/>
      <c r="M898" s="26"/>
      <c r="N898" s="26"/>
      <c r="O898" s="26"/>
      <c r="P898" s="26"/>
      <c r="Q898" s="26"/>
      <c r="R898" s="26"/>
      <c r="S898" s="26"/>
    </row>
    <row r="899" spans="1:19" ht="15.5">
      <c r="A899" s="26"/>
      <c r="B899" s="26"/>
      <c r="C899" s="26"/>
      <c r="D899" s="26"/>
      <c r="E899" s="26"/>
      <c r="F899" s="26"/>
      <c r="G899" s="26"/>
      <c r="H899" s="26"/>
      <c r="I899" s="26"/>
      <c r="J899" s="26"/>
      <c r="K899" s="26"/>
      <c r="L899" s="26"/>
      <c r="M899" s="26"/>
      <c r="N899" s="26"/>
      <c r="O899" s="26"/>
      <c r="P899" s="26"/>
      <c r="Q899" s="26"/>
      <c r="R899" s="26"/>
      <c r="S899" s="26"/>
    </row>
    <row r="900" spans="1:19" ht="15.5">
      <c r="A900" s="26"/>
      <c r="B900" s="26"/>
      <c r="C900" s="26"/>
      <c r="D900" s="26"/>
      <c r="E900" s="26"/>
      <c r="F900" s="26"/>
      <c r="G900" s="26"/>
      <c r="H900" s="26"/>
      <c r="I900" s="26"/>
      <c r="J900" s="26"/>
      <c r="K900" s="26"/>
      <c r="L900" s="26"/>
      <c r="M900" s="26"/>
      <c r="N900" s="26"/>
      <c r="O900" s="26"/>
      <c r="P900" s="26"/>
      <c r="Q900" s="26"/>
      <c r="R900" s="26"/>
      <c r="S900" s="26"/>
    </row>
    <row r="901" spans="1:19" ht="15.5">
      <c r="A901" s="26"/>
      <c r="B901" s="26"/>
      <c r="C901" s="26"/>
      <c r="D901" s="26"/>
      <c r="E901" s="26"/>
      <c r="F901" s="26"/>
      <c r="G901" s="26"/>
      <c r="H901" s="26"/>
      <c r="I901" s="26"/>
      <c r="J901" s="26"/>
      <c r="K901" s="26"/>
      <c r="L901" s="26"/>
      <c r="M901" s="26"/>
      <c r="N901" s="26"/>
      <c r="O901" s="26"/>
      <c r="P901" s="26"/>
      <c r="Q901" s="26"/>
      <c r="R901" s="26"/>
      <c r="S901" s="26"/>
    </row>
    <row r="902" spans="1:19" ht="15.5">
      <c r="A902" s="26"/>
      <c r="B902" s="26"/>
      <c r="C902" s="26"/>
      <c r="D902" s="26"/>
      <c r="E902" s="26"/>
      <c r="F902" s="26"/>
      <c r="G902" s="26"/>
      <c r="H902" s="26"/>
      <c r="I902" s="26"/>
      <c r="J902" s="26"/>
      <c r="K902" s="26"/>
      <c r="L902" s="26"/>
      <c r="M902" s="26"/>
      <c r="N902" s="26"/>
      <c r="O902" s="26"/>
      <c r="P902" s="26"/>
      <c r="Q902" s="26"/>
      <c r="R902" s="26"/>
      <c r="S902" s="26"/>
    </row>
    <row r="903" spans="1:19" ht="15.5">
      <c r="A903" s="26"/>
      <c r="B903" s="26"/>
      <c r="C903" s="26"/>
      <c r="D903" s="26"/>
      <c r="E903" s="26"/>
      <c r="F903" s="26"/>
      <c r="G903" s="26"/>
      <c r="H903" s="26"/>
      <c r="I903" s="26"/>
      <c r="J903" s="26"/>
      <c r="K903" s="26"/>
      <c r="L903" s="26"/>
      <c r="M903" s="26"/>
      <c r="N903" s="26"/>
      <c r="O903" s="26"/>
      <c r="P903" s="26"/>
      <c r="Q903" s="26"/>
      <c r="R903" s="26"/>
      <c r="S903" s="26"/>
    </row>
    <row r="904" spans="1:19" ht="15.5">
      <c r="A904" s="26"/>
      <c r="B904" s="26"/>
      <c r="C904" s="26"/>
      <c r="D904" s="26"/>
      <c r="E904" s="26"/>
      <c r="F904" s="26"/>
      <c r="G904" s="26"/>
      <c r="H904" s="26"/>
      <c r="I904" s="26"/>
      <c r="J904" s="26"/>
      <c r="K904" s="26"/>
      <c r="L904" s="26"/>
      <c r="M904" s="26"/>
      <c r="N904" s="26"/>
      <c r="O904" s="26"/>
      <c r="P904" s="26"/>
      <c r="Q904" s="26"/>
      <c r="R904" s="26"/>
      <c r="S904" s="26"/>
    </row>
    <row r="905" spans="1:19" ht="15.5">
      <c r="A905" s="26"/>
      <c r="B905" s="26"/>
      <c r="C905" s="26"/>
      <c r="D905" s="26"/>
      <c r="E905" s="26"/>
      <c r="F905" s="26"/>
      <c r="G905" s="26"/>
      <c r="H905" s="26"/>
      <c r="I905" s="26"/>
      <c r="J905" s="26"/>
      <c r="K905" s="26"/>
      <c r="L905" s="26"/>
      <c r="M905" s="26"/>
      <c r="N905" s="26"/>
      <c r="O905" s="26"/>
      <c r="P905" s="26"/>
      <c r="Q905" s="26"/>
      <c r="R905" s="26"/>
      <c r="S905" s="26"/>
    </row>
    <row r="906" spans="1:19" ht="15.5">
      <c r="A906" s="26"/>
      <c r="B906" s="26"/>
      <c r="C906" s="26"/>
      <c r="D906" s="26"/>
      <c r="E906" s="26"/>
      <c r="F906" s="26"/>
      <c r="G906" s="26"/>
      <c r="H906" s="26"/>
      <c r="I906" s="26"/>
      <c r="J906" s="26"/>
      <c r="K906" s="26"/>
      <c r="L906" s="26"/>
      <c r="M906" s="26"/>
      <c r="N906" s="26"/>
      <c r="O906" s="26"/>
      <c r="P906" s="26"/>
      <c r="Q906" s="26"/>
      <c r="R906" s="26"/>
      <c r="S906" s="26"/>
    </row>
    <row r="907" spans="1:19" ht="15.5">
      <c r="A907" s="26"/>
      <c r="B907" s="26"/>
      <c r="C907" s="26"/>
      <c r="D907" s="26"/>
      <c r="E907" s="26"/>
      <c r="F907" s="26"/>
      <c r="G907" s="26"/>
      <c r="H907" s="26"/>
      <c r="I907" s="26"/>
      <c r="J907" s="26"/>
      <c r="K907" s="26"/>
      <c r="L907" s="26"/>
      <c r="M907" s="26"/>
      <c r="N907" s="26"/>
      <c r="O907" s="26"/>
      <c r="P907" s="26"/>
      <c r="Q907" s="26"/>
      <c r="R907" s="26"/>
      <c r="S907" s="26"/>
    </row>
    <row r="908" spans="1:19" ht="15.5">
      <c r="A908" s="26"/>
      <c r="B908" s="26"/>
      <c r="C908" s="26"/>
      <c r="D908" s="26"/>
      <c r="E908" s="26"/>
      <c r="F908" s="26"/>
      <c r="G908" s="26"/>
      <c r="H908" s="26"/>
      <c r="I908" s="26"/>
      <c r="J908" s="26"/>
      <c r="K908" s="26"/>
      <c r="L908" s="26"/>
      <c r="M908" s="26"/>
      <c r="N908" s="26"/>
      <c r="O908" s="26"/>
      <c r="P908" s="26"/>
      <c r="Q908" s="26"/>
      <c r="R908" s="26"/>
      <c r="S908" s="26"/>
    </row>
    <row r="909" spans="1:19" ht="15.5">
      <c r="A909" s="26"/>
      <c r="B909" s="26"/>
      <c r="C909" s="26"/>
      <c r="D909" s="26"/>
      <c r="E909" s="26"/>
      <c r="F909" s="26"/>
      <c r="G909" s="26"/>
      <c r="H909" s="26"/>
      <c r="I909" s="26"/>
      <c r="J909" s="26"/>
      <c r="K909" s="26"/>
      <c r="L909" s="26"/>
      <c r="M909" s="26"/>
      <c r="N909" s="26"/>
      <c r="O909" s="26"/>
      <c r="P909" s="26"/>
      <c r="Q909" s="26"/>
      <c r="R909" s="26"/>
      <c r="S909" s="26"/>
    </row>
    <row r="910" spans="1:19" ht="15.5">
      <c r="A910" s="26"/>
      <c r="B910" s="26"/>
      <c r="C910" s="26"/>
      <c r="D910" s="26"/>
      <c r="E910" s="26"/>
      <c r="F910" s="26"/>
      <c r="G910" s="26"/>
      <c r="H910" s="26"/>
      <c r="I910" s="26"/>
      <c r="J910" s="26"/>
      <c r="K910" s="26"/>
      <c r="L910" s="26"/>
      <c r="M910" s="26"/>
      <c r="N910" s="26"/>
      <c r="O910" s="26"/>
      <c r="P910" s="26"/>
      <c r="Q910" s="26"/>
      <c r="R910" s="26"/>
      <c r="S910" s="26"/>
    </row>
    <row r="911" spans="1:19" ht="15.5">
      <c r="A911" s="26"/>
      <c r="B911" s="26"/>
      <c r="C911" s="26"/>
      <c r="D911" s="26"/>
      <c r="E911" s="26"/>
      <c r="F911" s="26"/>
      <c r="G911" s="26"/>
      <c r="H911" s="26"/>
      <c r="I911" s="26"/>
      <c r="J911" s="26"/>
      <c r="K911" s="26"/>
      <c r="L911" s="26"/>
      <c r="M911" s="26"/>
      <c r="N911" s="26"/>
      <c r="O911" s="26"/>
      <c r="P911" s="26"/>
      <c r="Q911" s="26"/>
      <c r="R911" s="26"/>
      <c r="S911" s="26"/>
    </row>
    <row r="912" spans="1:19" ht="15.5">
      <c r="A912" s="26"/>
      <c r="B912" s="26"/>
      <c r="C912" s="26"/>
      <c r="D912" s="26"/>
      <c r="E912" s="26"/>
      <c r="F912" s="26"/>
      <c r="G912" s="26"/>
      <c r="H912" s="26"/>
      <c r="I912" s="26"/>
      <c r="J912" s="26"/>
      <c r="K912" s="26"/>
      <c r="L912" s="26"/>
      <c r="M912" s="26"/>
      <c r="N912" s="26"/>
      <c r="O912" s="26"/>
      <c r="P912" s="26"/>
      <c r="Q912" s="26"/>
      <c r="R912" s="26"/>
      <c r="S912" s="26"/>
    </row>
    <row r="913" spans="1:19" ht="15.5">
      <c r="A913" s="26"/>
      <c r="B913" s="26"/>
      <c r="C913" s="26"/>
      <c r="D913" s="26"/>
      <c r="E913" s="26"/>
      <c r="F913" s="26"/>
      <c r="G913" s="26"/>
      <c r="H913" s="26"/>
      <c r="I913" s="26"/>
      <c r="J913" s="26"/>
      <c r="K913" s="26"/>
      <c r="L913" s="26"/>
      <c r="M913" s="26"/>
      <c r="N913" s="26"/>
      <c r="O913" s="26"/>
      <c r="P913" s="26"/>
      <c r="Q913" s="26"/>
      <c r="R913" s="26"/>
      <c r="S913" s="26"/>
    </row>
    <row r="914" spans="1:19" ht="15.5">
      <c r="A914" s="26"/>
      <c r="B914" s="26"/>
      <c r="C914" s="26"/>
      <c r="D914" s="26"/>
      <c r="E914" s="26"/>
      <c r="F914" s="26"/>
      <c r="G914" s="26"/>
      <c r="H914" s="26"/>
      <c r="I914" s="26"/>
      <c r="J914" s="26"/>
      <c r="K914" s="26"/>
      <c r="L914" s="26"/>
      <c r="M914" s="26"/>
      <c r="N914" s="26"/>
      <c r="O914" s="26"/>
      <c r="P914" s="26"/>
      <c r="Q914" s="26"/>
      <c r="R914" s="26"/>
      <c r="S914" s="26"/>
    </row>
    <row r="915" spans="1:19" ht="15.5">
      <c r="A915" s="26"/>
      <c r="B915" s="26"/>
      <c r="C915" s="26"/>
      <c r="D915" s="26"/>
      <c r="E915" s="26"/>
      <c r="F915" s="26"/>
      <c r="G915" s="26"/>
      <c r="H915" s="26"/>
      <c r="I915" s="26"/>
      <c r="J915" s="26"/>
      <c r="K915" s="26"/>
      <c r="L915" s="26"/>
      <c r="M915" s="26"/>
      <c r="N915" s="26"/>
      <c r="O915" s="26"/>
      <c r="P915" s="26"/>
      <c r="Q915" s="26"/>
      <c r="R915" s="26"/>
      <c r="S915" s="26"/>
    </row>
    <row r="916" spans="1:19" ht="15.5">
      <c r="A916" s="26"/>
      <c r="B916" s="26"/>
      <c r="C916" s="26"/>
      <c r="D916" s="26"/>
      <c r="E916" s="26"/>
      <c r="F916" s="26"/>
      <c r="G916" s="26"/>
      <c r="H916" s="26"/>
      <c r="I916" s="26"/>
      <c r="J916" s="26"/>
      <c r="K916" s="26"/>
      <c r="L916" s="26"/>
      <c r="M916" s="26"/>
      <c r="N916" s="26"/>
      <c r="O916" s="26"/>
      <c r="P916" s="26"/>
      <c r="Q916" s="26"/>
      <c r="R916" s="26"/>
      <c r="S916" s="26"/>
    </row>
    <row r="917" spans="1:19" ht="15.5">
      <c r="A917" s="26"/>
      <c r="B917" s="26"/>
      <c r="C917" s="26"/>
      <c r="D917" s="26"/>
      <c r="E917" s="26"/>
      <c r="F917" s="26"/>
      <c r="G917" s="26"/>
      <c r="H917" s="26"/>
      <c r="I917" s="26"/>
      <c r="J917" s="26"/>
      <c r="K917" s="26"/>
      <c r="L917" s="26"/>
      <c r="M917" s="26"/>
      <c r="N917" s="26"/>
      <c r="O917" s="26"/>
      <c r="P917" s="26"/>
      <c r="Q917" s="26"/>
      <c r="R917" s="26"/>
      <c r="S917" s="26"/>
    </row>
    <row r="918" spans="1:19" ht="15.5">
      <c r="A918" s="26"/>
      <c r="B918" s="26"/>
      <c r="C918" s="26"/>
      <c r="D918" s="26"/>
      <c r="E918" s="26"/>
      <c r="F918" s="26"/>
      <c r="G918" s="26"/>
      <c r="H918" s="26"/>
      <c r="I918" s="26"/>
      <c r="J918" s="26"/>
      <c r="K918" s="26"/>
      <c r="L918" s="26"/>
      <c r="M918" s="26"/>
      <c r="N918" s="26"/>
      <c r="O918" s="26"/>
      <c r="P918" s="26"/>
      <c r="Q918" s="26"/>
      <c r="R918" s="26"/>
      <c r="S918" s="26"/>
    </row>
    <row r="919" spans="1:19" ht="15.5">
      <c r="A919" s="26"/>
      <c r="B919" s="26"/>
      <c r="C919" s="26"/>
      <c r="D919" s="26"/>
      <c r="E919" s="26"/>
      <c r="F919" s="26"/>
      <c r="G919" s="26"/>
      <c r="H919" s="26"/>
      <c r="I919" s="26"/>
      <c r="J919" s="26"/>
      <c r="K919" s="26"/>
      <c r="L919" s="26"/>
      <c r="M919" s="26"/>
      <c r="N919" s="26"/>
      <c r="O919" s="26"/>
      <c r="P919" s="26"/>
      <c r="Q919" s="26"/>
      <c r="R919" s="26"/>
      <c r="S919" s="26"/>
    </row>
    <row r="920" spans="1:19" ht="15.5">
      <c r="A920" s="26"/>
      <c r="B920" s="26"/>
      <c r="C920" s="26"/>
      <c r="D920" s="26"/>
      <c r="E920" s="26"/>
      <c r="F920" s="26"/>
      <c r="G920" s="26"/>
      <c r="H920" s="26"/>
      <c r="I920" s="26"/>
      <c r="J920" s="26"/>
      <c r="K920" s="26"/>
      <c r="L920" s="26"/>
      <c r="M920" s="26"/>
      <c r="N920" s="26"/>
      <c r="O920" s="26"/>
      <c r="P920" s="26"/>
      <c r="Q920" s="26"/>
      <c r="R920" s="26"/>
      <c r="S920" s="26"/>
    </row>
    <row r="921" spans="1:19" ht="15.5">
      <c r="A921" s="26"/>
      <c r="B921" s="26"/>
      <c r="C921" s="26"/>
      <c r="D921" s="26"/>
      <c r="E921" s="26"/>
      <c r="F921" s="26"/>
      <c r="G921" s="26"/>
      <c r="H921" s="26"/>
      <c r="I921" s="26"/>
      <c r="J921" s="26"/>
      <c r="K921" s="26"/>
      <c r="L921" s="26"/>
      <c r="M921" s="26"/>
      <c r="N921" s="26"/>
      <c r="O921" s="26"/>
      <c r="P921" s="26"/>
      <c r="Q921" s="26"/>
      <c r="R921" s="26"/>
      <c r="S921" s="26"/>
    </row>
    <row r="922" spans="1:19" ht="15.5">
      <c r="A922" s="26"/>
      <c r="B922" s="26"/>
      <c r="C922" s="26"/>
      <c r="D922" s="26"/>
      <c r="E922" s="26"/>
      <c r="F922" s="26"/>
      <c r="G922" s="26"/>
      <c r="H922" s="26"/>
      <c r="I922" s="26"/>
      <c r="J922" s="26"/>
      <c r="K922" s="26"/>
      <c r="L922" s="26"/>
      <c r="M922" s="26"/>
      <c r="N922" s="26"/>
      <c r="O922" s="26"/>
      <c r="P922" s="26"/>
      <c r="Q922" s="26"/>
      <c r="R922" s="26"/>
      <c r="S922" s="26"/>
    </row>
    <row r="923" spans="1:19" ht="15.5">
      <c r="A923" s="26"/>
      <c r="B923" s="26"/>
      <c r="C923" s="26"/>
      <c r="D923" s="26"/>
      <c r="E923" s="26"/>
      <c r="F923" s="26"/>
      <c r="G923" s="26"/>
      <c r="H923" s="26"/>
      <c r="I923" s="26"/>
      <c r="J923" s="26"/>
      <c r="K923" s="26"/>
      <c r="L923" s="26"/>
      <c r="M923" s="26"/>
      <c r="N923" s="26"/>
      <c r="O923" s="26"/>
      <c r="P923" s="26"/>
      <c r="Q923" s="26"/>
      <c r="R923" s="26"/>
      <c r="S923" s="26"/>
    </row>
    <row r="924" spans="1:19" ht="15.5">
      <c r="A924" s="26"/>
      <c r="B924" s="26"/>
      <c r="C924" s="26"/>
      <c r="D924" s="26"/>
      <c r="E924" s="26"/>
      <c r="F924" s="26"/>
      <c r="G924" s="26"/>
      <c r="H924" s="26"/>
      <c r="I924" s="26"/>
      <c r="J924" s="26"/>
      <c r="K924" s="26"/>
      <c r="L924" s="26"/>
      <c r="M924" s="26"/>
      <c r="N924" s="26"/>
      <c r="O924" s="26"/>
      <c r="P924" s="26"/>
      <c r="Q924" s="26"/>
      <c r="R924" s="26"/>
      <c r="S924" s="26"/>
    </row>
    <row r="925" spans="1:19" ht="15.5">
      <c r="A925" s="26"/>
      <c r="B925" s="26"/>
      <c r="C925" s="26"/>
      <c r="D925" s="26"/>
      <c r="E925" s="26"/>
      <c r="F925" s="26"/>
      <c r="G925" s="26"/>
      <c r="H925" s="26"/>
      <c r="I925" s="26"/>
      <c r="J925" s="26"/>
      <c r="K925" s="26"/>
      <c r="L925" s="26"/>
      <c r="M925" s="26"/>
      <c r="N925" s="26"/>
      <c r="O925" s="26"/>
      <c r="P925" s="26"/>
      <c r="Q925" s="26"/>
      <c r="R925" s="26"/>
      <c r="S925" s="26"/>
    </row>
    <row r="926" spans="1:19" ht="15.5">
      <c r="A926" s="26"/>
      <c r="B926" s="26"/>
      <c r="C926" s="26"/>
      <c r="D926" s="26"/>
      <c r="E926" s="26"/>
      <c r="F926" s="26"/>
      <c r="G926" s="26"/>
      <c r="H926" s="26"/>
      <c r="I926" s="26"/>
      <c r="J926" s="26"/>
      <c r="K926" s="26"/>
      <c r="L926" s="26"/>
      <c r="M926" s="26"/>
      <c r="N926" s="26"/>
      <c r="O926" s="26"/>
      <c r="P926" s="26"/>
      <c r="Q926" s="26"/>
      <c r="R926" s="26"/>
      <c r="S926" s="26"/>
    </row>
    <row r="927" spans="1:19" ht="15.5">
      <c r="A927" s="26"/>
      <c r="B927" s="26"/>
      <c r="C927" s="26"/>
      <c r="D927" s="26"/>
      <c r="E927" s="26"/>
      <c r="F927" s="26"/>
      <c r="G927" s="26"/>
      <c r="H927" s="26"/>
      <c r="I927" s="26"/>
      <c r="J927" s="26"/>
      <c r="K927" s="26"/>
      <c r="L927" s="26"/>
      <c r="M927" s="26"/>
      <c r="N927" s="26"/>
      <c r="O927" s="26"/>
      <c r="P927" s="26"/>
      <c r="Q927" s="26"/>
      <c r="R927" s="26"/>
      <c r="S927" s="26"/>
    </row>
    <row r="928" spans="1:19" ht="15.5">
      <c r="A928" s="26"/>
      <c r="B928" s="26"/>
      <c r="C928" s="26"/>
      <c r="D928" s="26"/>
      <c r="E928" s="26"/>
      <c r="F928" s="26"/>
      <c r="G928" s="26"/>
      <c r="H928" s="26"/>
      <c r="I928" s="26"/>
      <c r="J928" s="26"/>
      <c r="K928" s="26"/>
      <c r="L928" s="26"/>
      <c r="M928" s="26"/>
      <c r="N928" s="26"/>
      <c r="O928" s="26"/>
      <c r="P928" s="26"/>
      <c r="Q928" s="26"/>
      <c r="R928" s="26"/>
      <c r="S928" s="26"/>
    </row>
    <row r="929" spans="1:19" ht="15.5">
      <c r="A929" s="26"/>
      <c r="B929" s="26"/>
      <c r="C929" s="26"/>
      <c r="D929" s="26"/>
      <c r="E929" s="26"/>
      <c r="F929" s="26"/>
      <c r="G929" s="26"/>
      <c r="H929" s="26"/>
      <c r="I929" s="26"/>
      <c r="J929" s="26"/>
      <c r="K929" s="26"/>
      <c r="L929" s="26"/>
      <c r="M929" s="26"/>
      <c r="N929" s="26"/>
      <c r="O929" s="26"/>
      <c r="P929" s="26"/>
      <c r="Q929" s="26"/>
      <c r="R929" s="26"/>
      <c r="S929" s="26"/>
    </row>
    <row r="930" spans="1:19" ht="15.5">
      <c r="A930" s="26"/>
      <c r="B930" s="26"/>
      <c r="C930" s="26"/>
      <c r="D930" s="26"/>
      <c r="E930" s="26"/>
      <c r="F930" s="26"/>
      <c r="G930" s="26"/>
      <c r="H930" s="26"/>
      <c r="I930" s="26"/>
      <c r="J930" s="26"/>
      <c r="K930" s="26"/>
      <c r="L930" s="26"/>
      <c r="M930" s="26"/>
      <c r="N930" s="26"/>
      <c r="O930" s="26"/>
      <c r="P930" s="26"/>
      <c r="Q930" s="26"/>
      <c r="R930" s="26"/>
      <c r="S930" s="26"/>
    </row>
    <row r="931" spans="1:19" ht="15.5">
      <c r="A931" s="26"/>
      <c r="B931" s="26"/>
      <c r="C931" s="26"/>
      <c r="D931" s="26"/>
      <c r="E931" s="26"/>
      <c r="F931" s="26"/>
      <c r="G931" s="26"/>
      <c r="H931" s="26"/>
      <c r="I931" s="26"/>
      <c r="J931" s="26"/>
      <c r="K931" s="26"/>
      <c r="L931" s="26"/>
      <c r="M931" s="26"/>
      <c r="N931" s="26"/>
      <c r="O931" s="26"/>
      <c r="P931" s="26"/>
      <c r="Q931" s="26"/>
      <c r="R931" s="26"/>
      <c r="S931" s="26"/>
    </row>
    <row r="932" spans="1:19" ht="15.5">
      <c r="A932" s="26"/>
      <c r="B932" s="26"/>
      <c r="C932" s="26"/>
      <c r="D932" s="26"/>
      <c r="E932" s="26"/>
      <c r="F932" s="26"/>
      <c r="G932" s="26"/>
      <c r="H932" s="26"/>
      <c r="I932" s="26"/>
      <c r="J932" s="26"/>
      <c r="K932" s="26"/>
      <c r="L932" s="26"/>
      <c r="M932" s="26"/>
      <c r="N932" s="26"/>
      <c r="O932" s="26"/>
      <c r="P932" s="26"/>
      <c r="Q932" s="26"/>
      <c r="R932" s="26"/>
      <c r="S932" s="26"/>
    </row>
    <row r="933" spans="1:19" ht="15.5">
      <c r="A933" s="26"/>
      <c r="B933" s="26"/>
      <c r="C933" s="26"/>
      <c r="D933" s="26"/>
      <c r="E933" s="26"/>
      <c r="F933" s="26"/>
      <c r="G933" s="26"/>
      <c r="H933" s="26"/>
      <c r="I933" s="26"/>
      <c r="J933" s="26"/>
      <c r="K933" s="26"/>
      <c r="L933" s="26"/>
      <c r="M933" s="26"/>
      <c r="N933" s="26"/>
      <c r="O933" s="26"/>
      <c r="P933" s="26"/>
      <c r="Q933" s="26"/>
      <c r="R933" s="26"/>
      <c r="S933" s="26"/>
    </row>
    <row r="934" spans="1:19" ht="15.5">
      <c r="A934" s="26"/>
      <c r="B934" s="26"/>
      <c r="C934" s="26"/>
      <c r="D934" s="26"/>
      <c r="E934" s="26"/>
      <c r="F934" s="26"/>
      <c r="G934" s="26"/>
      <c r="H934" s="26"/>
      <c r="I934" s="26"/>
      <c r="J934" s="26"/>
      <c r="K934" s="26"/>
      <c r="L934" s="26"/>
      <c r="M934" s="26"/>
      <c r="N934" s="26"/>
      <c r="O934" s="26"/>
      <c r="P934" s="26"/>
      <c r="Q934" s="26"/>
      <c r="R934" s="26"/>
      <c r="S934" s="26"/>
    </row>
    <row r="935" spans="1:19" ht="15.5">
      <c r="A935" s="26"/>
      <c r="B935" s="26"/>
      <c r="C935" s="26"/>
      <c r="D935" s="26"/>
      <c r="E935" s="26"/>
      <c r="F935" s="26"/>
      <c r="G935" s="26"/>
      <c r="H935" s="26"/>
      <c r="I935" s="26"/>
      <c r="J935" s="26"/>
      <c r="K935" s="26"/>
      <c r="L935" s="26"/>
      <c r="M935" s="26"/>
      <c r="N935" s="26"/>
      <c r="O935" s="26"/>
      <c r="P935" s="26"/>
      <c r="Q935" s="26"/>
      <c r="R935" s="26"/>
      <c r="S935" s="26"/>
    </row>
    <row r="936" spans="1:19" ht="15.5">
      <c r="A936" s="26"/>
      <c r="B936" s="26"/>
      <c r="C936" s="26"/>
      <c r="D936" s="26"/>
      <c r="E936" s="26"/>
      <c r="F936" s="26"/>
      <c r="G936" s="26"/>
      <c r="H936" s="26"/>
      <c r="I936" s="26"/>
      <c r="J936" s="26"/>
      <c r="K936" s="26"/>
      <c r="L936" s="26"/>
      <c r="M936" s="26"/>
      <c r="N936" s="26"/>
      <c r="O936" s="26"/>
      <c r="P936" s="26"/>
      <c r="Q936" s="26"/>
      <c r="R936" s="26"/>
      <c r="S936" s="26"/>
    </row>
    <row r="937" spans="1:19" ht="15.5">
      <c r="A937" s="26"/>
      <c r="B937" s="26"/>
      <c r="C937" s="26"/>
      <c r="D937" s="26"/>
      <c r="E937" s="26"/>
      <c r="F937" s="26"/>
      <c r="G937" s="26"/>
      <c r="H937" s="26"/>
      <c r="I937" s="26"/>
      <c r="J937" s="26"/>
      <c r="K937" s="26"/>
      <c r="L937" s="26"/>
      <c r="M937" s="26"/>
      <c r="N937" s="26"/>
      <c r="O937" s="26"/>
      <c r="P937" s="26"/>
      <c r="Q937" s="26"/>
      <c r="R937" s="26"/>
      <c r="S937" s="26"/>
    </row>
    <row r="938" spans="1:19" ht="15.5">
      <c r="A938" s="26"/>
      <c r="B938" s="26"/>
      <c r="C938" s="26"/>
      <c r="D938" s="26"/>
      <c r="E938" s="26"/>
      <c r="F938" s="26"/>
      <c r="G938" s="26"/>
      <c r="H938" s="26"/>
      <c r="I938" s="26"/>
      <c r="J938" s="26"/>
      <c r="K938" s="26"/>
      <c r="L938" s="26"/>
      <c r="M938" s="26"/>
      <c r="N938" s="26"/>
      <c r="O938" s="26"/>
      <c r="P938" s="26"/>
      <c r="Q938" s="26"/>
      <c r="R938" s="26"/>
      <c r="S938" s="26"/>
    </row>
    <row r="939" spans="1:19" ht="15.5">
      <c r="A939" s="26"/>
      <c r="B939" s="26"/>
      <c r="C939" s="26"/>
      <c r="D939" s="26"/>
      <c r="E939" s="26"/>
      <c r="F939" s="26"/>
      <c r="G939" s="26"/>
      <c r="H939" s="26"/>
      <c r="I939" s="26"/>
      <c r="J939" s="26"/>
      <c r="K939" s="26"/>
      <c r="L939" s="26"/>
      <c r="M939" s="26"/>
      <c r="N939" s="26"/>
      <c r="O939" s="26"/>
      <c r="P939" s="26"/>
      <c r="Q939" s="26"/>
      <c r="R939" s="26"/>
      <c r="S939" s="26"/>
    </row>
    <row r="940" spans="1:19" ht="15.5">
      <c r="A940" s="26"/>
      <c r="B940" s="26"/>
      <c r="C940" s="26"/>
      <c r="D940" s="26"/>
      <c r="E940" s="26"/>
      <c r="F940" s="26"/>
      <c r="G940" s="26"/>
      <c r="H940" s="26"/>
      <c r="I940" s="26"/>
      <c r="J940" s="26"/>
      <c r="K940" s="26"/>
      <c r="L940" s="26"/>
      <c r="M940" s="26"/>
      <c r="N940" s="26"/>
      <c r="O940" s="26"/>
      <c r="P940" s="26"/>
      <c r="Q940" s="26"/>
      <c r="R940" s="26"/>
      <c r="S940" s="26"/>
    </row>
    <row r="941" spans="1:19" ht="15.5">
      <c r="A941" s="26"/>
      <c r="B941" s="26"/>
      <c r="C941" s="26"/>
      <c r="D941" s="26"/>
      <c r="E941" s="26"/>
      <c r="F941" s="26"/>
      <c r="G941" s="26"/>
      <c r="H941" s="26"/>
      <c r="I941" s="26"/>
      <c r="J941" s="26"/>
      <c r="K941" s="26"/>
      <c r="L941" s="26"/>
      <c r="M941" s="26"/>
      <c r="N941" s="26"/>
      <c r="O941" s="26"/>
      <c r="P941" s="26"/>
      <c r="Q941" s="26"/>
      <c r="R941" s="26"/>
      <c r="S941" s="26"/>
    </row>
    <row r="942" spans="1:19" ht="15.5">
      <c r="A942" s="26"/>
      <c r="B942" s="26"/>
      <c r="C942" s="26"/>
      <c r="D942" s="26"/>
      <c r="E942" s="26"/>
      <c r="F942" s="26"/>
      <c r="G942" s="26"/>
      <c r="H942" s="26"/>
      <c r="I942" s="26"/>
      <c r="J942" s="26"/>
      <c r="K942" s="26"/>
      <c r="L942" s="26"/>
      <c r="M942" s="26"/>
      <c r="N942" s="26"/>
      <c r="O942" s="26"/>
      <c r="P942" s="26"/>
      <c r="Q942" s="26"/>
      <c r="R942" s="26"/>
      <c r="S942" s="26"/>
    </row>
    <row r="943" spans="1:19" ht="15.5">
      <c r="A943" s="26"/>
      <c r="B943" s="26"/>
      <c r="C943" s="26"/>
      <c r="D943" s="26"/>
      <c r="E943" s="26"/>
      <c r="F943" s="26"/>
      <c r="G943" s="26"/>
      <c r="H943" s="26"/>
      <c r="I943" s="26"/>
      <c r="J943" s="26"/>
      <c r="K943" s="26"/>
      <c r="L943" s="26"/>
      <c r="M943" s="26"/>
      <c r="N943" s="26"/>
      <c r="O943" s="26"/>
      <c r="P943" s="26"/>
      <c r="Q943" s="26"/>
      <c r="R943" s="26"/>
      <c r="S943" s="26"/>
    </row>
    <row r="944" spans="1:19" ht="15.5">
      <c r="A944" s="26"/>
      <c r="B944" s="26"/>
      <c r="C944" s="26"/>
      <c r="D944" s="26"/>
      <c r="E944" s="26"/>
      <c r="F944" s="26"/>
      <c r="G944" s="26"/>
      <c r="H944" s="26"/>
      <c r="I944" s="26"/>
      <c r="J944" s="26"/>
      <c r="K944" s="26"/>
      <c r="L944" s="26"/>
      <c r="M944" s="26"/>
      <c r="N944" s="26"/>
      <c r="O944" s="26"/>
      <c r="P944" s="26"/>
      <c r="Q944" s="26"/>
      <c r="R944" s="26"/>
      <c r="S944" s="26"/>
    </row>
    <row r="945" spans="1:19" ht="15.5">
      <c r="A945" s="26"/>
      <c r="B945" s="26"/>
      <c r="C945" s="26"/>
      <c r="D945" s="26"/>
      <c r="E945" s="26"/>
      <c r="F945" s="26"/>
      <c r="G945" s="26"/>
      <c r="H945" s="26"/>
      <c r="I945" s="26"/>
      <c r="J945" s="26"/>
      <c r="K945" s="26"/>
      <c r="L945" s="26"/>
      <c r="M945" s="26"/>
      <c r="N945" s="26"/>
      <c r="O945" s="26"/>
      <c r="P945" s="26"/>
      <c r="Q945" s="26"/>
      <c r="R945" s="26"/>
      <c r="S945" s="26"/>
    </row>
    <row r="946" spans="1:19" ht="15.5">
      <c r="A946" s="26"/>
      <c r="B946" s="26"/>
      <c r="C946" s="26"/>
      <c r="D946" s="26"/>
      <c r="E946" s="26"/>
      <c r="F946" s="26"/>
      <c r="G946" s="26"/>
      <c r="H946" s="26"/>
      <c r="I946" s="26"/>
      <c r="J946" s="26"/>
      <c r="K946" s="26"/>
      <c r="L946" s="26"/>
      <c r="M946" s="26"/>
      <c r="N946" s="26"/>
      <c r="O946" s="26"/>
      <c r="P946" s="26"/>
      <c r="Q946" s="26"/>
      <c r="R946" s="26"/>
      <c r="S946" s="26"/>
    </row>
    <row r="947" spans="1:19" ht="15.5">
      <c r="A947" s="26"/>
      <c r="B947" s="26"/>
      <c r="C947" s="26"/>
      <c r="D947" s="26"/>
      <c r="E947" s="26"/>
      <c r="F947" s="26"/>
      <c r="G947" s="26"/>
      <c r="H947" s="26"/>
      <c r="I947" s="26"/>
      <c r="J947" s="26"/>
      <c r="K947" s="26"/>
      <c r="L947" s="26"/>
      <c r="M947" s="26"/>
      <c r="N947" s="26"/>
      <c r="O947" s="26"/>
      <c r="P947" s="26"/>
      <c r="Q947" s="26"/>
      <c r="R947" s="26"/>
      <c r="S947" s="26"/>
    </row>
    <row r="948" spans="1:19" ht="15.5">
      <c r="A948" s="26"/>
      <c r="B948" s="26"/>
      <c r="C948" s="26"/>
      <c r="D948" s="26"/>
      <c r="E948" s="26"/>
      <c r="F948" s="26"/>
      <c r="G948" s="26"/>
      <c r="H948" s="26"/>
      <c r="I948" s="26"/>
      <c r="J948" s="26"/>
      <c r="K948" s="26"/>
      <c r="L948" s="26"/>
      <c r="M948" s="26"/>
      <c r="N948" s="26"/>
      <c r="O948" s="26"/>
      <c r="P948" s="26"/>
      <c r="Q948" s="26"/>
      <c r="R948" s="26"/>
      <c r="S948" s="26"/>
    </row>
    <row r="949" spans="1:19" ht="15.5">
      <c r="A949" s="26"/>
      <c r="B949" s="26"/>
      <c r="C949" s="26"/>
      <c r="D949" s="26"/>
      <c r="E949" s="26"/>
      <c r="F949" s="26"/>
      <c r="G949" s="26"/>
      <c r="H949" s="26"/>
      <c r="I949" s="26"/>
      <c r="J949" s="26"/>
      <c r="K949" s="26"/>
      <c r="L949" s="26"/>
      <c r="M949" s="26"/>
      <c r="N949" s="26"/>
      <c r="O949" s="26"/>
      <c r="P949" s="26"/>
      <c r="Q949" s="26"/>
      <c r="R949" s="26"/>
      <c r="S949" s="26"/>
    </row>
    <row r="950" spans="1:19" ht="15.5">
      <c r="A950" s="26"/>
      <c r="B950" s="26"/>
      <c r="C950" s="26"/>
      <c r="D950" s="26"/>
      <c r="E950" s="26"/>
      <c r="F950" s="26"/>
      <c r="G950" s="26"/>
      <c r="H950" s="26"/>
      <c r="I950" s="26"/>
      <c r="J950" s="26"/>
      <c r="K950" s="26"/>
      <c r="L950" s="26"/>
      <c r="M950" s="26"/>
      <c r="N950" s="26"/>
      <c r="O950" s="26"/>
      <c r="P950" s="26"/>
      <c r="Q950" s="26"/>
      <c r="R950" s="26"/>
      <c r="S950" s="26"/>
    </row>
    <row r="951" spans="1:19" ht="15.5">
      <c r="A951" s="26"/>
      <c r="B951" s="26"/>
      <c r="C951" s="26"/>
      <c r="D951" s="26"/>
      <c r="E951" s="26"/>
      <c r="F951" s="26"/>
      <c r="G951" s="26"/>
      <c r="H951" s="26"/>
      <c r="I951" s="26"/>
      <c r="J951" s="26"/>
      <c r="K951" s="26"/>
      <c r="L951" s="26"/>
      <c r="M951" s="26"/>
      <c r="N951" s="26"/>
      <c r="O951" s="26"/>
      <c r="P951" s="26"/>
      <c r="Q951" s="26"/>
      <c r="R951" s="26"/>
      <c r="S951" s="26"/>
    </row>
    <row r="952" spans="1:19" ht="15.5">
      <c r="A952" s="26"/>
      <c r="B952" s="26"/>
      <c r="C952" s="26"/>
      <c r="D952" s="26"/>
      <c r="E952" s="26"/>
      <c r="F952" s="26"/>
      <c r="G952" s="26"/>
      <c r="H952" s="26"/>
      <c r="I952" s="26"/>
      <c r="J952" s="26"/>
      <c r="K952" s="26"/>
      <c r="L952" s="26"/>
      <c r="M952" s="26"/>
      <c r="N952" s="26"/>
      <c r="O952" s="26"/>
      <c r="P952" s="26"/>
      <c r="Q952" s="26"/>
      <c r="R952" s="26"/>
      <c r="S952" s="26"/>
    </row>
    <row r="953" spans="1:19" ht="15.5">
      <c r="A953" s="26"/>
      <c r="B953" s="26"/>
      <c r="C953" s="26"/>
      <c r="D953" s="26"/>
      <c r="E953" s="26"/>
      <c r="F953" s="26"/>
      <c r="G953" s="26"/>
      <c r="H953" s="26"/>
      <c r="I953" s="26"/>
      <c r="J953" s="26"/>
      <c r="K953" s="26"/>
      <c r="L953" s="26"/>
      <c r="M953" s="26"/>
      <c r="N953" s="26"/>
      <c r="O953" s="26"/>
      <c r="P953" s="26"/>
      <c r="Q953" s="26"/>
      <c r="R953" s="26"/>
      <c r="S953" s="26"/>
    </row>
    <row r="954" spans="1:19" ht="15.5">
      <c r="A954" s="26"/>
      <c r="B954" s="26"/>
      <c r="C954" s="26"/>
      <c r="D954" s="26"/>
      <c r="E954" s="26"/>
      <c r="F954" s="26"/>
      <c r="G954" s="26"/>
      <c r="H954" s="26"/>
      <c r="I954" s="26"/>
      <c r="J954" s="26"/>
      <c r="K954" s="26"/>
      <c r="L954" s="26"/>
      <c r="M954" s="26"/>
      <c r="N954" s="26"/>
      <c r="O954" s="26"/>
      <c r="P954" s="26"/>
      <c r="Q954" s="26"/>
      <c r="R954" s="26"/>
      <c r="S954" s="26"/>
    </row>
    <row r="955" spans="1:19" ht="15.5">
      <c r="A955" s="26"/>
      <c r="B955" s="26"/>
      <c r="C955" s="26"/>
      <c r="D955" s="26"/>
      <c r="E955" s="26"/>
      <c r="F955" s="26"/>
      <c r="G955" s="26"/>
      <c r="H955" s="26"/>
      <c r="I955" s="26"/>
      <c r="J955" s="26"/>
      <c r="K955" s="26"/>
      <c r="L955" s="26"/>
      <c r="M955" s="26"/>
      <c r="N955" s="26"/>
      <c r="O955" s="26"/>
      <c r="P955" s="26"/>
      <c r="Q955" s="26"/>
      <c r="R955" s="26"/>
      <c r="S955" s="26"/>
    </row>
    <row r="956" spans="1:19" ht="15.5">
      <c r="A956" s="26"/>
      <c r="B956" s="26"/>
      <c r="C956" s="26"/>
      <c r="D956" s="26"/>
      <c r="E956" s="26"/>
      <c r="F956" s="26"/>
      <c r="G956" s="26"/>
      <c r="H956" s="26"/>
      <c r="I956" s="26"/>
      <c r="J956" s="26"/>
      <c r="K956" s="26"/>
      <c r="L956" s="26"/>
      <c r="M956" s="26"/>
      <c r="N956" s="26"/>
      <c r="O956" s="26"/>
      <c r="P956" s="26"/>
      <c r="Q956" s="26"/>
      <c r="R956" s="26"/>
      <c r="S956" s="26"/>
    </row>
    <row r="957" spans="1:19" ht="15.5">
      <c r="A957" s="26"/>
      <c r="B957" s="26"/>
      <c r="C957" s="26"/>
      <c r="D957" s="26"/>
      <c r="E957" s="26"/>
      <c r="F957" s="26"/>
      <c r="G957" s="26"/>
      <c r="H957" s="26"/>
      <c r="I957" s="26"/>
      <c r="J957" s="26"/>
      <c r="K957" s="26"/>
      <c r="L957" s="26"/>
      <c r="M957" s="26"/>
      <c r="N957" s="26"/>
      <c r="O957" s="26"/>
      <c r="P957" s="26"/>
      <c r="Q957" s="26"/>
      <c r="R957" s="26"/>
      <c r="S957" s="26"/>
    </row>
    <row r="958" spans="1:19" ht="15.5">
      <c r="A958" s="26"/>
      <c r="B958" s="26"/>
      <c r="C958" s="26"/>
      <c r="D958" s="26"/>
      <c r="E958" s="26"/>
      <c r="F958" s="26"/>
      <c r="G958" s="26"/>
      <c r="H958" s="26"/>
      <c r="I958" s="26"/>
      <c r="J958" s="26"/>
      <c r="K958" s="26"/>
      <c r="L958" s="26"/>
      <c r="M958" s="26"/>
      <c r="N958" s="26"/>
      <c r="O958" s="26"/>
      <c r="P958" s="26"/>
      <c r="Q958" s="26"/>
      <c r="R958" s="26"/>
      <c r="S958" s="26"/>
    </row>
    <row r="959" spans="1:19" ht="15.5">
      <c r="A959" s="26"/>
      <c r="B959" s="26"/>
      <c r="C959" s="26"/>
      <c r="D959" s="26"/>
      <c r="E959" s="26"/>
      <c r="F959" s="26"/>
      <c r="G959" s="26"/>
      <c r="H959" s="26"/>
      <c r="I959" s="26"/>
      <c r="J959" s="26"/>
      <c r="K959" s="26"/>
      <c r="L959" s="26"/>
      <c r="M959" s="26"/>
      <c r="N959" s="26"/>
      <c r="O959" s="26"/>
      <c r="P959" s="26"/>
      <c r="Q959" s="26"/>
      <c r="R959" s="26"/>
      <c r="S959" s="26"/>
    </row>
    <row r="960" spans="1:19" ht="15.5">
      <c r="A960" s="26"/>
      <c r="B960" s="26"/>
      <c r="C960" s="26"/>
      <c r="D960" s="26"/>
      <c r="E960" s="26"/>
      <c r="F960" s="26"/>
      <c r="G960" s="26"/>
      <c r="H960" s="26"/>
      <c r="I960" s="26"/>
      <c r="J960" s="26"/>
      <c r="K960" s="26"/>
      <c r="L960" s="26"/>
      <c r="M960" s="26"/>
      <c r="N960" s="26"/>
      <c r="O960" s="26"/>
      <c r="P960" s="26"/>
      <c r="Q960" s="26"/>
      <c r="R960" s="26"/>
      <c r="S960" s="26"/>
    </row>
    <row r="961" spans="1:19" ht="15.5">
      <c r="A961" s="26"/>
      <c r="B961" s="26"/>
      <c r="C961" s="26"/>
      <c r="D961" s="26"/>
      <c r="E961" s="26"/>
      <c r="F961" s="26"/>
      <c r="G961" s="26"/>
      <c r="H961" s="26"/>
      <c r="I961" s="26"/>
      <c r="J961" s="26"/>
      <c r="K961" s="26"/>
      <c r="L961" s="26"/>
      <c r="M961" s="26"/>
      <c r="N961" s="26"/>
      <c r="O961" s="26"/>
      <c r="P961" s="26"/>
      <c r="Q961" s="26"/>
      <c r="R961" s="26"/>
      <c r="S961" s="26"/>
    </row>
    <row r="962" spans="1:19" ht="15.5">
      <c r="A962" s="26"/>
      <c r="B962" s="26"/>
      <c r="C962" s="26"/>
      <c r="D962" s="26"/>
      <c r="E962" s="26"/>
      <c r="F962" s="26"/>
      <c r="G962" s="26"/>
      <c r="H962" s="26"/>
      <c r="I962" s="26"/>
      <c r="J962" s="26"/>
      <c r="K962" s="26"/>
      <c r="L962" s="26"/>
      <c r="M962" s="26"/>
      <c r="N962" s="26"/>
      <c r="O962" s="26"/>
      <c r="P962" s="26"/>
      <c r="Q962" s="26"/>
      <c r="R962" s="26"/>
      <c r="S962" s="26"/>
    </row>
    <row r="963" spans="1:19" ht="15.5">
      <c r="A963" s="26"/>
      <c r="B963" s="26"/>
      <c r="C963" s="26"/>
      <c r="D963" s="26"/>
      <c r="E963" s="26"/>
      <c r="F963" s="26"/>
      <c r="G963" s="26"/>
      <c r="H963" s="26"/>
      <c r="I963" s="26"/>
      <c r="J963" s="26"/>
      <c r="K963" s="26"/>
      <c r="L963" s="26"/>
      <c r="M963" s="26"/>
      <c r="N963" s="26"/>
      <c r="O963" s="26"/>
      <c r="P963" s="26"/>
      <c r="Q963" s="26"/>
      <c r="R963" s="26"/>
      <c r="S963" s="26"/>
    </row>
    <row r="964" spans="1:19" ht="15.5">
      <c r="A964" s="26"/>
      <c r="B964" s="26"/>
      <c r="C964" s="26"/>
      <c r="D964" s="26"/>
      <c r="E964" s="26"/>
      <c r="F964" s="26"/>
      <c r="G964" s="26"/>
      <c r="H964" s="26"/>
      <c r="I964" s="26"/>
      <c r="J964" s="26"/>
      <c r="K964" s="26"/>
      <c r="L964" s="26"/>
      <c r="M964" s="26"/>
      <c r="N964" s="26"/>
      <c r="O964" s="26"/>
      <c r="P964" s="26"/>
      <c r="Q964" s="26"/>
      <c r="R964" s="26"/>
      <c r="S964" s="26"/>
    </row>
    <row r="965" spans="1:19" ht="15.5">
      <c r="A965" s="26"/>
      <c r="B965" s="26"/>
      <c r="C965" s="26"/>
      <c r="D965" s="26"/>
      <c r="E965" s="26"/>
      <c r="F965" s="26"/>
      <c r="G965" s="26"/>
      <c r="H965" s="26"/>
      <c r="I965" s="26"/>
      <c r="J965" s="26"/>
      <c r="K965" s="26"/>
      <c r="L965" s="26"/>
      <c r="M965" s="26"/>
      <c r="N965" s="26"/>
      <c r="O965" s="26"/>
      <c r="P965" s="26"/>
      <c r="Q965" s="26"/>
      <c r="R965" s="26"/>
      <c r="S965" s="26"/>
    </row>
    <row r="966" spans="1:19" ht="15.5">
      <c r="A966" s="26"/>
      <c r="B966" s="26"/>
      <c r="C966" s="26"/>
      <c r="D966" s="26"/>
      <c r="E966" s="26"/>
      <c r="F966" s="26"/>
      <c r="G966" s="26"/>
      <c r="H966" s="26"/>
      <c r="I966" s="26"/>
      <c r="J966" s="26"/>
      <c r="K966" s="26"/>
      <c r="L966" s="26"/>
      <c r="M966" s="26"/>
      <c r="N966" s="26"/>
      <c r="O966" s="26"/>
      <c r="P966" s="26"/>
      <c r="Q966" s="26"/>
      <c r="R966" s="26"/>
      <c r="S966" s="26"/>
    </row>
    <row r="967" spans="1:19" ht="15.5">
      <c r="A967" s="26"/>
      <c r="B967" s="26"/>
      <c r="C967" s="26"/>
      <c r="D967" s="26"/>
      <c r="E967" s="26"/>
      <c r="F967" s="26"/>
      <c r="G967" s="26"/>
      <c r="H967" s="26"/>
      <c r="I967" s="26"/>
      <c r="J967" s="26"/>
      <c r="K967" s="26"/>
      <c r="L967" s="26"/>
      <c r="M967" s="26"/>
      <c r="N967" s="26"/>
      <c r="O967" s="26"/>
      <c r="P967" s="26"/>
      <c r="Q967" s="26"/>
      <c r="R967" s="26"/>
      <c r="S967" s="26"/>
    </row>
    <row r="968" spans="1:19" ht="15.5">
      <c r="A968" s="26"/>
      <c r="B968" s="26"/>
      <c r="C968" s="26"/>
      <c r="D968" s="26"/>
      <c r="E968" s="26"/>
      <c r="F968" s="26"/>
      <c r="G968" s="26"/>
      <c r="H968" s="26"/>
      <c r="I968" s="26"/>
      <c r="J968" s="26"/>
      <c r="K968" s="26"/>
      <c r="L968" s="26"/>
      <c r="M968" s="26"/>
      <c r="N968" s="26"/>
      <c r="O968" s="26"/>
      <c r="P968" s="26"/>
      <c r="Q968" s="26"/>
      <c r="R968" s="26"/>
      <c r="S968" s="26"/>
    </row>
    <row r="969" spans="1:19" ht="15.5">
      <c r="A969" s="26"/>
      <c r="B969" s="26"/>
      <c r="C969" s="26"/>
      <c r="D969" s="26"/>
      <c r="E969" s="26"/>
      <c r="F969" s="26"/>
      <c r="G969" s="26"/>
      <c r="H969" s="26"/>
      <c r="I969" s="26"/>
      <c r="J969" s="26"/>
      <c r="K969" s="26"/>
      <c r="L969" s="26"/>
      <c r="M969" s="26"/>
      <c r="N969" s="26"/>
      <c r="O969" s="26"/>
      <c r="P969" s="26"/>
      <c r="Q969" s="26"/>
      <c r="R969" s="26"/>
      <c r="S969" s="26"/>
    </row>
    <row r="970" spans="1:19" ht="15.5">
      <c r="A970" s="26"/>
      <c r="B970" s="26"/>
      <c r="C970" s="26"/>
      <c r="D970" s="26"/>
      <c r="E970" s="26"/>
      <c r="F970" s="26"/>
      <c r="G970" s="26"/>
      <c r="H970" s="26"/>
      <c r="I970" s="26"/>
      <c r="J970" s="26"/>
      <c r="K970" s="26"/>
      <c r="L970" s="26"/>
      <c r="M970" s="26"/>
      <c r="N970" s="26"/>
      <c r="O970" s="26"/>
      <c r="P970" s="26"/>
      <c r="Q970" s="26"/>
      <c r="R970" s="26"/>
      <c r="S970" s="26"/>
    </row>
    <row r="971" spans="1:19" ht="15.5">
      <c r="A971" s="26"/>
      <c r="B971" s="26"/>
      <c r="C971" s="26"/>
      <c r="D971" s="26"/>
      <c r="E971" s="26"/>
      <c r="F971" s="26"/>
      <c r="G971" s="26"/>
      <c r="H971" s="26"/>
      <c r="I971" s="26"/>
      <c r="J971" s="26"/>
      <c r="K971" s="26"/>
      <c r="L971" s="26"/>
      <c r="M971" s="26"/>
      <c r="N971" s="26"/>
      <c r="O971" s="26"/>
      <c r="P971" s="26"/>
      <c r="Q971" s="26"/>
      <c r="R971" s="26"/>
      <c r="S971" s="26"/>
    </row>
    <row r="972" spans="1:19" ht="15.5">
      <c r="A972" s="26"/>
      <c r="B972" s="26"/>
      <c r="C972" s="26"/>
      <c r="D972" s="26"/>
      <c r="E972" s="26"/>
      <c r="F972" s="26"/>
      <c r="G972" s="26"/>
      <c r="H972" s="26"/>
      <c r="I972" s="26"/>
      <c r="J972" s="26"/>
      <c r="K972" s="26"/>
      <c r="L972" s="26"/>
      <c r="M972" s="26"/>
      <c r="N972" s="26"/>
      <c r="O972" s="26"/>
      <c r="P972" s="26"/>
      <c r="Q972" s="26"/>
      <c r="R972" s="26"/>
      <c r="S972" s="26"/>
    </row>
    <row r="973" spans="1:19" ht="15.5">
      <c r="A973" s="26"/>
      <c r="B973" s="26"/>
      <c r="C973" s="26"/>
      <c r="D973" s="26"/>
      <c r="E973" s="26"/>
      <c r="F973" s="26"/>
      <c r="G973" s="26"/>
      <c r="H973" s="26"/>
      <c r="I973" s="26"/>
      <c r="J973" s="26"/>
      <c r="K973" s="26"/>
      <c r="L973" s="26"/>
      <c r="M973" s="26"/>
      <c r="N973" s="26"/>
      <c r="O973" s="26"/>
      <c r="P973" s="26"/>
      <c r="Q973" s="26"/>
      <c r="R973" s="26"/>
      <c r="S973" s="26"/>
    </row>
    <row r="974" spans="1:19" ht="15.5">
      <c r="A974" s="26"/>
      <c r="B974" s="26"/>
      <c r="C974" s="26"/>
      <c r="D974" s="26"/>
      <c r="E974" s="26"/>
      <c r="F974" s="26"/>
      <c r="G974" s="26"/>
      <c r="H974" s="26"/>
      <c r="I974" s="26"/>
      <c r="J974" s="26"/>
      <c r="K974" s="26"/>
      <c r="L974" s="26"/>
      <c r="M974" s="26"/>
      <c r="N974" s="26"/>
      <c r="O974" s="26"/>
      <c r="P974" s="26"/>
      <c r="Q974" s="26"/>
      <c r="R974" s="26"/>
      <c r="S974" s="26"/>
    </row>
    <row r="975" spans="1:19" ht="15.5">
      <c r="A975" s="26"/>
      <c r="B975" s="26"/>
      <c r="C975" s="26"/>
      <c r="D975" s="26"/>
      <c r="E975" s="26"/>
      <c r="F975" s="26"/>
      <c r="G975" s="26"/>
      <c r="H975" s="26"/>
      <c r="I975" s="26"/>
      <c r="J975" s="26"/>
      <c r="K975" s="26"/>
      <c r="L975" s="26"/>
      <c r="M975" s="26"/>
      <c r="N975" s="26"/>
      <c r="O975" s="26"/>
      <c r="P975" s="26"/>
      <c r="Q975" s="26"/>
      <c r="R975" s="26"/>
      <c r="S975" s="26"/>
    </row>
    <row r="976" spans="1:19" ht="15.5">
      <c r="A976" s="26"/>
      <c r="B976" s="26"/>
      <c r="C976" s="26"/>
      <c r="D976" s="26"/>
      <c r="E976" s="26"/>
      <c r="F976" s="26"/>
      <c r="G976" s="26"/>
      <c r="H976" s="26"/>
      <c r="I976" s="26"/>
      <c r="J976" s="26"/>
      <c r="K976" s="26"/>
      <c r="L976" s="26"/>
      <c r="M976" s="26"/>
      <c r="N976" s="26"/>
      <c r="O976" s="26"/>
      <c r="P976" s="26"/>
      <c r="Q976" s="26"/>
      <c r="R976" s="26"/>
      <c r="S976" s="26"/>
    </row>
    <row r="977" spans="1:19" ht="15.5">
      <c r="A977" s="26"/>
      <c r="B977" s="26"/>
      <c r="C977" s="26"/>
      <c r="D977" s="26"/>
      <c r="E977" s="26"/>
      <c r="F977" s="26"/>
      <c r="G977" s="26"/>
      <c r="H977" s="26"/>
      <c r="I977" s="26"/>
      <c r="J977" s="26"/>
      <c r="K977" s="26"/>
      <c r="L977" s="26"/>
      <c r="M977" s="26"/>
      <c r="N977" s="26"/>
      <c r="O977" s="26"/>
      <c r="P977" s="26"/>
      <c r="Q977" s="26"/>
      <c r="R977" s="26"/>
      <c r="S977" s="26"/>
    </row>
    <row r="978" spans="1:19" ht="15.5">
      <c r="A978" s="26"/>
      <c r="B978" s="26"/>
      <c r="C978" s="26"/>
      <c r="D978" s="26"/>
      <c r="E978" s="26"/>
      <c r="F978" s="26"/>
      <c r="G978" s="26"/>
      <c r="H978" s="26"/>
      <c r="I978" s="26"/>
      <c r="J978" s="26"/>
      <c r="K978" s="26"/>
      <c r="L978" s="26"/>
      <c r="M978" s="26"/>
      <c r="N978" s="26"/>
      <c r="O978" s="26"/>
      <c r="P978" s="26"/>
      <c r="Q978" s="26"/>
      <c r="R978" s="26"/>
      <c r="S978" s="26"/>
    </row>
    <row r="979" spans="1:19" ht="15.5">
      <c r="A979" s="26"/>
      <c r="B979" s="26"/>
      <c r="C979" s="26"/>
      <c r="D979" s="26"/>
      <c r="E979" s="26"/>
      <c r="F979" s="26"/>
      <c r="G979" s="26"/>
      <c r="H979" s="26"/>
      <c r="I979" s="26"/>
      <c r="J979" s="26"/>
      <c r="K979" s="26"/>
      <c r="L979" s="26"/>
      <c r="M979" s="26"/>
      <c r="N979" s="26"/>
      <c r="O979" s="26"/>
      <c r="P979" s="26"/>
      <c r="Q979" s="26"/>
      <c r="R979" s="26"/>
      <c r="S979" s="26"/>
    </row>
    <row r="980" spans="1:19" ht="15.5">
      <c r="A980" s="26"/>
      <c r="B980" s="26"/>
      <c r="C980" s="26"/>
      <c r="D980" s="26"/>
      <c r="E980" s="26"/>
      <c r="F980" s="26"/>
      <c r="G980" s="26"/>
      <c r="H980" s="26"/>
      <c r="I980" s="26"/>
      <c r="J980" s="26"/>
      <c r="K980" s="26"/>
      <c r="L980" s="26"/>
      <c r="M980" s="26"/>
      <c r="N980" s="26"/>
      <c r="O980" s="26"/>
      <c r="P980" s="26"/>
      <c r="Q980" s="26"/>
      <c r="R980" s="26"/>
      <c r="S980" s="26"/>
    </row>
    <row r="981" spans="1:19" ht="15.5">
      <c r="A981" s="26"/>
      <c r="B981" s="26"/>
      <c r="C981" s="26"/>
      <c r="D981" s="26"/>
      <c r="E981" s="26"/>
      <c r="F981" s="26"/>
      <c r="G981" s="26"/>
      <c r="H981" s="26"/>
      <c r="I981" s="26"/>
      <c r="J981" s="26"/>
      <c r="K981" s="26"/>
      <c r="L981" s="26"/>
      <c r="M981" s="26"/>
      <c r="N981" s="26"/>
      <c r="O981" s="26"/>
      <c r="P981" s="26"/>
      <c r="Q981" s="26"/>
      <c r="R981" s="26"/>
      <c r="S981" s="26"/>
    </row>
    <row r="982" spans="1:19" ht="15.5">
      <c r="A982" s="26"/>
      <c r="B982" s="26"/>
      <c r="C982" s="26"/>
      <c r="D982" s="26"/>
      <c r="E982" s="26"/>
      <c r="F982" s="26"/>
      <c r="G982" s="26"/>
      <c r="H982" s="26"/>
      <c r="I982" s="26"/>
      <c r="J982" s="26"/>
      <c r="K982" s="26"/>
      <c r="L982" s="26"/>
      <c r="M982" s="26"/>
      <c r="N982" s="26"/>
      <c r="O982" s="26"/>
      <c r="P982" s="26"/>
      <c r="Q982" s="26"/>
      <c r="R982" s="26"/>
      <c r="S982" s="26"/>
    </row>
    <row r="983" spans="1:19" ht="15.5">
      <c r="A983" s="26"/>
      <c r="B983" s="26"/>
      <c r="C983" s="26"/>
      <c r="D983" s="26"/>
      <c r="E983" s="26"/>
      <c r="F983" s="26"/>
      <c r="G983" s="26"/>
      <c r="H983" s="26"/>
      <c r="I983" s="26"/>
      <c r="J983" s="26"/>
      <c r="K983" s="26"/>
      <c r="L983" s="26"/>
      <c r="M983" s="26"/>
      <c r="N983" s="26"/>
      <c r="O983" s="26"/>
      <c r="P983" s="26"/>
      <c r="Q983" s="26"/>
      <c r="R983" s="26"/>
      <c r="S983" s="26"/>
    </row>
    <row r="984" spans="1:19" ht="15.5">
      <c r="A984" s="26"/>
      <c r="B984" s="26"/>
      <c r="C984" s="26"/>
      <c r="D984" s="26"/>
      <c r="E984" s="26"/>
      <c r="F984" s="26"/>
      <c r="G984" s="26"/>
      <c r="H984" s="26"/>
      <c r="I984" s="26"/>
      <c r="J984" s="26"/>
      <c r="K984" s="26"/>
      <c r="L984" s="26"/>
      <c r="M984" s="26"/>
      <c r="N984" s="26"/>
      <c r="O984" s="26"/>
      <c r="P984" s="26"/>
      <c r="Q984" s="26"/>
      <c r="R984" s="26"/>
      <c r="S984" s="26"/>
    </row>
    <row r="985" spans="1:19" ht="15.5">
      <c r="A985" s="26"/>
      <c r="B985" s="26"/>
      <c r="C985" s="26"/>
      <c r="D985" s="26"/>
      <c r="E985" s="26"/>
      <c r="F985" s="26"/>
      <c r="G985" s="26"/>
      <c r="H985" s="26"/>
      <c r="I985" s="26"/>
      <c r="J985" s="26"/>
      <c r="K985" s="26"/>
      <c r="L985" s="26"/>
      <c r="M985" s="26"/>
      <c r="N985" s="26"/>
      <c r="O985" s="26"/>
      <c r="P985" s="26"/>
      <c r="Q985" s="26"/>
      <c r="R985" s="26"/>
      <c r="S985" s="26"/>
    </row>
    <row r="986" spans="1:19" ht="15.5">
      <c r="A986" s="26"/>
      <c r="B986" s="26"/>
      <c r="C986" s="26"/>
      <c r="D986" s="26"/>
      <c r="E986" s="26"/>
      <c r="F986" s="26"/>
      <c r="G986" s="26"/>
      <c r="H986" s="26"/>
      <c r="I986" s="26"/>
      <c r="J986" s="26"/>
      <c r="K986" s="26"/>
      <c r="L986" s="26"/>
      <c r="M986" s="26"/>
      <c r="N986" s="26"/>
      <c r="O986" s="26"/>
      <c r="P986" s="26"/>
      <c r="Q986" s="26"/>
      <c r="R986" s="26"/>
      <c r="S986" s="26"/>
    </row>
    <row r="987" spans="1:19" ht="15.5">
      <c r="A987" s="26"/>
      <c r="B987" s="26"/>
      <c r="C987" s="26"/>
      <c r="D987" s="26"/>
      <c r="E987" s="26"/>
      <c r="F987" s="26"/>
      <c r="G987" s="26"/>
      <c r="H987" s="26"/>
      <c r="I987" s="26"/>
      <c r="J987" s="26"/>
      <c r="K987" s="26"/>
      <c r="L987" s="26"/>
      <c r="M987" s="26"/>
      <c r="N987" s="26"/>
      <c r="O987" s="26"/>
      <c r="P987" s="26"/>
      <c r="Q987" s="26"/>
      <c r="R987" s="26"/>
      <c r="S987" s="26"/>
    </row>
    <row r="988" spans="1:19" ht="15.5">
      <c r="A988" s="26"/>
      <c r="B988" s="26"/>
      <c r="C988" s="26"/>
      <c r="D988" s="26"/>
      <c r="E988" s="26"/>
      <c r="F988" s="26"/>
      <c r="G988" s="26"/>
      <c r="H988" s="26"/>
      <c r="I988" s="26"/>
      <c r="J988" s="26"/>
      <c r="K988" s="26"/>
      <c r="L988" s="26"/>
      <c r="M988" s="26"/>
      <c r="N988" s="26"/>
      <c r="O988" s="26"/>
      <c r="P988" s="26"/>
      <c r="Q988" s="26"/>
      <c r="R988" s="26"/>
      <c r="S988" s="26"/>
    </row>
    <row r="989" spans="1:19" ht="15.5">
      <c r="A989" s="26"/>
      <c r="B989" s="26"/>
      <c r="C989" s="26"/>
      <c r="D989" s="26"/>
      <c r="E989" s="26"/>
      <c r="F989" s="26"/>
      <c r="G989" s="26"/>
      <c r="H989" s="26"/>
      <c r="I989" s="26"/>
      <c r="J989" s="26"/>
      <c r="K989" s="26"/>
      <c r="L989" s="26"/>
      <c r="M989" s="26"/>
      <c r="N989" s="26"/>
      <c r="O989" s="26"/>
      <c r="P989" s="26"/>
      <c r="Q989" s="26"/>
      <c r="R989" s="26"/>
      <c r="S989" s="26"/>
    </row>
    <row r="990" spans="1:19" ht="15.5">
      <c r="A990" s="26"/>
      <c r="B990" s="26"/>
      <c r="C990" s="26"/>
      <c r="D990" s="26"/>
      <c r="E990" s="26"/>
      <c r="F990" s="26"/>
      <c r="G990" s="26"/>
      <c r="H990" s="26"/>
      <c r="I990" s="26"/>
      <c r="J990" s="26"/>
      <c r="K990" s="26"/>
      <c r="L990" s="26"/>
      <c r="M990" s="26"/>
      <c r="N990" s="26"/>
      <c r="O990" s="26"/>
      <c r="P990" s="26"/>
      <c r="Q990" s="26"/>
      <c r="R990" s="26"/>
      <c r="S990" s="26"/>
    </row>
    <row r="991" spans="1:19" ht="15.5">
      <c r="A991" s="26"/>
      <c r="B991" s="26"/>
      <c r="C991" s="26"/>
      <c r="D991" s="26"/>
      <c r="E991" s="26"/>
      <c r="F991" s="26"/>
      <c r="G991" s="26"/>
      <c r="H991" s="26"/>
      <c r="I991" s="26"/>
      <c r="J991" s="26"/>
      <c r="K991" s="26"/>
      <c r="L991" s="26"/>
      <c r="M991" s="26"/>
      <c r="N991" s="26"/>
      <c r="O991" s="26"/>
      <c r="P991" s="26"/>
      <c r="Q991" s="26"/>
      <c r="R991" s="26"/>
      <c r="S991" s="26"/>
    </row>
    <row r="992" spans="1:19" ht="15.5">
      <c r="A992" s="26"/>
      <c r="B992" s="26"/>
      <c r="C992" s="26"/>
      <c r="D992" s="26"/>
      <c r="E992" s="26"/>
      <c r="F992" s="26"/>
      <c r="G992" s="26"/>
      <c r="H992" s="26"/>
      <c r="I992" s="26"/>
      <c r="J992" s="26"/>
      <c r="K992" s="26"/>
      <c r="L992" s="26"/>
      <c r="M992" s="26"/>
      <c r="N992" s="26"/>
      <c r="O992" s="26"/>
      <c r="P992" s="26"/>
      <c r="Q992" s="26"/>
      <c r="R992" s="26"/>
      <c r="S992" s="26"/>
    </row>
    <row r="993" spans="1:19" ht="15.5">
      <c r="A993" s="26"/>
      <c r="B993" s="26"/>
      <c r="C993" s="26"/>
      <c r="D993" s="26"/>
      <c r="E993" s="26"/>
      <c r="F993" s="26"/>
      <c r="G993" s="26"/>
      <c r="H993" s="26"/>
      <c r="I993" s="26"/>
      <c r="J993" s="26"/>
      <c r="K993" s="26"/>
      <c r="L993" s="26"/>
      <c r="M993" s="26"/>
      <c r="N993" s="26"/>
      <c r="O993" s="26"/>
      <c r="P993" s="26"/>
      <c r="Q993" s="26"/>
      <c r="R993" s="26"/>
      <c r="S993" s="26"/>
    </row>
    <row r="994" spans="1:19" ht="15.5">
      <c r="A994" s="26"/>
      <c r="B994" s="26"/>
      <c r="C994" s="26"/>
      <c r="D994" s="26"/>
      <c r="E994" s="26"/>
      <c r="F994" s="26"/>
      <c r="G994" s="26"/>
      <c r="H994" s="26"/>
      <c r="I994" s="26"/>
      <c r="J994" s="26"/>
      <c r="K994" s="26"/>
      <c r="L994" s="26"/>
      <c r="M994" s="26"/>
      <c r="N994" s="26"/>
      <c r="O994" s="26"/>
      <c r="P994" s="26"/>
      <c r="Q994" s="26"/>
      <c r="R994" s="26"/>
      <c r="S994" s="26"/>
    </row>
    <row r="995" spans="1:19" ht="15.5">
      <c r="A995" s="26"/>
      <c r="B995" s="26"/>
      <c r="C995" s="26"/>
      <c r="D995" s="26"/>
      <c r="E995" s="26"/>
      <c r="F995" s="26"/>
      <c r="G995" s="26"/>
      <c r="H995" s="26"/>
      <c r="I995" s="26"/>
      <c r="J995" s="26"/>
      <c r="K995" s="26"/>
      <c r="L995" s="26"/>
      <c r="M995" s="26"/>
      <c r="N995" s="26"/>
      <c r="O995" s="26"/>
      <c r="P995" s="26"/>
      <c r="Q995" s="26"/>
      <c r="R995" s="26"/>
      <c r="S995"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1095"/>
  <sheetViews>
    <sheetView tabSelected="1" topLeftCell="L1" workbookViewId="0">
      <selection sqref="A1:A1048576"/>
    </sheetView>
  </sheetViews>
  <sheetFormatPr defaultColWidth="14.453125" defaultRowHeight="15.75" customHeight="1"/>
  <cols>
    <col min="1" max="1" width="37.08984375" customWidth="1"/>
    <col min="2" max="2" width="25" customWidth="1"/>
    <col min="3" max="3" width="42.453125" customWidth="1"/>
    <col min="4" max="4" width="49.54296875" customWidth="1"/>
    <col min="5" max="7" width="28.54296875" customWidth="1"/>
    <col min="8" max="8" width="26.453125" customWidth="1"/>
    <col min="9" max="9" width="23.08984375" customWidth="1"/>
    <col min="14" max="15" width="16.26953125" customWidth="1"/>
  </cols>
  <sheetData>
    <row r="1" spans="1:38" ht="15.5">
      <c r="A1" s="36" t="s">
        <v>874</v>
      </c>
      <c r="B1" s="35" t="s">
        <v>125</v>
      </c>
      <c r="C1" s="35" t="s">
        <v>875</v>
      </c>
      <c r="D1" s="37" t="s">
        <v>4</v>
      </c>
      <c r="E1" s="38" t="s">
        <v>876</v>
      </c>
      <c r="F1" s="37" t="s">
        <v>877</v>
      </c>
      <c r="G1" s="37" t="s">
        <v>878</v>
      </c>
      <c r="H1" s="37" t="s">
        <v>879</v>
      </c>
      <c r="I1" s="37" t="s">
        <v>880</v>
      </c>
      <c r="J1" s="37" t="s">
        <v>881</v>
      </c>
      <c r="K1" s="37" t="s">
        <v>882</v>
      </c>
      <c r="L1" s="37" t="s">
        <v>883</v>
      </c>
      <c r="M1" s="37" t="s">
        <v>884</v>
      </c>
      <c r="N1" s="37" t="s">
        <v>885</v>
      </c>
      <c r="O1" s="37" t="s">
        <v>886</v>
      </c>
      <c r="P1" s="37" t="s">
        <v>887</v>
      </c>
      <c r="Q1" s="37" t="s">
        <v>888</v>
      </c>
      <c r="R1" s="37" t="s">
        <v>889</v>
      </c>
      <c r="S1" s="37" t="s">
        <v>890</v>
      </c>
      <c r="T1" s="37" t="s">
        <v>891</v>
      </c>
      <c r="U1" s="39" t="s">
        <v>892</v>
      </c>
      <c r="V1" s="37" t="s">
        <v>893</v>
      </c>
      <c r="W1" s="37" t="s">
        <v>894</v>
      </c>
      <c r="X1" s="37" t="s">
        <v>895</v>
      </c>
      <c r="Y1" s="37" t="s">
        <v>896</v>
      </c>
      <c r="Z1" s="37" t="s">
        <v>897</v>
      </c>
      <c r="AA1" s="37" t="s">
        <v>898</v>
      </c>
      <c r="AB1" s="37" t="s">
        <v>899</v>
      </c>
      <c r="AC1" s="37"/>
      <c r="AD1" s="37"/>
      <c r="AE1" s="37"/>
      <c r="AF1" s="37"/>
      <c r="AG1" s="37"/>
      <c r="AH1" s="37"/>
      <c r="AI1" s="37"/>
      <c r="AJ1" s="37"/>
      <c r="AK1" s="37"/>
      <c r="AL1" s="37"/>
    </row>
    <row r="2" spans="1:38" ht="31.5" customHeight="1">
      <c r="A2" s="60" t="s">
        <v>151</v>
      </c>
      <c r="B2" s="35" t="s">
        <v>154</v>
      </c>
      <c r="C2" s="40" t="s">
        <v>900</v>
      </c>
      <c r="D2" s="37" t="s">
        <v>901</v>
      </c>
      <c r="E2" s="38" t="s">
        <v>151</v>
      </c>
      <c r="F2" s="37" t="s">
        <v>152</v>
      </c>
      <c r="G2" s="37">
        <v>8.42</v>
      </c>
      <c r="H2" s="37">
        <v>1.21</v>
      </c>
      <c r="I2" s="37" t="s">
        <v>152</v>
      </c>
      <c r="J2" s="37" t="s">
        <v>152</v>
      </c>
      <c r="K2" s="37">
        <v>7.5</v>
      </c>
      <c r="L2" s="37">
        <v>1.95</v>
      </c>
      <c r="M2" s="41">
        <f>L2^2</f>
        <v>3.8024999999999998</v>
      </c>
      <c r="N2" s="37" t="s">
        <v>152</v>
      </c>
      <c r="O2" s="37" t="s">
        <v>152</v>
      </c>
      <c r="P2" s="37" t="s">
        <v>152</v>
      </c>
      <c r="Q2" s="37" t="s">
        <v>152</v>
      </c>
      <c r="R2" s="37" t="s">
        <v>152</v>
      </c>
      <c r="S2" s="37" t="s">
        <v>152</v>
      </c>
      <c r="T2" s="37"/>
      <c r="U2" s="37"/>
      <c r="V2" s="37"/>
      <c r="W2" s="37"/>
      <c r="X2" s="37"/>
      <c r="Y2" s="37"/>
      <c r="Z2" s="37"/>
      <c r="AA2" s="37"/>
      <c r="AB2" s="37"/>
      <c r="AC2" s="37"/>
      <c r="AD2" s="37"/>
      <c r="AE2" s="37"/>
      <c r="AF2" s="37"/>
      <c r="AG2" s="37"/>
      <c r="AH2" s="37"/>
      <c r="AI2" s="37"/>
      <c r="AJ2" s="37"/>
      <c r="AK2" s="37"/>
      <c r="AL2" s="37"/>
    </row>
    <row r="3" spans="1:38" ht="32.25" customHeight="1">
      <c r="A3" s="59"/>
      <c r="B3" s="35" t="s">
        <v>154</v>
      </c>
      <c r="C3" s="40" t="s">
        <v>902</v>
      </c>
      <c r="D3" s="37" t="s">
        <v>903</v>
      </c>
      <c r="E3" s="38" t="s">
        <v>151</v>
      </c>
      <c r="F3" s="37" t="s">
        <v>152</v>
      </c>
      <c r="G3" s="37" t="s">
        <v>152</v>
      </c>
      <c r="H3" s="37" t="s">
        <v>152</v>
      </c>
      <c r="I3" s="37" t="s">
        <v>152</v>
      </c>
      <c r="J3" s="37" t="s">
        <v>152</v>
      </c>
      <c r="K3" s="37" t="s">
        <v>152</v>
      </c>
      <c r="L3" s="37" t="s">
        <v>152</v>
      </c>
      <c r="M3" s="37" t="s">
        <v>152</v>
      </c>
      <c r="N3" s="37" t="s">
        <v>152</v>
      </c>
      <c r="O3" s="37" t="s">
        <v>152</v>
      </c>
      <c r="P3" s="37" t="s">
        <v>152</v>
      </c>
      <c r="Q3" s="37" t="s">
        <v>152</v>
      </c>
      <c r="R3" s="37" t="s">
        <v>152</v>
      </c>
      <c r="S3" s="37" t="s">
        <v>152</v>
      </c>
      <c r="T3" s="37"/>
      <c r="U3" s="37"/>
      <c r="V3" s="37"/>
      <c r="W3" s="37"/>
      <c r="X3" s="37"/>
      <c r="Y3" s="37"/>
      <c r="Z3" s="37"/>
      <c r="AA3" s="37"/>
      <c r="AB3" s="37"/>
      <c r="AC3" s="37"/>
      <c r="AD3" s="37"/>
      <c r="AE3" s="37"/>
      <c r="AF3" s="37"/>
      <c r="AG3" s="37"/>
      <c r="AH3" s="37"/>
      <c r="AI3" s="37"/>
      <c r="AJ3" s="37"/>
      <c r="AK3" s="37"/>
      <c r="AL3" s="37"/>
    </row>
    <row r="4" spans="1:38" ht="37.5">
      <c r="A4" s="60" t="s">
        <v>171</v>
      </c>
      <c r="B4" s="35" t="s">
        <v>172</v>
      </c>
      <c r="C4" s="40" t="s">
        <v>904</v>
      </c>
      <c r="D4" s="37" t="s">
        <v>905</v>
      </c>
      <c r="E4" s="38" t="s">
        <v>171</v>
      </c>
      <c r="F4" s="62" t="s">
        <v>152</v>
      </c>
      <c r="G4" s="37">
        <v>5.25</v>
      </c>
      <c r="H4" s="37" t="s">
        <v>152</v>
      </c>
      <c r="I4" s="37" t="s">
        <v>152</v>
      </c>
      <c r="J4" s="62" t="s">
        <v>152</v>
      </c>
      <c r="K4" s="37">
        <v>5.38</v>
      </c>
      <c r="L4" s="37" t="s">
        <v>152</v>
      </c>
      <c r="M4" s="37" t="s">
        <v>152</v>
      </c>
      <c r="N4" s="62" t="s">
        <v>152</v>
      </c>
      <c r="O4" s="37" t="s">
        <v>152</v>
      </c>
      <c r="P4" s="37" t="s">
        <v>152</v>
      </c>
      <c r="Q4" s="37" t="s">
        <v>152</v>
      </c>
      <c r="R4" s="37" t="s">
        <v>152</v>
      </c>
      <c r="S4" s="62">
        <v>16</v>
      </c>
      <c r="T4" s="37"/>
      <c r="U4" s="37"/>
      <c r="V4" s="37"/>
      <c r="W4" s="37"/>
      <c r="X4" s="37"/>
      <c r="Y4" s="37"/>
      <c r="Z4" s="37"/>
      <c r="AA4" s="37"/>
      <c r="AB4" s="37"/>
      <c r="AC4" s="37"/>
      <c r="AD4" s="37"/>
      <c r="AE4" s="37"/>
      <c r="AF4" s="37"/>
      <c r="AG4" s="37"/>
      <c r="AH4" s="37"/>
      <c r="AI4" s="37"/>
      <c r="AJ4" s="37"/>
      <c r="AK4" s="37"/>
      <c r="AL4" s="37"/>
    </row>
    <row r="5" spans="1:38" ht="37.5">
      <c r="A5" s="61"/>
      <c r="B5" s="35" t="s">
        <v>172</v>
      </c>
      <c r="C5" s="40" t="s">
        <v>904</v>
      </c>
      <c r="D5" s="37" t="s">
        <v>906</v>
      </c>
      <c r="E5" s="38" t="s">
        <v>171</v>
      </c>
      <c r="F5" s="61"/>
      <c r="G5" s="37">
        <v>4.8499999999999996</v>
      </c>
      <c r="H5" s="37" t="s">
        <v>152</v>
      </c>
      <c r="I5" s="37" t="s">
        <v>152</v>
      </c>
      <c r="J5" s="61"/>
      <c r="K5" s="37">
        <v>5.53</v>
      </c>
      <c r="L5" s="37" t="s">
        <v>152</v>
      </c>
      <c r="M5" s="37" t="s">
        <v>152</v>
      </c>
      <c r="N5" s="61"/>
      <c r="O5" s="37">
        <v>5.44</v>
      </c>
      <c r="P5" s="37" t="s">
        <v>152</v>
      </c>
      <c r="Q5" s="37" t="s">
        <v>152</v>
      </c>
      <c r="R5" s="37" t="s">
        <v>152</v>
      </c>
      <c r="S5" s="61"/>
      <c r="T5" s="37"/>
      <c r="U5" s="37"/>
      <c r="V5" s="37"/>
      <c r="W5" s="37"/>
      <c r="X5" s="37"/>
      <c r="Y5" s="37"/>
      <c r="Z5" s="37"/>
      <c r="AA5" s="37"/>
      <c r="AB5" s="37"/>
      <c r="AC5" s="37"/>
      <c r="AD5" s="37"/>
      <c r="AE5" s="37"/>
      <c r="AF5" s="37"/>
      <c r="AG5" s="37"/>
      <c r="AH5" s="37"/>
      <c r="AI5" s="37"/>
      <c r="AJ5" s="37"/>
      <c r="AK5" s="37"/>
      <c r="AL5" s="37"/>
    </row>
    <row r="6" spans="1:38" ht="37.5">
      <c r="A6" s="61"/>
      <c r="B6" s="35" t="s">
        <v>172</v>
      </c>
      <c r="C6" s="40" t="s">
        <v>904</v>
      </c>
      <c r="D6" s="37" t="s">
        <v>907</v>
      </c>
      <c r="E6" s="38" t="s">
        <v>171</v>
      </c>
      <c r="F6" s="61"/>
      <c r="G6" s="37">
        <v>5.5833000000000004</v>
      </c>
      <c r="H6" s="37" t="s">
        <v>152</v>
      </c>
      <c r="I6" s="37" t="s">
        <v>152</v>
      </c>
      <c r="J6" s="61"/>
      <c r="K6" s="37">
        <v>5.43</v>
      </c>
      <c r="L6" s="37" t="s">
        <v>152</v>
      </c>
      <c r="M6" s="37" t="s">
        <v>152</v>
      </c>
      <c r="N6" s="61"/>
      <c r="O6" s="37">
        <v>4.92</v>
      </c>
      <c r="P6" s="37" t="s">
        <v>152</v>
      </c>
      <c r="Q6" s="37" t="s">
        <v>152</v>
      </c>
      <c r="R6" s="37">
        <v>5.3281000000000001</v>
      </c>
      <c r="S6" s="61"/>
      <c r="T6" s="37"/>
      <c r="U6" s="37"/>
      <c r="V6" s="37"/>
      <c r="W6" s="37"/>
      <c r="X6" s="37"/>
      <c r="Y6" s="37"/>
      <c r="Z6" s="37"/>
      <c r="AA6" s="37"/>
      <c r="AB6" s="37"/>
      <c r="AC6" s="37"/>
      <c r="AD6" s="37"/>
      <c r="AE6" s="37"/>
      <c r="AF6" s="37"/>
      <c r="AG6" s="37"/>
      <c r="AH6" s="37"/>
      <c r="AI6" s="37"/>
      <c r="AJ6" s="37"/>
      <c r="AK6" s="37"/>
      <c r="AL6" s="37"/>
    </row>
    <row r="7" spans="1:38" ht="37.5">
      <c r="A7" s="59"/>
      <c r="B7" s="35" t="s">
        <v>172</v>
      </c>
      <c r="C7" s="40" t="s">
        <v>904</v>
      </c>
      <c r="D7" s="37" t="s">
        <v>908</v>
      </c>
      <c r="E7" s="38" t="s">
        <v>171</v>
      </c>
      <c r="F7" s="59"/>
      <c r="G7" s="37">
        <v>1420</v>
      </c>
      <c r="H7" s="37" t="s">
        <v>152</v>
      </c>
      <c r="I7" s="37" t="s">
        <v>152</v>
      </c>
      <c r="J7" s="59"/>
      <c r="K7" s="37">
        <v>1350</v>
      </c>
      <c r="L7" s="37" t="s">
        <v>152</v>
      </c>
      <c r="M7" s="37" t="s">
        <v>152</v>
      </c>
      <c r="N7" s="59"/>
      <c r="O7" s="37">
        <v>1025</v>
      </c>
      <c r="P7" s="37" t="s">
        <v>152</v>
      </c>
      <c r="Q7" s="37" t="s">
        <v>152</v>
      </c>
      <c r="R7" s="37">
        <v>1300</v>
      </c>
      <c r="S7" s="59"/>
      <c r="T7" s="37"/>
      <c r="U7" s="37"/>
      <c r="V7" s="37"/>
      <c r="W7" s="37"/>
      <c r="X7" s="37"/>
      <c r="Y7" s="37"/>
      <c r="Z7" s="37"/>
      <c r="AA7" s="37"/>
      <c r="AB7" s="37"/>
      <c r="AC7" s="37"/>
      <c r="AD7" s="37"/>
      <c r="AE7" s="37"/>
      <c r="AF7" s="37"/>
      <c r="AG7" s="37"/>
      <c r="AH7" s="37"/>
      <c r="AI7" s="37"/>
      <c r="AJ7" s="37"/>
      <c r="AK7" s="37"/>
      <c r="AL7" s="37"/>
    </row>
    <row r="8" spans="1:38" ht="62">
      <c r="A8" s="36" t="s">
        <v>182</v>
      </c>
      <c r="B8" s="35" t="s">
        <v>909</v>
      </c>
      <c r="C8" s="40" t="s">
        <v>184</v>
      </c>
      <c r="D8" s="37" t="s">
        <v>910</v>
      </c>
      <c r="E8" s="38" t="s">
        <v>182</v>
      </c>
      <c r="F8" s="37" t="s">
        <v>152</v>
      </c>
      <c r="G8" s="37" t="s">
        <v>152</v>
      </c>
      <c r="H8" s="37" t="s">
        <v>152</v>
      </c>
      <c r="I8" s="37" t="s">
        <v>152</v>
      </c>
      <c r="J8" s="37" t="s">
        <v>152</v>
      </c>
      <c r="K8" s="37" t="s">
        <v>152</v>
      </c>
      <c r="L8" s="37" t="s">
        <v>152</v>
      </c>
      <c r="M8" s="37" t="s">
        <v>152</v>
      </c>
      <c r="N8" s="37">
        <v>16</v>
      </c>
      <c r="O8" s="37" t="s">
        <v>152</v>
      </c>
      <c r="P8" s="37" t="s">
        <v>152</v>
      </c>
      <c r="Q8" s="37" t="s">
        <v>152</v>
      </c>
      <c r="R8" s="37" t="s">
        <v>152</v>
      </c>
      <c r="S8" s="37" t="s">
        <v>152</v>
      </c>
      <c r="T8" s="37"/>
      <c r="U8" s="37"/>
      <c r="V8" s="37"/>
      <c r="W8" s="37"/>
      <c r="X8" s="37"/>
      <c r="Y8" s="37"/>
      <c r="Z8" s="37"/>
      <c r="AA8" s="37"/>
      <c r="AB8" s="37"/>
      <c r="AC8" s="37"/>
      <c r="AD8" s="37"/>
      <c r="AE8" s="37"/>
      <c r="AF8" s="37"/>
      <c r="AG8" s="37"/>
      <c r="AH8" s="37"/>
      <c r="AI8" s="37"/>
      <c r="AJ8" s="37"/>
      <c r="AK8" s="37"/>
      <c r="AL8" s="37"/>
    </row>
    <row r="9" spans="1:38" ht="46.5">
      <c r="A9" s="36" t="s">
        <v>197</v>
      </c>
      <c r="B9" s="35" t="s">
        <v>198</v>
      </c>
      <c r="C9" s="40" t="s">
        <v>199</v>
      </c>
      <c r="D9" s="37" t="s">
        <v>911</v>
      </c>
      <c r="E9" s="38" t="s">
        <v>197</v>
      </c>
      <c r="F9" s="37">
        <v>10</v>
      </c>
      <c r="G9" s="37">
        <v>5</v>
      </c>
      <c r="H9" s="37" t="s">
        <v>152</v>
      </c>
      <c r="I9" s="37" t="s">
        <v>152</v>
      </c>
      <c r="J9" s="37">
        <v>10</v>
      </c>
      <c r="K9" s="37">
        <v>4</v>
      </c>
      <c r="L9" s="37" t="s">
        <v>152</v>
      </c>
      <c r="M9" s="37" t="s">
        <v>152</v>
      </c>
      <c r="N9" s="37" t="s">
        <v>152</v>
      </c>
      <c r="O9" s="37" t="s">
        <v>152</v>
      </c>
      <c r="P9" s="37" t="s">
        <v>152</v>
      </c>
      <c r="Q9" s="37" t="s">
        <v>152</v>
      </c>
      <c r="R9" s="37" t="s">
        <v>152</v>
      </c>
      <c r="S9" s="37" t="s">
        <v>152</v>
      </c>
      <c r="T9" s="37"/>
      <c r="U9" s="37"/>
      <c r="V9" s="37"/>
      <c r="W9" s="37"/>
      <c r="X9" s="37"/>
      <c r="Y9" s="37"/>
      <c r="Z9" s="37"/>
      <c r="AA9" s="37"/>
      <c r="AB9" s="37"/>
      <c r="AC9" s="37"/>
      <c r="AD9" s="37"/>
      <c r="AE9" s="37"/>
      <c r="AF9" s="37"/>
      <c r="AG9" s="37"/>
      <c r="AH9" s="37"/>
      <c r="AI9" s="37"/>
      <c r="AJ9" s="37"/>
      <c r="AK9" s="37"/>
      <c r="AL9" s="37"/>
    </row>
    <row r="10" spans="1:38" ht="46.5">
      <c r="A10" s="36" t="s">
        <v>204</v>
      </c>
      <c r="B10" s="35" t="s">
        <v>205</v>
      </c>
      <c r="C10" s="35"/>
      <c r="D10" s="37" t="s">
        <v>104</v>
      </c>
      <c r="E10" s="38" t="s">
        <v>204</v>
      </c>
      <c r="F10" s="37">
        <v>18</v>
      </c>
      <c r="G10" s="37">
        <v>2.367</v>
      </c>
      <c r="H10" s="37">
        <v>0.626</v>
      </c>
      <c r="I10" s="37">
        <v>0.39200000000000002</v>
      </c>
      <c r="J10" s="37">
        <v>18</v>
      </c>
      <c r="K10" s="37">
        <v>2.7440000000000002</v>
      </c>
      <c r="L10" s="37">
        <v>0.56899999999999995</v>
      </c>
      <c r="M10" s="37" t="s">
        <v>152</v>
      </c>
      <c r="N10" s="37">
        <v>18</v>
      </c>
      <c r="O10" s="37">
        <v>2.7080000000000002</v>
      </c>
      <c r="P10" s="37">
        <v>0.88800000000000001</v>
      </c>
      <c r="Q10" s="41">
        <f>P10^2</f>
        <v>0.78854400000000002</v>
      </c>
      <c r="R10" s="37" t="s">
        <v>152</v>
      </c>
      <c r="S10" s="37" t="s">
        <v>152</v>
      </c>
      <c r="T10" s="37"/>
      <c r="U10" s="37"/>
      <c r="V10" s="37"/>
      <c r="W10" s="37"/>
      <c r="X10" s="37"/>
      <c r="Y10" s="37"/>
      <c r="Z10" s="37"/>
      <c r="AA10" s="37"/>
      <c r="AB10" s="37"/>
      <c r="AC10" s="37"/>
      <c r="AD10" s="37"/>
      <c r="AE10" s="37"/>
      <c r="AF10" s="37"/>
      <c r="AG10" s="37"/>
      <c r="AH10" s="37"/>
      <c r="AI10" s="37"/>
      <c r="AJ10" s="37"/>
      <c r="AK10" s="37"/>
      <c r="AL10" s="37"/>
    </row>
    <row r="11" spans="1:38" ht="62">
      <c r="A11" s="36" t="s">
        <v>214</v>
      </c>
      <c r="B11" s="35" t="s">
        <v>215</v>
      </c>
      <c r="C11" s="40" t="s">
        <v>912</v>
      </c>
      <c r="D11" s="37" t="s">
        <v>913</v>
      </c>
      <c r="E11" s="38" t="s">
        <v>214</v>
      </c>
      <c r="F11" s="37" t="s">
        <v>152</v>
      </c>
      <c r="G11" s="37" t="s">
        <v>152</v>
      </c>
      <c r="H11" s="37" t="s">
        <v>152</v>
      </c>
      <c r="I11" s="37" t="s">
        <v>152</v>
      </c>
      <c r="J11" s="37"/>
      <c r="K11" s="37" t="s">
        <v>152</v>
      </c>
      <c r="L11" s="37" t="s">
        <v>152</v>
      </c>
      <c r="M11" s="37" t="s">
        <v>152</v>
      </c>
      <c r="N11" s="37" t="s">
        <v>152</v>
      </c>
      <c r="O11" s="37" t="s">
        <v>152</v>
      </c>
      <c r="P11" s="37" t="s">
        <v>152</v>
      </c>
      <c r="Q11" s="37" t="s">
        <v>152</v>
      </c>
      <c r="R11" s="37" t="s">
        <v>152</v>
      </c>
      <c r="S11" s="37" t="s">
        <v>152</v>
      </c>
      <c r="T11" s="37"/>
      <c r="U11" s="37"/>
      <c r="V11" s="37"/>
      <c r="W11" s="37"/>
      <c r="X11" s="37"/>
      <c r="Y11" s="37"/>
      <c r="Z11" s="37" t="s">
        <v>914</v>
      </c>
      <c r="AA11" s="37"/>
      <c r="AB11" s="37"/>
      <c r="AC11" s="37"/>
      <c r="AD11" s="37"/>
      <c r="AE11" s="37"/>
      <c r="AF11" s="37"/>
      <c r="AG11" s="37"/>
      <c r="AH11" s="37"/>
      <c r="AI11" s="37"/>
      <c r="AJ11" s="37"/>
      <c r="AK11" s="37"/>
      <c r="AL11" s="37"/>
    </row>
    <row r="12" spans="1:38" ht="31">
      <c r="A12" s="36" t="s">
        <v>224</v>
      </c>
      <c r="B12" s="35" t="s">
        <v>225</v>
      </c>
      <c r="C12" s="40" t="s">
        <v>226</v>
      </c>
      <c r="D12" s="37" t="s">
        <v>915</v>
      </c>
      <c r="E12" s="38" t="s">
        <v>224</v>
      </c>
      <c r="F12" s="37" t="s">
        <v>152</v>
      </c>
      <c r="G12" s="37" t="s">
        <v>152</v>
      </c>
      <c r="H12" s="37" t="s">
        <v>152</v>
      </c>
      <c r="I12" s="37" t="s">
        <v>152</v>
      </c>
      <c r="J12" s="37"/>
      <c r="K12" s="37" t="s">
        <v>152</v>
      </c>
      <c r="L12" s="37" t="s">
        <v>152</v>
      </c>
      <c r="M12" s="37" t="s">
        <v>152</v>
      </c>
      <c r="N12" s="37" t="s">
        <v>152</v>
      </c>
      <c r="O12" s="37" t="s">
        <v>152</v>
      </c>
      <c r="P12" s="37" t="s">
        <v>152</v>
      </c>
      <c r="Q12" s="37" t="s">
        <v>152</v>
      </c>
      <c r="R12" s="37" t="s">
        <v>152</v>
      </c>
      <c r="S12" s="37" t="s">
        <v>152</v>
      </c>
      <c r="T12" s="37"/>
      <c r="U12" s="37"/>
      <c r="V12" s="37"/>
      <c r="W12" s="37"/>
      <c r="X12" s="37"/>
      <c r="Y12" s="37"/>
      <c r="Z12" s="37"/>
      <c r="AA12" s="37"/>
      <c r="AB12" s="37"/>
      <c r="AC12" s="37"/>
      <c r="AD12" s="37"/>
      <c r="AE12" s="37"/>
      <c r="AF12" s="37"/>
      <c r="AG12" s="37"/>
      <c r="AH12" s="37"/>
      <c r="AI12" s="37"/>
      <c r="AJ12" s="37"/>
      <c r="AK12" s="37"/>
      <c r="AL12" s="37"/>
    </row>
    <row r="13" spans="1:38" ht="50">
      <c r="A13" s="60" t="s">
        <v>235</v>
      </c>
      <c r="B13" s="35" t="s">
        <v>236</v>
      </c>
      <c r="C13" s="40" t="s">
        <v>237</v>
      </c>
      <c r="D13" s="37" t="s">
        <v>916</v>
      </c>
      <c r="E13" s="38" t="s">
        <v>235</v>
      </c>
      <c r="F13" s="37">
        <v>10</v>
      </c>
      <c r="G13" s="37">
        <v>1.87</v>
      </c>
      <c r="H13" s="37" t="s">
        <v>152</v>
      </c>
      <c r="I13" s="37" t="s">
        <v>152</v>
      </c>
      <c r="J13" s="37">
        <v>10</v>
      </c>
      <c r="K13" s="37">
        <v>1.69</v>
      </c>
      <c r="L13" s="37" t="s">
        <v>152</v>
      </c>
      <c r="M13" s="37" t="s">
        <v>152</v>
      </c>
      <c r="N13" s="37" t="s">
        <v>152</v>
      </c>
      <c r="O13" s="37" t="s">
        <v>152</v>
      </c>
      <c r="P13" s="37" t="s">
        <v>152</v>
      </c>
      <c r="Q13" s="37" t="s">
        <v>152</v>
      </c>
      <c r="R13" s="37" t="s">
        <v>917</v>
      </c>
      <c r="S13" s="37" t="s">
        <v>152</v>
      </c>
      <c r="T13" s="37"/>
      <c r="U13" s="37"/>
      <c r="V13" s="37"/>
      <c r="W13" s="37"/>
      <c r="X13" s="37"/>
      <c r="Y13" s="37"/>
      <c r="Z13" s="37"/>
      <c r="AA13" s="37"/>
      <c r="AB13" s="37"/>
      <c r="AC13" s="37"/>
      <c r="AD13" s="37"/>
      <c r="AE13" s="37"/>
      <c r="AF13" s="37"/>
      <c r="AG13" s="37"/>
      <c r="AH13" s="37"/>
      <c r="AI13" s="37"/>
      <c r="AJ13" s="37"/>
      <c r="AK13" s="37"/>
      <c r="AL13" s="37"/>
    </row>
    <row r="14" spans="1:38" ht="50">
      <c r="A14" s="59"/>
      <c r="B14" s="35" t="s">
        <v>236</v>
      </c>
      <c r="C14" s="40" t="s">
        <v>237</v>
      </c>
      <c r="D14" s="37" t="s">
        <v>918</v>
      </c>
      <c r="E14" s="38" t="s">
        <v>235</v>
      </c>
      <c r="F14" s="37">
        <v>10</v>
      </c>
      <c r="G14" s="37">
        <v>1.85</v>
      </c>
      <c r="H14" s="37" t="s">
        <v>152</v>
      </c>
      <c r="I14" s="37" t="s">
        <v>152</v>
      </c>
      <c r="J14" s="37">
        <v>10</v>
      </c>
      <c r="K14" s="37">
        <v>1.84</v>
      </c>
      <c r="L14" s="37" t="s">
        <v>152</v>
      </c>
      <c r="M14" s="37" t="s">
        <v>152</v>
      </c>
      <c r="N14" s="37">
        <v>10</v>
      </c>
      <c r="O14" s="37">
        <v>1.82</v>
      </c>
      <c r="P14" s="37" t="s">
        <v>152</v>
      </c>
      <c r="Q14" s="37" t="s">
        <v>152</v>
      </c>
      <c r="R14" s="37" t="s">
        <v>152</v>
      </c>
      <c r="S14" s="37" t="s">
        <v>152</v>
      </c>
      <c r="T14" s="37"/>
      <c r="U14" s="37"/>
      <c r="V14" s="37"/>
      <c r="W14" s="37"/>
      <c r="X14" s="37"/>
      <c r="Y14" s="37"/>
      <c r="Z14" s="37"/>
      <c r="AA14" s="37"/>
      <c r="AB14" s="37"/>
      <c r="AC14" s="37"/>
      <c r="AD14" s="37"/>
      <c r="AE14" s="37"/>
      <c r="AF14" s="37"/>
      <c r="AG14" s="37"/>
      <c r="AH14" s="37"/>
      <c r="AI14" s="37"/>
      <c r="AJ14" s="37"/>
      <c r="AK14" s="37"/>
      <c r="AL14" s="37"/>
    </row>
    <row r="15" spans="1:38" ht="31">
      <c r="A15" s="36" t="s">
        <v>244</v>
      </c>
      <c r="B15" s="35" t="s">
        <v>245</v>
      </c>
      <c r="C15" s="40" t="s">
        <v>919</v>
      </c>
      <c r="D15" s="37" t="s">
        <v>920</v>
      </c>
      <c r="E15" s="38" t="s">
        <v>244</v>
      </c>
      <c r="F15" s="37" t="s">
        <v>152</v>
      </c>
      <c r="G15" s="37" t="s">
        <v>152</v>
      </c>
      <c r="H15" s="37" t="s">
        <v>152</v>
      </c>
      <c r="I15" s="37">
        <v>2.444</v>
      </c>
      <c r="J15" s="37" t="s">
        <v>152</v>
      </c>
      <c r="K15" s="37" t="s">
        <v>152</v>
      </c>
      <c r="L15" s="37" t="s">
        <v>152</v>
      </c>
      <c r="M15" s="37" t="s">
        <v>152</v>
      </c>
      <c r="N15" s="37" t="s">
        <v>152</v>
      </c>
      <c r="O15" s="37" t="s">
        <v>152</v>
      </c>
      <c r="P15" s="37" t="s">
        <v>152</v>
      </c>
      <c r="Q15" s="37" t="s">
        <v>152</v>
      </c>
      <c r="R15" s="37" t="s">
        <v>152</v>
      </c>
      <c r="S15" s="37" t="s">
        <v>152</v>
      </c>
      <c r="T15" s="37"/>
      <c r="U15" s="37"/>
      <c r="V15" s="37"/>
      <c r="W15" s="37"/>
      <c r="X15" s="37"/>
      <c r="Y15" s="37"/>
      <c r="Z15" s="37" t="s">
        <v>921</v>
      </c>
      <c r="AA15" s="37">
        <v>3</v>
      </c>
      <c r="AB15" s="37">
        <v>11</v>
      </c>
      <c r="AC15" s="37"/>
      <c r="AD15" s="37"/>
      <c r="AE15" s="37"/>
      <c r="AF15" s="37"/>
      <c r="AG15" s="37"/>
      <c r="AH15" s="37"/>
      <c r="AI15" s="37"/>
      <c r="AJ15" s="37"/>
      <c r="AK15" s="37"/>
      <c r="AL15" s="37"/>
    </row>
    <row r="16" spans="1:38" ht="31">
      <c r="A16" s="36" t="s">
        <v>253</v>
      </c>
      <c r="B16" s="35" t="s">
        <v>254</v>
      </c>
      <c r="C16" s="40" t="s">
        <v>255</v>
      </c>
      <c r="D16" s="37" t="s">
        <v>922</v>
      </c>
      <c r="E16" s="38" t="s">
        <v>253</v>
      </c>
      <c r="F16" s="37">
        <v>235</v>
      </c>
      <c r="G16" s="37">
        <v>5.6</v>
      </c>
      <c r="H16" s="37">
        <v>1.41</v>
      </c>
      <c r="I16" s="37">
        <v>1.9881</v>
      </c>
      <c r="J16" s="37" t="s">
        <v>152</v>
      </c>
      <c r="K16" s="37" t="s">
        <v>152</v>
      </c>
      <c r="L16" s="37" t="s">
        <v>152</v>
      </c>
      <c r="M16" s="37" t="s">
        <v>152</v>
      </c>
      <c r="N16" s="37" t="s">
        <v>152</v>
      </c>
      <c r="O16" s="37" t="s">
        <v>152</v>
      </c>
      <c r="P16" s="37" t="s">
        <v>152</v>
      </c>
      <c r="Q16" s="37" t="s">
        <v>152</v>
      </c>
      <c r="R16" s="37" t="s">
        <v>152</v>
      </c>
      <c r="S16" s="37" t="s">
        <v>152</v>
      </c>
      <c r="T16" s="37"/>
      <c r="U16" s="37"/>
      <c r="V16" s="37"/>
      <c r="W16" s="37"/>
      <c r="X16" s="37"/>
      <c r="Y16" s="37"/>
      <c r="Z16" s="37"/>
      <c r="AA16" s="37"/>
      <c r="AB16" s="37"/>
      <c r="AC16" s="37"/>
      <c r="AD16" s="37"/>
      <c r="AE16" s="37"/>
      <c r="AF16" s="37"/>
      <c r="AG16" s="37"/>
      <c r="AH16" s="37"/>
      <c r="AI16" s="37"/>
      <c r="AJ16" s="37"/>
      <c r="AK16" s="37"/>
      <c r="AL16" s="37"/>
    </row>
    <row r="17" spans="1:38" ht="46.5">
      <c r="A17" s="36" t="s">
        <v>261</v>
      </c>
      <c r="B17" s="35" t="s">
        <v>262</v>
      </c>
      <c r="C17" s="40" t="s">
        <v>263</v>
      </c>
      <c r="D17" s="37" t="s">
        <v>152</v>
      </c>
      <c r="E17" s="38" t="s">
        <v>261</v>
      </c>
      <c r="F17" s="37" t="s">
        <v>152</v>
      </c>
      <c r="G17" s="37" t="s">
        <v>152</v>
      </c>
      <c r="H17" s="37" t="s">
        <v>152</v>
      </c>
      <c r="I17" s="37" t="s">
        <v>152</v>
      </c>
      <c r="J17" s="37" t="s">
        <v>152</v>
      </c>
      <c r="K17" s="37" t="s">
        <v>152</v>
      </c>
      <c r="L17" s="37" t="s">
        <v>152</v>
      </c>
      <c r="M17" s="37" t="s">
        <v>152</v>
      </c>
      <c r="N17" s="37" t="s">
        <v>152</v>
      </c>
      <c r="O17" s="37" t="s">
        <v>152</v>
      </c>
      <c r="P17" s="37" t="s">
        <v>152</v>
      </c>
      <c r="Q17" s="37" t="s">
        <v>152</v>
      </c>
      <c r="R17" s="37" t="s">
        <v>152</v>
      </c>
      <c r="S17" s="37" t="s">
        <v>152</v>
      </c>
      <c r="T17" s="37"/>
      <c r="U17" s="37"/>
      <c r="V17" s="37"/>
      <c r="W17" s="37"/>
      <c r="X17" s="37"/>
      <c r="Y17" s="37"/>
      <c r="Z17" s="37"/>
      <c r="AA17" s="37"/>
      <c r="AB17" s="37"/>
      <c r="AC17" s="37"/>
      <c r="AD17" s="37"/>
      <c r="AE17" s="37"/>
      <c r="AF17" s="37"/>
      <c r="AG17" s="37"/>
      <c r="AH17" s="37"/>
      <c r="AI17" s="37"/>
      <c r="AJ17" s="37"/>
      <c r="AK17" s="37"/>
      <c r="AL17" s="37"/>
    </row>
    <row r="18" spans="1:38" ht="62.5">
      <c r="A18" s="60" t="s">
        <v>271</v>
      </c>
      <c r="B18" s="63" t="s">
        <v>923</v>
      </c>
      <c r="C18" s="64" t="s">
        <v>924</v>
      </c>
      <c r="D18" s="37" t="s">
        <v>925</v>
      </c>
      <c r="E18" s="38" t="s">
        <v>271</v>
      </c>
      <c r="F18" s="37" t="s">
        <v>152</v>
      </c>
      <c r="G18" s="37" t="s">
        <v>152</v>
      </c>
      <c r="H18" s="37" t="s">
        <v>152</v>
      </c>
      <c r="I18" s="37" t="s">
        <v>152</v>
      </c>
      <c r="J18" s="37" t="s">
        <v>152</v>
      </c>
      <c r="K18" s="37" t="s">
        <v>152</v>
      </c>
      <c r="L18" s="37" t="s">
        <v>152</v>
      </c>
      <c r="M18" s="37" t="s">
        <v>152</v>
      </c>
      <c r="N18" s="37" t="s">
        <v>152</v>
      </c>
      <c r="O18" s="37" t="s">
        <v>152</v>
      </c>
      <c r="P18" s="37" t="s">
        <v>152</v>
      </c>
      <c r="Q18" s="37" t="s">
        <v>152</v>
      </c>
      <c r="R18" s="37" t="s">
        <v>152</v>
      </c>
      <c r="S18" s="37" t="s">
        <v>152</v>
      </c>
      <c r="T18" s="37"/>
      <c r="U18" s="37"/>
      <c r="V18" s="37"/>
      <c r="W18" s="37"/>
      <c r="X18" s="37"/>
      <c r="Y18" s="37"/>
      <c r="Z18" s="37"/>
      <c r="AA18" s="37"/>
      <c r="AB18" s="37"/>
      <c r="AC18" s="37"/>
      <c r="AD18" s="37"/>
      <c r="AE18" s="37"/>
      <c r="AF18" s="37"/>
      <c r="AG18" s="37"/>
      <c r="AH18" s="37"/>
      <c r="AI18" s="37"/>
      <c r="AJ18" s="37"/>
      <c r="AK18" s="37"/>
      <c r="AL18" s="37"/>
    </row>
    <row r="19" spans="1:38" ht="62.5">
      <c r="A19" s="59"/>
      <c r="B19" s="59"/>
      <c r="C19" s="59"/>
      <c r="D19" s="37" t="s">
        <v>926</v>
      </c>
      <c r="E19" s="38" t="s">
        <v>271</v>
      </c>
      <c r="F19" s="37" t="s">
        <v>152</v>
      </c>
      <c r="G19" s="37" t="s">
        <v>152</v>
      </c>
      <c r="H19" s="37" t="s">
        <v>152</v>
      </c>
      <c r="I19" s="37" t="s">
        <v>152</v>
      </c>
      <c r="J19" s="37" t="s">
        <v>152</v>
      </c>
      <c r="K19" s="37" t="s">
        <v>152</v>
      </c>
      <c r="L19" s="37" t="s">
        <v>152</v>
      </c>
      <c r="M19" s="37" t="s">
        <v>152</v>
      </c>
      <c r="N19" s="37" t="s">
        <v>152</v>
      </c>
      <c r="O19" s="37" t="s">
        <v>152</v>
      </c>
      <c r="P19" s="37" t="s">
        <v>152</v>
      </c>
      <c r="Q19" s="37" t="s">
        <v>152</v>
      </c>
      <c r="R19" s="37" t="s">
        <v>152</v>
      </c>
      <c r="S19" s="37" t="s">
        <v>152</v>
      </c>
      <c r="T19" s="37"/>
      <c r="U19" s="37"/>
      <c r="V19" s="37"/>
      <c r="W19" s="37"/>
      <c r="X19" s="37"/>
      <c r="Y19" s="37"/>
      <c r="Z19" s="37"/>
      <c r="AA19" s="37"/>
      <c r="AB19" s="37"/>
      <c r="AC19" s="37"/>
      <c r="AD19" s="37"/>
      <c r="AE19" s="37"/>
      <c r="AF19" s="37"/>
      <c r="AG19" s="37"/>
      <c r="AH19" s="37"/>
      <c r="AI19" s="37"/>
      <c r="AJ19" s="37"/>
      <c r="AK19" s="37"/>
      <c r="AL19" s="37"/>
    </row>
    <row r="20" spans="1:38" ht="62">
      <c r="A20" s="36" t="s">
        <v>927</v>
      </c>
      <c r="B20" s="35" t="s">
        <v>285</v>
      </c>
      <c r="C20" s="40" t="s">
        <v>286</v>
      </c>
      <c r="D20" s="42" t="s">
        <v>928</v>
      </c>
      <c r="E20" s="38" t="s">
        <v>927</v>
      </c>
      <c r="F20" s="37">
        <v>14</v>
      </c>
      <c r="G20" s="37">
        <v>4.76</v>
      </c>
      <c r="H20" s="37" t="s">
        <v>152</v>
      </c>
      <c r="I20" s="37" t="s">
        <v>152</v>
      </c>
      <c r="J20" s="37">
        <v>21</v>
      </c>
      <c r="K20" s="37">
        <v>5.21</v>
      </c>
      <c r="L20" s="37" t="s">
        <v>152</v>
      </c>
      <c r="M20" s="37" t="s">
        <v>152</v>
      </c>
      <c r="N20" s="37">
        <v>21</v>
      </c>
      <c r="O20" s="37">
        <v>3.57</v>
      </c>
      <c r="P20" s="37" t="s">
        <v>152</v>
      </c>
      <c r="Q20" s="37" t="s">
        <v>152</v>
      </c>
      <c r="R20" s="37" t="s">
        <v>152</v>
      </c>
      <c r="S20" s="37" t="s">
        <v>152</v>
      </c>
      <c r="T20" s="37"/>
      <c r="U20" s="37"/>
      <c r="V20" s="37"/>
      <c r="W20" s="37"/>
      <c r="X20" s="37"/>
      <c r="Y20" s="37"/>
      <c r="Z20" s="37"/>
      <c r="AA20" s="37"/>
      <c r="AB20" s="37"/>
      <c r="AC20" s="37"/>
      <c r="AD20" s="37"/>
      <c r="AE20" s="37"/>
      <c r="AF20" s="37"/>
      <c r="AG20" s="37"/>
      <c r="AH20" s="37"/>
      <c r="AI20" s="37"/>
      <c r="AJ20" s="37"/>
      <c r="AK20" s="37"/>
      <c r="AL20" s="37"/>
    </row>
    <row r="21" spans="1:38" ht="93">
      <c r="A21" s="36" t="s">
        <v>294</v>
      </c>
      <c r="B21" s="35" t="s">
        <v>295</v>
      </c>
      <c r="C21" s="40" t="s">
        <v>296</v>
      </c>
      <c r="D21" s="37" t="s">
        <v>12</v>
      </c>
      <c r="E21" s="38" t="s">
        <v>294</v>
      </c>
      <c r="F21" s="37">
        <v>34</v>
      </c>
      <c r="G21" s="37">
        <v>3.1</v>
      </c>
      <c r="H21" s="37">
        <v>1</v>
      </c>
      <c r="I21" s="37" t="s">
        <v>152</v>
      </c>
      <c r="J21" s="37">
        <v>31</v>
      </c>
      <c r="K21" s="37">
        <v>2.5</v>
      </c>
      <c r="L21" s="37">
        <v>0.9</v>
      </c>
      <c r="M21" s="37">
        <f t="shared" ref="M21:M22" si="0">L21^2</f>
        <v>0.81</v>
      </c>
      <c r="N21" s="37" t="s">
        <v>152</v>
      </c>
      <c r="O21" s="37" t="s">
        <v>152</v>
      </c>
      <c r="P21" s="37" t="s">
        <v>152</v>
      </c>
      <c r="Q21" s="37" t="s">
        <v>152</v>
      </c>
      <c r="R21" s="37" t="s">
        <v>152</v>
      </c>
      <c r="S21" s="37" t="s">
        <v>152</v>
      </c>
      <c r="T21" s="37"/>
      <c r="U21" s="37"/>
      <c r="V21" s="37"/>
      <c r="W21" s="37"/>
      <c r="X21" s="37"/>
      <c r="Y21" s="37"/>
      <c r="Z21" s="37"/>
      <c r="AA21" s="37"/>
      <c r="AB21" s="37"/>
      <c r="AC21" s="37"/>
      <c r="AD21" s="37"/>
      <c r="AE21" s="37"/>
      <c r="AF21" s="37"/>
      <c r="AG21" s="37"/>
      <c r="AH21" s="37"/>
      <c r="AI21" s="37"/>
      <c r="AJ21" s="37"/>
      <c r="AK21" s="37"/>
      <c r="AL21" s="37"/>
    </row>
    <row r="22" spans="1:38" ht="25">
      <c r="A22" s="60" t="s">
        <v>305</v>
      </c>
      <c r="B22" s="63" t="s">
        <v>306</v>
      </c>
      <c r="C22" s="63" t="s">
        <v>929</v>
      </c>
      <c r="D22" s="37" t="s">
        <v>930</v>
      </c>
      <c r="E22" s="38" t="s">
        <v>305</v>
      </c>
      <c r="F22" s="37">
        <v>12</v>
      </c>
      <c r="G22" s="37">
        <v>6</v>
      </c>
      <c r="H22" s="37">
        <v>2.34</v>
      </c>
      <c r="I22" s="37">
        <v>5.48</v>
      </c>
      <c r="J22" s="37" t="s">
        <v>152</v>
      </c>
      <c r="K22" s="37">
        <v>4.84</v>
      </c>
      <c r="L22" s="37">
        <v>1.53</v>
      </c>
      <c r="M22" s="41">
        <f t="shared" si="0"/>
        <v>2.3409</v>
      </c>
      <c r="N22" s="37" t="s">
        <v>152</v>
      </c>
      <c r="O22" s="37" t="s">
        <v>152</v>
      </c>
      <c r="P22" s="37" t="s">
        <v>152</v>
      </c>
      <c r="Q22" s="37" t="s">
        <v>152</v>
      </c>
      <c r="R22" s="37" t="s">
        <v>152</v>
      </c>
      <c r="S22" s="37" t="s">
        <v>152</v>
      </c>
      <c r="T22" s="37"/>
      <c r="U22" s="37"/>
      <c r="V22" s="37"/>
      <c r="W22" s="37"/>
      <c r="X22" s="37"/>
      <c r="Y22" s="37"/>
      <c r="Z22" s="37"/>
      <c r="AA22" s="37"/>
      <c r="AB22" s="37"/>
      <c r="AC22" s="37"/>
      <c r="AD22" s="37"/>
      <c r="AE22" s="37"/>
      <c r="AF22" s="37"/>
      <c r="AG22" s="37"/>
      <c r="AH22" s="37"/>
      <c r="AI22" s="37"/>
      <c r="AJ22" s="37"/>
      <c r="AK22" s="37"/>
      <c r="AL22" s="37"/>
    </row>
    <row r="23" spans="1:38" ht="25">
      <c r="A23" s="59"/>
      <c r="B23" s="59"/>
      <c r="C23" s="59"/>
      <c r="D23" s="37" t="s">
        <v>931</v>
      </c>
      <c r="E23" s="38" t="s">
        <v>305</v>
      </c>
      <c r="F23" s="37">
        <v>12</v>
      </c>
      <c r="G23" s="37">
        <v>5.76</v>
      </c>
      <c r="H23" s="37">
        <v>1.84</v>
      </c>
      <c r="I23" s="37">
        <v>3.39</v>
      </c>
      <c r="J23" s="37" t="s">
        <v>152</v>
      </c>
      <c r="K23" s="37" t="s">
        <v>152</v>
      </c>
      <c r="L23" s="37" t="s">
        <v>152</v>
      </c>
      <c r="M23" s="37" t="s">
        <v>152</v>
      </c>
      <c r="N23" s="37" t="s">
        <v>152</v>
      </c>
      <c r="O23" s="37" t="s">
        <v>152</v>
      </c>
      <c r="P23" s="37" t="s">
        <v>152</v>
      </c>
      <c r="Q23" s="37" t="s">
        <v>152</v>
      </c>
      <c r="R23" s="37" t="s">
        <v>152</v>
      </c>
      <c r="S23" s="37" t="s">
        <v>152</v>
      </c>
      <c r="T23" s="37"/>
      <c r="U23" s="37"/>
      <c r="V23" s="37"/>
      <c r="W23" s="37"/>
      <c r="X23" s="37"/>
      <c r="Y23" s="37"/>
      <c r="Z23" s="37"/>
      <c r="AA23" s="37"/>
      <c r="AB23" s="37"/>
      <c r="AC23" s="37"/>
      <c r="AD23" s="37"/>
      <c r="AE23" s="37"/>
      <c r="AF23" s="37"/>
      <c r="AG23" s="37"/>
      <c r="AH23" s="37"/>
      <c r="AI23" s="37"/>
      <c r="AJ23" s="37"/>
      <c r="AK23" s="37"/>
      <c r="AL23" s="37"/>
    </row>
    <row r="24" spans="1:38" ht="46.5">
      <c r="A24" s="36" t="s">
        <v>315</v>
      </c>
      <c r="B24" s="35" t="s">
        <v>316</v>
      </c>
      <c r="C24" s="35" t="s">
        <v>932</v>
      </c>
      <c r="D24" s="37" t="s">
        <v>17</v>
      </c>
      <c r="E24" s="38" t="s">
        <v>315</v>
      </c>
      <c r="F24" s="37">
        <v>15</v>
      </c>
      <c r="G24" s="37">
        <v>5.6</v>
      </c>
      <c r="H24" s="37">
        <v>12.1</v>
      </c>
      <c r="I24" s="37">
        <v>146.4</v>
      </c>
      <c r="J24" s="37">
        <v>15</v>
      </c>
      <c r="K24" s="37">
        <v>28.9</v>
      </c>
      <c r="L24" s="37">
        <v>23.9</v>
      </c>
      <c r="M24" s="37">
        <f t="shared" ref="M24:M30" si="1">L24^2</f>
        <v>571.20999999999992</v>
      </c>
      <c r="N24" s="37" t="s">
        <v>152</v>
      </c>
      <c r="O24" s="37" t="s">
        <v>152</v>
      </c>
      <c r="P24" s="37" t="s">
        <v>152</v>
      </c>
      <c r="Q24" s="37" t="s">
        <v>152</v>
      </c>
      <c r="R24" s="37" t="s">
        <v>152</v>
      </c>
      <c r="S24" s="37" t="s">
        <v>152</v>
      </c>
      <c r="T24" s="37"/>
      <c r="U24" s="37"/>
      <c r="V24" s="37"/>
      <c r="W24" s="37"/>
      <c r="X24" s="37"/>
      <c r="Y24" s="37"/>
      <c r="Z24" s="37"/>
      <c r="AA24" s="37"/>
      <c r="AB24" s="37"/>
      <c r="AC24" s="37"/>
      <c r="AD24" s="37"/>
      <c r="AE24" s="37"/>
      <c r="AF24" s="37"/>
      <c r="AG24" s="37"/>
      <c r="AH24" s="37"/>
      <c r="AI24" s="37"/>
      <c r="AJ24" s="37"/>
      <c r="AK24" s="37"/>
      <c r="AL24" s="37"/>
    </row>
    <row r="25" spans="1:38" ht="217">
      <c r="A25" s="36" t="s">
        <v>325</v>
      </c>
      <c r="B25" s="35" t="s">
        <v>326</v>
      </c>
      <c r="C25" s="35" t="s">
        <v>326</v>
      </c>
      <c r="D25" s="39" t="s">
        <v>23</v>
      </c>
      <c r="E25" s="38" t="s">
        <v>325</v>
      </c>
      <c r="F25" s="37">
        <v>15</v>
      </c>
      <c r="G25" s="37">
        <v>6.1</v>
      </c>
      <c r="H25" s="37">
        <v>0.9</v>
      </c>
      <c r="I25" s="37">
        <v>0.81</v>
      </c>
      <c r="J25" s="37">
        <v>15</v>
      </c>
      <c r="K25" s="37">
        <v>5.4</v>
      </c>
      <c r="L25" s="37">
        <v>1.2</v>
      </c>
      <c r="M25" s="37">
        <f t="shared" si="1"/>
        <v>1.44</v>
      </c>
      <c r="N25" s="37" t="s">
        <v>152</v>
      </c>
      <c r="O25" s="37" t="s">
        <v>152</v>
      </c>
      <c r="P25" s="37" t="s">
        <v>152</v>
      </c>
      <c r="Q25" s="37" t="s">
        <v>152</v>
      </c>
      <c r="R25" s="37" t="s">
        <v>152</v>
      </c>
      <c r="S25" s="37" t="s">
        <v>152</v>
      </c>
      <c r="T25" s="37"/>
      <c r="U25" s="37"/>
      <c r="V25" s="37"/>
      <c r="W25" s="37"/>
      <c r="X25" s="37"/>
      <c r="Y25" s="37"/>
      <c r="Z25" s="37"/>
      <c r="AA25" s="37"/>
      <c r="AB25" s="37"/>
      <c r="AC25" s="37"/>
      <c r="AD25" s="37"/>
      <c r="AE25" s="37"/>
      <c r="AF25" s="37"/>
      <c r="AG25" s="37"/>
      <c r="AH25" s="37"/>
      <c r="AI25" s="37"/>
      <c r="AJ25" s="37"/>
      <c r="AK25" s="37"/>
      <c r="AL25" s="37"/>
    </row>
    <row r="26" spans="1:38" ht="217">
      <c r="A26" s="36" t="s">
        <v>325</v>
      </c>
      <c r="B26" s="35" t="s">
        <v>326</v>
      </c>
      <c r="C26" s="35" t="s">
        <v>326</v>
      </c>
      <c r="D26" s="39" t="s">
        <v>25</v>
      </c>
      <c r="E26" s="38" t="s">
        <v>325</v>
      </c>
      <c r="F26" s="37">
        <v>16</v>
      </c>
      <c r="G26" s="37">
        <v>3.45</v>
      </c>
      <c r="H26" s="37">
        <v>1.7</v>
      </c>
      <c r="I26" s="37">
        <v>2.89</v>
      </c>
      <c r="J26" s="37">
        <v>15</v>
      </c>
      <c r="K26" s="37">
        <v>2.57</v>
      </c>
      <c r="L26" s="37">
        <v>1.8</v>
      </c>
      <c r="M26" s="37">
        <f t="shared" si="1"/>
        <v>3.24</v>
      </c>
      <c r="N26" s="37" t="s">
        <v>152</v>
      </c>
      <c r="O26" s="37" t="s">
        <v>152</v>
      </c>
      <c r="P26" s="37" t="s">
        <v>152</v>
      </c>
      <c r="Q26" s="37" t="s">
        <v>152</v>
      </c>
      <c r="R26" s="37" t="s">
        <v>152</v>
      </c>
      <c r="S26" s="37" t="s">
        <v>152</v>
      </c>
      <c r="T26" s="37"/>
      <c r="U26" s="37"/>
      <c r="V26" s="37"/>
      <c r="W26" s="37"/>
      <c r="X26" s="37"/>
      <c r="Y26" s="37"/>
      <c r="Z26" s="37"/>
      <c r="AA26" s="37"/>
      <c r="AB26" s="37"/>
      <c r="AC26" s="37"/>
      <c r="AD26" s="37"/>
      <c r="AE26" s="37"/>
      <c r="AF26" s="37"/>
      <c r="AG26" s="37"/>
      <c r="AH26" s="37"/>
      <c r="AI26" s="37"/>
      <c r="AJ26" s="37"/>
      <c r="AK26" s="37"/>
      <c r="AL26" s="37"/>
    </row>
    <row r="27" spans="1:38" ht="75">
      <c r="A27" s="60" t="s">
        <v>336</v>
      </c>
      <c r="B27" s="63">
        <v>52</v>
      </c>
      <c r="C27" s="63" t="s">
        <v>933</v>
      </c>
      <c r="D27" s="43" t="s">
        <v>30</v>
      </c>
      <c r="E27" s="38" t="s">
        <v>336</v>
      </c>
      <c r="F27" s="37">
        <v>24</v>
      </c>
      <c r="G27" s="37">
        <v>6.13</v>
      </c>
      <c r="H27" s="37">
        <v>1.51</v>
      </c>
      <c r="I27" s="37">
        <v>2.2799999999999998</v>
      </c>
      <c r="J27" s="37">
        <v>24</v>
      </c>
      <c r="K27" s="37">
        <v>5.67</v>
      </c>
      <c r="L27" s="37">
        <v>1.72</v>
      </c>
      <c r="M27" s="41">
        <f t="shared" si="1"/>
        <v>2.9583999999999997</v>
      </c>
      <c r="N27" s="37" t="s">
        <v>152</v>
      </c>
      <c r="O27" s="37" t="s">
        <v>152</v>
      </c>
      <c r="P27" s="37" t="s">
        <v>152</v>
      </c>
      <c r="Q27" s="37" t="s">
        <v>152</v>
      </c>
      <c r="R27" s="37" t="s">
        <v>152</v>
      </c>
      <c r="S27" s="37" t="s">
        <v>152</v>
      </c>
      <c r="T27" s="37"/>
      <c r="U27" s="37"/>
      <c r="V27" s="37"/>
      <c r="W27" s="37"/>
      <c r="X27" s="37"/>
      <c r="Y27" s="37"/>
      <c r="Z27" s="37">
        <v>0.39</v>
      </c>
      <c r="AA27" s="37"/>
      <c r="AB27" s="37"/>
      <c r="AC27" s="37"/>
      <c r="AD27" s="37"/>
      <c r="AE27" s="37"/>
      <c r="AF27" s="37"/>
      <c r="AG27" s="37"/>
      <c r="AH27" s="37"/>
      <c r="AI27" s="37"/>
      <c r="AJ27" s="37"/>
      <c r="AK27" s="37"/>
      <c r="AL27" s="37"/>
    </row>
    <row r="28" spans="1:38" ht="75">
      <c r="A28" s="59"/>
      <c r="B28" s="59"/>
      <c r="C28" s="59"/>
      <c r="D28" s="43" t="s">
        <v>32</v>
      </c>
      <c r="E28" s="38" t="s">
        <v>336</v>
      </c>
      <c r="F28" s="37">
        <v>24</v>
      </c>
      <c r="G28" s="37">
        <v>6.13</v>
      </c>
      <c r="H28" s="37">
        <v>1.51</v>
      </c>
      <c r="I28" s="37">
        <v>2.2799999999999998</v>
      </c>
      <c r="J28" s="37">
        <v>24</v>
      </c>
      <c r="K28" s="37">
        <v>5.81</v>
      </c>
      <c r="L28" s="37">
        <v>1.38</v>
      </c>
      <c r="M28" s="41">
        <f t="shared" si="1"/>
        <v>1.9043999999999996</v>
      </c>
      <c r="N28" s="37" t="s">
        <v>152</v>
      </c>
      <c r="O28" s="37" t="s">
        <v>152</v>
      </c>
      <c r="P28" s="37" t="s">
        <v>152</v>
      </c>
      <c r="Q28" s="37" t="s">
        <v>152</v>
      </c>
      <c r="R28" s="37" t="s">
        <v>152</v>
      </c>
      <c r="S28" s="37" t="s">
        <v>152</v>
      </c>
      <c r="T28" s="37"/>
      <c r="U28" s="37"/>
      <c r="V28" s="37"/>
      <c r="W28" s="37"/>
      <c r="X28" s="37"/>
      <c r="Y28" s="37"/>
      <c r="Z28" s="37"/>
      <c r="AA28" s="37"/>
      <c r="AB28" s="37"/>
      <c r="AC28" s="37"/>
      <c r="AD28" s="37"/>
      <c r="AE28" s="37"/>
      <c r="AF28" s="37"/>
      <c r="AG28" s="37"/>
      <c r="AH28" s="37"/>
      <c r="AI28" s="37"/>
      <c r="AJ28" s="37"/>
      <c r="AK28" s="37"/>
      <c r="AL28" s="37"/>
    </row>
    <row r="29" spans="1:38" ht="50">
      <c r="A29" s="60" t="s">
        <v>345</v>
      </c>
      <c r="B29" s="63" t="s">
        <v>346</v>
      </c>
      <c r="C29" s="63" t="s">
        <v>934</v>
      </c>
      <c r="D29" s="44" t="s">
        <v>935</v>
      </c>
      <c r="E29" s="38" t="s">
        <v>345</v>
      </c>
      <c r="F29" s="37" t="s">
        <v>152</v>
      </c>
      <c r="G29" s="37">
        <v>5.53</v>
      </c>
      <c r="H29" s="37">
        <v>0.71</v>
      </c>
      <c r="I29" s="37">
        <v>2.92</v>
      </c>
      <c r="J29" s="37" t="s">
        <v>152</v>
      </c>
      <c r="K29" s="37">
        <v>4.87</v>
      </c>
      <c r="L29" s="37">
        <v>1.91</v>
      </c>
      <c r="M29" s="41">
        <f t="shared" si="1"/>
        <v>3.6480999999999999</v>
      </c>
      <c r="N29" s="37" t="s">
        <v>152</v>
      </c>
      <c r="O29" s="37" t="s">
        <v>152</v>
      </c>
      <c r="P29" s="37" t="s">
        <v>152</v>
      </c>
      <c r="Q29" s="37" t="s">
        <v>152</v>
      </c>
      <c r="R29" s="37" t="s">
        <v>152</v>
      </c>
      <c r="S29" s="37" t="s">
        <v>152</v>
      </c>
      <c r="T29" s="37"/>
      <c r="U29" s="37"/>
      <c r="V29" s="37"/>
      <c r="W29" s="37"/>
      <c r="X29" s="37"/>
      <c r="Y29" s="37"/>
      <c r="Z29" s="37"/>
      <c r="AA29" s="37"/>
      <c r="AB29" s="37"/>
      <c r="AC29" s="37"/>
      <c r="AD29" s="37"/>
      <c r="AE29" s="37"/>
      <c r="AF29" s="37"/>
      <c r="AG29" s="37"/>
      <c r="AH29" s="37"/>
      <c r="AI29" s="37"/>
      <c r="AJ29" s="37"/>
      <c r="AK29" s="37"/>
      <c r="AL29" s="37"/>
    </row>
    <row r="30" spans="1:38" ht="50">
      <c r="A30" s="61"/>
      <c r="B30" s="61"/>
      <c r="C30" s="61"/>
      <c r="D30" s="44" t="s">
        <v>936</v>
      </c>
      <c r="E30" s="38" t="s">
        <v>345</v>
      </c>
      <c r="F30" s="37" t="s">
        <v>152</v>
      </c>
      <c r="G30" s="37">
        <v>5.6</v>
      </c>
      <c r="H30" s="37">
        <v>0.57999999999999996</v>
      </c>
      <c r="I30" s="37">
        <v>0.34</v>
      </c>
      <c r="J30" s="37" t="s">
        <v>152</v>
      </c>
      <c r="K30" s="37">
        <v>5.25</v>
      </c>
      <c r="L30" s="37">
        <v>0.91</v>
      </c>
      <c r="M30" s="41">
        <f t="shared" si="1"/>
        <v>0.82810000000000006</v>
      </c>
      <c r="N30" s="37" t="s">
        <v>152</v>
      </c>
      <c r="O30" s="37" t="s">
        <v>152</v>
      </c>
      <c r="P30" s="37" t="s">
        <v>152</v>
      </c>
      <c r="Q30" s="37" t="s">
        <v>152</v>
      </c>
      <c r="R30" s="37" t="s">
        <v>152</v>
      </c>
      <c r="S30" s="37" t="s">
        <v>152</v>
      </c>
      <c r="T30" s="37"/>
      <c r="U30" s="37"/>
      <c r="V30" s="37"/>
      <c r="W30" s="37"/>
      <c r="X30" s="37"/>
      <c r="Y30" s="37"/>
      <c r="Z30" s="37"/>
      <c r="AA30" s="37"/>
      <c r="AB30" s="37"/>
      <c r="AC30" s="37"/>
      <c r="AD30" s="37"/>
      <c r="AE30" s="37"/>
      <c r="AF30" s="37"/>
      <c r="AG30" s="37"/>
      <c r="AH30" s="37"/>
      <c r="AI30" s="37"/>
      <c r="AJ30" s="37"/>
      <c r="AK30" s="37"/>
      <c r="AL30" s="37"/>
    </row>
    <row r="31" spans="1:38" ht="50">
      <c r="A31" s="61"/>
      <c r="B31" s="61"/>
      <c r="C31" s="61"/>
      <c r="D31" s="44" t="s">
        <v>937</v>
      </c>
      <c r="E31" s="38" t="s">
        <v>345</v>
      </c>
      <c r="F31" s="37" t="s">
        <v>152</v>
      </c>
      <c r="G31" s="37" t="s">
        <v>152</v>
      </c>
      <c r="H31" s="37" t="s">
        <v>152</v>
      </c>
      <c r="I31" s="37" t="s">
        <v>152</v>
      </c>
      <c r="J31" s="37" t="s">
        <v>152</v>
      </c>
      <c r="K31" s="37" t="s">
        <v>152</v>
      </c>
      <c r="L31" s="37" t="s">
        <v>152</v>
      </c>
      <c r="M31" s="37" t="s">
        <v>152</v>
      </c>
      <c r="N31" s="37" t="s">
        <v>152</v>
      </c>
      <c r="O31" s="37" t="s">
        <v>152</v>
      </c>
      <c r="P31" s="37" t="s">
        <v>152</v>
      </c>
      <c r="Q31" s="37" t="s">
        <v>152</v>
      </c>
      <c r="R31" s="37" t="s">
        <v>152</v>
      </c>
      <c r="S31" s="37" t="s">
        <v>152</v>
      </c>
      <c r="T31" s="37"/>
      <c r="U31" s="37"/>
      <c r="V31" s="37"/>
      <c r="W31" s="37"/>
      <c r="X31" s="37"/>
      <c r="Y31" s="37"/>
      <c r="Z31" s="37"/>
      <c r="AA31" s="37">
        <v>1.34</v>
      </c>
      <c r="AB31" s="37"/>
      <c r="AC31" s="37"/>
      <c r="AD31" s="37"/>
      <c r="AE31" s="37"/>
      <c r="AF31" s="37"/>
      <c r="AG31" s="37"/>
      <c r="AH31" s="37"/>
      <c r="AI31" s="37"/>
      <c r="AJ31" s="37"/>
      <c r="AK31" s="37"/>
      <c r="AL31" s="37"/>
    </row>
    <row r="32" spans="1:38" ht="50">
      <c r="A32" s="61"/>
      <c r="B32" s="61"/>
      <c r="C32" s="61"/>
      <c r="D32" s="44" t="s">
        <v>938</v>
      </c>
      <c r="E32" s="38" t="s">
        <v>345</v>
      </c>
      <c r="F32" s="37" t="s">
        <v>152</v>
      </c>
      <c r="G32" s="37" t="s">
        <v>152</v>
      </c>
      <c r="H32" s="37" t="s">
        <v>152</v>
      </c>
      <c r="I32" s="42" t="s">
        <v>152</v>
      </c>
      <c r="J32" s="37" t="s">
        <v>152</v>
      </c>
      <c r="K32" s="37" t="s">
        <v>152</v>
      </c>
      <c r="L32" s="37" t="s">
        <v>152</v>
      </c>
      <c r="M32" s="37" t="s">
        <v>152</v>
      </c>
      <c r="N32" s="37" t="s">
        <v>152</v>
      </c>
      <c r="O32" s="37" t="s">
        <v>152</v>
      </c>
      <c r="P32" s="37" t="s">
        <v>152</v>
      </c>
      <c r="Q32" s="37" t="s">
        <v>152</v>
      </c>
      <c r="R32" s="37" t="s">
        <v>152</v>
      </c>
      <c r="S32" s="37" t="s">
        <v>152</v>
      </c>
      <c r="T32" s="37"/>
      <c r="U32" s="37"/>
      <c r="V32" s="37"/>
      <c r="W32" s="37"/>
      <c r="X32" s="37"/>
      <c r="Y32" s="37"/>
      <c r="Z32" s="37"/>
      <c r="AA32" s="37">
        <v>6.47</v>
      </c>
      <c r="AB32" s="37"/>
      <c r="AC32" s="37"/>
      <c r="AD32" s="37"/>
      <c r="AE32" s="37"/>
      <c r="AF32" s="37"/>
      <c r="AG32" s="37"/>
      <c r="AH32" s="37"/>
      <c r="AI32" s="37"/>
      <c r="AJ32" s="37"/>
      <c r="AK32" s="37"/>
      <c r="AL32" s="37"/>
    </row>
    <row r="33" spans="1:38" ht="50">
      <c r="A33" s="61"/>
      <c r="B33" s="61"/>
      <c r="C33" s="61"/>
      <c r="D33" s="44" t="s">
        <v>939</v>
      </c>
      <c r="E33" s="38" t="s">
        <v>345</v>
      </c>
      <c r="F33" s="37" t="s">
        <v>152</v>
      </c>
      <c r="G33" s="37">
        <v>5.29</v>
      </c>
      <c r="H33" s="37">
        <v>0.78</v>
      </c>
      <c r="I33" s="42" t="s">
        <v>152</v>
      </c>
      <c r="J33" s="37">
        <v>20.5</v>
      </c>
      <c r="K33" s="37" t="s">
        <v>152</v>
      </c>
      <c r="L33" s="37" t="s">
        <v>152</v>
      </c>
      <c r="M33" s="37" t="s">
        <v>152</v>
      </c>
      <c r="N33" s="37" t="s">
        <v>152</v>
      </c>
      <c r="O33" s="37" t="s">
        <v>152</v>
      </c>
      <c r="P33" s="37" t="s">
        <v>152</v>
      </c>
      <c r="Q33" s="37" t="s">
        <v>152</v>
      </c>
      <c r="R33" s="37" t="s">
        <v>152</v>
      </c>
      <c r="S33" s="37" t="s">
        <v>152</v>
      </c>
      <c r="T33" s="37"/>
      <c r="U33" s="37"/>
      <c r="V33" s="37"/>
      <c r="W33" s="37"/>
      <c r="X33" s="37"/>
      <c r="Y33" s="37"/>
      <c r="Z33" s="37"/>
      <c r="AA33" s="37"/>
      <c r="AB33" s="37"/>
      <c r="AC33" s="37"/>
      <c r="AD33" s="37"/>
      <c r="AE33" s="37"/>
      <c r="AF33" s="37"/>
      <c r="AG33" s="37"/>
      <c r="AH33" s="37"/>
      <c r="AI33" s="37"/>
      <c r="AJ33" s="37"/>
      <c r="AK33" s="37"/>
      <c r="AL33" s="37"/>
    </row>
    <row r="34" spans="1:38" ht="50">
      <c r="A34" s="61"/>
      <c r="B34" s="61"/>
      <c r="C34" s="61"/>
      <c r="D34" s="44" t="s">
        <v>940</v>
      </c>
      <c r="E34" s="38" t="s">
        <v>345</v>
      </c>
      <c r="F34" s="37" t="s">
        <v>152</v>
      </c>
      <c r="G34" s="37">
        <v>5.03</v>
      </c>
      <c r="H34" s="37">
        <v>1.03</v>
      </c>
      <c r="I34" s="42" t="s">
        <v>152</v>
      </c>
      <c r="J34" s="37">
        <v>20.5</v>
      </c>
      <c r="K34" s="37" t="s">
        <v>152</v>
      </c>
      <c r="L34" s="37" t="s">
        <v>152</v>
      </c>
      <c r="M34" s="37" t="s">
        <v>152</v>
      </c>
      <c r="N34" s="37" t="s">
        <v>152</v>
      </c>
      <c r="O34" s="37" t="s">
        <v>152</v>
      </c>
      <c r="P34" s="37" t="s">
        <v>152</v>
      </c>
      <c r="Q34" s="37" t="s">
        <v>152</v>
      </c>
      <c r="R34" s="37" t="s">
        <v>152</v>
      </c>
      <c r="S34" s="37" t="s">
        <v>152</v>
      </c>
      <c r="T34" s="37"/>
      <c r="U34" s="37"/>
      <c r="V34" s="37"/>
      <c r="W34" s="37"/>
      <c r="X34" s="37"/>
      <c r="Y34" s="37"/>
      <c r="Z34" s="37"/>
      <c r="AA34" s="37"/>
      <c r="AB34" s="37"/>
      <c r="AC34" s="37"/>
      <c r="AD34" s="37"/>
      <c r="AE34" s="37"/>
      <c r="AF34" s="37"/>
      <c r="AG34" s="37"/>
      <c r="AH34" s="37"/>
      <c r="AI34" s="37"/>
      <c r="AJ34" s="37"/>
      <c r="AK34" s="37"/>
      <c r="AL34" s="37"/>
    </row>
    <row r="35" spans="1:38" ht="50">
      <c r="A35" s="61"/>
      <c r="B35" s="61"/>
      <c r="C35" s="61"/>
      <c r="D35" s="44" t="s">
        <v>941</v>
      </c>
      <c r="E35" s="38" t="s">
        <v>345</v>
      </c>
      <c r="F35" s="37" t="s">
        <v>152</v>
      </c>
      <c r="G35" s="37" t="s">
        <v>152</v>
      </c>
      <c r="H35" s="37" t="s">
        <v>152</v>
      </c>
      <c r="I35" s="37" t="s">
        <v>152</v>
      </c>
      <c r="J35" s="37" t="s">
        <v>152</v>
      </c>
      <c r="K35" s="37" t="s">
        <v>152</v>
      </c>
      <c r="L35" s="37" t="s">
        <v>152</v>
      </c>
      <c r="M35" s="37" t="s">
        <v>152</v>
      </c>
      <c r="N35" s="37" t="s">
        <v>152</v>
      </c>
      <c r="O35" s="37" t="s">
        <v>152</v>
      </c>
      <c r="P35" s="37" t="s">
        <v>152</v>
      </c>
      <c r="Q35" s="37" t="s">
        <v>152</v>
      </c>
      <c r="R35" s="37" t="s">
        <v>152</v>
      </c>
      <c r="S35" s="37" t="s">
        <v>152</v>
      </c>
      <c r="T35" s="37"/>
      <c r="U35" s="37"/>
      <c r="V35" s="37"/>
      <c r="W35" s="37"/>
      <c r="X35" s="37"/>
      <c r="Y35" s="37"/>
      <c r="Z35" s="37"/>
      <c r="AA35" s="42">
        <v>2.02</v>
      </c>
      <c r="AB35" s="37"/>
      <c r="AC35" s="37"/>
      <c r="AD35" s="37"/>
      <c r="AE35" s="37"/>
      <c r="AF35" s="37"/>
      <c r="AG35" s="37"/>
      <c r="AH35" s="37"/>
      <c r="AI35" s="37"/>
      <c r="AJ35" s="37"/>
      <c r="AK35" s="37"/>
      <c r="AL35" s="37"/>
    </row>
    <row r="36" spans="1:38" ht="50">
      <c r="A36" s="61"/>
      <c r="B36" s="61"/>
      <c r="C36" s="61"/>
      <c r="D36" s="44" t="s">
        <v>942</v>
      </c>
      <c r="E36" s="38" t="s">
        <v>345</v>
      </c>
      <c r="F36" s="37" t="s">
        <v>152</v>
      </c>
      <c r="G36" s="37" t="s">
        <v>152</v>
      </c>
      <c r="H36" s="37" t="s">
        <v>152</v>
      </c>
      <c r="I36" s="37" t="s">
        <v>152</v>
      </c>
      <c r="J36" s="37" t="s">
        <v>152</v>
      </c>
      <c r="K36" s="37" t="s">
        <v>152</v>
      </c>
      <c r="L36" s="37" t="s">
        <v>152</v>
      </c>
      <c r="M36" s="37" t="s">
        <v>152</v>
      </c>
      <c r="N36" s="37" t="s">
        <v>152</v>
      </c>
      <c r="O36" s="37" t="s">
        <v>152</v>
      </c>
      <c r="P36" s="37" t="s">
        <v>152</v>
      </c>
      <c r="Q36" s="37" t="s">
        <v>152</v>
      </c>
      <c r="R36" s="37" t="s">
        <v>152</v>
      </c>
      <c r="S36" s="37" t="s">
        <v>152</v>
      </c>
      <c r="T36" s="37"/>
      <c r="U36" s="37"/>
      <c r="V36" s="37"/>
      <c r="W36" s="37"/>
      <c r="X36" s="37"/>
      <c r="Y36" s="37"/>
      <c r="Z36" s="37"/>
      <c r="AA36" s="42">
        <v>3.89</v>
      </c>
      <c r="AB36" s="37"/>
      <c r="AC36" s="37"/>
      <c r="AD36" s="37"/>
      <c r="AE36" s="37"/>
      <c r="AF36" s="37"/>
      <c r="AG36" s="37"/>
      <c r="AH36" s="37"/>
      <c r="AI36" s="37"/>
      <c r="AJ36" s="37"/>
      <c r="AK36" s="37"/>
      <c r="AL36" s="37"/>
    </row>
    <row r="37" spans="1:38" ht="50">
      <c r="A37" s="59"/>
      <c r="B37" s="59"/>
      <c r="C37" s="59"/>
      <c r="D37" s="37" t="s">
        <v>943</v>
      </c>
      <c r="E37" s="38" t="s">
        <v>345</v>
      </c>
      <c r="F37" s="37" t="s">
        <v>152</v>
      </c>
      <c r="G37" s="37" t="s">
        <v>152</v>
      </c>
      <c r="H37" s="37" t="s">
        <v>152</v>
      </c>
      <c r="I37" s="37" t="s">
        <v>152</v>
      </c>
      <c r="J37" s="37" t="s">
        <v>152</v>
      </c>
      <c r="K37" s="37" t="s">
        <v>152</v>
      </c>
      <c r="L37" s="37" t="s">
        <v>152</v>
      </c>
      <c r="M37" s="37" t="s">
        <v>152</v>
      </c>
      <c r="N37" s="37" t="s">
        <v>152</v>
      </c>
      <c r="O37" s="37" t="s">
        <v>152</v>
      </c>
      <c r="P37" s="37" t="s">
        <v>152</v>
      </c>
      <c r="Q37" s="37" t="s">
        <v>152</v>
      </c>
      <c r="R37" s="37" t="s">
        <v>152</v>
      </c>
      <c r="S37" s="37" t="s">
        <v>152</v>
      </c>
      <c r="T37" s="37"/>
      <c r="U37" s="37"/>
      <c r="V37" s="37"/>
      <c r="W37" s="37"/>
      <c r="X37" s="37"/>
      <c r="Y37" s="37"/>
      <c r="Z37" s="37"/>
      <c r="AA37" s="37">
        <v>88.04</v>
      </c>
      <c r="AB37" s="37"/>
      <c r="AC37" s="37"/>
      <c r="AD37" s="37"/>
      <c r="AE37" s="37"/>
      <c r="AF37" s="37"/>
      <c r="AG37" s="37"/>
      <c r="AH37" s="37"/>
      <c r="AI37" s="37"/>
      <c r="AJ37" s="37"/>
      <c r="AK37" s="37"/>
      <c r="AL37" s="37"/>
    </row>
    <row r="38" spans="1:38" ht="31">
      <c r="A38" s="36" t="s">
        <v>353</v>
      </c>
      <c r="B38" s="35" t="s">
        <v>944</v>
      </c>
      <c r="C38" s="35" t="s">
        <v>152</v>
      </c>
      <c r="D38" s="37" t="s">
        <v>945</v>
      </c>
      <c r="E38" s="38" t="s">
        <v>353</v>
      </c>
      <c r="F38" s="37">
        <v>24</v>
      </c>
      <c r="G38" s="37">
        <v>4.22</v>
      </c>
      <c r="H38" s="37">
        <v>0.26400000000000001</v>
      </c>
      <c r="I38" s="37">
        <v>7.0000000000000007E-2</v>
      </c>
      <c r="J38" s="37">
        <v>24</v>
      </c>
      <c r="K38" s="37">
        <v>4.16</v>
      </c>
      <c r="L38" s="37" t="s">
        <v>152</v>
      </c>
      <c r="M38" s="37" t="s">
        <v>152</v>
      </c>
      <c r="N38" s="37" t="s">
        <v>152</v>
      </c>
      <c r="O38" s="37" t="s">
        <v>152</v>
      </c>
      <c r="P38" s="37" t="s">
        <v>152</v>
      </c>
      <c r="Q38" s="37" t="s">
        <v>152</v>
      </c>
      <c r="R38" s="37" t="s">
        <v>152</v>
      </c>
      <c r="S38" s="37" t="s">
        <v>152</v>
      </c>
      <c r="T38" s="37"/>
      <c r="U38" s="37"/>
      <c r="V38" s="37"/>
      <c r="W38" s="37"/>
      <c r="X38" s="37"/>
      <c r="Y38" s="37"/>
      <c r="Z38" s="37"/>
      <c r="AA38" s="37"/>
      <c r="AB38" s="37">
        <v>0.70699999999999996</v>
      </c>
      <c r="AC38" s="37"/>
      <c r="AD38" s="37"/>
      <c r="AE38" s="37"/>
      <c r="AF38" s="37"/>
      <c r="AG38" s="37"/>
      <c r="AH38" s="37"/>
      <c r="AI38" s="37"/>
      <c r="AJ38" s="37"/>
      <c r="AK38" s="37"/>
      <c r="AL38" s="37"/>
    </row>
    <row r="39" spans="1:38" ht="170.5">
      <c r="A39" s="36" t="s">
        <v>363</v>
      </c>
      <c r="B39" s="35" t="s">
        <v>364</v>
      </c>
      <c r="C39" s="35" t="s">
        <v>946</v>
      </c>
      <c r="D39" s="37" t="s">
        <v>947</v>
      </c>
      <c r="E39" s="38" t="s">
        <v>363</v>
      </c>
      <c r="F39" s="37">
        <v>28</v>
      </c>
      <c r="G39" s="37">
        <v>5.51</v>
      </c>
      <c r="H39" s="37" t="s">
        <v>152</v>
      </c>
      <c r="I39" s="37" t="s">
        <v>152</v>
      </c>
      <c r="J39" s="37">
        <v>28</v>
      </c>
      <c r="K39" s="37">
        <v>7.48</v>
      </c>
      <c r="L39" s="37" t="s">
        <v>152</v>
      </c>
      <c r="M39" s="37" t="s">
        <v>152</v>
      </c>
      <c r="N39" s="37" t="s">
        <v>152</v>
      </c>
      <c r="O39" s="37" t="s">
        <v>152</v>
      </c>
      <c r="P39" s="37" t="s">
        <v>152</v>
      </c>
      <c r="Q39" s="37" t="s">
        <v>152</v>
      </c>
      <c r="R39" s="37" t="s">
        <v>152</v>
      </c>
      <c r="S39" s="37" t="s">
        <v>152</v>
      </c>
      <c r="T39" s="37"/>
      <c r="U39" s="37"/>
      <c r="V39" s="37"/>
      <c r="W39" s="37"/>
      <c r="X39" s="37"/>
      <c r="Y39" s="37"/>
      <c r="Z39" s="37"/>
      <c r="AA39" s="37"/>
      <c r="AB39" s="37"/>
      <c r="AC39" s="37"/>
      <c r="AD39" s="37"/>
      <c r="AE39" s="37"/>
      <c r="AF39" s="37"/>
      <c r="AG39" s="37"/>
      <c r="AH39" s="37"/>
      <c r="AI39" s="37"/>
      <c r="AJ39" s="37"/>
      <c r="AK39" s="37"/>
      <c r="AL39" s="37"/>
    </row>
    <row r="40" spans="1:38" ht="62">
      <c r="A40" s="36" t="s">
        <v>370</v>
      </c>
      <c r="B40" s="35" t="s">
        <v>371</v>
      </c>
      <c r="C40" s="35" t="s">
        <v>948</v>
      </c>
      <c r="D40" s="37" t="s">
        <v>36</v>
      </c>
      <c r="E40" s="38" t="s">
        <v>370</v>
      </c>
      <c r="F40" s="37">
        <v>51</v>
      </c>
      <c r="G40" s="37">
        <v>4.95</v>
      </c>
      <c r="H40" s="37">
        <v>1.71</v>
      </c>
      <c r="I40" s="37">
        <v>2.92</v>
      </c>
      <c r="J40" s="37">
        <v>54</v>
      </c>
      <c r="K40" s="37">
        <v>6.13</v>
      </c>
      <c r="L40" s="37">
        <v>1.1499999999999999</v>
      </c>
      <c r="M40" s="41">
        <f>L40^2</f>
        <v>1.3224999999999998</v>
      </c>
      <c r="N40" s="37" t="s">
        <v>152</v>
      </c>
      <c r="O40" s="37" t="s">
        <v>152</v>
      </c>
      <c r="P40" s="37" t="s">
        <v>152</v>
      </c>
      <c r="Q40" s="37" t="s">
        <v>152</v>
      </c>
      <c r="R40" s="37" t="s">
        <v>152</v>
      </c>
      <c r="S40" s="37" t="s">
        <v>152</v>
      </c>
      <c r="T40" s="37"/>
      <c r="U40" s="37"/>
      <c r="V40" s="37"/>
      <c r="W40" s="37"/>
      <c r="X40" s="37"/>
      <c r="Y40" s="37"/>
      <c r="Z40" s="37"/>
      <c r="AA40" s="37"/>
      <c r="AB40" s="37"/>
      <c r="AC40" s="37"/>
      <c r="AD40" s="37"/>
      <c r="AE40" s="37"/>
      <c r="AF40" s="37"/>
      <c r="AG40" s="37"/>
      <c r="AH40" s="37"/>
      <c r="AI40" s="37"/>
      <c r="AJ40" s="37"/>
      <c r="AK40" s="37"/>
      <c r="AL40" s="37"/>
    </row>
    <row r="41" spans="1:38" ht="50">
      <c r="A41" s="60" t="s">
        <v>379</v>
      </c>
      <c r="B41" s="63" t="s">
        <v>380</v>
      </c>
      <c r="C41" s="63" t="s">
        <v>949</v>
      </c>
      <c r="D41" s="37" t="s">
        <v>40</v>
      </c>
      <c r="E41" s="38" t="s">
        <v>379</v>
      </c>
      <c r="F41" s="45">
        <v>12</v>
      </c>
      <c r="G41" s="45">
        <v>0.38500000000000001</v>
      </c>
      <c r="H41" s="37">
        <v>0.26800000000000002</v>
      </c>
      <c r="I41" s="37">
        <v>7.0000000000000007E-2</v>
      </c>
      <c r="J41" s="37">
        <v>13</v>
      </c>
      <c r="K41" s="46">
        <v>0.54300000000000004</v>
      </c>
      <c r="L41" s="37">
        <v>0.28999999999999998</v>
      </c>
      <c r="M41" s="37" t="s">
        <v>152</v>
      </c>
      <c r="N41" s="37">
        <v>13</v>
      </c>
      <c r="O41" s="41">
        <v>0.58199999999999996</v>
      </c>
      <c r="P41" s="41">
        <v>0.23699999999999999</v>
      </c>
      <c r="Q41" s="41">
        <f>P41^2</f>
        <v>5.6168999999999997E-2</v>
      </c>
      <c r="R41" s="37" t="s">
        <v>152</v>
      </c>
      <c r="S41" s="37" t="s">
        <v>152</v>
      </c>
      <c r="T41" s="37"/>
      <c r="U41" s="37"/>
      <c r="V41" s="37"/>
      <c r="W41" s="37"/>
      <c r="X41" s="37"/>
      <c r="Y41" s="37"/>
      <c r="Z41" s="37"/>
      <c r="AA41" s="37">
        <v>8.9899999999999994E-2</v>
      </c>
      <c r="AB41" s="37"/>
      <c r="AC41" s="37"/>
      <c r="AD41" s="37"/>
      <c r="AE41" s="37"/>
      <c r="AF41" s="37"/>
      <c r="AG41" s="37"/>
      <c r="AH41" s="37"/>
      <c r="AI41" s="37"/>
      <c r="AJ41" s="37"/>
      <c r="AK41" s="37"/>
      <c r="AL41" s="37"/>
    </row>
    <row r="42" spans="1:38" ht="50">
      <c r="A42" s="61"/>
      <c r="B42" s="61"/>
      <c r="C42" s="61"/>
      <c r="D42" s="37" t="s">
        <v>950</v>
      </c>
      <c r="E42" s="38" t="s">
        <v>379</v>
      </c>
      <c r="F42" s="37" t="s">
        <v>152</v>
      </c>
      <c r="G42" s="37" t="s">
        <v>152</v>
      </c>
      <c r="H42" s="37" t="s">
        <v>152</v>
      </c>
      <c r="I42" s="37" t="s">
        <v>152</v>
      </c>
      <c r="J42" s="39" t="s">
        <v>152</v>
      </c>
      <c r="K42" s="47">
        <v>0.41599999999999998</v>
      </c>
      <c r="L42" s="37">
        <v>0.26</v>
      </c>
      <c r="M42" s="37" t="s">
        <v>152</v>
      </c>
      <c r="N42" s="37" t="s">
        <v>152</v>
      </c>
      <c r="O42" s="41">
        <v>0.55800000000000005</v>
      </c>
      <c r="P42" s="37" t="s">
        <v>152</v>
      </c>
      <c r="Q42" s="37" t="s">
        <v>152</v>
      </c>
      <c r="R42" s="37" t="s">
        <v>152</v>
      </c>
      <c r="S42" s="37" t="s">
        <v>152</v>
      </c>
      <c r="T42" s="37"/>
      <c r="U42" s="37"/>
      <c r="V42" s="37"/>
      <c r="W42" s="37"/>
      <c r="X42" s="37"/>
      <c r="Y42" s="37"/>
      <c r="Z42" s="37"/>
      <c r="AA42" s="37">
        <v>16.827000000000002</v>
      </c>
      <c r="AB42" s="37"/>
      <c r="AC42" s="37"/>
      <c r="AD42" s="37"/>
      <c r="AE42" s="37"/>
      <c r="AF42" s="37"/>
      <c r="AG42" s="37"/>
      <c r="AH42" s="37"/>
      <c r="AI42" s="37"/>
      <c r="AJ42" s="37"/>
      <c r="AK42" s="37"/>
      <c r="AL42" s="37"/>
    </row>
    <row r="43" spans="1:38" ht="50">
      <c r="A43" s="61"/>
      <c r="B43" s="61"/>
      <c r="C43" s="61"/>
      <c r="D43" s="37" t="s">
        <v>951</v>
      </c>
      <c r="E43" s="38" t="s">
        <v>379</v>
      </c>
      <c r="F43" s="37" t="s">
        <v>152</v>
      </c>
      <c r="G43" s="37">
        <v>0.47</v>
      </c>
      <c r="H43" s="37">
        <v>0.27</v>
      </c>
      <c r="I43" s="37">
        <v>7.0000000000000007E-2</v>
      </c>
      <c r="J43" s="39" t="s">
        <v>152</v>
      </c>
      <c r="K43" s="47">
        <v>0.57199999999999995</v>
      </c>
      <c r="L43" s="41">
        <v>0.26300000000000001</v>
      </c>
      <c r="M43" s="37" t="s">
        <v>152</v>
      </c>
      <c r="N43" s="37" t="s">
        <v>152</v>
      </c>
      <c r="O43" s="37" t="s">
        <v>152</v>
      </c>
      <c r="P43" s="37" t="s">
        <v>152</v>
      </c>
      <c r="Q43" s="37" t="s">
        <v>152</v>
      </c>
      <c r="R43" s="37" t="s">
        <v>152</v>
      </c>
      <c r="S43" s="37" t="s">
        <v>152</v>
      </c>
      <c r="T43" s="37"/>
      <c r="U43" s="37"/>
      <c r="V43" s="37"/>
      <c r="W43" s="37"/>
      <c r="X43" s="37"/>
      <c r="Y43" s="37"/>
      <c r="Z43" s="37"/>
      <c r="AA43" s="37">
        <v>10.56</v>
      </c>
      <c r="AB43" s="37"/>
      <c r="AC43" s="37"/>
      <c r="AD43" s="37"/>
      <c r="AE43" s="37"/>
      <c r="AF43" s="37"/>
      <c r="AG43" s="37"/>
      <c r="AH43" s="37"/>
      <c r="AI43" s="37"/>
      <c r="AJ43" s="37"/>
      <c r="AK43" s="37"/>
      <c r="AL43" s="37"/>
    </row>
    <row r="44" spans="1:38" ht="50">
      <c r="A44" s="61"/>
      <c r="B44" s="61"/>
      <c r="C44" s="61"/>
      <c r="D44" s="37" t="s">
        <v>952</v>
      </c>
      <c r="E44" s="38" t="s">
        <v>379</v>
      </c>
      <c r="F44" s="37" t="s">
        <v>152</v>
      </c>
      <c r="G44" s="37">
        <v>0.39</v>
      </c>
      <c r="H44" s="37">
        <v>0.28899999999999998</v>
      </c>
      <c r="I44" s="37">
        <v>0.08</v>
      </c>
      <c r="J44" s="39" t="s">
        <v>152</v>
      </c>
      <c r="K44" s="47">
        <v>0.53900000000000003</v>
      </c>
      <c r="L44" s="41">
        <v>0.34799999999999998</v>
      </c>
      <c r="M44" s="37" t="s">
        <v>152</v>
      </c>
      <c r="N44" s="37" t="s">
        <v>152</v>
      </c>
      <c r="O44" s="37" t="s">
        <v>152</v>
      </c>
      <c r="P44" s="37" t="s">
        <v>152</v>
      </c>
      <c r="Q44" s="37" t="s">
        <v>152</v>
      </c>
      <c r="R44" s="37" t="s">
        <v>152</v>
      </c>
      <c r="S44" s="37" t="s">
        <v>152</v>
      </c>
      <c r="T44" s="37"/>
      <c r="U44" s="37"/>
      <c r="V44" s="37"/>
      <c r="W44" s="37"/>
      <c r="X44" s="37"/>
      <c r="Y44" s="37"/>
      <c r="Z44" s="37"/>
      <c r="AA44" s="37">
        <v>9.9250000000000007</v>
      </c>
      <c r="AB44" s="37"/>
      <c r="AC44" s="37"/>
      <c r="AD44" s="37"/>
      <c r="AE44" s="37"/>
      <c r="AF44" s="37"/>
      <c r="AG44" s="37"/>
      <c r="AH44" s="37"/>
      <c r="AI44" s="37"/>
      <c r="AJ44" s="37"/>
      <c r="AK44" s="37"/>
      <c r="AL44" s="37"/>
    </row>
    <row r="45" spans="1:38" ht="13">
      <c r="A45" s="61"/>
      <c r="B45" s="61"/>
      <c r="C45" s="61"/>
      <c r="D45" s="37" t="s">
        <v>41</v>
      </c>
      <c r="E45" s="39" t="s">
        <v>379</v>
      </c>
      <c r="F45" s="37">
        <v>38</v>
      </c>
      <c r="G45" s="37">
        <v>0.29199999999999998</v>
      </c>
      <c r="H45" s="37">
        <v>0.28699999999999998</v>
      </c>
      <c r="I45" s="37">
        <v>0.08</v>
      </c>
      <c r="J45" s="39">
        <v>38</v>
      </c>
      <c r="K45" s="47">
        <v>0.55500000000000005</v>
      </c>
      <c r="L45" s="37">
        <v>0.34</v>
      </c>
      <c r="M45" s="37" t="s">
        <v>152</v>
      </c>
      <c r="N45" s="37">
        <v>38</v>
      </c>
      <c r="O45" s="41">
        <v>0.59099999999999997</v>
      </c>
      <c r="P45" s="41">
        <v>0.30099999999999999</v>
      </c>
      <c r="Q45" s="37" t="s">
        <v>152</v>
      </c>
      <c r="R45" s="37" t="s">
        <v>152</v>
      </c>
      <c r="S45" s="37" t="s">
        <v>152</v>
      </c>
      <c r="T45" s="37"/>
      <c r="U45" s="37"/>
      <c r="V45" s="37"/>
      <c r="W45" s="37"/>
      <c r="X45" s="37"/>
      <c r="Y45" s="37"/>
      <c r="Z45" s="37"/>
      <c r="AA45" s="37"/>
      <c r="AB45" s="37"/>
      <c r="AC45" s="37"/>
      <c r="AD45" s="37"/>
      <c r="AE45" s="37"/>
      <c r="AF45" s="37"/>
      <c r="AG45" s="37"/>
      <c r="AH45" s="37"/>
      <c r="AI45" s="37"/>
      <c r="AJ45" s="37"/>
      <c r="AK45" s="37"/>
      <c r="AL45" s="37"/>
    </row>
    <row r="46" spans="1:38" ht="13">
      <c r="A46" s="59"/>
      <c r="B46" s="59"/>
      <c r="C46" s="59"/>
      <c r="D46" s="37" t="s">
        <v>42</v>
      </c>
      <c r="E46" s="39" t="s">
        <v>379</v>
      </c>
      <c r="F46" s="37">
        <v>14</v>
      </c>
      <c r="G46" s="37">
        <v>0.59099999999999997</v>
      </c>
      <c r="H46" s="37">
        <v>0.32900000000000001</v>
      </c>
      <c r="I46" s="37">
        <v>0.11</v>
      </c>
      <c r="J46" s="39">
        <v>14</v>
      </c>
      <c r="K46" s="47">
        <v>0.504</v>
      </c>
      <c r="L46" s="41">
        <v>0.39500000000000002</v>
      </c>
      <c r="M46" s="37" t="s">
        <v>152</v>
      </c>
      <c r="N46" s="37">
        <v>14</v>
      </c>
      <c r="O46" s="41">
        <v>0.36199999999999999</v>
      </c>
      <c r="P46" s="41">
        <v>0.28299999999999997</v>
      </c>
      <c r="Q46" s="37" t="s">
        <v>152</v>
      </c>
      <c r="R46" s="37" t="s">
        <v>152</v>
      </c>
      <c r="S46" s="37" t="s">
        <v>152</v>
      </c>
      <c r="T46" s="37"/>
      <c r="U46" s="37"/>
      <c r="V46" s="37"/>
      <c r="W46" s="37"/>
      <c r="X46" s="37"/>
      <c r="Y46" s="37"/>
      <c r="Z46" s="37"/>
      <c r="AA46" s="37"/>
      <c r="AB46" s="37"/>
      <c r="AC46" s="37"/>
      <c r="AD46" s="37"/>
      <c r="AE46" s="37"/>
      <c r="AF46" s="37"/>
      <c r="AG46" s="37"/>
      <c r="AH46" s="37"/>
      <c r="AI46" s="37"/>
      <c r="AJ46" s="37"/>
      <c r="AK46" s="37"/>
      <c r="AL46" s="37"/>
    </row>
    <row r="47" spans="1:38" ht="46.5">
      <c r="A47" s="36" t="s">
        <v>388</v>
      </c>
      <c r="B47" s="35" t="s">
        <v>953</v>
      </c>
      <c r="C47" s="44" t="s">
        <v>954</v>
      </c>
      <c r="D47" s="37" t="s">
        <v>955</v>
      </c>
      <c r="E47" s="38" t="s">
        <v>388</v>
      </c>
      <c r="F47" s="37" t="s">
        <v>152</v>
      </c>
      <c r="G47" s="37" t="s">
        <v>152</v>
      </c>
      <c r="H47" s="37" t="s">
        <v>152</v>
      </c>
      <c r="I47" s="48" t="s">
        <v>152</v>
      </c>
      <c r="J47" s="37" t="s">
        <v>152</v>
      </c>
      <c r="K47" s="37" t="s">
        <v>152</v>
      </c>
      <c r="L47" s="37" t="s">
        <v>152</v>
      </c>
      <c r="M47" s="37" t="s">
        <v>152</v>
      </c>
      <c r="N47" s="37" t="s">
        <v>152</v>
      </c>
      <c r="O47" s="37" t="s">
        <v>152</v>
      </c>
      <c r="P47" s="37" t="s">
        <v>152</v>
      </c>
      <c r="Q47" s="37" t="s">
        <v>152</v>
      </c>
      <c r="R47" s="37" t="s">
        <v>152</v>
      </c>
      <c r="S47" s="37" t="s">
        <v>152</v>
      </c>
      <c r="T47" s="37"/>
      <c r="U47" s="37"/>
      <c r="V47" s="37"/>
      <c r="W47" s="37"/>
      <c r="X47" s="37"/>
      <c r="Y47" s="37"/>
      <c r="Z47" s="37"/>
      <c r="AA47" s="37">
        <v>16.582999999999998</v>
      </c>
      <c r="AB47" s="37"/>
      <c r="AC47" s="37"/>
      <c r="AD47" s="37"/>
      <c r="AE47" s="37"/>
      <c r="AF47" s="37"/>
      <c r="AG47" s="37"/>
      <c r="AH47" s="37"/>
      <c r="AI47" s="37"/>
      <c r="AJ47" s="37"/>
      <c r="AK47" s="37"/>
      <c r="AL47" s="37"/>
    </row>
    <row r="48" spans="1:38" ht="46.5">
      <c r="A48" s="36" t="s">
        <v>395</v>
      </c>
      <c r="B48" s="35" t="s">
        <v>396</v>
      </c>
      <c r="C48" s="39" t="s">
        <v>956</v>
      </c>
      <c r="D48" s="37" t="s">
        <v>957</v>
      </c>
      <c r="E48" s="38" t="s">
        <v>395</v>
      </c>
      <c r="F48" s="37" t="s">
        <v>152</v>
      </c>
      <c r="G48" s="49" t="s">
        <v>152</v>
      </c>
      <c r="H48" s="37" t="s">
        <v>152</v>
      </c>
      <c r="I48" s="37" t="s">
        <v>152</v>
      </c>
      <c r="J48" s="37" t="s">
        <v>152</v>
      </c>
      <c r="K48" s="37" t="s">
        <v>152</v>
      </c>
      <c r="L48" s="37" t="s">
        <v>152</v>
      </c>
      <c r="M48" s="37" t="s">
        <v>152</v>
      </c>
      <c r="N48" s="37" t="s">
        <v>152</v>
      </c>
      <c r="O48" s="37" t="s">
        <v>152</v>
      </c>
      <c r="P48" s="37" t="s">
        <v>152</v>
      </c>
      <c r="Q48" s="37" t="s">
        <v>152</v>
      </c>
      <c r="R48" s="37" t="s">
        <v>152</v>
      </c>
      <c r="S48" s="37" t="s">
        <v>152</v>
      </c>
      <c r="T48" s="37"/>
      <c r="U48" s="37"/>
      <c r="V48" s="37"/>
      <c r="W48" s="37"/>
      <c r="X48" s="37"/>
      <c r="Y48" s="37"/>
      <c r="Z48" s="37"/>
      <c r="AA48" s="37"/>
      <c r="AB48" s="37"/>
      <c r="AC48" s="37"/>
      <c r="AD48" s="37"/>
      <c r="AE48" s="37"/>
      <c r="AF48" s="37"/>
      <c r="AG48" s="37"/>
      <c r="AH48" s="37"/>
      <c r="AI48" s="37"/>
      <c r="AJ48" s="37"/>
      <c r="AK48" s="37"/>
      <c r="AL48" s="37"/>
    </row>
    <row r="49" spans="1:38" ht="62">
      <c r="A49" s="36" t="s">
        <v>403</v>
      </c>
      <c r="B49" s="35" t="s">
        <v>404</v>
      </c>
      <c r="C49" s="39" t="s">
        <v>958</v>
      </c>
      <c r="D49" s="37" t="s">
        <v>959</v>
      </c>
      <c r="E49" s="38" t="s">
        <v>403</v>
      </c>
      <c r="F49" s="37" t="s">
        <v>152</v>
      </c>
      <c r="G49" s="37" t="s">
        <v>152</v>
      </c>
      <c r="H49" s="37" t="s">
        <v>152</v>
      </c>
      <c r="I49" s="37" t="s">
        <v>152</v>
      </c>
      <c r="J49" s="37" t="s">
        <v>152</v>
      </c>
      <c r="K49" s="37" t="s">
        <v>152</v>
      </c>
      <c r="L49" s="37" t="s">
        <v>152</v>
      </c>
      <c r="M49" s="37" t="s">
        <v>152</v>
      </c>
      <c r="N49" s="37" t="s">
        <v>152</v>
      </c>
      <c r="O49" s="37" t="s">
        <v>152</v>
      </c>
      <c r="P49" s="37" t="s">
        <v>152</v>
      </c>
      <c r="Q49" s="37" t="s">
        <v>152</v>
      </c>
      <c r="R49" s="37" t="s">
        <v>152</v>
      </c>
      <c r="S49" s="37" t="s">
        <v>152</v>
      </c>
      <c r="T49" s="37"/>
      <c r="U49" s="37"/>
      <c r="V49" s="37"/>
      <c r="W49" s="37"/>
      <c r="X49" s="37"/>
      <c r="Y49" s="37"/>
      <c r="Z49" s="37"/>
      <c r="AA49" s="37"/>
      <c r="AB49" s="37"/>
      <c r="AC49" s="37"/>
      <c r="AD49" s="37"/>
      <c r="AE49" s="37"/>
      <c r="AF49" s="37"/>
      <c r="AG49" s="37"/>
      <c r="AH49" s="37"/>
      <c r="AI49" s="37"/>
      <c r="AJ49" s="37"/>
      <c r="AK49" s="37"/>
      <c r="AL49" s="37"/>
    </row>
    <row r="50" spans="1:38" ht="46.5">
      <c r="A50" s="36" t="s">
        <v>411</v>
      </c>
      <c r="B50" s="35" t="s">
        <v>412</v>
      </c>
      <c r="C50" s="39" t="s">
        <v>960</v>
      </c>
      <c r="D50" s="37" t="s">
        <v>961</v>
      </c>
      <c r="E50" s="38" t="s">
        <v>411</v>
      </c>
      <c r="F50" s="37" t="s">
        <v>152</v>
      </c>
      <c r="G50" s="37" t="s">
        <v>152</v>
      </c>
      <c r="H50" s="37" t="s">
        <v>152</v>
      </c>
      <c r="I50" s="37" t="s">
        <v>152</v>
      </c>
      <c r="J50" s="37" t="s">
        <v>152</v>
      </c>
      <c r="K50" s="37" t="s">
        <v>152</v>
      </c>
      <c r="L50" s="37" t="s">
        <v>152</v>
      </c>
      <c r="M50" s="37" t="s">
        <v>152</v>
      </c>
      <c r="N50" s="37" t="s">
        <v>152</v>
      </c>
      <c r="O50" s="37" t="s">
        <v>152</v>
      </c>
      <c r="P50" s="37" t="s">
        <v>152</v>
      </c>
      <c r="Q50" s="37" t="s">
        <v>152</v>
      </c>
      <c r="R50" s="37" t="s">
        <v>152</v>
      </c>
      <c r="S50" s="37" t="s">
        <v>152</v>
      </c>
      <c r="T50" s="37"/>
      <c r="U50" s="37"/>
      <c r="V50" s="37"/>
      <c r="W50" s="37"/>
      <c r="X50" s="37"/>
      <c r="Y50" s="37"/>
      <c r="Z50" s="37"/>
      <c r="AA50" s="37"/>
      <c r="AB50" s="37"/>
      <c r="AC50" s="37"/>
      <c r="AD50" s="37"/>
      <c r="AE50" s="37"/>
      <c r="AF50" s="37"/>
      <c r="AG50" s="37"/>
      <c r="AH50" s="37"/>
      <c r="AI50" s="37"/>
      <c r="AJ50" s="37"/>
      <c r="AK50" s="37"/>
      <c r="AL50" s="37"/>
    </row>
    <row r="51" spans="1:38" ht="50">
      <c r="A51" s="60" t="s">
        <v>421</v>
      </c>
      <c r="B51" s="63" t="s">
        <v>422</v>
      </c>
      <c r="C51" s="63" t="s">
        <v>962</v>
      </c>
      <c r="D51" s="37" t="s">
        <v>46</v>
      </c>
      <c r="E51" s="38" t="s">
        <v>963</v>
      </c>
      <c r="F51" s="37">
        <v>30</v>
      </c>
      <c r="G51" s="37">
        <v>2.5099999999999998</v>
      </c>
      <c r="H51" s="37">
        <v>0.91</v>
      </c>
      <c r="I51" s="37">
        <v>0.83</v>
      </c>
      <c r="J51" s="37">
        <v>29</v>
      </c>
      <c r="K51" s="37">
        <v>3.45</v>
      </c>
      <c r="L51" s="37">
        <v>1.1399999999999999</v>
      </c>
      <c r="M51" s="37" t="s">
        <v>152</v>
      </c>
      <c r="N51" s="37">
        <v>30</v>
      </c>
      <c r="O51" s="37">
        <v>2.54</v>
      </c>
      <c r="P51" s="37">
        <v>1.05</v>
      </c>
      <c r="Q51" s="37" t="s">
        <v>152</v>
      </c>
      <c r="R51" s="37" t="s">
        <v>152</v>
      </c>
      <c r="S51" s="37" t="s">
        <v>152</v>
      </c>
      <c r="T51" s="37"/>
      <c r="U51" s="37"/>
      <c r="V51" s="37"/>
      <c r="W51" s="37"/>
      <c r="X51" s="37"/>
      <c r="Y51" s="37"/>
      <c r="Z51" s="37"/>
      <c r="AA51" s="37"/>
      <c r="AB51" s="37"/>
      <c r="AC51" s="37"/>
      <c r="AD51" s="37"/>
      <c r="AE51" s="37"/>
      <c r="AF51" s="37"/>
      <c r="AG51" s="37"/>
      <c r="AH51" s="37"/>
      <c r="AI51" s="37"/>
      <c r="AJ51" s="37"/>
      <c r="AK51" s="37"/>
      <c r="AL51" s="37"/>
    </row>
    <row r="52" spans="1:38" ht="50">
      <c r="A52" s="61"/>
      <c r="B52" s="61"/>
      <c r="C52" s="61"/>
      <c r="D52" s="37" t="s">
        <v>964</v>
      </c>
      <c r="E52" s="38" t="s">
        <v>421</v>
      </c>
      <c r="F52" s="37" t="s">
        <v>152</v>
      </c>
      <c r="G52" s="37">
        <v>2.84</v>
      </c>
      <c r="H52" s="37">
        <v>1.1299999999999999</v>
      </c>
      <c r="I52" s="37">
        <v>1.28</v>
      </c>
      <c r="J52" s="37"/>
      <c r="K52" s="37" t="s">
        <v>152</v>
      </c>
      <c r="L52" s="37" t="s">
        <v>152</v>
      </c>
      <c r="M52" s="37" t="s">
        <v>152</v>
      </c>
      <c r="N52" s="37" t="s">
        <v>152</v>
      </c>
      <c r="O52" s="37" t="s">
        <v>152</v>
      </c>
      <c r="P52" s="37" t="s">
        <v>152</v>
      </c>
      <c r="Q52" s="37" t="s">
        <v>152</v>
      </c>
      <c r="R52" s="37" t="s">
        <v>152</v>
      </c>
      <c r="S52" s="37" t="s">
        <v>152</v>
      </c>
      <c r="T52" s="37"/>
      <c r="U52" s="37"/>
      <c r="V52" s="37"/>
      <c r="W52" s="37"/>
      <c r="X52" s="37"/>
      <c r="Y52" s="37"/>
      <c r="Z52" s="37"/>
      <c r="AA52" s="37"/>
      <c r="AB52" s="37"/>
      <c r="AC52" s="37"/>
      <c r="AD52" s="37"/>
      <c r="AE52" s="37"/>
      <c r="AF52" s="37"/>
      <c r="AG52" s="37"/>
      <c r="AH52" s="37"/>
      <c r="AI52" s="37"/>
      <c r="AJ52" s="37"/>
      <c r="AK52" s="37"/>
      <c r="AL52" s="37"/>
    </row>
    <row r="53" spans="1:38" ht="50">
      <c r="A53" s="59"/>
      <c r="B53" s="59"/>
      <c r="C53" s="59"/>
      <c r="D53" s="37" t="s">
        <v>965</v>
      </c>
      <c r="E53" s="38" t="s">
        <v>963</v>
      </c>
      <c r="F53" s="37" t="s">
        <v>152</v>
      </c>
      <c r="G53" s="37">
        <v>2.81</v>
      </c>
      <c r="H53" s="37">
        <v>1.1000000000000001</v>
      </c>
      <c r="I53" s="37">
        <v>1.21</v>
      </c>
      <c r="J53" s="37"/>
      <c r="K53" s="37" t="s">
        <v>152</v>
      </c>
      <c r="L53" s="37" t="s">
        <v>152</v>
      </c>
      <c r="M53" s="37" t="s">
        <v>152</v>
      </c>
      <c r="N53" s="37" t="s">
        <v>152</v>
      </c>
      <c r="O53" s="37" t="s">
        <v>152</v>
      </c>
      <c r="P53" s="37" t="s">
        <v>152</v>
      </c>
      <c r="Q53" s="37" t="s">
        <v>152</v>
      </c>
      <c r="R53" s="37" t="s">
        <v>152</v>
      </c>
      <c r="S53" s="37" t="s">
        <v>152</v>
      </c>
      <c r="T53" s="37"/>
      <c r="U53" s="37"/>
      <c r="V53" s="37"/>
      <c r="W53" s="37"/>
      <c r="X53" s="37"/>
      <c r="Y53" s="37"/>
      <c r="Z53" s="37"/>
      <c r="AA53" s="37"/>
      <c r="AB53" s="37"/>
      <c r="AC53" s="37"/>
      <c r="AD53" s="37"/>
      <c r="AE53" s="37"/>
      <c r="AF53" s="37"/>
      <c r="AG53" s="37"/>
      <c r="AH53" s="37"/>
      <c r="AI53" s="37"/>
      <c r="AJ53" s="37"/>
      <c r="AK53" s="37"/>
      <c r="AL53" s="37"/>
    </row>
    <row r="54" spans="1:38" ht="37.5">
      <c r="A54" s="60" t="s">
        <v>429</v>
      </c>
      <c r="B54" s="63" t="s">
        <v>430</v>
      </c>
      <c r="C54" s="63" t="s">
        <v>966</v>
      </c>
      <c r="D54" s="44" t="s">
        <v>967</v>
      </c>
      <c r="E54" s="38" t="s">
        <v>429</v>
      </c>
      <c r="F54" s="37">
        <v>5</v>
      </c>
      <c r="G54" s="37">
        <v>6.47</v>
      </c>
      <c r="H54" s="37" t="s">
        <v>152</v>
      </c>
      <c r="I54" s="37" t="s">
        <v>152</v>
      </c>
      <c r="J54" s="37">
        <v>101</v>
      </c>
      <c r="K54" s="37">
        <v>5.82</v>
      </c>
      <c r="L54" s="37" t="s">
        <v>152</v>
      </c>
      <c r="M54" s="37" t="s">
        <v>152</v>
      </c>
      <c r="N54" s="37" t="s">
        <v>152</v>
      </c>
      <c r="O54" s="37" t="s">
        <v>152</v>
      </c>
      <c r="P54" s="37" t="s">
        <v>152</v>
      </c>
      <c r="Q54" s="37" t="s">
        <v>152</v>
      </c>
      <c r="R54" s="37" t="s">
        <v>152</v>
      </c>
      <c r="S54" s="37" t="s">
        <v>152</v>
      </c>
      <c r="T54" s="37"/>
      <c r="U54" s="37"/>
      <c r="V54" s="37"/>
      <c r="W54" s="37"/>
      <c r="X54" s="37"/>
      <c r="Y54" s="37"/>
      <c r="Z54" s="37"/>
      <c r="AA54" s="37"/>
      <c r="AB54" s="37"/>
      <c r="AC54" s="37"/>
      <c r="AD54" s="37"/>
      <c r="AE54" s="37"/>
      <c r="AF54" s="37"/>
      <c r="AG54" s="37"/>
      <c r="AH54" s="37"/>
      <c r="AI54" s="37"/>
      <c r="AJ54" s="37"/>
      <c r="AK54" s="37"/>
      <c r="AL54" s="37"/>
    </row>
    <row r="55" spans="1:38" ht="37.5">
      <c r="A55" s="59"/>
      <c r="B55" s="59"/>
      <c r="C55" s="59"/>
      <c r="D55" s="44" t="s">
        <v>968</v>
      </c>
      <c r="E55" s="38" t="s">
        <v>429</v>
      </c>
      <c r="F55" s="37">
        <v>5</v>
      </c>
      <c r="G55" s="37">
        <v>5.9</v>
      </c>
      <c r="H55" s="37" t="s">
        <v>152</v>
      </c>
      <c r="I55" s="37" t="s">
        <v>152</v>
      </c>
      <c r="J55" s="37">
        <v>101</v>
      </c>
      <c r="K55" s="37">
        <v>4.82</v>
      </c>
      <c r="L55" s="37" t="s">
        <v>152</v>
      </c>
      <c r="M55" s="37" t="s">
        <v>152</v>
      </c>
      <c r="N55" s="37" t="s">
        <v>152</v>
      </c>
      <c r="O55" s="37" t="s">
        <v>152</v>
      </c>
      <c r="P55" s="37" t="s">
        <v>152</v>
      </c>
      <c r="Q55" s="37" t="s">
        <v>152</v>
      </c>
      <c r="R55" s="37" t="s">
        <v>152</v>
      </c>
      <c r="S55" s="37" t="s">
        <v>152</v>
      </c>
      <c r="T55" s="37"/>
      <c r="U55" s="37"/>
      <c r="V55" s="37"/>
      <c r="W55" s="37"/>
      <c r="X55" s="37"/>
      <c r="Y55" s="37"/>
      <c r="Z55" s="37"/>
      <c r="AA55" s="37"/>
      <c r="AB55" s="37"/>
      <c r="AC55" s="37"/>
      <c r="AD55" s="37"/>
      <c r="AE55" s="37"/>
      <c r="AF55" s="37"/>
      <c r="AG55" s="37"/>
      <c r="AH55" s="37"/>
      <c r="AI55" s="37"/>
      <c r="AJ55" s="37"/>
      <c r="AK55" s="37"/>
      <c r="AL55" s="37"/>
    </row>
    <row r="56" spans="1:38" ht="37.5">
      <c r="A56" s="60" t="s">
        <v>436</v>
      </c>
      <c r="B56" s="63" t="s">
        <v>437</v>
      </c>
      <c r="C56" s="63" t="s">
        <v>969</v>
      </c>
      <c r="D56" s="37" t="s">
        <v>970</v>
      </c>
      <c r="E56" s="38" t="s">
        <v>436</v>
      </c>
      <c r="F56" s="37" t="s">
        <v>152</v>
      </c>
      <c r="G56" s="37" t="s">
        <v>152</v>
      </c>
      <c r="H56" s="37" t="s">
        <v>152</v>
      </c>
      <c r="I56" s="50" t="s">
        <v>152</v>
      </c>
      <c r="J56" s="37"/>
      <c r="K56" s="37" t="s">
        <v>152</v>
      </c>
      <c r="L56" s="37" t="s">
        <v>152</v>
      </c>
      <c r="M56" s="37" t="s">
        <v>152</v>
      </c>
      <c r="N56" s="37" t="s">
        <v>152</v>
      </c>
      <c r="O56" s="37" t="s">
        <v>152</v>
      </c>
      <c r="P56" s="37" t="s">
        <v>152</v>
      </c>
      <c r="Q56" s="37" t="s">
        <v>152</v>
      </c>
      <c r="R56" s="37" t="s">
        <v>152</v>
      </c>
      <c r="S56" s="37" t="s">
        <v>152</v>
      </c>
      <c r="T56" s="37"/>
      <c r="U56" s="37"/>
      <c r="V56" s="37"/>
      <c r="W56" s="37"/>
      <c r="X56" s="37"/>
      <c r="Y56" s="37"/>
      <c r="Z56" s="37"/>
      <c r="AA56" s="37">
        <v>0.17699999999999999</v>
      </c>
      <c r="AB56" s="37"/>
      <c r="AC56" s="37"/>
      <c r="AD56" s="37"/>
      <c r="AE56" s="37"/>
      <c r="AF56" s="37"/>
      <c r="AG56" s="37"/>
      <c r="AH56" s="37"/>
      <c r="AI56" s="37"/>
      <c r="AJ56" s="37"/>
      <c r="AK56" s="37"/>
      <c r="AL56" s="37"/>
    </row>
    <row r="57" spans="1:38" ht="37.5">
      <c r="A57" s="61"/>
      <c r="B57" s="61"/>
      <c r="C57" s="61"/>
      <c r="D57" s="37" t="s">
        <v>971</v>
      </c>
      <c r="E57" s="38" t="s">
        <v>436</v>
      </c>
      <c r="F57" s="37" t="s">
        <v>152</v>
      </c>
      <c r="G57" s="37" t="s">
        <v>152</v>
      </c>
      <c r="H57" s="37" t="s">
        <v>152</v>
      </c>
      <c r="I57" s="37" t="s">
        <v>152</v>
      </c>
      <c r="J57" s="37"/>
      <c r="K57" s="37" t="s">
        <v>152</v>
      </c>
      <c r="L57" s="37" t="s">
        <v>152</v>
      </c>
      <c r="M57" s="37" t="s">
        <v>152</v>
      </c>
      <c r="N57" s="37" t="s">
        <v>152</v>
      </c>
      <c r="O57" s="37" t="s">
        <v>152</v>
      </c>
      <c r="P57" s="37" t="s">
        <v>152</v>
      </c>
      <c r="Q57" s="37" t="s">
        <v>152</v>
      </c>
      <c r="R57" s="37" t="s">
        <v>152</v>
      </c>
      <c r="S57" s="37" t="s">
        <v>152</v>
      </c>
      <c r="T57" s="37"/>
      <c r="U57" s="37"/>
      <c r="V57" s="37"/>
      <c r="W57" s="37"/>
      <c r="X57" s="37"/>
      <c r="Y57" s="37"/>
      <c r="Z57" s="37"/>
      <c r="AA57" s="37">
        <v>3.3679999999999999</v>
      </c>
      <c r="AB57" s="37"/>
      <c r="AC57" s="37"/>
      <c r="AD57" s="37"/>
      <c r="AE57" s="37"/>
      <c r="AF57" s="37"/>
      <c r="AG57" s="37"/>
      <c r="AH57" s="37"/>
      <c r="AI57" s="37"/>
      <c r="AJ57" s="37"/>
      <c r="AK57" s="37"/>
      <c r="AL57" s="37"/>
    </row>
    <row r="58" spans="1:38" ht="37.5">
      <c r="A58" s="59"/>
      <c r="B58" s="59"/>
      <c r="C58" s="59"/>
      <c r="D58" s="37" t="s">
        <v>972</v>
      </c>
      <c r="E58" s="38" t="s">
        <v>436</v>
      </c>
      <c r="F58" s="37" t="s">
        <v>152</v>
      </c>
      <c r="G58" s="37" t="s">
        <v>152</v>
      </c>
      <c r="H58" s="37" t="s">
        <v>152</v>
      </c>
      <c r="I58" s="37" t="s">
        <v>152</v>
      </c>
      <c r="J58" s="37"/>
      <c r="K58" s="37" t="s">
        <v>152</v>
      </c>
      <c r="L58" s="37" t="s">
        <v>152</v>
      </c>
      <c r="M58" s="37" t="s">
        <v>152</v>
      </c>
      <c r="N58" s="37" t="s">
        <v>152</v>
      </c>
      <c r="O58" s="37" t="s">
        <v>152</v>
      </c>
      <c r="P58" s="37" t="s">
        <v>152</v>
      </c>
      <c r="Q58" s="37" t="s">
        <v>152</v>
      </c>
      <c r="R58" s="37" t="s">
        <v>152</v>
      </c>
      <c r="S58" s="37" t="s">
        <v>152</v>
      </c>
      <c r="T58" s="37"/>
      <c r="U58" s="37"/>
      <c r="V58" s="37"/>
      <c r="W58" s="37"/>
      <c r="X58" s="37"/>
      <c r="Y58" s="37"/>
      <c r="Z58" s="37"/>
      <c r="AA58" s="37"/>
      <c r="AB58" s="39">
        <v>0.54400000000000004</v>
      </c>
      <c r="AC58" s="37"/>
      <c r="AD58" s="37"/>
      <c r="AE58" s="37"/>
      <c r="AF58" s="37"/>
      <c r="AG58" s="37"/>
      <c r="AH58" s="37"/>
      <c r="AI58" s="37"/>
      <c r="AJ58" s="37"/>
      <c r="AK58" s="37"/>
      <c r="AL58" s="37"/>
    </row>
    <row r="59" spans="1:38" ht="50">
      <c r="A59" s="60" t="s">
        <v>442</v>
      </c>
      <c r="B59" s="63" t="s">
        <v>443</v>
      </c>
      <c r="C59" s="63" t="s">
        <v>973</v>
      </c>
      <c r="D59" s="37" t="s">
        <v>50</v>
      </c>
      <c r="E59" s="38" t="s">
        <v>442</v>
      </c>
      <c r="F59" s="37">
        <v>6</v>
      </c>
      <c r="G59" s="37">
        <v>0.1</v>
      </c>
      <c r="H59" s="37">
        <v>0.52</v>
      </c>
      <c r="I59" s="37">
        <v>0.27</v>
      </c>
      <c r="J59" s="37">
        <v>5</v>
      </c>
      <c r="K59" s="37">
        <v>1.23</v>
      </c>
      <c r="L59" s="37">
        <v>1</v>
      </c>
      <c r="M59" s="37">
        <f t="shared" ref="M59:M60" si="2">L59^2</f>
        <v>1</v>
      </c>
      <c r="N59" s="37" t="s">
        <v>974</v>
      </c>
      <c r="O59" s="37" t="s">
        <v>974</v>
      </c>
      <c r="P59" s="37" t="s">
        <v>974</v>
      </c>
      <c r="Q59" s="37" t="s">
        <v>974</v>
      </c>
      <c r="R59" s="37" t="s">
        <v>974</v>
      </c>
      <c r="S59" s="37" t="s">
        <v>974</v>
      </c>
      <c r="T59" s="37"/>
      <c r="U59" s="37"/>
      <c r="V59" s="37"/>
      <c r="W59" s="37"/>
      <c r="X59" s="37"/>
      <c r="Y59" s="37"/>
      <c r="Z59" s="37">
        <v>0.44</v>
      </c>
      <c r="AA59" s="37"/>
      <c r="AB59" s="37"/>
      <c r="AC59" s="37"/>
      <c r="AD59" s="37"/>
      <c r="AE59" s="37"/>
      <c r="AF59" s="37"/>
      <c r="AG59" s="37"/>
      <c r="AH59" s="37"/>
      <c r="AI59" s="37"/>
      <c r="AJ59" s="37"/>
      <c r="AK59" s="37"/>
      <c r="AL59" s="37"/>
    </row>
    <row r="60" spans="1:38" ht="50">
      <c r="A60" s="59"/>
      <c r="B60" s="59"/>
      <c r="C60" s="59"/>
      <c r="D60" s="39" t="s">
        <v>51</v>
      </c>
      <c r="E60" s="38" t="s">
        <v>442</v>
      </c>
      <c r="F60" s="37">
        <v>6</v>
      </c>
      <c r="G60" s="37">
        <v>0.1</v>
      </c>
      <c r="H60" s="37">
        <v>0.52</v>
      </c>
      <c r="I60" s="37">
        <v>0.27</v>
      </c>
      <c r="J60" s="37">
        <v>5</v>
      </c>
      <c r="K60" s="37">
        <v>0.37</v>
      </c>
      <c r="L60" s="37">
        <v>1.1100000000000001</v>
      </c>
      <c r="M60" s="37">
        <f t="shared" si="2"/>
        <v>1.2321000000000002</v>
      </c>
      <c r="N60" s="37" t="s">
        <v>974</v>
      </c>
      <c r="O60" s="37" t="s">
        <v>974</v>
      </c>
      <c r="P60" s="37" t="s">
        <v>974</v>
      </c>
      <c r="Q60" s="37" t="s">
        <v>974</v>
      </c>
      <c r="R60" s="37" t="s">
        <v>974</v>
      </c>
      <c r="S60" s="37" t="s">
        <v>974</v>
      </c>
      <c r="T60" s="37"/>
      <c r="U60" s="37"/>
      <c r="V60" s="37"/>
      <c r="W60" s="37"/>
      <c r="X60" s="37"/>
      <c r="Y60" s="37"/>
      <c r="Z60" s="50">
        <v>0.31</v>
      </c>
      <c r="AA60" s="37"/>
      <c r="AB60" s="37"/>
      <c r="AC60" s="37"/>
      <c r="AD60" s="37"/>
      <c r="AE60" s="37"/>
      <c r="AF60" s="37"/>
      <c r="AG60" s="37"/>
      <c r="AH60" s="37"/>
      <c r="AI60" s="37"/>
      <c r="AJ60" s="37"/>
      <c r="AK60" s="37"/>
      <c r="AL60" s="37"/>
    </row>
    <row r="61" spans="1:38" ht="50">
      <c r="A61" s="60" t="s">
        <v>449</v>
      </c>
      <c r="B61" s="63" t="s">
        <v>450</v>
      </c>
      <c r="C61" s="62" t="s">
        <v>975</v>
      </c>
      <c r="D61" s="35" t="s">
        <v>976</v>
      </c>
      <c r="E61" s="38" t="s">
        <v>449</v>
      </c>
      <c r="F61" s="37" t="s">
        <v>152</v>
      </c>
      <c r="G61" s="37" t="s">
        <v>152</v>
      </c>
      <c r="H61" s="37" t="s">
        <v>977</v>
      </c>
      <c r="I61" s="37" t="s">
        <v>152</v>
      </c>
      <c r="J61" s="37" t="s">
        <v>152</v>
      </c>
      <c r="K61" s="37" t="s">
        <v>152</v>
      </c>
      <c r="L61" s="37" t="s">
        <v>152</v>
      </c>
      <c r="M61" s="37" t="s">
        <v>152</v>
      </c>
      <c r="N61" s="37" t="s">
        <v>152</v>
      </c>
      <c r="O61" s="37" t="s">
        <v>152</v>
      </c>
      <c r="P61" s="37" t="s">
        <v>152</v>
      </c>
      <c r="Q61" s="37" t="s">
        <v>152</v>
      </c>
      <c r="R61" s="37" t="s">
        <v>152</v>
      </c>
      <c r="S61" s="37" t="s">
        <v>152</v>
      </c>
      <c r="T61" s="37"/>
      <c r="U61" s="37"/>
      <c r="V61" s="37"/>
      <c r="W61" s="37"/>
      <c r="X61" s="37"/>
      <c r="Y61" s="37"/>
      <c r="Z61" s="37"/>
      <c r="AA61" s="37"/>
      <c r="AB61" s="37"/>
      <c r="AC61" s="37"/>
      <c r="AD61" s="37"/>
      <c r="AE61" s="37"/>
      <c r="AF61" s="37"/>
      <c r="AG61" s="37"/>
      <c r="AH61" s="37"/>
      <c r="AI61" s="37"/>
      <c r="AJ61" s="37"/>
      <c r="AK61" s="37"/>
      <c r="AL61" s="37"/>
    </row>
    <row r="62" spans="1:38" ht="50">
      <c r="A62" s="61"/>
      <c r="B62" s="61"/>
      <c r="C62" s="61"/>
      <c r="D62" s="35" t="s">
        <v>978</v>
      </c>
      <c r="E62" s="38" t="s">
        <v>449</v>
      </c>
      <c r="F62" s="37" t="s">
        <v>152</v>
      </c>
      <c r="G62" s="37" t="s">
        <v>152</v>
      </c>
      <c r="H62" s="37" t="s">
        <v>977</v>
      </c>
      <c r="I62" s="37" t="s">
        <v>152</v>
      </c>
      <c r="J62" s="37" t="s">
        <v>152</v>
      </c>
      <c r="K62" s="37" t="s">
        <v>152</v>
      </c>
      <c r="L62" s="37" t="s">
        <v>152</v>
      </c>
      <c r="M62" s="37" t="s">
        <v>152</v>
      </c>
      <c r="N62" s="37" t="s">
        <v>152</v>
      </c>
      <c r="O62" s="37" t="s">
        <v>152</v>
      </c>
      <c r="P62" s="37" t="s">
        <v>152</v>
      </c>
      <c r="Q62" s="37" t="s">
        <v>152</v>
      </c>
      <c r="R62" s="37" t="s">
        <v>152</v>
      </c>
      <c r="S62" s="37" t="s">
        <v>152</v>
      </c>
      <c r="T62" s="37"/>
      <c r="U62" s="37"/>
      <c r="V62" s="37"/>
      <c r="W62" s="37"/>
      <c r="X62" s="37"/>
      <c r="Y62" s="37"/>
      <c r="Z62" s="37"/>
      <c r="AA62" s="37"/>
      <c r="AB62" s="37"/>
      <c r="AC62" s="37"/>
      <c r="AD62" s="37"/>
      <c r="AE62" s="37"/>
      <c r="AF62" s="37"/>
      <c r="AG62" s="37"/>
      <c r="AH62" s="37"/>
      <c r="AI62" s="37"/>
      <c r="AJ62" s="37"/>
      <c r="AK62" s="37"/>
      <c r="AL62" s="37"/>
    </row>
    <row r="63" spans="1:38" ht="50">
      <c r="A63" s="59"/>
      <c r="B63" s="59"/>
      <c r="C63" s="59"/>
      <c r="D63" s="35" t="s">
        <v>979</v>
      </c>
      <c r="E63" s="38" t="s">
        <v>449</v>
      </c>
      <c r="F63" s="37">
        <v>40</v>
      </c>
      <c r="G63" s="37">
        <v>80.8</v>
      </c>
      <c r="H63" s="37" t="s">
        <v>977</v>
      </c>
      <c r="I63" s="37" t="s">
        <v>152</v>
      </c>
      <c r="J63" s="37">
        <v>40</v>
      </c>
      <c r="K63" s="37">
        <v>81.599999999999994</v>
      </c>
      <c r="L63" s="37" t="s">
        <v>152</v>
      </c>
      <c r="M63" s="37" t="s">
        <v>152</v>
      </c>
      <c r="N63" s="37" t="s">
        <v>152</v>
      </c>
      <c r="O63" s="37" t="s">
        <v>152</v>
      </c>
      <c r="P63" s="37" t="s">
        <v>152</v>
      </c>
      <c r="Q63" s="37" t="s">
        <v>152</v>
      </c>
      <c r="R63" s="37" t="s">
        <v>152</v>
      </c>
      <c r="S63" s="37" t="s">
        <v>152</v>
      </c>
      <c r="T63" s="37"/>
      <c r="U63" s="37"/>
      <c r="V63" s="37"/>
      <c r="W63" s="37"/>
      <c r="X63" s="37"/>
      <c r="Y63" s="37"/>
      <c r="Z63" s="37"/>
      <c r="AA63" s="37"/>
      <c r="AB63" s="37"/>
      <c r="AC63" s="37"/>
      <c r="AD63" s="37"/>
      <c r="AE63" s="37"/>
      <c r="AF63" s="37"/>
      <c r="AG63" s="37"/>
      <c r="AH63" s="37"/>
      <c r="AI63" s="37"/>
      <c r="AJ63" s="37"/>
      <c r="AK63" s="37"/>
      <c r="AL63" s="37"/>
    </row>
    <row r="64" spans="1:38" ht="46.5">
      <c r="A64" s="36" t="s">
        <v>457</v>
      </c>
      <c r="B64" s="35" t="s">
        <v>980</v>
      </c>
      <c r="C64" s="44" t="s">
        <v>981</v>
      </c>
      <c r="D64" s="44" t="s">
        <v>108</v>
      </c>
      <c r="E64" s="38" t="s">
        <v>457</v>
      </c>
      <c r="F64" s="37">
        <v>13</v>
      </c>
      <c r="G64" s="37">
        <v>3.83</v>
      </c>
      <c r="H64" s="37">
        <v>0.72</v>
      </c>
      <c r="I64" s="37">
        <v>0.52</v>
      </c>
      <c r="J64" s="37">
        <v>13</v>
      </c>
      <c r="K64" s="37">
        <v>3.92</v>
      </c>
      <c r="L64" s="37">
        <v>0.79</v>
      </c>
      <c r="M64" s="41">
        <f t="shared" ref="M64:M65" si="3">L64^2</f>
        <v>0.6241000000000001</v>
      </c>
      <c r="N64" s="37" t="s">
        <v>152</v>
      </c>
      <c r="O64" s="37" t="s">
        <v>152</v>
      </c>
      <c r="P64" s="37" t="s">
        <v>152</v>
      </c>
      <c r="Q64" s="37" t="s">
        <v>152</v>
      </c>
      <c r="R64" s="37" t="s">
        <v>152</v>
      </c>
      <c r="S64" s="37" t="s">
        <v>152</v>
      </c>
      <c r="T64" s="37"/>
      <c r="U64" s="37"/>
      <c r="V64" s="37"/>
      <c r="W64" s="37"/>
      <c r="X64" s="37"/>
      <c r="Y64" s="37"/>
      <c r="Z64" s="37"/>
      <c r="AA64" s="37"/>
      <c r="AB64" s="37"/>
      <c r="AC64" s="37"/>
      <c r="AD64" s="37"/>
      <c r="AE64" s="37"/>
      <c r="AF64" s="37"/>
      <c r="AG64" s="37"/>
      <c r="AH64" s="37"/>
      <c r="AI64" s="37"/>
      <c r="AJ64" s="37"/>
      <c r="AK64" s="37"/>
      <c r="AL64" s="37"/>
    </row>
    <row r="65" spans="1:38" ht="62">
      <c r="A65" s="36" t="s">
        <v>467</v>
      </c>
      <c r="B65" s="35" t="s">
        <v>468</v>
      </c>
      <c r="C65" s="39" t="s">
        <v>982</v>
      </c>
      <c r="D65" s="37" t="s">
        <v>983</v>
      </c>
      <c r="E65" s="38" t="s">
        <v>467</v>
      </c>
      <c r="F65" s="37">
        <v>12</v>
      </c>
      <c r="G65" s="37">
        <v>2.75</v>
      </c>
      <c r="H65" s="37">
        <v>0.222</v>
      </c>
      <c r="I65" s="37">
        <v>0.05</v>
      </c>
      <c r="J65" s="37">
        <v>12</v>
      </c>
      <c r="K65" s="37">
        <v>3.4369999999999998</v>
      </c>
      <c r="L65" s="37">
        <v>0.222</v>
      </c>
      <c r="M65" s="41">
        <f t="shared" si="3"/>
        <v>4.9284000000000001E-2</v>
      </c>
      <c r="N65" s="37" t="s">
        <v>152</v>
      </c>
      <c r="O65" s="37" t="s">
        <v>152</v>
      </c>
      <c r="P65" s="37" t="s">
        <v>152</v>
      </c>
      <c r="Q65" s="37" t="s">
        <v>152</v>
      </c>
      <c r="R65" s="37" t="s">
        <v>152</v>
      </c>
      <c r="S65" s="37" t="s">
        <v>152</v>
      </c>
      <c r="T65" s="37"/>
      <c r="U65" s="37"/>
      <c r="V65" s="37"/>
      <c r="W65" s="37"/>
      <c r="X65" s="37"/>
      <c r="Y65" s="37"/>
      <c r="Z65" s="37"/>
      <c r="AA65" s="50">
        <v>4.7939999999999996</v>
      </c>
      <c r="AB65" s="37"/>
      <c r="AC65" s="37"/>
      <c r="AD65" s="37"/>
      <c r="AE65" s="37"/>
      <c r="AF65" s="37"/>
      <c r="AG65" s="37"/>
      <c r="AH65" s="37"/>
      <c r="AI65" s="37"/>
      <c r="AJ65" s="37"/>
      <c r="AK65" s="37"/>
      <c r="AL65" s="37"/>
    </row>
    <row r="66" spans="1:38" ht="31">
      <c r="A66" s="36" t="s">
        <v>477</v>
      </c>
      <c r="B66" s="35" t="s">
        <v>478</v>
      </c>
      <c r="C66" s="35" t="s">
        <v>984</v>
      </c>
      <c r="D66" s="37" t="s">
        <v>985</v>
      </c>
      <c r="E66" s="38" t="s">
        <v>477</v>
      </c>
      <c r="F66" s="37" t="s">
        <v>152</v>
      </c>
      <c r="G66" s="37" t="s">
        <v>152</v>
      </c>
      <c r="H66" s="37" t="s">
        <v>152</v>
      </c>
      <c r="I66" s="37" t="s">
        <v>152</v>
      </c>
      <c r="J66" s="37"/>
      <c r="K66" s="37" t="s">
        <v>152</v>
      </c>
      <c r="L66" s="37" t="s">
        <v>152</v>
      </c>
      <c r="M66" s="37" t="s">
        <v>152</v>
      </c>
      <c r="N66" s="37" t="s">
        <v>152</v>
      </c>
      <c r="O66" s="37" t="s">
        <v>152</v>
      </c>
      <c r="P66" s="37" t="s">
        <v>152</v>
      </c>
      <c r="Q66" s="37" t="s">
        <v>152</v>
      </c>
      <c r="R66" s="37" t="s">
        <v>152</v>
      </c>
      <c r="S66" s="37" t="s">
        <v>152</v>
      </c>
      <c r="T66" s="37"/>
      <c r="U66" s="37"/>
      <c r="V66" s="37"/>
      <c r="W66" s="37"/>
      <c r="X66" s="37"/>
      <c r="Y66" s="37"/>
      <c r="Z66" s="37"/>
      <c r="AA66" s="37">
        <v>2.5990000000000002</v>
      </c>
      <c r="AB66" s="37"/>
      <c r="AC66" s="37"/>
      <c r="AD66" s="37"/>
      <c r="AE66" s="37"/>
      <c r="AF66" s="37"/>
      <c r="AG66" s="37"/>
      <c r="AH66" s="37"/>
      <c r="AI66" s="37"/>
      <c r="AJ66" s="37"/>
      <c r="AK66" s="37"/>
      <c r="AL66" s="37"/>
    </row>
    <row r="67" spans="1:38" ht="12.5">
      <c r="A67" s="60" t="s">
        <v>482</v>
      </c>
      <c r="B67" s="63" t="s">
        <v>483</v>
      </c>
      <c r="C67" s="63" t="s">
        <v>986</v>
      </c>
      <c r="D67" s="37" t="s">
        <v>987</v>
      </c>
      <c r="E67" s="38" t="s">
        <v>482</v>
      </c>
      <c r="F67" s="37" t="s">
        <v>152</v>
      </c>
      <c r="G67" s="37">
        <v>2.57</v>
      </c>
      <c r="H67" s="37">
        <v>0.8</v>
      </c>
      <c r="I67" s="37">
        <v>0.64</v>
      </c>
      <c r="J67" s="37"/>
      <c r="K67" s="37">
        <v>3.06</v>
      </c>
      <c r="L67" s="37">
        <v>0.61</v>
      </c>
      <c r="M67" s="41">
        <f t="shared" ref="M67:M68" si="4">L67^2</f>
        <v>0.37209999999999999</v>
      </c>
      <c r="N67" s="37" t="s">
        <v>152</v>
      </c>
      <c r="O67" s="37" t="s">
        <v>152</v>
      </c>
      <c r="P67" s="37" t="s">
        <v>152</v>
      </c>
      <c r="Q67" s="37" t="s">
        <v>152</v>
      </c>
      <c r="R67" s="37" t="s">
        <v>152</v>
      </c>
      <c r="S67" s="37" t="s">
        <v>152</v>
      </c>
      <c r="T67" s="37"/>
      <c r="U67" s="37"/>
      <c r="V67" s="37"/>
      <c r="W67" s="37"/>
      <c r="X67" s="37"/>
      <c r="Y67" s="37"/>
      <c r="Z67" s="37"/>
      <c r="AA67" s="37"/>
      <c r="AB67" s="37">
        <v>6.06</v>
      </c>
      <c r="AC67" s="37"/>
      <c r="AD67" s="37"/>
      <c r="AE67" s="37"/>
      <c r="AF67" s="37"/>
      <c r="AG67" s="37"/>
      <c r="AH67" s="37"/>
      <c r="AI67" s="37"/>
      <c r="AJ67" s="37"/>
      <c r="AK67" s="37"/>
      <c r="AL67" s="37"/>
    </row>
    <row r="68" spans="1:38" ht="12.5">
      <c r="A68" s="59"/>
      <c r="B68" s="59"/>
      <c r="C68" s="59"/>
      <c r="D68" s="42" t="s">
        <v>988</v>
      </c>
      <c r="E68" s="38" t="s">
        <v>482</v>
      </c>
      <c r="F68" s="37" t="s">
        <v>152</v>
      </c>
      <c r="G68" s="37">
        <v>3.95</v>
      </c>
      <c r="H68" s="37">
        <v>0.72</v>
      </c>
      <c r="I68" s="37">
        <v>0.52</v>
      </c>
      <c r="J68" s="37" t="s">
        <v>152</v>
      </c>
      <c r="K68" s="37">
        <v>3.93</v>
      </c>
      <c r="L68" s="37">
        <v>0.53</v>
      </c>
      <c r="M68" s="41">
        <f t="shared" si="4"/>
        <v>0.28090000000000004</v>
      </c>
      <c r="N68" s="37" t="s">
        <v>152</v>
      </c>
      <c r="O68" s="37" t="s">
        <v>152</v>
      </c>
      <c r="P68" s="37" t="s">
        <v>152</v>
      </c>
      <c r="Q68" s="37" t="s">
        <v>152</v>
      </c>
      <c r="R68" s="37" t="s">
        <v>152</v>
      </c>
      <c r="S68" s="37" t="s">
        <v>152</v>
      </c>
      <c r="T68" s="37"/>
      <c r="U68" s="37"/>
      <c r="V68" s="37"/>
      <c r="W68" s="37"/>
      <c r="X68" s="37"/>
      <c r="Y68" s="37"/>
      <c r="Z68" s="37"/>
      <c r="AA68" s="37"/>
      <c r="AB68" s="37">
        <v>8.5399999999999991</v>
      </c>
      <c r="AC68" s="37"/>
      <c r="AD68" s="37"/>
      <c r="AE68" s="37"/>
      <c r="AF68" s="37"/>
      <c r="AG68" s="37"/>
      <c r="AH68" s="37"/>
      <c r="AI68" s="37"/>
      <c r="AJ68" s="37"/>
      <c r="AK68" s="37"/>
      <c r="AL68" s="37"/>
    </row>
    <row r="69" spans="1:38" ht="46.5">
      <c r="A69" s="36" t="s">
        <v>489</v>
      </c>
      <c r="B69" s="35" t="s">
        <v>490</v>
      </c>
      <c r="C69" s="35" t="s">
        <v>989</v>
      </c>
      <c r="D69" s="37" t="s">
        <v>990</v>
      </c>
      <c r="E69" s="38" t="s">
        <v>489</v>
      </c>
      <c r="F69" s="37" t="s">
        <v>152</v>
      </c>
      <c r="G69" s="37" t="s">
        <v>152</v>
      </c>
      <c r="H69" s="37" t="s">
        <v>152</v>
      </c>
      <c r="I69" s="37" t="s">
        <v>152</v>
      </c>
      <c r="J69" s="37" t="s">
        <v>152</v>
      </c>
      <c r="K69" s="37" t="s">
        <v>152</v>
      </c>
      <c r="L69" s="37" t="s">
        <v>152</v>
      </c>
      <c r="M69" s="37" t="s">
        <v>152</v>
      </c>
      <c r="N69" s="37" t="s">
        <v>152</v>
      </c>
      <c r="O69" s="37" t="s">
        <v>152</v>
      </c>
      <c r="P69" s="37" t="s">
        <v>152</v>
      </c>
      <c r="Q69" s="37" t="s">
        <v>152</v>
      </c>
      <c r="R69" s="37" t="s">
        <v>152</v>
      </c>
      <c r="S69" s="37" t="s">
        <v>152</v>
      </c>
      <c r="T69" s="37"/>
      <c r="U69" s="37"/>
      <c r="V69" s="37"/>
      <c r="W69" s="37"/>
      <c r="X69" s="37"/>
      <c r="Y69" s="37"/>
      <c r="Z69" s="37"/>
      <c r="AA69" s="37"/>
      <c r="AB69" s="37"/>
      <c r="AC69" s="37"/>
      <c r="AD69" s="37"/>
      <c r="AE69" s="37"/>
      <c r="AF69" s="37"/>
      <c r="AG69" s="37"/>
      <c r="AH69" s="37"/>
      <c r="AI69" s="37"/>
      <c r="AJ69" s="37"/>
      <c r="AK69" s="37"/>
      <c r="AL69" s="37"/>
    </row>
    <row r="70" spans="1:38" ht="37.5">
      <c r="A70" s="60" t="s">
        <v>495</v>
      </c>
      <c r="B70" s="63" t="s">
        <v>496</v>
      </c>
      <c r="C70" s="63" t="s">
        <v>991</v>
      </c>
      <c r="D70" s="37" t="s">
        <v>992</v>
      </c>
      <c r="E70" s="38" t="s">
        <v>495</v>
      </c>
      <c r="F70" s="37" t="s">
        <v>152</v>
      </c>
      <c r="G70" s="37" t="s">
        <v>152</v>
      </c>
      <c r="H70" s="37" t="s">
        <v>152</v>
      </c>
      <c r="I70" s="37" t="s">
        <v>152</v>
      </c>
      <c r="J70" s="37" t="s">
        <v>152</v>
      </c>
      <c r="K70" s="37" t="s">
        <v>152</v>
      </c>
      <c r="L70" s="37" t="s">
        <v>152</v>
      </c>
      <c r="M70" s="37" t="s">
        <v>152</v>
      </c>
      <c r="N70" s="37" t="s">
        <v>152</v>
      </c>
      <c r="O70" s="37" t="s">
        <v>152</v>
      </c>
      <c r="P70" s="37" t="s">
        <v>152</v>
      </c>
      <c r="Q70" s="37" t="s">
        <v>152</v>
      </c>
      <c r="R70" s="37" t="s">
        <v>152</v>
      </c>
      <c r="S70" s="37" t="s">
        <v>152</v>
      </c>
      <c r="T70" s="37"/>
      <c r="U70" s="37"/>
      <c r="V70" s="37"/>
      <c r="W70" s="37"/>
      <c r="X70" s="37"/>
      <c r="Y70" s="37"/>
      <c r="Z70" s="37"/>
      <c r="AA70" s="37">
        <v>17.627600000000001</v>
      </c>
      <c r="AB70" s="37"/>
      <c r="AC70" s="37"/>
      <c r="AD70" s="37"/>
      <c r="AE70" s="37"/>
      <c r="AF70" s="37"/>
      <c r="AG70" s="37"/>
      <c r="AH70" s="37"/>
      <c r="AI70" s="37"/>
      <c r="AJ70" s="37"/>
      <c r="AK70" s="37"/>
      <c r="AL70" s="37"/>
    </row>
    <row r="71" spans="1:38" ht="37.5">
      <c r="A71" s="61"/>
      <c r="B71" s="61"/>
      <c r="C71" s="61"/>
      <c r="D71" s="37" t="s">
        <v>993</v>
      </c>
      <c r="E71" s="38" t="s">
        <v>495</v>
      </c>
      <c r="F71" s="37" t="s">
        <v>152</v>
      </c>
      <c r="G71" s="37" t="s">
        <v>152</v>
      </c>
      <c r="H71" s="37" t="s">
        <v>152</v>
      </c>
      <c r="I71" s="37" t="s">
        <v>152</v>
      </c>
      <c r="J71" s="37" t="s">
        <v>152</v>
      </c>
      <c r="K71" s="37" t="s">
        <v>152</v>
      </c>
      <c r="L71" s="37" t="s">
        <v>152</v>
      </c>
      <c r="M71" s="37" t="s">
        <v>152</v>
      </c>
      <c r="N71" s="37" t="s">
        <v>152</v>
      </c>
      <c r="O71" s="37" t="s">
        <v>152</v>
      </c>
      <c r="P71" s="37" t="s">
        <v>152</v>
      </c>
      <c r="Q71" s="37" t="s">
        <v>152</v>
      </c>
      <c r="R71" s="37" t="s">
        <v>152</v>
      </c>
      <c r="S71" s="37" t="s">
        <v>152</v>
      </c>
      <c r="T71" s="37"/>
      <c r="U71" s="37"/>
      <c r="V71" s="37"/>
      <c r="W71" s="37"/>
      <c r="X71" s="37"/>
      <c r="Y71" s="37"/>
      <c r="Z71" s="37"/>
      <c r="AA71" s="37"/>
      <c r="AB71" s="37">
        <v>73.538399999999996</v>
      </c>
      <c r="AC71" s="37"/>
      <c r="AD71" s="37"/>
      <c r="AE71" s="37"/>
      <c r="AF71" s="37"/>
      <c r="AG71" s="37"/>
      <c r="AH71" s="37"/>
      <c r="AI71" s="37"/>
      <c r="AJ71" s="37"/>
      <c r="AK71" s="37"/>
      <c r="AL71" s="37"/>
    </row>
    <row r="72" spans="1:38" ht="37.5">
      <c r="A72" s="59"/>
      <c r="B72" s="59"/>
      <c r="C72" s="59"/>
      <c r="D72" s="37" t="s">
        <v>994</v>
      </c>
      <c r="E72" s="38" t="s">
        <v>495</v>
      </c>
      <c r="F72" s="37" t="s">
        <v>152</v>
      </c>
      <c r="G72" s="37" t="s">
        <v>152</v>
      </c>
      <c r="H72" s="37" t="s">
        <v>152</v>
      </c>
      <c r="I72" s="37" t="s">
        <v>152</v>
      </c>
      <c r="J72" s="37" t="s">
        <v>152</v>
      </c>
      <c r="K72" s="37" t="s">
        <v>152</v>
      </c>
      <c r="L72" s="37" t="s">
        <v>152</v>
      </c>
      <c r="M72" s="37" t="s">
        <v>152</v>
      </c>
      <c r="N72" s="37" t="s">
        <v>152</v>
      </c>
      <c r="O72" s="37" t="s">
        <v>152</v>
      </c>
      <c r="P72" s="37" t="s">
        <v>152</v>
      </c>
      <c r="Q72" s="37" t="s">
        <v>152</v>
      </c>
      <c r="R72" s="37" t="s">
        <v>152</v>
      </c>
      <c r="S72" s="37" t="s">
        <v>152</v>
      </c>
      <c r="T72" s="37"/>
      <c r="U72" s="37"/>
      <c r="V72" s="37"/>
      <c r="W72" s="37"/>
      <c r="X72" s="37"/>
      <c r="Y72" s="37"/>
      <c r="Z72" s="37"/>
      <c r="AA72" s="37"/>
      <c r="AB72" s="37"/>
      <c r="AC72" s="37"/>
      <c r="AD72" s="37"/>
      <c r="AE72" s="37"/>
      <c r="AF72" s="37"/>
      <c r="AG72" s="37"/>
      <c r="AH72" s="37"/>
      <c r="AI72" s="37"/>
      <c r="AJ72" s="37"/>
      <c r="AK72" s="37"/>
      <c r="AL72" s="37"/>
    </row>
    <row r="73" spans="1:38" ht="25">
      <c r="A73" s="60" t="s">
        <v>503</v>
      </c>
      <c r="B73" s="63" t="s">
        <v>504</v>
      </c>
      <c r="C73" s="63" t="s">
        <v>995</v>
      </c>
      <c r="D73" s="37" t="s">
        <v>996</v>
      </c>
      <c r="E73" s="38" t="s">
        <v>503</v>
      </c>
      <c r="F73" s="37" t="s">
        <v>152</v>
      </c>
      <c r="G73" s="37" t="s">
        <v>152</v>
      </c>
      <c r="H73" s="37" t="s">
        <v>152</v>
      </c>
      <c r="I73" s="37" t="s">
        <v>152</v>
      </c>
      <c r="J73" s="37" t="s">
        <v>152</v>
      </c>
      <c r="K73" s="37" t="s">
        <v>152</v>
      </c>
      <c r="L73" s="37" t="s">
        <v>152</v>
      </c>
      <c r="M73" s="37" t="s">
        <v>152</v>
      </c>
      <c r="N73" s="37" t="s">
        <v>152</v>
      </c>
      <c r="O73" s="37" t="s">
        <v>152</v>
      </c>
      <c r="P73" s="37" t="s">
        <v>152</v>
      </c>
      <c r="Q73" s="37" t="s">
        <v>152</v>
      </c>
      <c r="R73" s="37" t="s">
        <v>152</v>
      </c>
      <c r="S73" s="37" t="s">
        <v>152</v>
      </c>
      <c r="T73" s="37"/>
      <c r="U73" s="37"/>
      <c r="V73" s="37"/>
      <c r="W73" s="37"/>
      <c r="X73" s="37"/>
      <c r="Y73" s="37"/>
      <c r="Z73" s="37"/>
      <c r="AA73" s="37"/>
      <c r="AB73" s="37"/>
      <c r="AC73" s="37"/>
      <c r="AD73" s="37"/>
      <c r="AE73" s="37"/>
      <c r="AF73" s="37"/>
      <c r="AG73" s="37"/>
      <c r="AH73" s="37"/>
      <c r="AI73" s="37"/>
      <c r="AJ73" s="37"/>
      <c r="AK73" s="37"/>
      <c r="AL73" s="37"/>
    </row>
    <row r="74" spans="1:38" ht="25">
      <c r="A74" s="59"/>
      <c r="B74" s="59"/>
      <c r="C74" s="59"/>
      <c r="D74" s="37" t="s">
        <v>997</v>
      </c>
      <c r="E74" s="38" t="s">
        <v>503</v>
      </c>
      <c r="F74" s="37" t="s">
        <v>152</v>
      </c>
      <c r="G74" s="37" t="s">
        <v>152</v>
      </c>
      <c r="H74" s="37" t="s">
        <v>152</v>
      </c>
      <c r="I74" s="37" t="s">
        <v>152</v>
      </c>
      <c r="J74" s="37" t="s">
        <v>152</v>
      </c>
      <c r="K74" s="37" t="s">
        <v>152</v>
      </c>
      <c r="L74" s="37" t="s">
        <v>152</v>
      </c>
      <c r="M74" s="37" t="s">
        <v>152</v>
      </c>
      <c r="N74" s="37" t="s">
        <v>152</v>
      </c>
      <c r="O74" s="37" t="s">
        <v>152</v>
      </c>
      <c r="P74" s="37" t="s">
        <v>152</v>
      </c>
      <c r="Q74" s="37" t="s">
        <v>152</v>
      </c>
      <c r="R74" s="37" t="s">
        <v>152</v>
      </c>
      <c r="S74" s="37" t="s">
        <v>152</v>
      </c>
      <c r="T74" s="37"/>
      <c r="U74" s="37"/>
      <c r="V74" s="37"/>
      <c r="W74" s="37"/>
      <c r="X74" s="37"/>
      <c r="Y74" s="37"/>
      <c r="Z74" s="37"/>
      <c r="AA74" s="37"/>
      <c r="AB74" s="37"/>
      <c r="AC74" s="37"/>
      <c r="AD74" s="37"/>
      <c r="AE74" s="37"/>
      <c r="AF74" s="37"/>
      <c r="AG74" s="37"/>
      <c r="AH74" s="37"/>
      <c r="AI74" s="37"/>
      <c r="AJ74" s="37"/>
      <c r="AK74" s="37"/>
      <c r="AL74" s="37"/>
    </row>
    <row r="75" spans="1:38" ht="31">
      <c r="A75" s="36" t="s">
        <v>511</v>
      </c>
      <c r="B75" s="35" t="s">
        <v>512</v>
      </c>
      <c r="C75" s="35" t="s">
        <v>998</v>
      </c>
      <c r="D75" s="37" t="s">
        <v>999</v>
      </c>
      <c r="E75" s="38" t="s">
        <v>511</v>
      </c>
      <c r="F75" s="37" t="s">
        <v>152</v>
      </c>
      <c r="G75" s="37" t="s">
        <v>152</v>
      </c>
      <c r="H75" s="37" t="s">
        <v>152</v>
      </c>
      <c r="I75" s="37" t="s">
        <v>152</v>
      </c>
      <c r="J75" s="37" t="s">
        <v>152</v>
      </c>
      <c r="K75" s="37" t="s">
        <v>152</v>
      </c>
      <c r="L75" s="37" t="s">
        <v>152</v>
      </c>
      <c r="M75" s="37" t="s">
        <v>152</v>
      </c>
      <c r="N75" s="37" t="s">
        <v>152</v>
      </c>
      <c r="O75" s="37" t="s">
        <v>152</v>
      </c>
      <c r="P75" s="37" t="s">
        <v>152</v>
      </c>
      <c r="Q75" s="37" t="s">
        <v>152</v>
      </c>
      <c r="R75" s="37" t="s">
        <v>152</v>
      </c>
      <c r="S75" s="37" t="s">
        <v>152</v>
      </c>
      <c r="T75" s="37"/>
      <c r="U75" s="37"/>
      <c r="V75" s="37"/>
      <c r="W75" s="37"/>
      <c r="X75" s="37"/>
      <c r="Y75" s="37"/>
      <c r="Z75" s="37"/>
      <c r="AA75" s="37"/>
      <c r="AB75" s="37"/>
      <c r="AC75" s="37"/>
      <c r="AD75" s="37"/>
      <c r="AE75" s="37"/>
      <c r="AF75" s="37"/>
      <c r="AG75" s="37"/>
      <c r="AH75" s="37"/>
      <c r="AI75" s="37"/>
      <c r="AJ75" s="37"/>
      <c r="AK75" s="37"/>
      <c r="AL75" s="37"/>
    </row>
    <row r="76" spans="1:38" ht="62">
      <c r="A76" s="36" t="s">
        <v>521</v>
      </c>
      <c r="B76" s="35" t="s">
        <v>522</v>
      </c>
      <c r="C76" s="35" t="s">
        <v>1000</v>
      </c>
      <c r="D76" s="37" t="s">
        <v>1001</v>
      </c>
      <c r="E76" s="38" t="s">
        <v>521</v>
      </c>
      <c r="F76" s="37" t="s">
        <v>152</v>
      </c>
      <c r="G76" s="37" t="s">
        <v>152</v>
      </c>
      <c r="H76" s="37" t="s">
        <v>152</v>
      </c>
      <c r="I76" s="37" t="s">
        <v>152</v>
      </c>
      <c r="J76" s="37" t="s">
        <v>152</v>
      </c>
      <c r="K76" s="37" t="s">
        <v>152</v>
      </c>
      <c r="L76" s="37" t="s">
        <v>152</v>
      </c>
      <c r="M76" s="37" t="s">
        <v>152</v>
      </c>
      <c r="N76" s="37" t="s">
        <v>152</v>
      </c>
      <c r="O76" s="37" t="s">
        <v>152</v>
      </c>
      <c r="P76" s="37" t="s">
        <v>152</v>
      </c>
      <c r="Q76" s="37" t="s">
        <v>152</v>
      </c>
      <c r="R76" s="37" t="s">
        <v>152</v>
      </c>
      <c r="S76" s="37" t="s">
        <v>152</v>
      </c>
      <c r="T76" s="37"/>
      <c r="U76" s="37"/>
      <c r="V76" s="37"/>
      <c r="W76" s="37"/>
      <c r="X76" s="37"/>
      <c r="Y76" s="37"/>
      <c r="Z76" s="37"/>
      <c r="AA76" s="37"/>
      <c r="AB76" s="37"/>
      <c r="AC76" s="37"/>
      <c r="AD76" s="37"/>
      <c r="AE76" s="37"/>
      <c r="AF76" s="37"/>
      <c r="AG76" s="37"/>
      <c r="AH76" s="37"/>
      <c r="AI76" s="37"/>
      <c r="AJ76" s="37"/>
      <c r="AK76" s="37"/>
      <c r="AL76" s="37"/>
    </row>
    <row r="77" spans="1:38" ht="46.5">
      <c r="A77" s="36" t="s">
        <v>529</v>
      </c>
      <c r="B77" s="35" t="s">
        <v>530</v>
      </c>
      <c r="C77" s="35" t="s">
        <v>1002</v>
      </c>
      <c r="D77" s="37" t="s">
        <v>60</v>
      </c>
      <c r="E77" s="38" t="s">
        <v>529</v>
      </c>
      <c r="F77" s="37" t="s">
        <v>1003</v>
      </c>
      <c r="G77" s="37">
        <v>5.8220000000000001</v>
      </c>
      <c r="H77" s="37">
        <v>0.94</v>
      </c>
      <c r="I77" s="37">
        <v>0.88</v>
      </c>
      <c r="J77" s="37" t="s">
        <v>1003</v>
      </c>
      <c r="K77" s="37">
        <v>4.8899999999999997</v>
      </c>
      <c r="L77" s="37">
        <v>0.9</v>
      </c>
      <c r="M77" s="37" t="s">
        <v>152</v>
      </c>
      <c r="N77" s="37" t="s">
        <v>152</v>
      </c>
      <c r="O77" s="37">
        <v>5.25</v>
      </c>
      <c r="P77" s="37">
        <v>0.95</v>
      </c>
      <c r="Q77" s="41">
        <f>P77^2</f>
        <v>0.90249999999999997</v>
      </c>
      <c r="R77" s="37" t="s">
        <v>152</v>
      </c>
      <c r="S77" s="37" t="s">
        <v>152</v>
      </c>
      <c r="T77" s="37"/>
      <c r="U77" s="37"/>
      <c r="V77" s="37"/>
      <c r="W77" s="37"/>
      <c r="X77" s="37"/>
      <c r="Y77" s="37"/>
      <c r="Z77" s="37"/>
      <c r="AA77" s="37">
        <v>3.5019999999999998</v>
      </c>
      <c r="AB77" s="37"/>
      <c r="AC77" s="37"/>
      <c r="AD77" s="37"/>
      <c r="AE77" s="37"/>
      <c r="AF77" s="37"/>
      <c r="AG77" s="37"/>
      <c r="AH77" s="37"/>
      <c r="AI77" s="37"/>
      <c r="AJ77" s="37"/>
      <c r="AK77" s="37"/>
      <c r="AL77" s="37"/>
    </row>
    <row r="78" spans="1:38" ht="31">
      <c r="A78" s="36" t="s">
        <v>538</v>
      </c>
      <c r="B78" s="35" t="s">
        <v>539</v>
      </c>
      <c r="C78" s="35" t="s">
        <v>1004</v>
      </c>
      <c r="D78" s="37" t="s">
        <v>65</v>
      </c>
      <c r="E78" s="38" t="s">
        <v>538</v>
      </c>
      <c r="F78" s="37">
        <v>18</v>
      </c>
      <c r="G78" s="37">
        <v>4.47</v>
      </c>
      <c r="H78" s="37">
        <v>1.46</v>
      </c>
      <c r="I78" s="37">
        <v>2.13</v>
      </c>
      <c r="J78" s="37">
        <v>18</v>
      </c>
      <c r="K78" s="37">
        <v>4.83</v>
      </c>
      <c r="L78" s="37">
        <v>1.25</v>
      </c>
      <c r="M78" s="37" t="s">
        <v>152</v>
      </c>
      <c r="N78" s="37" t="s">
        <v>152</v>
      </c>
      <c r="O78" s="37" t="s">
        <v>152</v>
      </c>
      <c r="P78" s="37" t="s">
        <v>152</v>
      </c>
      <c r="Q78" s="37" t="s">
        <v>152</v>
      </c>
      <c r="R78" s="37" t="s">
        <v>152</v>
      </c>
      <c r="S78" s="37" t="s">
        <v>152</v>
      </c>
      <c r="T78" s="37"/>
      <c r="U78" s="37"/>
      <c r="V78" s="37"/>
      <c r="W78" s="37"/>
      <c r="X78" s="37"/>
      <c r="Y78" s="37"/>
      <c r="Z78" s="37"/>
      <c r="AA78" s="37"/>
      <c r="AB78" s="37"/>
      <c r="AC78" s="37"/>
      <c r="AD78" s="37"/>
      <c r="AE78" s="37"/>
      <c r="AF78" s="37"/>
      <c r="AG78" s="37"/>
      <c r="AH78" s="37"/>
      <c r="AI78" s="37"/>
      <c r="AJ78" s="37"/>
      <c r="AK78" s="37"/>
      <c r="AL78" s="37"/>
    </row>
    <row r="79" spans="1:38" ht="37.5">
      <c r="A79" s="60" t="s">
        <v>546</v>
      </c>
      <c r="B79" s="63" t="s">
        <v>547</v>
      </c>
      <c r="C79" s="63" t="s">
        <v>1005</v>
      </c>
      <c r="D79" s="37" t="s">
        <v>1006</v>
      </c>
      <c r="E79" s="38" t="s">
        <v>546</v>
      </c>
      <c r="F79" s="39">
        <v>24</v>
      </c>
      <c r="G79" s="39">
        <v>0.90300000000000002</v>
      </c>
      <c r="H79" s="37">
        <v>0.76900000000000002</v>
      </c>
      <c r="I79" s="37">
        <v>5.52</v>
      </c>
      <c r="J79" s="37">
        <v>24</v>
      </c>
      <c r="K79" s="37">
        <v>0.48399999999999999</v>
      </c>
      <c r="L79" s="37">
        <v>1.0089999999999999</v>
      </c>
      <c r="M79" s="37" t="s">
        <v>152</v>
      </c>
      <c r="N79" s="37" t="s">
        <v>152</v>
      </c>
      <c r="O79" s="37" t="s">
        <v>152</v>
      </c>
      <c r="P79" s="37" t="s">
        <v>152</v>
      </c>
      <c r="Q79" s="37" t="s">
        <v>152</v>
      </c>
      <c r="R79" s="37" t="s">
        <v>152</v>
      </c>
      <c r="S79" s="37" t="s">
        <v>152</v>
      </c>
      <c r="T79" s="37"/>
      <c r="U79" s="37"/>
      <c r="V79" s="37"/>
      <c r="W79" s="37"/>
      <c r="X79" s="37"/>
      <c r="Y79" s="37"/>
      <c r="Z79" s="37"/>
      <c r="AA79" s="37"/>
      <c r="AB79" s="37"/>
      <c r="AC79" s="37"/>
      <c r="AD79" s="37"/>
      <c r="AE79" s="37"/>
      <c r="AF79" s="37"/>
      <c r="AG79" s="37"/>
      <c r="AH79" s="37"/>
      <c r="AI79" s="37"/>
      <c r="AJ79" s="37"/>
      <c r="AK79" s="37"/>
      <c r="AL79" s="37"/>
    </row>
    <row r="80" spans="1:38" ht="37.5">
      <c r="A80" s="59"/>
      <c r="B80" s="59"/>
      <c r="C80" s="59"/>
      <c r="D80" s="37" t="s">
        <v>1007</v>
      </c>
      <c r="E80" s="38" t="s">
        <v>546</v>
      </c>
      <c r="F80" s="37" t="s">
        <v>152</v>
      </c>
      <c r="G80" s="37" t="s">
        <v>152</v>
      </c>
      <c r="H80" s="37" t="s">
        <v>152</v>
      </c>
      <c r="I80" s="37">
        <v>0.2</v>
      </c>
      <c r="J80" s="37"/>
      <c r="K80" s="37" t="s">
        <v>152</v>
      </c>
      <c r="L80" s="37" t="s">
        <v>152</v>
      </c>
      <c r="M80" s="37" t="s">
        <v>152</v>
      </c>
      <c r="N80" s="37" t="s">
        <v>152</v>
      </c>
      <c r="O80" s="37" t="s">
        <v>152</v>
      </c>
      <c r="P80" s="37" t="s">
        <v>152</v>
      </c>
      <c r="Q80" s="37" t="s">
        <v>152</v>
      </c>
      <c r="R80" s="37" t="s">
        <v>152</v>
      </c>
      <c r="S80" s="37" t="s">
        <v>152</v>
      </c>
      <c r="T80" s="37"/>
      <c r="U80" s="37"/>
      <c r="V80" s="37"/>
      <c r="W80" s="37"/>
      <c r="X80" s="37"/>
      <c r="Y80" s="37"/>
      <c r="Z80" s="37"/>
      <c r="AA80" s="37"/>
      <c r="AB80" s="37"/>
      <c r="AC80" s="37"/>
      <c r="AD80" s="37"/>
      <c r="AE80" s="37"/>
      <c r="AF80" s="37"/>
      <c r="AG80" s="37"/>
      <c r="AH80" s="37"/>
      <c r="AI80" s="37"/>
      <c r="AJ80" s="37"/>
      <c r="AK80" s="37"/>
      <c r="AL80" s="37"/>
    </row>
    <row r="81" spans="1:38" ht="31">
      <c r="A81" s="36" t="s">
        <v>554</v>
      </c>
      <c r="B81" s="35" t="s">
        <v>555</v>
      </c>
      <c r="C81" s="35" t="s">
        <v>152</v>
      </c>
      <c r="D81" s="37" t="s">
        <v>1008</v>
      </c>
      <c r="E81" s="38" t="s">
        <v>554</v>
      </c>
      <c r="F81" s="37" t="s">
        <v>152</v>
      </c>
      <c r="G81" s="37" t="s">
        <v>152</v>
      </c>
      <c r="H81" s="37" t="s">
        <v>152</v>
      </c>
      <c r="I81" s="37" t="s">
        <v>152</v>
      </c>
      <c r="J81" s="37"/>
      <c r="K81" s="37">
        <v>3.94</v>
      </c>
      <c r="L81" s="37" t="s">
        <v>152</v>
      </c>
      <c r="M81" s="37" t="s">
        <v>152</v>
      </c>
      <c r="N81" s="37" t="s">
        <v>152</v>
      </c>
      <c r="O81" s="37" t="s">
        <v>152</v>
      </c>
      <c r="P81" s="37" t="s">
        <v>152</v>
      </c>
      <c r="Q81" s="37" t="s">
        <v>152</v>
      </c>
      <c r="R81" s="37" t="s">
        <v>152</v>
      </c>
      <c r="S81" s="37" t="s">
        <v>152</v>
      </c>
      <c r="T81" s="37"/>
      <c r="U81" s="37"/>
      <c r="V81" s="37"/>
      <c r="W81" s="37"/>
      <c r="X81" s="37"/>
      <c r="Y81" s="37"/>
      <c r="Z81" s="37"/>
      <c r="AA81" s="37"/>
      <c r="AB81" s="50">
        <v>8.3699999999999992</v>
      </c>
      <c r="AC81" s="37"/>
      <c r="AD81" s="37"/>
      <c r="AE81" s="37"/>
      <c r="AF81" s="37"/>
      <c r="AG81" s="37"/>
      <c r="AH81" s="37"/>
      <c r="AI81" s="37"/>
      <c r="AJ81" s="37"/>
      <c r="AK81" s="37"/>
      <c r="AL81" s="37"/>
    </row>
    <row r="82" spans="1:38" ht="25">
      <c r="A82" s="60" t="s">
        <v>563</v>
      </c>
      <c r="B82" s="63" t="s">
        <v>565</v>
      </c>
      <c r="C82" s="63" t="s">
        <v>152</v>
      </c>
      <c r="D82" s="37" t="s">
        <v>1009</v>
      </c>
      <c r="E82" s="38" t="s">
        <v>563</v>
      </c>
      <c r="F82" s="37" t="s">
        <v>152</v>
      </c>
      <c r="G82" s="37" t="s">
        <v>152</v>
      </c>
      <c r="H82" s="37" t="s">
        <v>152</v>
      </c>
      <c r="I82" s="37" t="s">
        <v>152</v>
      </c>
      <c r="J82" s="37"/>
      <c r="K82" s="37" t="s">
        <v>152</v>
      </c>
      <c r="L82" s="37" t="s">
        <v>152</v>
      </c>
      <c r="M82" s="37" t="s">
        <v>152</v>
      </c>
      <c r="N82" s="37" t="s">
        <v>152</v>
      </c>
      <c r="O82" s="37" t="s">
        <v>152</v>
      </c>
      <c r="P82" s="37" t="s">
        <v>152</v>
      </c>
      <c r="Q82" s="37" t="s">
        <v>152</v>
      </c>
      <c r="R82" s="37" t="s">
        <v>152</v>
      </c>
      <c r="S82" s="37" t="s">
        <v>152</v>
      </c>
      <c r="T82" s="37"/>
      <c r="U82" s="37"/>
      <c r="V82" s="37"/>
      <c r="W82" s="37"/>
      <c r="X82" s="37"/>
      <c r="Y82" s="37"/>
      <c r="Z82" s="37"/>
      <c r="AA82" s="37"/>
      <c r="AB82" s="37"/>
      <c r="AC82" s="37"/>
      <c r="AD82" s="37"/>
      <c r="AE82" s="37"/>
      <c r="AF82" s="37"/>
      <c r="AG82" s="37"/>
      <c r="AH82" s="37"/>
      <c r="AI82" s="37"/>
      <c r="AJ82" s="37"/>
      <c r="AK82" s="37"/>
      <c r="AL82" s="37"/>
    </row>
    <row r="83" spans="1:38" ht="25">
      <c r="A83" s="61"/>
      <c r="B83" s="61"/>
      <c r="C83" s="61"/>
      <c r="D83" s="37" t="s">
        <v>1010</v>
      </c>
      <c r="E83" s="38" t="s">
        <v>563</v>
      </c>
      <c r="F83" s="51">
        <v>42</v>
      </c>
      <c r="G83" s="50">
        <v>3.57</v>
      </c>
      <c r="H83" s="50">
        <v>1.31</v>
      </c>
      <c r="I83" s="37">
        <v>1.72</v>
      </c>
      <c r="J83" s="50">
        <v>42</v>
      </c>
      <c r="K83" s="50">
        <v>3.12</v>
      </c>
      <c r="L83" s="50">
        <v>0.99</v>
      </c>
      <c r="M83" s="41">
        <f t="shared" ref="M83:M84" si="5">L83^2</f>
        <v>0.98009999999999997</v>
      </c>
      <c r="N83" s="37" t="s">
        <v>152</v>
      </c>
      <c r="O83" s="37" t="s">
        <v>152</v>
      </c>
      <c r="P83" s="37" t="s">
        <v>152</v>
      </c>
      <c r="Q83" s="37" t="s">
        <v>152</v>
      </c>
      <c r="R83" s="37" t="s">
        <v>152</v>
      </c>
      <c r="S83" s="37" t="s">
        <v>152</v>
      </c>
      <c r="T83" s="37"/>
      <c r="U83" s="37"/>
      <c r="V83" s="37"/>
      <c r="W83" s="37"/>
      <c r="X83" s="37"/>
      <c r="Y83" s="37"/>
      <c r="Z83" s="37"/>
      <c r="AA83" s="37">
        <v>4.76</v>
      </c>
      <c r="AB83" s="37"/>
      <c r="AC83" s="37"/>
      <c r="AD83" s="37"/>
      <c r="AE83" s="37"/>
      <c r="AF83" s="37"/>
      <c r="AG83" s="37"/>
      <c r="AH83" s="37"/>
      <c r="AI83" s="37"/>
      <c r="AJ83" s="37"/>
      <c r="AK83" s="37"/>
      <c r="AL83" s="37"/>
    </row>
    <row r="84" spans="1:38" ht="25">
      <c r="A84" s="59"/>
      <c r="B84" s="59"/>
      <c r="C84" s="59"/>
      <c r="D84" s="37" t="s">
        <v>1011</v>
      </c>
      <c r="E84" s="38" t="s">
        <v>563</v>
      </c>
      <c r="F84" s="37">
        <v>42</v>
      </c>
      <c r="G84" s="37">
        <v>8.3000000000000007</v>
      </c>
      <c r="H84" s="37">
        <v>1.61</v>
      </c>
      <c r="I84" s="37">
        <v>2.59</v>
      </c>
      <c r="J84" s="37">
        <v>42</v>
      </c>
      <c r="K84" s="37">
        <v>7.42</v>
      </c>
      <c r="L84" s="37">
        <v>2.2799999999999998</v>
      </c>
      <c r="M84" s="41">
        <f t="shared" si="5"/>
        <v>5.1983999999999995</v>
      </c>
      <c r="N84" s="37" t="s">
        <v>152</v>
      </c>
      <c r="O84" s="37" t="s">
        <v>152</v>
      </c>
      <c r="P84" s="37" t="s">
        <v>152</v>
      </c>
      <c r="Q84" s="37" t="s">
        <v>152</v>
      </c>
      <c r="R84" s="37" t="s">
        <v>152</v>
      </c>
      <c r="S84" s="37" t="s">
        <v>152</v>
      </c>
      <c r="T84" s="37"/>
      <c r="U84" s="37"/>
      <c r="V84" s="37"/>
      <c r="W84" s="37"/>
      <c r="X84" s="37"/>
      <c r="Y84" s="37"/>
      <c r="Z84" s="37"/>
      <c r="AA84" s="37">
        <v>4.22</v>
      </c>
      <c r="AB84" s="37"/>
      <c r="AC84" s="37"/>
      <c r="AD84" s="37"/>
      <c r="AE84" s="37"/>
      <c r="AF84" s="37"/>
      <c r="AG84" s="37"/>
      <c r="AH84" s="37"/>
      <c r="AI84" s="37"/>
      <c r="AJ84" s="37"/>
      <c r="AK84" s="37"/>
      <c r="AL84" s="37"/>
    </row>
    <row r="85" spans="1:38" ht="37.5">
      <c r="A85" s="60" t="s">
        <v>572</v>
      </c>
      <c r="B85" s="63" t="s">
        <v>573</v>
      </c>
      <c r="C85" s="63" t="s">
        <v>152</v>
      </c>
      <c r="D85" s="37" t="s">
        <v>1012</v>
      </c>
      <c r="E85" s="38" t="s">
        <v>572</v>
      </c>
      <c r="F85" s="37">
        <v>12</v>
      </c>
      <c r="G85" s="52">
        <v>0.63060000000000005</v>
      </c>
      <c r="H85" s="37">
        <v>6.3E-2</v>
      </c>
      <c r="I85" s="41">
        <f t="shared" ref="I85:I87" si="6">H85^2</f>
        <v>3.9690000000000003E-3</v>
      </c>
      <c r="J85" s="37" t="s">
        <v>152</v>
      </c>
      <c r="K85" s="37" t="s">
        <v>152</v>
      </c>
      <c r="L85" s="37" t="s">
        <v>152</v>
      </c>
      <c r="M85" s="37" t="s">
        <v>152</v>
      </c>
      <c r="N85" s="37" t="s">
        <v>152</v>
      </c>
      <c r="O85" s="37" t="s">
        <v>152</v>
      </c>
      <c r="P85" s="37" t="s">
        <v>152</v>
      </c>
      <c r="Q85" s="37" t="s">
        <v>152</v>
      </c>
      <c r="R85" s="37" t="s">
        <v>152</v>
      </c>
      <c r="S85" s="37" t="s">
        <v>152</v>
      </c>
      <c r="T85" s="37"/>
      <c r="U85" s="37"/>
      <c r="V85" s="37"/>
      <c r="W85" s="37"/>
      <c r="X85" s="37"/>
      <c r="Y85" s="37"/>
      <c r="Z85" s="37"/>
      <c r="AA85" s="62">
        <v>6.3559999999999999</v>
      </c>
      <c r="AB85" s="37"/>
      <c r="AC85" s="37"/>
      <c r="AD85" s="37"/>
      <c r="AE85" s="37"/>
      <c r="AF85" s="37"/>
      <c r="AG85" s="37"/>
      <c r="AH85" s="37"/>
      <c r="AI85" s="37"/>
      <c r="AJ85" s="37"/>
      <c r="AK85" s="37"/>
      <c r="AL85" s="37"/>
    </row>
    <row r="86" spans="1:38" ht="37.5">
      <c r="A86" s="61"/>
      <c r="B86" s="61"/>
      <c r="C86" s="61"/>
      <c r="D86" s="37" t="s">
        <v>1013</v>
      </c>
      <c r="E86" s="38" t="s">
        <v>572</v>
      </c>
      <c r="F86" s="37">
        <v>12</v>
      </c>
      <c r="G86" s="52">
        <v>0.6069</v>
      </c>
      <c r="H86" s="37">
        <v>9.0999999999999998E-2</v>
      </c>
      <c r="I86" s="41">
        <f t="shared" si="6"/>
        <v>8.2810000000000002E-3</v>
      </c>
      <c r="J86" s="37" t="s">
        <v>152</v>
      </c>
      <c r="K86" s="37" t="s">
        <v>152</v>
      </c>
      <c r="L86" s="37" t="s">
        <v>152</v>
      </c>
      <c r="M86" s="37" t="s">
        <v>152</v>
      </c>
      <c r="N86" s="37" t="s">
        <v>152</v>
      </c>
      <c r="O86" s="37" t="s">
        <v>152</v>
      </c>
      <c r="P86" s="37" t="s">
        <v>152</v>
      </c>
      <c r="Q86" s="37" t="s">
        <v>152</v>
      </c>
      <c r="R86" s="37" t="s">
        <v>152</v>
      </c>
      <c r="S86" s="37" t="s">
        <v>152</v>
      </c>
      <c r="T86" s="37"/>
      <c r="U86" s="37"/>
      <c r="V86" s="37"/>
      <c r="W86" s="37"/>
      <c r="X86" s="37"/>
      <c r="Y86" s="37"/>
      <c r="Z86" s="37"/>
      <c r="AA86" s="61"/>
      <c r="AB86" s="37"/>
      <c r="AC86" s="37"/>
      <c r="AD86" s="37"/>
      <c r="AE86" s="37"/>
      <c r="AF86" s="37"/>
      <c r="AG86" s="37"/>
      <c r="AH86" s="37"/>
      <c r="AI86" s="37"/>
      <c r="AJ86" s="37"/>
      <c r="AK86" s="37"/>
      <c r="AL86" s="37"/>
    </row>
    <row r="87" spans="1:38" ht="37.5">
      <c r="A87" s="61"/>
      <c r="B87" s="61"/>
      <c r="C87" s="61"/>
      <c r="D87" s="39" t="s">
        <v>1014</v>
      </c>
      <c r="E87" s="38" t="s">
        <v>572</v>
      </c>
      <c r="F87" s="37">
        <v>12</v>
      </c>
      <c r="G87" s="52">
        <v>0.53239999999999998</v>
      </c>
      <c r="H87" s="37">
        <v>8.7999999999999995E-2</v>
      </c>
      <c r="I87" s="41">
        <f t="shared" si="6"/>
        <v>7.7439999999999991E-3</v>
      </c>
      <c r="J87" s="37" t="s">
        <v>152</v>
      </c>
      <c r="K87" s="37" t="s">
        <v>152</v>
      </c>
      <c r="L87" s="37" t="s">
        <v>152</v>
      </c>
      <c r="M87" s="37" t="s">
        <v>152</v>
      </c>
      <c r="N87" s="37" t="s">
        <v>152</v>
      </c>
      <c r="O87" s="37" t="s">
        <v>152</v>
      </c>
      <c r="P87" s="37" t="s">
        <v>152</v>
      </c>
      <c r="Q87" s="37" t="s">
        <v>152</v>
      </c>
      <c r="R87" s="37" t="s">
        <v>152</v>
      </c>
      <c r="S87" s="37" t="s">
        <v>152</v>
      </c>
      <c r="T87" s="37"/>
      <c r="U87" s="37"/>
      <c r="V87" s="37"/>
      <c r="W87" s="37"/>
      <c r="X87" s="37"/>
      <c r="Y87" s="37"/>
      <c r="Z87" s="37"/>
      <c r="AA87" s="59"/>
      <c r="AB87" s="37"/>
      <c r="AC87" s="37"/>
      <c r="AD87" s="37"/>
      <c r="AE87" s="37"/>
      <c r="AF87" s="37"/>
      <c r="AG87" s="37"/>
      <c r="AH87" s="37"/>
      <c r="AI87" s="37"/>
      <c r="AJ87" s="37"/>
      <c r="AK87" s="37"/>
      <c r="AL87" s="37"/>
    </row>
    <row r="88" spans="1:38" ht="37.5">
      <c r="A88" s="61"/>
      <c r="B88" s="61"/>
      <c r="C88" s="61"/>
      <c r="D88" s="37" t="s">
        <v>1015</v>
      </c>
      <c r="E88" s="38" t="s">
        <v>572</v>
      </c>
      <c r="F88" s="37" t="s">
        <v>152</v>
      </c>
      <c r="G88" s="37" t="s">
        <v>977</v>
      </c>
      <c r="H88" s="37" t="s">
        <v>977</v>
      </c>
      <c r="I88" s="37" t="s">
        <v>152</v>
      </c>
      <c r="J88" s="37" t="s">
        <v>152</v>
      </c>
      <c r="K88" s="37" t="s">
        <v>152</v>
      </c>
      <c r="L88" s="37" t="s">
        <v>152</v>
      </c>
      <c r="M88" s="37" t="s">
        <v>152</v>
      </c>
      <c r="N88" s="37" t="s">
        <v>152</v>
      </c>
      <c r="O88" s="37" t="s">
        <v>152</v>
      </c>
      <c r="P88" s="37" t="s">
        <v>152</v>
      </c>
      <c r="Q88" s="37" t="s">
        <v>152</v>
      </c>
      <c r="R88" s="37" t="s">
        <v>152</v>
      </c>
      <c r="S88" s="37" t="s">
        <v>152</v>
      </c>
      <c r="T88" s="37"/>
      <c r="U88" s="37"/>
      <c r="V88" s="37"/>
      <c r="W88" s="37"/>
      <c r="X88" s="37"/>
      <c r="Y88" s="37"/>
      <c r="Z88" s="37"/>
      <c r="AA88" s="37">
        <v>13.757</v>
      </c>
      <c r="AB88" s="37"/>
      <c r="AC88" s="37"/>
      <c r="AD88" s="37"/>
      <c r="AE88" s="37"/>
      <c r="AF88" s="37"/>
      <c r="AG88" s="37"/>
      <c r="AH88" s="37"/>
      <c r="AI88" s="37"/>
      <c r="AJ88" s="37"/>
      <c r="AK88" s="37"/>
      <c r="AL88" s="37"/>
    </row>
    <row r="89" spans="1:38" ht="37.5">
      <c r="A89" s="61"/>
      <c r="B89" s="61"/>
      <c r="C89" s="61"/>
      <c r="D89" s="37" t="s">
        <v>1016</v>
      </c>
      <c r="E89" s="38" t="s">
        <v>572</v>
      </c>
      <c r="F89" s="37" t="s">
        <v>152</v>
      </c>
      <c r="G89" s="37" t="s">
        <v>152</v>
      </c>
      <c r="H89" s="37" t="s">
        <v>152</v>
      </c>
      <c r="I89" s="37" t="s">
        <v>152</v>
      </c>
      <c r="J89" s="37" t="s">
        <v>152</v>
      </c>
      <c r="K89" s="37" t="s">
        <v>152</v>
      </c>
      <c r="L89" s="37" t="s">
        <v>152</v>
      </c>
      <c r="M89" s="37" t="s">
        <v>152</v>
      </c>
      <c r="N89" s="37" t="s">
        <v>152</v>
      </c>
      <c r="O89" s="37" t="s">
        <v>152</v>
      </c>
      <c r="P89" s="37" t="s">
        <v>152</v>
      </c>
      <c r="Q89" s="37" t="s">
        <v>152</v>
      </c>
      <c r="R89" s="37" t="s">
        <v>152</v>
      </c>
      <c r="S89" s="37" t="s">
        <v>152</v>
      </c>
      <c r="T89" s="37"/>
      <c r="U89" s="37"/>
      <c r="V89" s="37"/>
      <c r="W89" s="37"/>
      <c r="X89" s="37"/>
      <c r="Y89" s="37"/>
      <c r="Z89" s="37"/>
      <c r="AA89" s="37">
        <v>1.0999999999999999E-2</v>
      </c>
      <c r="AB89" s="37"/>
      <c r="AC89" s="37"/>
      <c r="AD89" s="37"/>
      <c r="AE89" s="37"/>
      <c r="AF89" s="37"/>
      <c r="AG89" s="37"/>
      <c r="AH89" s="37"/>
      <c r="AI89" s="37"/>
      <c r="AJ89" s="37"/>
      <c r="AK89" s="37"/>
      <c r="AL89" s="37"/>
    </row>
    <row r="90" spans="1:38" ht="37.5">
      <c r="A90" s="59"/>
      <c r="B90" s="59"/>
      <c r="C90" s="59"/>
      <c r="D90" s="37" t="s">
        <v>1017</v>
      </c>
      <c r="E90" s="38" t="s">
        <v>572</v>
      </c>
      <c r="F90" s="37" t="s">
        <v>152</v>
      </c>
      <c r="G90" s="37" t="s">
        <v>152</v>
      </c>
      <c r="H90" s="37" t="s">
        <v>152</v>
      </c>
      <c r="I90" s="37" t="s">
        <v>152</v>
      </c>
      <c r="J90" s="37" t="s">
        <v>152</v>
      </c>
      <c r="K90" s="37" t="s">
        <v>152</v>
      </c>
      <c r="L90" s="37" t="s">
        <v>152</v>
      </c>
      <c r="M90" s="37" t="s">
        <v>152</v>
      </c>
      <c r="N90" s="37" t="s">
        <v>152</v>
      </c>
      <c r="O90" s="37" t="s">
        <v>152</v>
      </c>
      <c r="P90" s="37" t="s">
        <v>152</v>
      </c>
      <c r="Q90" s="37" t="s">
        <v>152</v>
      </c>
      <c r="R90" s="37" t="s">
        <v>152</v>
      </c>
      <c r="S90" s="37" t="s">
        <v>152</v>
      </c>
      <c r="T90" s="37"/>
      <c r="U90" s="37"/>
      <c r="V90" s="37"/>
      <c r="W90" s="37"/>
      <c r="X90" s="37"/>
      <c r="Y90" s="37"/>
      <c r="Z90" s="37"/>
      <c r="AA90" s="37"/>
      <c r="AB90" s="37">
        <v>11.744999999999999</v>
      </c>
      <c r="AC90" s="37"/>
      <c r="AD90" s="37"/>
      <c r="AE90" s="37"/>
      <c r="AF90" s="37"/>
      <c r="AG90" s="37"/>
      <c r="AH90" s="37"/>
      <c r="AI90" s="37"/>
      <c r="AJ90" s="37"/>
      <c r="AK90" s="37"/>
      <c r="AL90" s="37"/>
    </row>
    <row r="91" spans="1:38" ht="25">
      <c r="A91" s="60" t="s">
        <v>582</v>
      </c>
      <c r="B91" s="63" t="s">
        <v>583</v>
      </c>
      <c r="C91" s="63" t="s">
        <v>1018</v>
      </c>
      <c r="D91" s="37" t="s">
        <v>1019</v>
      </c>
      <c r="E91" s="38" t="s">
        <v>582</v>
      </c>
      <c r="F91" s="37" t="s">
        <v>152</v>
      </c>
      <c r="G91" s="37" t="s">
        <v>152</v>
      </c>
      <c r="H91" s="37" t="s">
        <v>152</v>
      </c>
      <c r="I91" s="37" t="s">
        <v>152</v>
      </c>
      <c r="J91" s="37" t="s">
        <v>152</v>
      </c>
      <c r="K91" s="37" t="s">
        <v>152</v>
      </c>
      <c r="L91" s="37" t="s">
        <v>152</v>
      </c>
      <c r="M91" s="37">
        <v>7.81</v>
      </c>
      <c r="N91" s="37" t="s">
        <v>152</v>
      </c>
      <c r="O91" s="37" t="s">
        <v>152</v>
      </c>
      <c r="P91" s="37" t="s">
        <v>152</v>
      </c>
      <c r="Q91" s="37" t="s">
        <v>152</v>
      </c>
      <c r="R91" s="37" t="s">
        <v>152</v>
      </c>
      <c r="S91" s="37" t="s">
        <v>152</v>
      </c>
      <c r="T91" s="37"/>
      <c r="U91" s="37"/>
      <c r="V91" s="37"/>
      <c r="W91" s="37"/>
      <c r="X91" s="37"/>
      <c r="Y91" s="37"/>
      <c r="Z91" s="37"/>
      <c r="AA91" s="37"/>
      <c r="AB91" s="37"/>
      <c r="AC91" s="37"/>
      <c r="AD91" s="37"/>
      <c r="AE91" s="37"/>
      <c r="AF91" s="37"/>
      <c r="AG91" s="37"/>
      <c r="AH91" s="37"/>
      <c r="AI91" s="37"/>
      <c r="AJ91" s="37"/>
      <c r="AK91" s="37"/>
      <c r="AL91" s="37"/>
    </row>
    <row r="92" spans="1:38" ht="25">
      <c r="A92" s="59"/>
      <c r="B92" s="59"/>
      <c r="C92" s="59"/>
      <c r="D92" s="37" t="s">
        <v>1020</v>
      </c>
      <c r="E92" s="38" t="s">
        <v>582</v>
      </c>
      <c r="F92" s="37" t="s">
        <v>152</v>
      </c>
      <c r="G92" s="37" t="s">
        <v>152</v>
      </c>
      <c r="H92" s="37" t="s">
        <v>152</v>
      </c>
      <c r="I92" s="37" t="s">
        <v>152</v>
      </c>
      <c r="J92" s="37" t="s">
        <v>152</v>
      </c>
      <c r="K92" s="37" t="s">
        <v>152</v>
      </c>
      <c r="L92" s="37" t="s">
        <v>152</v>
      </c>
      <c r="M92" s="37">
        <v>11.22</v>
      </c>
      <c r="N92" s="37" t="s">
        <v>152</v>
      </c>
      <c r="O92" s="37" t="s">
        <v>152</v>
      </c>
      <c r="P92" s="37" t="s">
        <v>152</v>
      </c>
      <c r="Q92" s="37" t="s">
        <v>152</v>
      </c>
      <c r="R92" s="37" t="s">
        <v>152</v>
      </c>
      <c r="S92" s="37" t="s">
        <v>152</v>
      </c>
      <c r="T92" s="37"/>
      <c r="U92" s="37"/>
      <c r="V92" s="37"/>
      <c r="W92" s="37"/>
      <c r="X92" s="37"/>
      <c r="Y92" s="37"/>
      <c r="Z92" s="37"/>
      <c r="AA92" s="37"/>
      <c r="AB92" s="37"/>
      <c r="AC92" s="37"/>
      <c r="AD92" s="37"/>
      <c r="AE92" s="37"/>
      <c r="AF92" s="37"/>
      <c r="AG92" s="37"/>
      <c r="AH92" s="37"/>
      <c r="AI92" s="37"/>
      <c r="AJ92" s="37"/>
      <c r="AK92" s="37"/>
      <c r="AL92" s="37"/>
    </row>
    <row r="93" spans="1:38" ht="62">
      <c r="A93" s="36" t="s">
        <v>591</v>
      </c>
      <c r="B93" s="35" t="s">
        <v>1021</v>
      </c>
      <c r="C93" s="35" t="s">
        <v>1022</v>
      </c>
      <c r="D93" s="37" t="s">
        <v>1023</v>
      </c>
      <c r="E93" s="38" t="s">
        <v>591</v>
      </c>
      <c r="F93" s="37" t="s">
        <v>152</v>
      </c>
      <c r="G93" s="37" t="s">
        <v>152</v>
      </c>
      <c r="H93" s="39" t="s">
        <v>152</v>
      </c>
      <c r="I93" s="39" t="s">
        <v>152</v>
      </c>
      <c r="J93" s="37" t="s">
        <v>152</v>
      </c>
      <c r="K93" s="39" t="s">
        <v>152</v>
      </c>
      <c r="L93" s="39" t="s">
        <v>152</v>
      </c>
      <c r="M93" s="37" t="s">
        <v>152</v>
      </c>
      <c r="N93" s="37" t="s">
        <v>152</v>
      </c>
      <c r="O93" s="37" t="s">
        <v>152</v>
      </c>
      <c r="P93" s="37" t="s">
        <v>152</v>
      </c>
      <c r="Q93" s="37" t="s">
        <v>152</v>
      </c>
      <c r="R93" s="37" t="s">
        <v>152</v>
      </c>
      <c r="S93" s="37" t="s">
        <v>152</v>
      </c>
      <c r="T93" s="37"/>
      <c r="U93" s="37"/>
      <c r="V93" s="37"/>
      <c r="W93" s="37"/>
      <c r="X93" s="37"/>
      <c r="Y93" s="37"/>
      <c r="Z93" s="37"/>
      <c r="AA93" s="37"/>
      <c r="AB93" s="37"/>
      <c r="AC93" s="37"/>
      <c r="AD93" s="37"/>
      <c r="AE93" s="37"/>
      <c r="AF93" s="37"/>
      <c r="AG93" s="37"/>
      <c r="AH93" s="37"/>
      <c r="AI93" s="37"/>
      <c r="AJ93" s="37"/>
      <c r="AK93" s="37"/>
      <c r="AL93" s="37"/>
    </row>
    <row r="94" spans="1:38" ht="50">
      <c r="A94" s="36" t="s">
        <v>598</v>
      </c>
      <c r="B94" s="35" t="s">
        <v>599</v>
      </c>
      <c r="C94" s="35" t="s">
        <v>152</v>
      </c>
      <c r="D94" s="37" t="s">
        <v>1024</v>
      </c>
      <c r="E94" s="38" t="s">
        <v>598</v>
      </c>
      <c r="F94" s="39" t="s">
        <v>152</v>
      </c>
      <c r="G94" s="39" t="s">
        <v>152</v>
      </c>
      <c r="H94" s="39" t="s">
        <v>152</v>
      </c>
      <c r="I94" s="39" t="s">
        <v>152</v>
      </c>
      <c r="J94" s="37" t="s">
        <v>152</v>
      </c>
      <c r="K94" s="39" t="s">
        <v>152</v>
      </c>
      <c r="L94" s="39" t="s">
        <v>152</v>
      </c>
      <c r="M94" s="37" t="s">
        <v>152</v>
      </c>
      <c r="N94" s="37" t="s">
        <v>152</v>
      </c>
      <c r="O94" s="37" t="s">
        <v>152</v>
      </c>
      <c r="P94" s="37" t="s">
        <v>152</v>
      </c>
      <c r="Q94" s="37" t="s">
        <v>152</v>
      </c>
      <c r="R94" s="37" t="s">
        <v>152</v>
      </c>
      <c r="S94" s="37" t="s">
        <v>152</v>
      </c>
      <c r="T94" s="37"/>
      <c r="U94" s="37"/>
      <c r="V94" s="37"/>
      <c r="W94" s="37"/>
      <c r="X94" s="37"/>
      <c r="Y94" s="37"/>
      <c r="Z94" s="37"/>
      <c r="AA94" s="37">
        <v>3.9</v>
      </c>
      <c r="AB94" s="37"/>
      <c r="AC94" s="37"/>
      <c r="AD94" s="37"/>
      <c r="AE94" s="37"/>
      <c r="AF94" s="37"/>
      <c r="AG94" s="37"/>
      <c r="AH94" s="37"/>
      <c r="AI94" s="37"/>
      <c r="AJ94" s="37"/>
      <c r="AK94" s="37"/>
      <c r="AL94" s="37"/>
    </row>
    <row r="95" spans="1:38" ht="46.5">
      <c r="A95" s="36" t="s">
        <v>606</v>
      </c>
      <c r="B95" s="35" t="s">
        <v>607</v>
      </c>
      <c r="C95" s="35" t="s">
        <v>1025</v>
      </c>
      <c r="D95" s="37" t="s">
        <v>1026</v>
      </c>
      <c r="E95" s="38" t="s">
        <v>606</v>
      </c>
      <c r="F95" s="37" t="s">
        <v>152</v>
      </c>
      <c r="G95" s="37" t="s">
        <v>152</v>
      </c>
      <c r="H95" s="37" t="s">
        <v>977</v>
      </c>
      <c r="I95" s="37" t="s">
        <v>152</v>
      </c>
      <c r="J95" s="37" t="s">
        <v>152</v>
      </c>
      <c r="K95" s="37" t="s">
        <v>152</v>
      </c>
      <c r="L95" s="37" t="s">
        <v>152</v>
      </c>
      <c r="M95" s="37" t="s">
        <v>152</v>
      </c>
      <c r="N95" s="37" t="s">
        <v>152</v>
      </c>
      <c r="O95" s="37" t="s">
        <v>152</v>
      </c>
      <c r="P95" s="37" t="s">
        <v>152</v>
      </c>
      <c r="Q95" s="37" t="s">
        <v>152</v>
      </c>
      <c r="R95" s="37" t="s">
        <v>152</v>
      </c>
      <c r="S95" s="37" t="s">
        <v>152</v>
      </c>
      <c r="T95" s="37"/>
      <c r="U95" s="37"/>
      <c r="V95" s="37"/>
      <c r="W95" s="37"/>
      <c r="X95" s="37"/>
      <c r="Y95" s="37"/>
      <c r="Z95" s="37"/>
      <c r="AA95" s="37">
        <v>4.4400000000000004</v>
      </c>
      <c r="AB95" s="37"/>
      <c r="AC95" s="37"/>
      <c r="AD95" s="37"/>
      <c r="AE95" s="37"/>
      <c r="AF95" s="37"/>
      <c r="AG95" s="37"/>
      <c r="AH95" s="37"/>
      <c r="AI95" s="37"/>
      <c r="AJ95" s="37"/>
      <c r="AK95" s="37"/>
      <c r="AL95" s="37"/>
    </row>
    <row r="96" spans="1:38" ht="62.5">
      <c r="A96" s="36" t="s">
        <v>614</v>
      </c>
      <c r="B96" s="35" t="s">
        <v>615</v>
      </c>
      <c r="C96" s="35" t="s">
        <v>1027</v>
      </c>
      <c r="D96" s="37" t="s">
        <v>1028</v>
      </c>
      <c r="E96" s="38" t="s">
        <v>614</v>
      </c>
      <c r="F96" s="37" t="s">
        <v>152</v>
      </c>
      <c r="G96" s="37" t="s">
        <v>152</v>
      </c>
      <c r="H96" s="37" t="s">
        <v>152</v>
      </c>
      <c r="I96" s="37" t="s">
        <v>152</v>
      </c>
      <c r="J96" s="37" t="s">
        <v>152</v>
      </c>
      <c r="K96" s="37" t="s">
        <v>152</v>
      </c>
      <c r="L96" s="37" t="s">
        <v>152</v>
      </c>
      <c r="M96" s="37" t="s">
        <v>152</v>
      </c>
      <c r="N96" s="37" t="s">
        <v>152</v>
      </c>
      <c r="O96" s="37" t="s">
        <v>152</v>
      </c>
      <c r="P96" s="37" t="s">
        <v>152</v>
      </c>
      <c r="Q96" s="37" t="s">
        <v>152</v>
      </c>
      <c r="R96" s="37" t="s">
        <v>152</v>
      </c>
      <c r="S96" s="37" t="s">
        <v>152</v>
      </c>
      <c r="T96" s="37"/>
      <c r="U96" s="37"/>
      <c r="V96" s="37"/>
      <c r="W96" s="37"/>
      <c r="X96" s="37"/>
      <c r="Y96" s="37"/>
      <c r="Z96" s="37"/>
      <c r="AA96" s="37"/>
      <c r="AB96" s="37">
        <v>5.23</v>
      </c>
      <c r="AC96" s="37"/>
      <c r="AD96" s="37"/>
      <c r="AE96" s="37"/>
      <c r="AF96" s="37"/>
      <c r="AG96" s="37"/>
      <c r="AH96" s="37"/>
      <c r="AI96" s="37"/>
      <c r="AJ96" s="37"/>
      <c r="AK96" s="37"/>
      <c r="AL96" s="37"/>
    </row>
    <row r="97" spans="1:38" ht="37.5">
      <c r="A97" s="60" t="s">
        <v>622</v>
      </c>
      <c r="B97" s="63" t="s">
        <v>623</v>
      </c>
      <c r="C97" s="63" t="s">
        <v>1029</v>
      </c>
      <c r="D97" s="37" t="s">
        <v>1030</v>
      </c>
      <c r="E97" s="38" t="s">
        <v>622</v>
      </c>
      <c r="F97" s="37">
        <v>29</v>
      </c>
      <c r="G97" s="37">
        <v>55.78</v>
      </c>
      <c r="H97" s="37">
        <v>227.52</v>
      </c>
      <c r="I97" s="41">
        <f t="shared" ref="I97:I101" si="7">H97^2</f>
        <v>51765.350400000003</v>
      </c>
      <c r="J97" s="37" t="s">
        <v>152</v>
      </c>
      <c r="K97" s="37" t="s">
        <v>152</v>
      </c>
      <c r="L97" s="37" t="s">
        <v>152</v>
      </c>
      <c r="M97" s="37" t="s">
        <v>152</v>
      </c>
      <c r="N97" s="37" t="s">
        <v>152</v>
      </c>
      <c r="O97" s="37" t="s">
        <v>152</v>
      </c>
      <c r="P97" s="37" t="s">
        <v>152</v>
      </c>
      <c r="Q97" s="37" t="s">
        <v>152</v>
      </c>
      <c r="R97" s="37" t="s">
        <v>152</v>
      </c>
      <c r="S97" s="37" t="s">
        <v>152</v>
      </c>
      <c r="T97" s="37"/>
      <c r="U97" s="37"/>
      <c r="V97" s="37"/>
      <c r="W97" s="37"/>
      <c r="X97" s="37"/>
      <c r="Y97" s="37"/>
      <c r="Z97" s="37"/>
      <c r="AA97" s="37"/>
      <c r="AB97" s="37"/>
      <c r="AC97" s="37"/>
      <c r="AD97" s="37"/>
      <c r="AE97" s="37"/>
      <c r="AF97" s="37"/>
      <c r="AG97" s="37"/>
      <c r="AH97" s="37"/>
      <c r="AI97" s="37"/>
      <c r="AJ97" s="37"/>
      <c r="AK97" s="37"/>
      <c r="AL97" s="37"/>
    </row>
    <row r="98" spans="1:38" ht="37.5">
      <c r="A98" s="59"/>
      <c r="B98" s="59"/>
      <c r="C98" s="59"/>
      <c r="D98" s="37" t="s">
        <v>1031</v>
      </c>
      <c r="E98" s="38" t="s">
        <v>622</v>
      </c>
      <c r="F98" s="37">
        <v>29</v>
      </c>
      <c r="G98" s="37" t="s">
        <v>1032</v>
      </c>
      <c r="H98" s="37">
        <v>202.62</v>
      </c>
      <c r="I98" s="41">
        <f t="shared" si="7"/>
        <v>41054.864399999999</v>
      </c>
      <c r="J98" s="37" t="s">
        <v>152</v>
      </c>
      <c r="K98" s="37" t="s">
        <v>152</v>
      </c>
      <c r="L98" s="37" t="s">
        <v>152</v>
      </c>
      <c r="M98" s="37" t="s">
        <v>152</v>
      </c>
      <c r="N98" s="37" t="s">
        <v>152</v>
      </c>
      <c r="O98" s="37" t="s">
        <v>152</v>
      </c>
      <c r="P98" s="37" t="s">
        <v>152</v>
      </c>
      <c r="Q98" s="37" t="s">
        <v>152</v>
      </c>
      <c r="R98" s="37" t="s">
        <v>152</v>
      </c>
      <c r="S98" s="37" t="s">
        <v>152</v>
      </c>
      <c r="T98" s="37"/>
      <c r="U98" s="37"/>
      <c r="V98" s="37"/>
      <c r="W98" s="37"/>
      <c r="X98" s="37"/>
      <c r="Y98" s="37"/>
      <c r="Z98" s="37"/>
      <c r="AA98" s="37"/>
      <c r="AB98" s="37"/>
      <c r="AC98" s="37"/>
      <c r="AD98" s="37"/>
      <c r="AE98" s="37"/>
      <c r="AF98" s="37"/>
      <c r="AG98" s="37"/>
      <c r="AH98" s="37"/>
      <c r="AI98" s="37"/>
      <c r="AJ98" s="37"/>
      <c r="AK98" s="37"/>
      <c r="AL98" s="37"/>
    </row>
    <row r="99" spans="1:38" ht="25">
      <c r="A99" s="60" t="s">
        <v>631</v>
      </c>
      <c r="B99" s="63" t="s">
        <v>632</v>
      </c>
      <c r="C99" s="63" t="s">
        <v>1033</v>
      </c>
      <c r="D99" s="37" t="s">
        <v>1034</v>
      </c>
      <c r="E99" s="38" t="s">
        <v>631</v>
      </c>
      <c r="F99" s="37" t="s">
        <v>152</v>
      </c>
      <c r="G99" s="37">
        <v>5.53</v>
      </c>
      <c r="H99" s="37">
        <v>1.38</v>
      </c>
      <c r="I99" s="41">
        <f t="shared" si="7"/>
        <v>1.9043999999999996</v>
      </c>
      <c r="J99" s="37"/>
      <c r="K99" s="37">
        <v>4.75</v>
      </c>
      <c r="L99" s="37">
        <v>1.59</v>
      </c>
      <c r="M99" s="41">
        <f t="shared" ref="M99:M101" si="8">L99^2</f>
        <v>2.5281000000000002</v>
      </c>
      <c r="N99" s="37" t="s">
        <v>152</v>
      </c>
      <c r="O99" s="37" t="s">
        <v>152</v>
      </c>
      <c r="P99" s="37" t="s">
        <v>152</v>
      </c>
      <c r="Q99" s="37" t="s">
        <v>152</v>
      </c>
      <c r="R99" s="37" t="s">
        <v>152</v>
      </c>
      <c r="S99" s="37" t="s">
        <v>152</v>
      </c>
      <c r="T99" s="37"/>
      <c r="U99" s="37"/>
      <c r="V99" s="37"/>
      <c r="W99" s="37"/>
      <c r="X99" s="37"/>
      <c r="Y99" s="37"/>
      <c r="Z99" s="37"/>
      <c r="AA99" s="37"/>
      <c r="AB99" s="37"/>
      <c r="AC99" s="37"/>
      <c r="AD99" s="37"/>
      <c r="AE99" s="37"/>
      <c r="AF99" s="37"/>
      <c r="AG99" s="37"/>
      <c r="AH99" s="37"/>
      <c r="AI99" s="37"/>
      <c r="AJ99" s="37"/>
      <c r="AK99" s="37"/>
      <c r="AL99" s="37"/>
    </row>
    <row r="100" spans="1:38" ht="25">
      <c r="A100" s="61"/>
      <c r="B100" s="61"/>
      <c r="C100" s="61"/>
      <c r="D100" s="37" t="s">
        <v>1035</v>
      </c>
      <c r="E100" s="38" t="s">
        <v>631</v>
      </c>
      <c r="F100" s="37" t="s">
        <v>152</v>
      </c>
      <c r="G100" s="37">
        <v>5.12</v>
      </c>
      <c r="H100" s="37">
        <v>1.03</v>
      </c>
      <c r="I100" s="41">
        <f t="shared" si="7"/>
        <v>1.0609</v>
      </c>
      <c r="J100" s="37"/>
      <c r="K100" s="37">
        <v>4.8899999999999997</v>
      </c>
      <c r="L100" s="37">
        <v>1.25</v>
      </c>
      <c r="M100" s="41">
        <f t="shared" si="8"/>
        <v>1.5625</v>
      </c>
      <c r="N100" s="37" t="s">
        <v>152</v>
      </c>
      <c r="O100" s="37" t="s">
        <v>152</v>
      </c>
      <c r="P100" s="37" t="s">
        <v>152</v>
      </c>
      <c r="Q100" s="37" t="s">
        <v>152</v>
      </c>
      <c r="R100" s="37" t="s">
        <v>152</v>
      </c>
      <c r="S100" s="37" t="s">
        <v>152</v>
      </c>
      <c r="T100" s="37"/>
      <c r="U100" s="37"/>
      <c r="V100" s="37"/>
      <c r="W100" s="37"/>
      <c r="X100" s="37"/>
      <c r="Y100" s="37"/>
      <c r="Z100" s="37"/>
      <c r="AA100" s="37"/>
      <c r="AB100" s="37"/>
      <c r="AC100" s="37"/>
      <c r="AD100" s="37"/>
      <c r="AE100" s="37"/>
      <c r="AF100" s="37"/>
      <c r="AG100" s="37"/>
      <c r="AH100" s="37"/>
      <c r="AI100" s="37"/>
      <c r="AJ100" s="37"/>
      <c r="AK100" s="37"/>
      <c r="AL100" s="37"/>
    </row>
    <row r="101" spans="1:38" ht="25">
      <c r="A101" s="59"/>
      <c r="B101" s="59"/>
      <c r="C101" s="59"/>
      <c r="D101" s="37" t="s">
        <v>1036</v>
      </c>
      <c r="E101" s="38" t="s">
        <v>631</v>
      </c>
      <c r="F101" s="37" t="s">
        <v>152</v>
      </c>
      <c r="G101" s="37">
        <v>4.57</v>
      </c>
      <c r="H101" s="37">
        <v>1.1200000000000001</v>
      </c>
      <c r="I101" s="41">
        <f t="shared" si="7"/>
        <v>1.2544000000000002</v>
      </c>
      <c r="J101" s="37"/>
      <c r="K101" s="37">
        <v>3.61</v>
      </c>
      <c r="L101" s="37">
        <v>1.56</v>
      </c>
      <c r="M101" s="41">
        <f t="shared" si="8"/>
        <v>2.4336000000000002</v>
      </c>
      <c r="N101" s="37" t="s">
        <v>152</v>
      </c>
      <c r="O101" s="37" t="s">
        <v>152</v>
      </c>
      <c r="P101" s="37" t="s">
        <v>152</v>
      </c>
      <c r="Q101" s="37" t="s">
        <v>152</v>
      </c>
      <c r="R101" s="37" t="s">
        <v>152</v>
      </c>
      <c r="S101" s="37" t="s">
        <v>152</v>
      </c>
      <c r="T101" s="37"/>
      <c r="U101" s="37"/>
      <c r="V101" s="37"/>
      <c r="W101" s="37"/>
      <c r="X101" s="37"/>
      <c r="Y101" s="37"/>
      <c r="Z101" s="37"/>
      <c r="AA101" s="37"/>
      <c r="AB101" s="37"/>
      <c r="AC101" s="37"/>
      <c r="AD101" s="37"/>
      <c r="AE101" s="37"/>
      <c r="AF101" s="37"/>
      <c r="AG101" s="37"/>
      <c r="AH101" s="37"/>
      <c r="AI101" s="37"/>
      <c r="AJ101" s="37"/>
      <c r="AK101" s="37"/>
      <c r="AL101" s="37"/>
    </row>
    <row r="102" spans="1:38" ht="46.5">
      <c r="A102" s="36" t="s">
        <v>638</v>
      </c>
      <c r="B102" s="35" t="s">
        <v>639</v>
      </c>
      <c r="C102" s="35" t="s">
        <v>1037</v>
      </c>
      <c r="D102" s="37" t="s">
        <v>1038</v>
      </c>
      <c r="E102" s="38" t="s">
        <v>638</v>
      </c>
      <c r="F102" s="37" t="s">
        <v>152</v>
      </c>
      <c r="G102" s="37" t="s">
        <v>152</v>
      </c>
      <c r="H102" s="37" t="s">
        <v>152</v>
      </c>
      <c r="I102" s="37" t="s">
        <v>152</v>
      </c>
      <c r="J102" s="37"/>
      <c r="K102" s="37" t="s">
        <v>152</v>
      </c>
      <c r="L102" s="37" t="s">
        <v>152</v>
      </c>
      <c r="M102" s="37" t="s">
        <v>152</v>
      </c>
      <c r="N102" s="37" t="s">
        <v>152</v>
      </c>
      <c r="O102" s="37" t="s">
        <v>152</v>
      </c>
      <c r="P102" s="37" t="s">
        <v>152</v>
      </c>
      <c r="Q102" s="37" t="s">
        <v>152</v>
      </c>
      <c r="R102" s="37" t="s">
        <v>152</v>
      </c>
      <c r="S102" s="37" t="s">
        <v>152</v>
      </c>
      <c r="T102" s="37"/>
      <c r="U102" s="37"/>
      <c r="V102" s="37"/>
      <c r="W102" s="37"/>
      <c r="X102" s="37"/>
      <c r="Y102" s="37"/>
      <c r="Z102" s="37"/>
      <c r="AA102" s="37"/>
      <c r="AB102" s="37"/>
      <c r="AC102" s="37"/>
      <c r="AD102" s="37"/>
      <c r="AE102" s="37"/>
      <c r="AF102" s="37"/>
      <c r="AG102" s="37"/>
      <c r="AH102" s="37"/>
      <c r="AI102" s="37"/>
      <c r="AJ102" s="37"/>
      <c r="AK102" s="37"/>
      <c r="AL102" s="37"/>
    </row>
    <row r="103" spans="1:38" ht="37.5">
      <c r="A103" s="60" t="s">
        <v>1039</v>
      </c>
      <c r="B103" s="63" t="s">
        <v>646</v>
      </c>
      <c r="C103" s="63" t="s">
        <v>152</v>
      </c>
      <c r="D103" s="37" t="s">
        <v>74</v>
      </c>
      <c r="E103" s="38" t="s">
        <v>1039</v>
      </c>
      <c r="F103" s="37">
        <v>4</v>
      </c>
      <c r="G103" s="37">
        <v>3.1</v>
      </c>
      <c r="H103" s="37">
        <v>0.27</v>
      </c>
      <c r="I103" s="41">
        <f t="shared" ref="I103:I105" si="9">H103^2</f>
        <v>7.2900000000000006E-2</v>
      </c>
      <c r="J103" s="37">
        <v>1</v>
      </c>
      <c r="K103" s="37">
        <v>3.02</v>
      </c>
      <c r="L103" s="37">
        <v>0.18</v>
      </c>
      <c r="M103" s="41">
        <f>L103^2</f>
        <v>3.2399999999999998E-2</v>
      </c>
      <c r="N103" s="37" t="s">
        <v>152</v>
      </c>
      <c r="O103" s="37" t="s">
        <v>152</v>
      </c>
      <c r="P103" s="37" t="s">
        <v>152</v>
      </c>
      <c r="Q103" s="37" t="s">
        <v>152</v>
      </c>
      <c r="R103" s="37" t="s">
        <v>152</v>
      </c>
      <c r="S103" s="37" t="s">
        <v>152</v>
      </c>
      <c r="T103" s="37"/>
      <c r="U103" s="37"/>
      <c r="V103" s="37"/>
      <c r="W103" s="37"/>
      <c r="X103" s="37"/>
      <c r="Y103" s="37"/>
      <c r="Z103" s="37"/>
      <c r="AA103" s="37"/>
      <c r="AB103" s="37"/>
      <c r="AC103" s="37"/>
      <c r="AD103" s="37"/>
      <c r="AE103" s="37"/>
      <c r="AF103" s="37"/>
      <c r="AG103" s="37"/>
      <c r="AH103" s="37"/>
      <c r="AI103" s="37"/>
      <c r="AJ103" s="37"/>
      <c r="AK103" s="37"/>
      <c r="AL103" s="37"/>
    </row>
    <row r="104" spans="1:38" ht="37.5">
      <c r="A104" s="61"/>
      <c r="B104" s="61"/>
      <c r="C104" s="61"/>
      <c r="D104" s="37" t="s">
        <v>1040</v>
      </c>
      <c r="E104" s="38" t="s">
        <v>1039</v>
      </c>
      <c r="F104" s="37">
        <v>3</v>
      </c>
      <c r="G104" s="37">
        <v>1.8</v>
      </c>
      <c r="H104" s="37">
        <v>0.37</v>
      </c>
      <c r="I104" s="41">
        <f t="shared" si="9"/>
        <v>0.13689999999999999</v>
      </c>
      <c r="J104" s="37">
        <v>10</v>
      </c>
      <c r="K104" s="37" t="s">
        <v>152</v>
      </c>
      <c r="L104" s="37" t="s">
        <v>152</v>
      </c>
      <c r="M104" s="37" t="s">
        <v>152</v>
      </c>
      <c r="N104" s="37" t="s">
        <v>152</v>
      </c>
      <c r="O104" s="37" t="s">
        <v>152</v>
      </c>
      <c r="P104" s="37" t="s">
        <v>152</v>
      </c>
      <c r="Q104" s="37" t="s">
        <v>152</v>
      </c>
      <c r="R104" s="37" t="s">
        <v>152</v>
      </c>
      <c r="S104" s="37" t="s">
        <v>152</v>
      </c>
      <c r="T104" s="37"/>
      <c r="U104" s="37"/>
      <c r="V104" s="37"/>
      <c r="W104" s="37"/>
      <c r="X104" s="37"/>
      <c r="Y104" s="37"/>
      <c r="Z104" s="37"/>
      <c r="AA104" s="37"/>
      <c r="AB104" s="37"/>
      <c r="AC104" s="37"/>
      <c r="AD104" s="37"/>
      <c r="AE104" s="37"/>
      <c r="AF104" s="37"/>
      <c r="AG104" s="37"/>
      <c r="AH104" s="37"/>
      <c r="AI104" s="37"/>
      <c r="AJ104" s="37"/>
      <c r="AK104" s="37"/>
      <c r="AL104" s="37"/>
    </row>
    <row r="105" spans="1:38" ht="37.5">
      <c r="A105" s="59"/>
      <c r="B105" s="59"/>
      <c r="C105" s="59"/>
      <c r="D105" s="37" t="s">
        <v>75</v>
      </c>
      <c r="E105" s="38" t="s">
        <v>1039</v>
      </c>
      <c r="F105" s="37">
        <v>16</v>
      </c>
      <c r="G105" s="37">
        <v>3.06</v>
      </c>
      <c r="H105" s="37">
        <v>0.23</v>
      </c>
      <c r="I105" s="41">
        <f t="shared" si="9"/>
        <v>5.2900000000000003E-2</v>
      </c>
      <c r="J105" s="37">
        <v>8</v>
      </c>
      <c r="K105" s="37">
        <v>3.46</v>
      </c>
      <c r="L105" s="37">
        <v>0.28000000000000003</v>
      </c>
      <c r="M105" s="41">
        <f>L105^2</f>
        <v>7.8400000000000011E-2</v>
      </c>
      <c r="N105" s="37" t="s">
        <v>152</v>
      </c>
      <c r="O105" s="37" t="s">
        <v>152</v>
      </c>
      <c r="P105" s="37" t="s">
        <v>152</v>
      </c>
      <c r="Q105" s="37" t="s">
        <v>152</v>
      </c>
      <c r="R105" s="37" t="s">
        <v>152</v>
      </c>
      <c r="S105" s="37" t="s">
        <v>917</v>
      </c>
      <c r="T105" s="37"/>
      <c r="U105" s="37"/>
      <c r="V105" s="37"/>
      <c r="W105" s="37"/>
      <c r="X105" s="37"/>
      <c r="Y105" s="37"/>
      <c r="Z105" s="37"/>
      <c r="AA105" s="37"/>
      <c r="AB105" s="37"/>
      <c r="AC105" s="37"/>
      <c r="AD105" s="37"/>
      <c r="AE105" s="37"/>
      <c r="AF105" s="37"/>
      <c r="AG105" s="37"/>
      <c r="AH105" s="37"/>
      <c r="AI105" s="37"/>
      <c r="AJ105" s="37"/>
      <c r="AK105" s="37"/>
      <c r="AL105" s="37"/>
    </row>
    <row r="106" spans="1:38" ht="62.5">
      <c r="A106" s="60" t="s">
        <v>653</v>
      </c>
      <c r="B106" s="63" t="s">
        <v>654</v>
      </c>
      <c r="C106" s="63" t="s">
        <v>1041</v>
      </c>
      <c r="D106" s="37" t="s">
        <v>1042</v>
      </c>
      <c r="E106" s="38" t="s">
        <v>653</v>
      </c>
      <c r="F106" s="37" t="s">
        <v>152</v>
      </c>
      <c r="G106" s="37" t="s">
        <v>152</v>
      </c>
      <c r="H106" s="37" t="s">
        <v>152</v>
      </c>
      <c r="I106" s="37" t="s">
        <v>152</v>
      </c>
      <c r="J106" s="37" t="s">
        <v>152</v>
      </c>
      <c r="K106" s="37" t="s">
        <v>152</v>
      </c>
      <c r="L106" s="37" t="s">
        <v>152</v>
      </c>
      <c r="M106" s="37" t="s">
        <v>152</v>
      </c>
      <c r="N106" s="37" t="s">
        <v>152</v>
      </c>
      <c r="O106" s="37" t="s">
        <v>152</v>
      </c>
      <c r="P106" s="37" t="s">
        <v>152</v>
      </c>
      <c r="Q106" s="37" t="s">
        <v>152</v>
      </c>
      <c r="R106" s="37" t="s">
        <v>152</v>
      </c>
      <c r="S106" s="37" t="s">
        <v>152</v>
      </c>
      <c r="T106" s="37"/>
      <c r="U106" s="37"/>
      <c r="V106" s="37"/>
      <c r="W106" s="37"/>
      <c r="X106" s="37"/>
      <c r="Y106" s="37"/>
      <c r="Z106" s="37"/>
      <c r="AA106" s="37"/>
      <c r="AB106" s="37"/>
      <c r="AC106" s="37"/>
      <c r="AD106" s="37"/>
      <c r="AE106" s="37"/>
      <c r="AF106" s="37"/>
      <c r="AG106" s="37"/>
      <c r="AH106" s="37"/>
      <c r="AI106" s="37"/>
      <c r="AJ106" s="37"/>
      <c r="AK106" s="37"/>
      <c r="AL106" s="37"/>
    </row>
    <row r="107" spans="1:38" ht="62.5">
      <c r="A107" s="61"/>
      <c r="B107" s="61"/>
      <c r="C107" s="61"/>
      <c r="D107" s="37" t="s">
        <v>1043</v>
      </c>
      <c r="E107" s="38" t="s">
        <v>653</v>
      </c>
      <c r="F107" s="37">
        <v>18</v>
      </c>
      <c r="G107" s="37">
        <v>5.36</v>
      </c>
      <c r="H107" s="37">
        <v>0.99</v>
      </c>
      <c r="I107" s="41">
        <f t="shared" ref="I107:I110" si="10">H107^2</f>
        <v>0.98009999999999997</v>
      </c>
      <c r="J107" s="37" t="s">
        <v>152</v>
      </c>
      <c r="K107" s="37" t="s">
        <v>152</v>
      </c>
      <c r="L107" s="37" t="s">
        <v>152</v>
      </c>
      <c r="M107" s="37" t="s">
        <v>152</v>
      </c>
      <c r="N107" s="37" t="s">
        <v>152</v>
      </c>
      <c r="O107" s="37" t="s">
        <v>152</v>
      </c>
      <c r="P107" s="37" t="s">
        <v>152</v>
      </c>
      <c r="Q107" s="37" t="s">
        <v>152</v>
      </c>
      <c r="R107" s="37" t="s">
        <v>152</v>
      </c>
      <c r="S107" s="37" t="s">
        <v>152</v>
      </c>
      <c r="T107" s="37"/>
      <c r="U107" s="37"/>
      <c r="V107" s="37"/>
      <c r="W107" s="37"/>
      <c r="X107" s="37"/>
      <c r="Y107" s="37"/>
      <c r="Z107" s="37"/>
      <c r="AA107" s="37"/>
      <c r="AB107" s="37"/>
      <c r="AC107" s="37"/>
      <c r="AD107" s="37"/>
      <c r="AE107" s="37"/>
      <c r="AF107" s="37"/>
      <c r="AG107" s="37"/>
      <c r="AH107" s="37"/>
      <c r="AI107" s="37"/>
      <c r="AJ107" s="37"/>
      <c r="AK107" s="37"/>
      <c r="AL107" s="37"/>
    </row>
    <row r="108" spans="1:38" ht="62.5">
      <c r="A108" s="61"/>
      <c r="B108" s="61"/>
      <c r="C108" s="61"/>
      <c r="D108" s="37" t="s">
        <v>1044</v>
      </c>
      <c r="E108" s="38" t="s">
        <v>653</v>
      </c>
      <c r="F108" s="37">
        <v>18</v>
      </c>
      <c r="G108" s="37">
        <v>5.77</v>
      </c>
      <c r="H108" s="37">
        <v>0.85</v>
      </c>
      <c r="I108" s="41">
        <f t="shared" si="10"/>
        <v>0.72249999999999992</v>
      </c>
      <c r="J108" s="37" t="s">
        <v>152</v>
      </c>
      <c r="K108" s="37" t="s">
        <v>152</v>
      </c>
      <c r="L108" s="37" t="s">
        <v>152</v>
      </c>
      <c r="M108" s="37" t="s">
        <v>152</v>
      </c>
      <c r="N108" s="37" t="s">
        <v>152</v>
      </c>
      <c r="O108" s="37" t="s">
        <v>152</v>
      </c>
      <c r="P108" s="37" t="s">
        <v>152</v>
      </c>
      <c r="Q108" s="37" t="s">
        <v>152</v>
      </c>
      <c r="R108" s="37" t="s">
        <v>152</v>
      </c>
      <c r="S108" s="37" t="s">
        <v>152</v>
      </c>
      <c r="T108" s="37"/>
      <c r="U108" s="37"/>
      <c r="V108" s="37"/>
      <c r="W108" s="37"/>
      <c r="X108" s="37"/>
      <c r="Y108" s="37"/>
      <c r="Z108" s="37"/>
      <c r="AA108" s="37"/>
      <c r="AB108" s="37"/>
      <c r="AC108" s="37"/>
      <c r="AD108" s="37"/>
      <c r="AE108" s="37"/>
      <c r="AF108" s="37"/>
      <c r="AG108" s="37"/>
      <c r="AH108" s="37"/>
      <c r="AI108" s="37"/>
      <c r="AJ108" s="37"/>
      <c r="AK108" s="37"/>
      <c r="AL108" s="37"/>
    </row>
    <row r="109" spans="1:38" ht="62.5">
      <c r="A109" s="61"/>
      <c r="B109" s="61"/>
      <c r="C109" s="61"/>
      <c r="D109" s="37" t="s">
        <v>1045</v>
      </c>
      <c r="E109" s="38" t="s">
        <v>653</v>
      </c>
      <c r="F109" s="37">
        <v>18</v>
      </c>
      <c r="G109" s="37">
        <v>5.07</v>
      </c>
      <c r="H109" s="37">
        <v>1.08</v>
      </c>
      <c r="I109" s="41">
        <f t="shared" si="10"/>
        <v>1.1664000000000001</v>
      </c>
      <c r="J109" s="37" t="s">
        <v>152</v>
      </c>
      <c r="K109" s="37" t="s">
        <v>152</v>
      </c>
      <c r="L109" s="37" t="s">
        <v>152</v>
      </c>
      <c r="M109" s="37" t="s">
        <v>152</v>
      </c>
      <c r="N109" s="37" t="s">
        <v>152</v>
      </c>
      <c r="O109" s="37" t="s">
        <v>152</v>
      </c>
      <c r="P109" s="37" t="s">
        <v>152</v>
      </c>
      <c r="Q109" s="37" t="s">
        <v>152</v>
      </c>
      <c r="R109" s="37" t="s">
        <v>152</v>
      </c>
      <c r="S109" s="37" t="s">
        <v>152</v>
      </c>
      <c r="T109" s="37"/>
      <c r="U109" s="37"/>
      <c r="V109" s="37"/>
      <c r="W109" s="37"/>
      <c r="X109" s="37"/>
      <c r="Y109" s="37"/>
      <c r="Z109" s="37"/>
      <c r="AA109" s="37"/>
      <c r="AB109" s="37"/>
      <c r="AC109" s="37"/>
      <c r="AD109" s="37"/>
      <c r="AE109" s="37"/>
      <c r="AF109" s="37"/>
      <c r="AG109" s="37"/>
      <c r="AH109" s="37"/>
      <c r="AI109" s="37"/>
      <c r="AJ109" s="37"/>
      <c r="AK109" s="37"/>
      <c r="AL109" s="37"/>
    </row>
    <row r="110" spans="1:38" ht="62.5">
      <c r="A110" s="59"/>
      <c r="B110" s="59"/>
      <c r="C110" s="59"/>
      <c r="D110" s="37" t="s">
        <v>1046</v>
      </c>
      <c r="E110" s="38" t="s">
        <v>653</v>
      </c>
      <c r="F110" s="37">
        <v>18</v>
      </c>
      <c r="G110" s="37">
        <v>5.26</v>
      </c>
      <c r="H110" s="37">
        <v>1.07</v>
      </c>
      <c r="I110" s="41">
        <f t="shared" si="10"/>
        <v>1.1449</v>
      </c>
      <c r="J110" s="37" t="s">
        <v>152</v>
      </c>
      <c r="K110" s="37" t="s">
        <v>152</v>
      </c>
      <c r="L110" s="37" t="s">
        <v>152</v>
      </c>
      <c r="M110" s="37" t="s">
        <v>152</v>
      </c>
      <c r="N110" s="37" t="s">
        <v>152</v>
      </c>
      <c r="O110" s="37" t="s">
        <v>152</v>
      </c>
      <c r="P110" s="37" t="s">
        <v>152</v>
      </c>
      <c r="Q110" s="37" t="s">
        <v>152</v>
      </c>
      <c r="R110" s="37" t="s">
        <v>152</v>
      </c>
      <c r="S110" s="37" t="s">
        <v>152</v>
      </c>
      <c r="T110" s="37"/>
      <c r="U110" s="37"/>
      <c r="V110" s="37"/>
      <c r="W110" s="37"/>
      <c r="X110" s="37"/>
      <c r="Y110" s="37"/>
      <c r="Z110" s="37"/>
      <c r="AA110" s="37"/>
      <c r="AB110" s="37"/>
      <c r="AC110" s="37"/>
      <c r="AD110" s="37"/>
      <c r="AE110" s="37"/>
      <c r="AF110" s="37"/>
      <c r="AG110" s="37"/>
      <c r="AH110" s="37"/>
      <c r="AI110" s="37"/>
      <c r="AJ110" s="37"/>
      <c r="AK110" s="37"/>
      <c r="AL110" s="37"/>
    </row>
    <row r="111" spans="1:38" ht="37.5">
      <c r="A111" s="60" t="s">
        <v>661</v>
      </c>
      <c r="B111" s="63" t="s">
        <v>662</v>
      </c>
      <c r="C111" s="63" t="s">
        <v>1047</v>
      </c>
      <c r="D111" s="37" t="s">
        <v>1048</v>
      </c>
      <c r="E111" s="38" t="s">
        <v>661</v>
      </c>
      <c r="F111" s="37" t="s">
        <v>152</v>
      </c>
      <c r="G111" s="37" t="s">
        <v>152</v>
      </c>
      <c r="H111" s="37" t="s">
        <v>152</v>
      </c>
      <c r="I111" s="37" t="s">
        <v>152</v>
      </c>
      <c r="J111" s="37" t="s">
        <v>152</v>
      </c>
      <c r="K111" s="37" t="s">
        <v>152</v>
      </c>
      <c r="L111" s="37" t="s">
        <v>152</v>
      </c>
      <c r="M111" s="37" t="s">
        <v>152</v>
      </c>
      <c r="N111" s="37" t="s">
        <v>152</v>
      </c>
      <c r="O111" s="37" t="s">
        <v>152</v>
      </c>
      <c r="P111" s="37" t="s">
        <v>152</v>
      </c>
      <c r="Q111" s="37" t="s">
        <v>152</v>
      </c>
      <c r="R111" s="37" t="s">
        <v>152</v>
      </c>
      <c r="S111" s="37" t="s">
        <v>152</v>
      </c>
      <c r="T111" s="37"/>
      <c r="U111" s="37"/>
      <c r="V111" s="37"/>
      <c r="W111" s="37"/>
      <c r="X111" s="37"/>
      <c r="Y111" s="37"/>
      <c r="Z111" s="37"/>
      <c r="AA111" s="37">
        <v>5.87</v>
      </c>
      <c r="AB111" s="37"/>
      <c r="AC111" s="37"/>
      <c r="AD111" s="37"/>
      <c r="AE111" s="37"/>
      <c r="AF111" s="37"/>
      <c r="AG111" s="37"/>
      <c r="AH111" s="37"/>
      <c r="AI111" s="37"/>
      <c r="AJ111" s="37"/>
      <c r="AK111" s="37"/>
      <c r="AL111" s="37"/>
    </row>
    <row r="112" spans="1:38" ht="37.5">
      <c r="A112" s="59"/>
      <c r="B112" s="59"/>
      <c r="C112" s="59"/>
      <c r="D112" s="37" t="s">
        <v>1049</v>
      </c>
      <c r="E112" s="38" t="s">
        <v>661</v>
      </c>
      <c r="F112" s="37" t="s">
        <v>152</v>
      </c>
      <c r="G112" s="37" t="s">
        <v>152</v>
      </c>
      <c r="H112" s="37" t="s">
        <v>152</v>
      </c>
      <c r="I112" s="37" t="s">
        <v>152</v>
      </c>
      <c r="J112" s="37" t="s">
        <v>152</v>
      </c>
      <c r="K112" s="37" t="s">
        <v>152</v>
      </c>
      <c r="L112" s="37" t="s">
        <v>152</v>
      </c>
      <c r="M112" s="37" t="s">
        <v>152</v>
      </c>
      <c r="N112" s="37" t="s">
        <v>152</v>
      </c>
      <c r="O112" s="37" t="s">
        <v>152</v>
      </c>
      <c r="P112" s="37" t="s">
        <v>152</v>
      </c>
      <c r="Q112" s="37" t="s">
        <v>152</v>
      </c>
      <c r="R112" s="37" t="s">
        <v>152</v>
      </c>
      <c r="S112" s="37" t="s">
        <v>152</v>
      </c>
      <c r="T112" s="37"/>
      <c r="U112" s="37"/>
      <c r="V112" s="37"/>
      <c r="W112" s="37"/>
      <c r="X112" s="37"/>
      <c r="Y112" s="37"/>
      <c r="Z112" s="37"/>
      <c r="AA112" s="37">
        <v>2.61</v>
      </c>
      <c r="AB112" s="37"/>
      <c r="AC112" s="37"/>
      <c r="AD112" s="37"/>
      <c r="AE112" s="37"/>
      <c r="AF112" s="37"/>
      <c r="AG112" s="37"/>
      <c r="AH112" s="37"/>
      <c r="AI112" s="37"/>
      <c r="AJ112" s="37"/>
      <c r="AK112" s="37"/>
      <c r="AL112" s="37"/>
    </row>
    <row r="113" spans="1:38" ht="46.5">
      <c r="A113" s="36" t="s">
        <v>668</v>
      </c>
      <c r="B113" s="35" t="s">
        <v>669</v>
      </c>
      <c r="C113" s="35" t="s">
        <v>152</v>
      </c>
      <c r="D113" s="37" t="s">
        <v>1050</v>
      </c>
      <c r="E113" s="38" t="s">
        <v>668</v>
      </c>
      <c r="F113" s="37" t="s">
        <v>152</v>
      </c>
      <c r="G113" s="37" t="s">
        <v>152</v>
      </c>
      <c r="H113" s="37" t="s">
        <v>152</v>
      </c>
      <c r="I113" s="37" t="s">
        <v>152</v>
      </c>
      <c r="J113" s="37" t="s">
        <v>152</v>
      </c>
      <c r="K113" s="37" t="s">
        <v>152</v>
      </c>
      <c r="L113" s="37" t="s">
        <v>152</v>
      </c>
      <c r="M113" s="37" t="s">
        <v>152</v>
      </c>
      <c r="N113" s="37" t="s">
        <v>152</v>
      </c>
      <c r="O113" s="37" t="s">
        <v>152</v>
      </c>
      <c r="P113" s="37" t="s">
        <v>152</v>
      </c>
      <c r="Q113" s="37" t="s">
        <v>152</v>
      </c>
      <c r="R113" s="37" t="s">
        <v>152</v>
      </c>
      <c r="S113" s="37" t="s">
        <v>152</v>
      </c>
      <c r="T113" s="37"/>
      <c r="U113" s="37"/>
      <c r="V113" s="37"/>
      <c r="W113" s="37"/>
      <c r="X113" s="37"/>
      <c r="Y113" s="37"/>
      <c r="Z113" s="37"/>
      <c r="AA113" s="37"/>
      <c r="AB113" s="37"/>
      <c r="AC113" s="37"/>
      <c r="AD113" s="37"/>
      <c r="AE113" s="37"/>
      <c r="AF113" s="37"/>
      <c r="AG113" s="37"/>
      <c r="AH113" s="37"/>
      <c r="AI113" s="37"/>
      <c r="AJ113" s="37"/>
      <c r="AK113" s="37"/>
      <c r="AL113" s="37"/>
    </row>
    <row r="114" spans="1:38" ht="50">
      <c r="A114" s="60" t="s">
        <v>677</v>
      </c>
      <c r="B114" s="63" t="s">
        <v>678</v>
      </c>
      <c r="C114" s="63" t="s">
        <v>678</v>
      </c>
      <c r="D114" s="42" t="s">
        <v>1051</v>
      </c>
      <c r="E114" s="38" t="s">
        <v>677</v>
      </c>
      <c r="F114" s="37">
        <v>48</v>
      </c>
      <c r="G114" s="37">
        <v>3.6880000000000002</v>
      </c>
      <c r="H114" s="41">
        <v>0.77800000000000002</v>
      </c>
      <c r="I114" s="41">
        <f t="shared" ref="I114:I125" si="11">H114^2</f>
        <v>0.60528400000000004</v>
      </c>
      <c r="J114" s="37" t="s">
        <v>152</v>
      </c>
      <c r="K114" s="37" t="s">
        <v>152</v>
      </c>
      <c r="L114" s="37" t="s">
        <v>152</v>
      </c>
      <c r="M114" s="37" t="s">
        <v>152</v>
      </c>
      <c r="N114" s="37" t="s">
        <v>152</v>
      </c>
      <c r="O114" s="37" t="s">
        <v>152</v>
      </c>
      <c r="P114" s="37" t="s">
        <v>152</v>
      </c>
      <c r="Q114" s="37" t="s">
        <v>152</v>
      </c>
      <c r="R114" s="37" t="s">
        <v>152</v>
      </c>
      <c r="S114" s="37" t="s">
        <v>152</v>
      </c>
      <c r="T114" s="37"/>
      <c r="U114" s="37"/>
      <c r="V114" s="37"/>
      <c r="W114" s="37"/>
      <c r="X114" s="37"/>
      <c r="Y114" s="37"/>
      <c r="Z114" s="37"/>
      <c r="AA114" s="37"/>
      <c r="AB114" s="37"/>
      <c r="AC114" s="37"/>
      <c r="AD114" s="37"/>
      <c r="AE114" s="37"/>
      <c r="AF114" s="37"/>
      <c r="AG114" s="37"/>
      <c r="AH114" s="37"/>
      <c r="AI114" s="37"/>
      <c r="AJ114" s="37"/>
      <c r="AK114" s="37"/>
      <c r="AL114" s="37"/>
    </row>
    <row r="115" spans="1:38" ht="50">
      <c r="A115" s="61"/>
      <c r="B115" s="61"/>
      <c r="C115" s="61"/>
      <c r="D115" s="42" t="s">
        <v>1052</v>
      </c>
      <c r="E115" s="38" t="s">
        <v>677</v>
      </c>
      <c r="F115" s="37">
        <v>48</v>
      </c>
      <c r="G115" s="37">
        <v>3.75</v>
      </c>
      <c r="H115" s="37">
        <v>0.83399999999999996</v>
      </c>
      <c r="I115" s="41">
        <f t="shared" si="11"/>
        <v>0.69555599999999995</v>
      </c>
      <c r="J115" s="37" t="s">
        <v>152</v>
      </c>
      <c r="K115" s="37" t="s">
        <v>152</v>
      </c>
      <c r="L115" s="37" t="s">
        <v>152</v>
      </c>
      <c r="M115" s="37" t="s">
        <v>152</v>
      </c>
      <c r="N115" s="37" t="s">
        <v>152</v>
      </c>
      <c r="O115" s="37" t="s">
        <v>152</v>
      </c>
      <c r="P115" s="37" t="s">
        <v>152</v>
      </c>
      <c r="Q115" s="37" t="s">
        <v>152</v>
      </c>
      <c r="R115" s="37" t="s">
        <v>152</v>
      </c>
      <c r="S115" s="37" t="s">
        <v>152</v>
      </c>
      <c r="T115" s="37"/>
      <c r="U115" s="37"/>
      <c r="V115" s="37"/>
      <c r="W115" s="37"/>
      <c r="X115" s="37"/>
      <c r="Y115" s="37"/>
      <c r="Z115" s="37"/>
      <c r="AA115" s="37"/>
      <c r="AB115" s="37"/>
      <c r="AC115" s="37"/>
      <c r="AD115" s="37"/>
      <c r="AE115" s="37"/>
      <c r="AF115" s="37"/>
      <c r="AG115" s="37"/>
      <c r="AH115" s="37"/>
      <c r="AI115" s="37"/>
      <c r="AJ115" s="37"/>
      <c r="AK115" s="37"/>
      <c r="AL115" s="37"/>
    </row>
    <row r="116" spans="1:38" ht="50">
      <c r="A116" s="61"/>
      <c r="B116" s="61"/>
      <c r="C116" s="61"/>
      <c r="D116" s="37" t="s">
        <v>1053</v>
      </c>
      <c r="E116" s="38" t="s">
        <v>677</v>
      </c>
      <c r="F116" s="37">
        <v>48</v>
      </c>
      <c r="G116" s="37">
        <v>3.6040000000000001</v>
      </c>
      <c r="H116" s="37">
        <v>0.625</v>
      </c>
      <c r="I116" s="41">
        <f t="shared" si="11"/>
        <v>0.390625</v>
      </c>
      <c r="J116" s="37" t="s">
        <v>152</v>
      </c>
      <c r="K116" s="37" t="s">
        <v>152</v>
      </c>
      <c r="L116" s="37" t="s">
        <v>152</v>
      </c>
      <c r="M116" s="37" t="s">
        <v>152</v>
      </c>
      <c r="N116" s="37" t="s">
        <v>152</v>
      </c>
      <c r="O116" s="37" t="s">
        <v>152</v>
      </c>
      <c r="P116" s="37" t="s">
        <v>152</v>
      </c>
      <c r="Q116" s="37" t="s">
        <v>152</v>
      </c>
      <c r="R116" s="37" t="s">
        <v>152</v>
      </c>
      <c r="S116" s="37" t="s">
        <v>152</v>
      </c>
      <c r="T116" s="37"/>
      <c r="U116" s="37"/>
      <c r="V116" s="37"/>
      <c r="W116" s="37"/>
      <c r="X116" s="37"/>
      <c r="Y116" s="37"/>
      <c r="Z116" s="37"/>
      <c r="AA116" s="37"/>
      <c r="AB116" s="37"/>
      <c r="AC116" s="37"/>
      <c r="AD116" s="37"/>
      <c r="AE116" s="37"/>
      <c r="AF116" s="37"/>
      <c r="AG116" s="37"/>
      <c r="AH116" s="37"/>
      <c r="AI116" s="37"/>
      <c r="AJ116" s="37"/>
      <c r="AK116" s="37"/>
      <c r="AL116" s="37"/>
    </row>
    <row r="117" spans="1:38" ht="50">
      <c r="A117" s="61"/>
      <c r="B117" s="61"/>
      <c r="C117" s="61"/>
      <c r="D117" s="37" t="s">
        <v>1054</v>
      </c>
      <c r="E117" s="38" t="s">
        <v>677</v>
      </c>
      <c r="F117" s="37">
        <v>48</v>
      </c>
      <c r="G117" s="37">
        <v>3.6040000000000001</v>
      </c>
      <c r="H117" s="37">
        <v>0.79400000000000004</v>
      </c>
      <c r="I117" s="41">
        <f t="shared" si="11"/>
        <v>0.63043600000000011</v>
      </c>
      <c r="J117" s="37" t="s">
        <v>152</v>
      </c>
      <c r="K117" s="37" t="s">
        <v>152</v>
      </c>
      <c r="L117" s="37" t="s">
        <v>152</v>
      </c>
      <c r="M117" s="37" t="s">
        <v>152</v>
      </c>
      <c r="N117" s="37" t="s">
        <v>152</v>
      </c>
      <c r="O117" s="37" t="s">
        <v>152</v>
      </c>
      <c r="P117" s="37" t="s">
        <v>152</v>
      </c>
      <c r="Q117" s="37" t="s">
        <v>152</v>
      </c>
      <c r="R117" s="37" t="s">
        <v>152</v>
      </c>
      <c r="S117" s="37" t="s">
        <v>152</v>
      </c>
      <c r="T117" s="37"/>
      <c r="U117" s="37"/>
      <c r="V117" s="37"/>
      <c r="W117" s="37"/>
      <c r="X117" s="37"/>
      <c r="Y117" s="37"/>
      <c r="Z117" s="37"/>
      <c r="AA117" s="37"/>
      <c r="AB117" s="37"/>
      <c r="AC117" s="37"/>
      <c r="AD117" s="37"/>
      <c r="AE117" s="37"/>
      <c r="AF117" s="37"/>
      <c r="AG117" s="37"/>
      <c r="AH117" s="37"/>
      <c r="AI117" s="37"/>
      <c r="AJ117" s="37"/>
      <c r="AK117" s="37"/>
      <c r="AL117" s="37"/>
    </row>
    <row r="118" spans="1:38" ht="50">
      <c r="A118" s="61"/>
      <c r="B118" s="61"/>
      <c r="C118" s="61"/>
      <c r="D118" s="37" t="s">
        <v>1055</v>
      </c>
      <c r="E118" s="38" t="s">
        <v>677</v>
      </c>
      <c r="F118" s="37">
        <v>48</v>
      </c>
      <c r="G118" s="37">
        <v>3.8330000000000002</v>
      </c>
      <c r="H118" s="37">
        <v>0.94</v>
      </c>
      <c r="I118" s="41">
        <f t="shared" si="11"/>
        <v>0.88359999999999994</v>
      </c>
      <c r="J118" s="37" t="s">
        <v>152</v>
      </c>
      <c r="K118" s="37" t="s">
        <v>152</v>
      </c>
      <c r="L118" s="37" t="s">
        <v>152</v>
      </c>
      <c r="M118" s="37" t="s">
        <v>152</v>
      </c>
      <c r="N118" s="37" t="s">
        <v>152</v>
      </c>
      <c r="O118" s="37" t="s">
        <v>152</v>
      </c>
      <c r="P118" s="37" t="s">
        <v>152</v>
      </c>
      <c r="Q118" s="37" t="s">
        <v>152</v>
      </c>
      <c r="R118" s="37" t="s">
        <v>152</v>
      </c>
      <c r="S118" s="37" t="s">
        <v>152</v>
      </c>
      <c r="T118" s="37"/>
      <c r="U118" s="37"/>
      <c r="V118" s="37"/>
      <c r="W118" s="37"/>
      <c r="X118" s="37"/>
      <c r="Y118" s="37"/>
      <c r="Z118" s="37"/>
      <c r="AA118" s="37"/>
      <c r="AB118" s="37"/>
      <c r="AC118" s="37"/>
      <c r="AD118" s="37"/>
      <c r="AE118" s="37"/>
      <c r="AF118" s="37"/>
      <c r="AG118" s="37"/>
      <c r="AH118" s="37"/>
      <c r="AI118" s="37"/>
      <c r="AJ118" s="37"/>
      <c r="AK118" s="37"/>
      <c r="AL118" s="37"/>
    </row>
    <row r="119" spans="1:38" ht="50">
      <c r="A119" s="61"/>
      <c r="B119" s="61"/>
      <c r="C119" s="61"/>
      <c r="D119" s="37" t="s">
        <v>1056</v>
      </c>
      <c r="E119" s="38" t="s">
        <v>677</v>
      </c>
      <c r="F119" s="37">
        <v>48</v>
      </c>
      <c r="G119" s="37">
        <v>3.7290000000000001</v>
      </c>
      <c r="H119" s="37">
        <v>0.96699999999999997</v>
      </c>
      <c r="I119" s="41">
        <f t="shared" si="11"/>
        <v>0.93508899999999995</v>
      </c>
      <c r="J119" s="37" t="s">
        <v>152</v>
      </c>
      <c r="K119" s="37" t="s">
        <v>152</v>
      </c>
      <c r="L119" s="37" t="s">
        <v>152</v>
      </c>
      <c r="M119" s="37" t="s">
        <v>152</v>
      </c>
      <c r="N119" s="37" t="s">
        <v>152</v>
      </c>
      <c r="O119" s="37" t="s">
        <v>152</v>
      </c>
      <c r="P119" s="37" t="s">
        <v>152</v>
      </c>
      <c r="Q119" s="37" t="s">
        <v>152</v>
      </c>
      <c r="R119" s="37" t="s">
        <v>152</v>
      </c>
      <c r="S119" s="37" t="s">
        <v>152</v>
      </c>
      <c r="T119" s="37"/>
      <c r="U119" s="37"/>
      <c r="V119" s="37"/>
      <c r="W119" s="37"/>
      <c r="X119" s="37"/>
      <c r="Y119" s="37"/>
      <c r="Z119" s="37"/>
      <c r="AA119" s="37"/>
      <c r="AB119" s="37"/>
      <c r="AC119" s="37"/>
      <c r="AD119" s="37"/>
      <c r="AE119" s="37"/>
      <c r="AF119" s="37"/>
      <c r="AG119" s="37"/>
      <c r="AH119" s="37"/>
      <c r="AI119" s="37"/>
      <c r="AJ119" s="37"/>
      <c r="AK119" s="37"/>
      <c r="AL119" s="37"/>
    </row>
    <row r="120" spans="1:38" ht="50">
      <c r="A120" s="61"/>
      <c r="B120" s="61"/>
      <c r="C120" s="61"/>
      <c r="D120" s="39" t="s">
        <v>1057</v>
      </c>
      <c r="E120" s="38" t="s">
        <v>677</v>
      </c>
      <c r="F120" s="37">
        <v>48</v>
      </c>
      <c r="G120" s="37">
        <v>3.6669999999999998</v>
      </c>
      <c r="H120" s="37">
        <v>0.90500000000000003</v>
      </c>
      <c r="I120" s="41">
        <f t="shared" si="11"/>
        <v>0.819025</v>
      </c>
      <c r="J120" s="37" t="s">
        <v>152</v>
      </c>
      <c r="K120" s="37" t="s">
        <v>152</v>
      </c>
      <c r="L120" s="37" t="s">
        <v>152</v>
      </c>
      <c r="M120" s="37" t="s">
        <v>152</v>
      </c>
      <c r="N120" s="37" t="s">
        <v>152</v>
      </c>
      <c r="O120" s="37" t="s">
        <v>152</v>
      </c>
      <c r="P120" s="37" t="s">
        <v>152</v>
      </c>
      <c r="Q120" s="37" t="s">
        <v>152</v>
      </c>
      <c r="R120" s="37" t="s">
        <v>152</v>
      </c>
      <c r="S120" s="37" t="s">
        <v>152</v>
      </c>
      <c r="T120" s="37"/>
      <c r="U120" s="37"/>
      <c r="V120" s="37"/>
      <c r="W120" s="37"/>
      <c r="X120" s="37"/>
      <c r="Y120" s="37"/>
      <c r="Z120" s="37"/>
      <c r="AA120" s="37"/>
      <c r="AB120" s="37"/>
      <c r="AC120" s="37"/>
      <c r="AD120" s="37"/>
      <c r="AE120" s="37"/>
      <c r="AF120" s="37"/>
      <c r="AG120" s="37"/>
      <c r="AH120" s="37"/>
      <c r="AI120" s="37"/>
      <c r="AJ120" s="37"/>
      <c r="AK120" s="37"/>
      <c r="AL120" s="37"/>
    </row>
    <row r="121" spans="1:38" ht="50">
      <c r="A121" s="61"/>
      <c r="B121" s="61"/>
      <c r="C121" s="61"/>
      <c r="D121" s="37" t="s">
        <v>1058</v>
      </c>
      <c r="E121" s="38" t="s">
        <v>677</v>
      </c>
      <c r="F121" s="37">
        <v>48</v>
      </c>
      <c r="G121" s="37">
        <v>3.6459999999999999</v>
      </c>
      <c r="H121" s="37">
        <v>0.99399999999999999</v>
      </c>
      <c r="I121" s="41">
        <f t="shared" si="11"/>
        <v>0.98803600000000003</v>
      </c>
      <c r="J121" s="37" t="s">
        <v>152</v>
      </c>
      <c r="K121" s="37" t="s">
        <v>152</v>
      </c>
      <c r="L121" s="37" t="s">
        <v>152</v>
      </c>
      <c r="M121" s="37" t="s">
        <v>152</v>
      </c>
      <c r="N121" s="37" t="s">
        <v>152</v>
      </c>
      <c r="O121" s="37" t="s">
        <v>152</v>
      </c>
      <c r="P121" s="37" t="s">
        <v>152</v>
      </c>
      <c r="Q121" s="37" t="s">
        <v>152</v>
      </c>
      <c r="R121" s="37" t="s">
        <v>152</v>
      </c>
      <c r="S121" s="37" t="s">
        <v>152</v>
      </c>
      <c r="T121" s="37"/>
      <c r="U121" s="37"/>
      <c r="V121" s="37"/>
      <c r="W121" s="37"/>
      <c r="X121" s="37"/>
      <c r="Y121" s="37"/>
      <c r="Z121" s="37"/>
      <c r="AA121" s="37"/>
      <c r="AB121" s="37"/>
      <c r="AC121" s="37"/>
      <c r="AD121" s="37"/>
      <c r="AE121" s="37"/>
      <c r="AF121" s="37"/>
      <c r="AG121" s="37"/>
      <c r="AH121" s="37"/>
      <c r="AI121" s="37"/>
      <c r="AJ121" s="37"/>
      <c r="AK121" s="37"/>
      <c r="AL121" s="37"/>
    </row>
    <row r="122" spans="1:38" ht="50">
      <c r="A122" s="61"/>
      <c r="B122" s="61"/>
      <c r="C122" s="61"/>
      <c r="D122" s="37" t="s">
        <v>1059</v>
      </c>
      <c r="E122" s="38" t="s">
        <v>677</v>
      </c>
      <c r="F122" s="37">
        <v>24</v>
      </c>
      <c r="G122" s="37">
        <v>3.4380000000000002</v>
      </c>
      <c r="H122" s="37">
        <v>0.93600000000000005</v>
      </c>
      <c r="I122" s="41">
        <f t="shared" si="11"/>
        <v>0.8760960000000001</v>
      </c>
      <c r="J122" s="37" t="s">
        <v>152</v>
      </c>
      <c r="K122" s="37" t="s">
        <v>152</v>
      </c>
      <c r="L122" s="37" t="s">
        <v>152</v>
      </c>
      <c r="M122" s="37" t="s">
        <v>152</v>
      </c>
      <c r="N122" s="37" t="s">
        <v>152</v>
      </c>
      <c r="O122" s="37" t="s">
        <v>152</v>
      </c>
      <c r="P122" s="37" t="s">
        <v>152</v>
      </c>
      <c r="Q122" s="37" t="s">
        <v>152</v>
      </c>
      <c r="R122" s="37" t="s">
        <v>152</v>
      </c>
      <c r="S122" s="37" t="s">
        <v>152</v>
      </c>
      <c r="T122" s="37"/>
      <c r="U122" s="37"/>
      <c r="V122" s="37"/>
      <c r="W122" s="37"/>
      <c r="X122" s="37"/>
      <c r="Y122" s="37"/>
      <c r="Z122" s="37"/>
      <c r="AA122" s="37"/>
      <c r="AB122" s="37"/>
      <c r="AC122" s="37"/>
      <c r="AD122" s="37"/>
      <c r="AE122" s="37"/>
      <c r="AF122" s="37"/>
      <c r="AG122" s="37"/>
      <c r="AH122" s="37"/>
      <c r="AI122" s="37"/>
      <c r="AJ122" s="37"/>
      <c r="AK122" s="37"/>
      <c r="AL122" s="37"/>
    </row>
    <row r="123" spans="1:38" ht="50">
      <c r="A123" s="61"/>
      <c r="B123" s="61"/>
      <c r="C123" s="61"/>
      <c r="D123" s="42" t="s">
        <v>1060</v>
      </c>
      <c r="E123" s="38" t="s">
        <v>677</v>
      </c>
      <c r="F123" s="37">
        <v>24</v>
      </c>
      <c r="G123" s="37">
        <v>3.625</v>
      </c>
      <c r="H123" s="37">
        <v>0.94699999999999995</v>
      </c>
      <c r="I123" s="41">
        <f t="shared" si="11"/>
        <v>0.89680899999999986</v>
      </c>
      <c r="J123" s="37" t="s">
        <v>152</v>
      </c>
      <c r="K123" s="37" t="s">
        <v>152</v>
      </c>
      <c r="L123" s="37" t="s">
        <v>152</v>
      </c>
      <c r="M123" s="37" t="s">
        <v>152</v>
      </c>
      <c r="N123" s="37" t="s">
        <v>152</v>
      </c>
      <c r="O123" s="37" t="s">
        <v>152</v>
      </c>
      <c r="P123" s="37" t="s">
        <v>152</v>
      </c>
      <c r="Q123" s="37" t="s">
        <v>152</v>
      </c>
      <c r="R123" s="37" t="s">
        <v>152</v>
      </c>
      <c r="S123" s="37" t="s">
        <v>152</v>
      </c>
      <c r="T123" s="37"/>
      <c r="U123" s="37"/>
      <c r="V123" s="37"/>
      <c r="W123" s="37"/>
      <c r="X123" s="37"/>
      <c r="Y123" s="37"/>
      <c r="Z123" s="37"/>
      <c r="AA123" s="37"/>
      <c r="AB123" s="37"/>
      <c r="AC123" s="37"/>
      <c r="AD123" s="37"/>
      <c r="AE123" s="37"/>
      <c r="AF123" s="37"/>
      <c r="AG123" s="37"/>
      <c r="AH123" s="37"/>
      <c r="AI123" s="37"/>
      <c r="AJ123" s="37"/>
      <c r="AK123" s="37"/>
      <c r="AL123" s="37"/>
    </row>
    <row r="124" spans="1:38" ht="50">
      <c r="A124" s="61"/>
      <c r="B124" s="61"/>
      <c r="C124" s="61"/>
      <c r="D124" s="42" t="s">
        <v>1061</v>
      </c>
      <c r="E124" s="38" t="s">
        <v>677</v>
      </c>
      <c r="F124" s="37">
        <v>24</v>
      </c>
      <c r="G124" s="37">
        <v>3.5209999999999999</v>
      </c>
      <c r="H124" s="37">
        <v>0.99399999999999999</v>
      </c>
      <c r="I124" s="41">
        <f t="shared" si="11"/>
        <v>0.98803600000000003</v>
      </c>
      <c r="J124" s="37" t="s">
        <v>152</v>
      </c>
      <c r="K124" s="37" t="s">
        <v>152</v>
      </c>
      <c r="L124" s="37" t="s">
        <v>152</v>
      </c>
      <c r="M124" s="37" t="s">
        <v>152</v>
      </c>
      <c r="N124" s="37" t="s">
        <v>152</v>
      </c>
      <c r="O124" s="37" t="s">
        <v>152</v>
      </c>
      <c r="P124" s="37" t="s">
        <v>152</v>
      </c>
      <c r="Q124" s="37" t="s">
        <v>152</v>
      </c>
      <c r="R124" s="37" t="s">
        <v>152</v>
      </c>
      <c r="S124" s="37" t="s">
        <v>152</v>
      </c>
      <c r="T124" s="37"/>
      <c r="U124" s="37"/>
      <c r="V124" s="37"/>
      <c r="W124" s="37"/>
      <c r="X124" s="37"/>
      <c r="Y124" s="37"/>
      <c r="Z124" s="37"/>
      <c r="AA124" s="37"/>
      <c r="AB124" s="37"/>
      <c r="AC124" s="37"/>
      <c r="AD124" s="37"/>
      <c r="AE124" s="37"/>
      <c r="AF124" s="37"/>
      <c r="AG124" s="37"/>
      <c r="AH124" s="37"/>
      <c r="AI124" s="37"/>
      <c r="AJ124" s="37"/>
      <c r="AK124" s="37"/>
      <c r="AL124" s="37"/>
    </row>
    <row r="125" spans="1:38" ht="50">
      <c r="A125" s="59"/>
      <c r="B125" s="59"/>
      <c r="C125" s="59"/>
      <c r="D125" s="42" t="s">
        <v>1062</v>
      </c>
      <c r="E125" s="38" t="s">
        <v>677</v>
      </c>
      <c r="F125" s="37">
        <v>24</v>
      </c>
      <c r="G125" s="37">
        <v>3.5</v>
      </c>
      <c r="H125" s="37">
        <v>1.0109999999999999</v>
      </c>
      <c r="I125" s="41">
        <f t="shared" si="11"/>
        <v>1.0221209999999998</v>
      </c>
      <c r="J125" s="37" t="s">
        <v>152</v>
      </c>
      <c r="K125" s="37" t="s">
        <v>152</v>
      </c>
      <c r="L125" s="37" t="s">
        <v>152</v>
      </c>
      <c r="M125" s="37" t="s">
        <v>152</v>
      </c>
      <c r="N125" s="37" t="s">
        <v>152</v>
      </c>
      <c r="O125" s="37" t="s">
        <v>152</v>
      </c>
      <c r="P125" s="37" t="s">
        <v>152</v>
      </c>
      <c r="Q125" s="37" t="s">
        <v>152</v>
      </c>
      <c r="R125" s="37" t="s">
        <v>152</v>
      </c>
      <c r="S125" s="37" t="s">
        <v>152</v>
      </c>
      <c r="T125" s="37"/>
      <c r="U125" s="37"/>
      <c r="V125" s="37"/>
      <c r="W125" s="37"/>
      <c r="X125" s="37"/>
      <c r="Y125" s="37"/>
      <c r="Z125" s="37"/>
      <c r="AA125" s="37"/>
      <c r="AB125" s="37"/>
      <c r="AC125" s="37"/>
      <c r="AD125" s="37"/>
      <c r="AE125" s="37"/>
      <c r="AF125" s="37"/>
      <c r="AG125" s="37"/>
      <c r="AH125" s="37"/>
      <c r="AI125" s="37"/>
      <c r="AJ125" s="37"/>
      <c r="AK125" s="37"/>
      <c r="AL125" s="37"/>
    </row>
    <row r="126" spans="1:38" ht="46.5">
      <c r="A126" s="36" t="s">
        <v>684</v>
      </c>
      <c r="B126" s="35" t="s">
        <v>1063</v>
      </c>
      <c r="C126" s="37" t="s">
        <v>1064</v>
      </c>
      <c r="D126" s="37" t="s">
        <v>1065</v>
      </c>
      <c r="E126" s="39" t="s">
        <v>684</v>
      </c>
      <c r="F126" s="37" t="s">
        <v>152</v>
      </c>
      <c r="G126" s="37" t="s">
        <v>152</v>
      </c>
      <c r="H126" s="37" t="s">
        <v>152</v>
      </c>
      <c r="I126" s="37" t="s">
        <v>152</v>
      </c>
      <c r="J126" s="37" t="s">
        <v>152</v>
      </c>
      <c r="K126" s="37" t="s">
        <v>152</v>
      </c>
      <c r="L126" s="37" t="s">
        <v>152</v>
      </c>
      <c r="M126" s="37" t="s">
        <v>152</v>
      </c>
      <c r="N126" s="37" t="s">
        <v>152</v>
      </c>
      <c r="O126" s="37" t="s">
        <v>152</v>
      </c>
      <c r="P126" s="37" t="s">
        <v>152</v>
      </c>
      <c r="Q126" s="37" t="s">
        <v>152</v>
      </c>
      <c r="R126" s="37" t="s">
        <v>152</v>
      </c>
      <c r="S126" s="37" t="s">
        <v>152</v>
      </c>
      <c r="T126" s="37"/>
      <c r="U126" s="37"/>
      <c r="V126" s="37"/>
      <c r="W126" s="37"/>
      <c r="X126" s="37"/>
      <c r="Y126" s="37"/>
      <c r="Z126" s="37"/>
      <c r="AA126" s="37"/>
      <c r="AB126" s="37"/>
      <c r="AC126" s="37"/>
      <c r="AD126" s="37"/>
      <c r="AE126" s="37"/>
      <c r="AF126" s="37"/>
      <c r="AG126" s="37"/>
      <c r="AH126" s="37"/>
      <c r="AI126" s="37"/>
      <c r="AJ126" s="37"/>
      <c r="AK126" s="37"/>
      <c r="AL126" s="37"/>
    </row>
    <row r="127" spans="1:38" ht="25">
      <c r="A127" s="60" t="s">
        <v>692</v>
      </c>
      <c r="B127" s="63" t="s">
        <v>693</v>
      </c>
      <c r="C127" s="63" t="s">
        <v>1066</v>
      </c>
      <c r="D127" s="37" t="s">
        <v>79</v>
      </c>
      <c r="E127" s="38" t="s">
        <v>692</v>
      </c>
      <c r="F127" s="37">
        <v>5</v>
      </c>
      <c r="G127" s="37">
        <v>3.6</v>
      </c>
      <c r="H127" s="37">
        <v>0.33</v>
      </c>
      <c r="I127" s="41">
        <f t="shared" ref="I127:I128" si="12">H127^2</f>
        <v>0.10890000000000001</v>
      </c>
      <c r="J127" s="37">
        <v>9</v>
      </c>
      <c r="K127" s="37">
        <v>4.5599999999999996</v>
      </c>
      <c r="L127" s="37">
        <v>24</v>
      </c>
      <c r="M127" s="37">
        <f t="shared" ref="M127:M128" si="13">L127^2</f>
        <v>576</v>
      </c>
      <c r="N127" s="37" t="s">
        <v>152</v>
      </c>
      <c r="O127" s="37" t="s">
        <v>152</v>
      </c>
      <c r="P127" s="37" t="s">
        <v>152</v>
      </c>
      <c r="Q127" s="37" t="s">
        <v>152</v>
      </c>
      <c r="R127" s="37" t="s">
        <v>152</v>
      </c>
      <c r="S127" s="37" t="s">
        <v>152</v>
      </c>
      <c r="T127" s="37"/>
      <c r="U127" s="37"/>
      <c r="V127" s="37"/>
      <c r="W127" s="37"/>
      <c r="X127" s="37"/>
      <c r="Y127" s="37"/>
      <c r="Z127" s="37"/>
      <c r="AA127" s="37"/>
      <c r="AB127" s="37">
        <v>3.347</v>
      </c>
      <c r="AC127" s="37"/>
      <c r="AD127" s="37"/>
      <c r="AE127" s="37"/>
      <c r="AF127" s="37"/>
      <c r="AG127" s="37"/>
      <c r="AH127" s="37"/>
      <c r="AI127" s="37"/>
      <c r="AJ127" s="37"/>
      <c r="AK127" s="37"/>
      <c r="AL127" s="37"/>
    </row>
    <row r="128" spans="1:38" ht="13">
      <c r="A128" s="59"/>
      <c r="B128" s="59"/>
      <c r="C128" s="59"/>
      <c r="D128" s="39" t="s">
        <v>80</v>
      </c>
      <c r="E128" s="39" t="s">
        <v>692</v>
      </c>
      <c r="F128" s="37">
        <v>10</v>
      </c>
      <c r="G128" s="37">
        <v>4.3600000000000003</v>
      </c>
      <c r="H128" s="37">
        <v>23</v>
      </c>
      <c r="I128" s="37">
        <f t="shared" si="12"/>
        <v>529</v>
      </c>
      <c r="J128" s="37">
        <v>6</v>
      </c>
      <c r="K128" s="37">
        <v>4.3</v>
      </c>
      <c r="L128" s="37">
        <v>0.3</v>
      </c>
      <c r="M128" s="37">
        <f t="shared" si="13"/>
        <v>0.09</v>
      </c>
      <c r="N128" s="37" t="s">
        <v>152</v>
      </c>
      <c r="O128" s="37" t="s">
        <v>152</v>
      </c>
      <c r="P128" s="37" t="s">
        <v>152</v>
      </c>
      <c r="Q128" s="37" t="s">
        <v>152</v>
      </c>
      <c r="R128" s="37" t="s">
        <v>152</v>
      </c>
      <c r="S128" s="37" t="s">
        <v>152</v>
      </c>
      <c r="T128" s="37"/>
      <c r="U128" s="37"/>
      <c r="V128" s="37"/>
      <c r="W128" s="37"/>
      <c r="X128" s="37"/>
      <c r="Y128" s="37"/>
      <c r="Z128" s="37"/>
      <c r="AA128" s="37"/>
      <c r="AB128" s="37"/>
      <c r="AC128" s="37"/>
      <c r="AD128" s="37"/>
      <c r="AE128" s="37"/>
      <c r="AF128" s="37"/>
      <c r="AG128" s="37"/>
      <c r="AH128" s="37"/>
      <c r="AI128" s="37"/>
      <c r="AJ128" s="37"/>
      <c r="AK128" s="37"/>
      <c r="AL128" s="37"/>
    </row>
    <row r="129" spans="1:38" ht="62.5">
      <c r="A129" s="60" t="s">
        <v>700</v>
      </c>
      <c r="B129" s="63" t="s">
        <v>701</v>
      </c>
      <c r="C129" s="63" t="s">
        <v>1067</v>
      </c>
      <c r="D129" s="37" t="s">
        <v>1068</v>
      </c>
      <c r="E129" s="38" t="s">
        <v>700</v>
      </c>
      <c r="F129" s="37">
        <v>34</v>
      </c>
      <c r="G129" s="37">
        <v>54.9</v>
      </c>
      <c r="H129" s="37" t="s">
        <v>152</v>
      </c>
      <c r="I129" s="37" t="s">
        <v>152</v>
      </c>
      <c r="J129" s="37"/>
      <c r="K129" s="37" t="s">
        <v>152</v>
      </c>
      <c r="L129" s="37" t="s">
        <v>152</v>
      </c>
      <c r="M129" s="37" t="s">
        <v>152</v>
      </c>
      <c r="N129" s="37" t="s">
        <v>152</v>
      </c>
      <c r="O129" s="37" t="s">
        <v>152</v>
      </c>
      <c r="P129" s="37" t="s">
        <v>152</v>
      </c>
      <c r="Q129" s="37" t="s">
        <v>152</v>
      </c>
      <c r="R129" s="37" t="s">
        <v>152</v>
      </c>
      <c r="S129" s="37" t="s">
        <v>152</v>
      </c>
      <c r="T129" s="37"/>
      <c r="U129" s="37"/>
      <c r="V129" s="37"/>
      <c r="W129" s="37"/>
      <c r="X129" s="37"/>
      <c r="Y129" s="37"/>
      <c r="Z129" s="37"/>
      <c r="AA129" s="62">
        <v>11.8</v>
      </c>
      <c r="AB129" s="37"/>
      <c r="AC129" s="37"/>
      <c r="AD129" s="37"/>
      <c r="AE129" s="37"/>
      <c r="AF129" s="37"/>
      <c r="AG129" s="37"/>
      <c r="AH129" s="37"/>
      <c r="AI129" s="37"/>
      <c r="AJ129" s="37"/>
      <c r="AK129" s="37"/>
      <c r="AL129" s="37"/>
    </row>
    <row r="130" spans="1:38" ht="62.5">
      <c r="A130" s="61"/>
      <c r="B130" s="61"/>
      <c r="C130" s="61"/>
      <c r="D130" s="37" t="s">
        <v>1069</v>
      </c>
      <c r="E130" s="38" t="s">
        <v>700</v>
      </c>
      <c r="F130" s="37">
        <v>34</v>
      </c>
      <c r="G130" s="37">
        <v>63.2</v>
      </c>
      <c r="H130" s="37" t="s">
        <v>152</v>
      </c>
      <c r="I130" s="37" t="s">
        <v>152</v>
      </c>
      <c r="J130" s="37"/>
      <c r="K130" s="37" t="s">
        <v>152</v>
      </c>
      <c r="L130" s="37" t="s">
        <v>152</v>
      </c>
      <c r="M130" s="37" t="s">
        <v>152</v>
      </c>
      <c r="N130" s="37" t="s">
        <v>152</v>
      </c>
      <c r="O130" s="37" t="s">
        <v>152</v>
      </c>
      <c r="P130" s="37" t="s">
        <v>152</v>
      </c>
      <c r="Q130" s="37" t="s">
        <v>152</v>
      </c>
      <c r="R130" s="37" t="s">
        <v>152</v>
      </c>
      <c r="S130" s="37" t="s">
        <v>152</v>
      </c>
      <c r="T130" s="37"/>
      <c r="U130" s="37"/>
      <c r="V130" s="37"/>
      <c r="W130" s="37"/>
      <c r="X130" s="37"/>
      <c r="Y130" s="37"/>
      <c r="Z130" s="37"/>
      <c r="AA130" s="61"/>
      <c r="AB130" s="37"/>
      <c r="AC130" s="37"/>
      <c r="AD130" s="37"/>
      <c r="AE130" s="37"/>
      <c r="AF130" s="37"/>
      <c r="AG130" s="37"/>
      <c r="AH130" s="37"/>
      <c r="AI130" s="37"/>
      <c r="AJ130" s="37"/>
      <c r="AK130" s="37"/>
      <c r="AL130" s="37"/>
    </row>
    <row r="131" spans="1:38" ht="62.5">
      <c r="A131" s="59"/>
      <c r="B131" s="59"/>
      <c r="C131" s="59"/>
      <c r="D131" s="37" t="s">
        <v>1070</v>
      </c>
      <c r="E131" s="38" t="s">
        <v>700</v>
      </c>
      <c r="F131" s="37">
        <v>34</v>
      </c>
      <c r="G131" s="37">
        <v>67.099999999999994</v>
      </c>
      <c r="H131" s="37" t="s">
        <v>152</v>
      </c>
      <c r="I131" s="37" t="s">
        <v>152</v>
      </c>
      <c r="J131" s="37"/>
      <c r="K131" s="37" t="s">
        <v>152</v>
      </c>
      <c r="L131" s="37" t="s">
        <v>152</v>
      </c>
      <c r="M131" s="37" t="s">
        <v>152</v>
      </c>
      <c r="N131" s="37" t="s">
        <v>152</v>
      </c>
      <c r="O131" s="37" t="s">
        <v>152</v>
      </c>
      <c r="P131" s="37" t="s">
        <v>152</v>
      </c>
      <c r="Q131" s="37" t="s">
        <v>152</v>
      </c>
      <c r="R131" s="37" t="s">
        <v>152</v>
      </c>
      <c r="S131" s="37" t="s">
        <v>152</v>
      </c>
      <c r="T131" s="37"/>
      <c r="U131" s="37"/>
      <c r="V131" s="37"/>
      <c r="W131" s="37"/>
      <c r="X131" s="37"/>
      <c r="Y131" s="37"/>
      <c r="Z131" s="37"/>
      <c r="AA131" s="59"/>
      <c r="AB131" s="37"/>
      <c r="AC131" s="37"/>
      <c r="AD131" s="37"/>
      <c r="AE131" s="37"/>
      <c r="AF131" s="37"/>
      <c r="AG131" s="37"/>
      <c r="AH131" s="37"/>
      <c r="AI131" s="37"/>
      <c r="AJ131" s="37"/>
      <c r="AK131" s="37"/>
      <c r="AL131" s="37"/>
    </row>
    <row r="132" spans="1:38" ht="93">
      <c r="A132" s="36" t="s">
        <v>708</v>
      </c>
      <c r="B132" s="35" t="s">
        <v>709</v>
      </c>
      <c r="C132" s="35" t="s">
        <v>152</v>
      </c>
      <c r="D132" s="37" t="s">
        <v>84</v>
      </c>
      <c r="E132" s="38" t="s">
        <v>708</v>
      </c>
      <c r="F132" s="37">
        <v>30</v>
      </c>
      <c r="G132" s="37">
        <v>0.27</v>
      </c>
      <c r="H132" s="37">
        <v>0.99</v>
      </c>
      <c r="I132" s="41">
        <f t="shared" ref="I132:I134" si="14">H132^2</f>
        <v>0.98009999999999997</v>
      </c>
      <c r="J132" s="37">
        <v>26</v>
      </c>
      <c r="K132" s="37">
        <v>0.88</v>
      </c>
      <c r="L132" s="37">
        <v>0.82</v>
      </c>
      <c r="M132" s="41">
        <f t="shared" ref="M132:M134" si="15">L132^2</f>
        <v>0.67239999999999989</v>
      </c>
      <c r="N132" s="37">
        <v>25</v>
      </c>
      <c r="O132" s="37">
        <v>0.12</v>
      </c>
      <c r="P132" s="37">
        <v>0.93</v>
      </c>
      <c r="Q132" s="37" t="s">
        <v>152</v>
      </c>
      <c r="R132" s="37" t="s">
        <v>152</v>
      </c>
      <c r="S132" s="37" t="s">
        <v>152</v>
      </c>
      <c r="T132" s="37"/>
      <c r="U132" s="37"/>
      <c r="V132" s="37"/>
      <c r="W132" s="37"/>
      <c r="X132" s="37"/>
      <c r="Y132" s="37"/>
      <c r="Z132" s="37"/>
      <c r="AA132" s="37"/>
      <c r="AB132" s="37"/>
      <c r="AC132" s="37"/>
      <c r="AD132" s="37"/>
      <c r="AE132" s="37"/>
      <c r="AF132" s="37"/>
      <c r="AG132" s="37"/>
      <c r="AH132" s="37"/>
      <c r="AI132" s="37"/>
      <c r="AJ132" s="37"/>
      <c r="AK132" s="37"/>
      <c r="AL132" s="37"/>
    </row>
    <row r="133" spans="1:38" ht="37.5">
      <c r="A133" s="60" t="s">
        <v>715</v>
      </c>
      <c r="B133" s="63" t="s">
        <v>716</v>
      </c>
      <c r="C133" s="63" t="s">
        <v>1071</v>
      </c>
      <c r="D133" s="37" t="s">
        <v>88</v>
      </c>
      <c r="E133" s="38" t="s">
        <v>715</v>
      </c>
      <c r="F133" s="37">
        <v>73</v>
      </c>
      <c r="G133" s="37">
        <v>56.3</v>
      </c>
      <c r="H133" s="37">
        <v>14.99</v>
      </c>
      <c r="I133" s="41">
        <f t="shared" si="14"/>
        <v>224.70010000000002</v>
      </c>
      <c r="J133" s="37">
        <v>73</v>
      </c>
      <c r="K133" s="37">
        <v>55.81</v>
      </c>
      <c r="L133" s="37">
        <v>14.47</v>
      </c>
      <c r="M133" s="41">
        <f t="shared" si="15"/>
        <v>209.38090000000003</v>
      </c>
      <c r="N133" s="37">
        <v>73</v>
      </c>
      <c r="O133" s="37">
        <v>54.77</v>
      </c>
      <c r="P133" s="37">
        <v>15.18</v>
      </c>
      <c r="Q133" s="37" t="s">
        <v>152</v>
      </c>
      <c r="R133" s="37" t="s">
        <v>152</v>
      </c>
      <c r="S133" s="37" t="s">
        <v>152</v>
      </c>
      <c r="T133" s="37"/>
      <c r="U133" s="37"/>
      <c r="V133" s="37"/>
      <c r="W133" s="37"/>
      <c r="X133" s="37"/>
      <c r="Y133" s="37"/>
      <c r="Z133" s="37"/>
      <c r="AA133" s="37"/>
      <c r="AB133" s="37"/>
      <c r="AC133" s="37"/>
      <c r="AD133" s="37"/>
      <c r="AE133" s="37"/>
      <c r="AF133" s="37"/>
      <c r="AG133" s="37"/>
      <c r="AH133" s="37"/>
      <c r="AI133" s="37"/>
      <c r="AJ133" s="37"/>
      <c r="AK133" s="37"/>
      <c r="AL133" s="37"/>
    </row>
    <row r="134" spans="1:38" ht="37.5">
      <c r="A134" s="59"/>
      <c r="B134" s="59"/>
      <c r="C134" s="59"/>
      <c r="D134" s="37" t="s">
        <v>1072</v>
      </c>
      <c r="E134" s="38" t="s">
        <v>715</v>
      </c>
      <c r="F134" s="37" t="s">
        <v>152</v>
      </c>
      <c r="G134" s="37">
        <v>15.18</v>
      </c>
      <c r="H134" s="37">
        <v>23.42</v>
      </c>
      <c r="I134" s="41">
        <f t="shared" si="14"/>
        <v>548.49640000000011</v>
      </c>
      <c r="J134" s="37" t="s">
        <v>152</v>
      </c>
      <c r="K134" s="37">
        <v>8.5399999999999991</v>
      </c>
      <c r="L134" s="37">
        <v>3.64</v>
      </c>
      <c r="M134" s="41">
        <f t="shared" si="15"/>
        <v>13.249600000000001</v>
      </c>
      <c r="N134" s="37" t="s">
        <v>152</v>
      </c>
      <c r="O134" s="37">
        <v>5.15</v>
      </c>
      <c r="P134" s="37">
        <v>26.54</v>
      </c>
      <c r="Q134" s="37" t="s">
        <v>152</v>
      </c>
      <c r="R134" s="37" t="s">
        <v>152</v>
      </c>
      <c r="S134" s="37" t="s">
        <v>152</v>
      </c>
      <c r="T134" s="37"/>
      <c r="U134" s="37"/>
      <c r="V134" s="37"/>
      <c r="W134" s="37"/>
      <c r="X134" s="37"/>
      <c r="Y134" s="37"/>
      <c r="Z134" s="37"/>
      <c r="AA134" s="37"/>
      <c r="AB134" s="37"/>
      <c r="AC134" s="37"/>
      <c r="AD134" s="37"/>
      <c r="AE134" s="37"/>
      <c r="AF134" s="37"/>
      <c r="AG134" s="37"/>
      <c r="AH134" s="37"/>
      <c r="AI134" s="37"/>
      <c r="AJ134" s="37"/>
      <c r="AK134" s="37"/>
      <c r="AL134" s="37"/>
    </row>
    <row r="135" spans="1:38" ht="62.5">
      <c r="A135" s="60" t="s">
        <v>723</v>
      </c>
      <c r="B135" s="63" t="s">
        <v>724</v>
      </c>
      <c r="C135" s="63" t="s">
        <v>1073</v>
      </c>
      <c r="D135" s="37" t="s">
        <v>1074</v>
      </c>
      <c r="E135" s="38" t="s">
        <v>723</v>
      </c>
      <c r="F135" s="37" t="s">
        <v>152</v>
      </c>
      <c r="G135" s="37">
        <v>5.51</v>
      </c>
      <c r="H135" s="37" t="s">
        <v>152</v>
      </c>
      <c r="I135" s="37" t="s">
        <v>152</v>
      </c>
      <c r="J135" s="37" t="s">
        <v>152</v>
      </c>
      <c r="K135" s="37" t="s">
        <v>152</v>
      </c>
      <c r="L135" s="37" t="s">
        <v>152</v>
      </c>
      <c r="M135" s="37" t="s">
        <v>152</v>
      </c>
      <c r="N135" s="37" t="s">
        <v>152</v>
      </c>
      <c r="O135" s="37" t="s">
        <v>152</v>
      </c>
      <c r="P135" s="37" t="s">
        <v>152</v>
      </c>
      <c r="Q135" s="37" t="s">
        <v>152</v>
      </c>
      <c r="R135" s="37" t="s">
        <v>152</v>
      </c>
      <c r="S135" s="37" t="s">
        <v>152</v>
      </c>
      <c r="T135" s="37"/>
      <c r="U135" s="37"/>
      <c r="V135" s="37"/>
      <c r="W135" s="37"/>
      <c r="X135" s="37"/>
      <c r="Y135" s="37"/>
      <c r="Z135" s="37"/>
      <c r="AA135" s="37"/>
      <c r="AB135" s="37"/>
      <c r="AC135" s="37"/>
      <c r="AD135" s="37"/>
      <c r="AE135" s="37"/>
      <c r="AF135" s="37"/>
      <c r="AG135" s="37"/>
      <c r="AH135" s="37"/>
      <c r="AI135" s="37"/>
      <c r="AJ135" s="37"/>
      <c r="AK135" s="37"/>
      <c r="AL135" s="37"/>
    </row>
    <row r="136" spans="1:38" ht="62.5">
      <c r="A136" s="61"/>
      <c r="B136" s="61"/>
      <c r="C136" s="61"/>
      <c r="D136" s="37" t="s">
        <v>1075</v>
      </c>
      <c r="E136" s="38" t="s">
        <v>723</v>
      </c>
      <c r="F136" s="37" t="s">
        <v>152</v>
      </c>
      <c r="G136" s="37">
        <v>5.61</v>
      </c>
      <c r="H136" s="37" t="s">
        <v>152</v>
      </c>
      <c r="I136" s="37" t="s">
        <v>152</v>
      </c>
      <c r="J136" s="37" t="s">
        <v>152</v>
      </c>
      <c r="K136" s="37" t="s">
        <v>152</v>
      </c>
      <c r="L136" s="37" t="s">
        <v>152</v>
      </c>
      <c r="M136" s="37" t="s">
        <v>152</v>
      </c>
      <c r="N136" s="37" t="s">
        <v>152</v>
      </c>
      <c r="O136" s="37" t="s">
        <v>152</v>
      </c>
      <c r="P136" s="37" t="s">
        <v>152</v>
      </c>
      <c r="Q136" s="37" t="s">
        <v>152</v>
      </c>
      <c r="R136" s="37" t="s">
        <v>152</v>
      </c>
      <c r="S136" s="37" t="s">
        <v>152</v>
      </c>
      <c r="T136" s="37"/>
      <c r="U136" s="37"/>
      <c r="V136" s="37"/>
      <c r="W136" s="37"/>
      <c r="X136" s="37"/>
      <c r="Y136" s="37"/>
      <c r="Z136" s="37"/>
      <c r="AA136" s="37"/>
      <c r="AB136" s="37"/>
      <c r="AC136" s="37"/>
      <c r="AD136" s="37"/>
      <c r="AE136" s="37"/>
      <c r="AF136" s="37"/>
      <c r="AG136" s="37"/>
      <c r="AH136" s="37"/>
      <c r="AI136" s="37"/>
      <c r="AJ136" s="37"/>
      <c r="AK136" s="37"/>
      <c r="AL136" s="37"/>
    </row>
    <row r="137" spans="1:38" ht="62.5">
      <c r="A137" s="61"/>
      <c r="B137" s="61"/>
      <c r="C137" s="61"/>
      <c r="D137" s="37" t="s">
        <v>1076</v>
      </c>
      <c r="E137" s="38" t="s">
        <v>723</v>
      </c>
      <c r="F137" s="37" t="s">
        <v>152</v>
      </c>
      <c r="G137" s="37">
        <v>3.94</v>
      </c>
      <c r="H137" s="37" t="s">
        <v>152</v>
      </c>
      <c r="I137" s="37" t="s">
        <v>152</v>
      </c>
      <c r="J137" s="37" t="s">
        <v>152</v>
      </c>
      <c r="K137" s="37" t="s">
        <v>152</v>
      </c>
      <c r="L137" s="37" t="s">
        <v>152</v>
      </c>
      <c r="M137" s="37" t="s">
        <v>152</v>
      </c>
      <c r="N137" s="37" t="s">
        <v>152</v>
      </c>
      <c r="O137" s="37" t="s">
        <v>152</v>
      </c>
      <c r="P137" s="37" t="s">
        <v>152</v>
      </c>
      <c r="Q137" s="37" t="s">
        <v>152</v>
      </c>
      <c r="R137" s="37" t="s">
        <v>152</v>
      </c>
      <c r="S137" s="37" t="s">
        <v>152</v>
      </c>
      <c r="T137" s="37"/>
      <c r="U137" s="37"/>
      <c r="V137" s="37"/>
      <c r="W137" s="37"/>
      <c r="X137" s="37"/>
      <c r="Y137" s="37"/>
      <c r="Z137" s="37"/>
      <c r="AA137" s="37"/>
      <c r="AB137" s="37"/>
      <c r="AC137" s="37"/>
      <c r="AD137" s="37"/>
      <c r="AE137" s="37"/>
      <c r="AF137" s="37"/>
      <c r="AG137" s="37"/>
      <c r="AH137" s="37"/>
      <c r="AI137" s="37"/>
      <c r="AJ137" s="37"/>
      <c r="AK137" s="37"/>
      <c r="AL137" s="37"/>
    </row>
    <row r="138" spans="1:38" ht="62.5">
      <c r="A138" s="61"/>
      <c r="B138" s="61"/>
      <c r="C138" s="61"/>
      <c r="D138" s="37" t="s">
        <v>1077</v>
      </c>
      <c r="E138" s="38" t="s">
        <v>723</v>
      </c>
      <c r="F138" s="37" t="s">
        <v>152</v>
      </c>
      <c r="G138" s="37">
        <v>6</v>
      </c>
      <c r="H138" s="37" t="s">
        <v>152</v>
      </c>
      <c r="I138" s="37" t="s">
        <v>152</v>
      </c>
      <c r="J138" s="37" t="s">
        <v>152</v>
      </c>
      <c r="K138" s="37" t="s">
        <v>152</v>
      </c>
      <c r="L138" s="37" t="s">
        <v>152</v>
      </c>
      <c r="M138" s="37" t="s">
        <v>152</v>
      </c>
      <c r="N138" s="37" t="s">
        <v>152</v>
      </c>
      <c r="O138" s="37" t="s">
        <v>152</v>
      </c>
      <c r="P138" s="37" t="s">
        <v>152</v>
      </c>
      <c r="Q138" s="37" t="s">
        <v>152</v>
      </c>
      <c r="R138" s="37" t="s">
        <v>152</v>
      </c>
      <c r="S138" s="37" t="s">
        <v>152</v>
      </c>
      <c r="T138" s="37"/>
      <c r="U138" s="37"/>
      <c r="V138" s="37"/>
      <c r="W138" s="37"/>
      <c r="X138" s="37"/>
      <c r="Y138" s="37"/>
      <c r="Z138" s="37"/>
      <c r="AA138" s="37"/>
      <c r="AB138" s="37"/>
      <c r="AC138" s="37"/>
      <c r="AD138" s="37"/>
      <c r="AE138" s="37"/>
      <c r="AF138" s="37"/>
      <c r="AG138" s="37"/>
      <c r="AH138" s="37"/>
      <c r="AI138" s="37"/>
      <c r="AJ138" s="37"/>
      <c r="AK138" s="37"/>
      <c r="AL138" s="37"/>
    </row>
    <row r="139" spans="1:38" ht="62.5">
      <c r="A139" s="61"/>
      <c r="B139" s="61"/>
      <c r="C139" s="61"/>
      <c r="D139" s="37" t="s">
        <v>1078</v>
      </c>
      <c r="E139" s="38" t="s">
        <v>723</v>
      </c>
      <c r="F139" s="37" t="s">
        <v>152</v>
      </c>
      <c r="G139" s="37">
        <v>5.35</v>
      </c>
      <c r="H139" s="37" t="s">
        <v>152</v>
      </c>
      <c r="I139" s="37" t="s">
        <v>152</v>
      </c>
      <c r="J139" s="37" t="s">
        <v>152</v>
      </c>
      <c r="K139" s="37" t="s">
        <v>152</v>
      </c>
      <c r="L139" s="37" t="s">
        <v>152</v>
      </c>
      <c r="M139" s="37" t="s">
        <v>152</v>
      </c>
      <c r="N139" s="37" t="s">
        <v>152</v>
      </c>
      <c r="O139" s="37" t="s">
        <v>152</v>
      </c>
      <c r="P139" s="37" t="s">
        <v>152</v>
      </c>
      <c r="Q139" s="37" t="s">
        <v>152</v>
      </c>
      <c r="R139" s="37" t="s">
        <v>152</v>
      </c>
      <c r="S139" s="37" t="s">
        <v>152</v>
      </c>
      <c r="T139" s="37"/>
      <c r="U139" s="37"/>
      <c r="V139" s="37"/>
      <c r="W139" s="37"/>
      <c r="X139" s="37"/>
      <c r="Y139" s="37"/>
      <c r="Z139" s="37"/>
      <c r="AA139" s="37"/>
      <c r="AB139" s="37"/>
      <c r="AC139" s="37"/>
      <c r="AD139" s="37"/>
      <c r="AE139" s="37"/>
      <c r="AF139" s="37"/>
      <c r="AG139" s="37"/>
      <c r="AH139" s="37"/>
      <c r="AI139" s="37"/>
      <c r="AJ139" s="37"/>
      <c r="AK139" s="37"/>
      <c r="AL139" s="37"/>
    </row>
    <row r="140" spans="1:38" ht="62.5">
      <c r="A140" s="61"/>
      <c r="B140" s="61"/>
      <c r="C140" s="61"/>
      <c r="D140" s="37" t="s">
        <v>1079</v>
      </c>
      <c r="E140" s="38" t="s">
        <v>723</v>
      </c>
      <c r="F140" s="53" t="s">
        <v>152</v>
      </c>
      <c r="G140" s="53">
        <v>4.07</v>
      </c>
      <c r="H140" s="37" t="s">
        <v>152</v>
      </c>
      <c r="I140" s="37" t="s">
        <v>152</v>
      </c>
      <c r="J140" s="37" t="s">
        <v>152</v>
      </c>
      <c r="K140" s="37" t="s">
        <v>152</v>
      </c>
      <c r="L140" s="37" t="s">
        <v>152</v>
      </c>
      <c r="M140" s="37" t="s">
        <v>152</v>
      </c>
      <c r="N140" s="37" t="s">
        <v>152</v>
      </c>
      <c r="O140" s="37" t="s">
        <v>152</v>
      </c>
      <c r="P140" s="37" t="s">
        <v>152</v>
      </c>
      <c r="Q140" s="37" t="s">
        <v>152</v>
      </c>
      <c r="R140" s="37" t="s">
        <v>152</v>
      </c>
      <c r="S140" s="37" t="s">
        <v>152</v>
      </c>
      <c r="T140" s="37"/>
      <c r="U140" s="37"/>
      <c r="V140" s="37"/>
      <c r="W140" s="37"/>
      <c r="X140" s="37"/>
      <c r="Y140" s="37"/>
      <c r="Z140" s="37"/>
      <c r="AA140" s="37"/>
      <c r="AB140" s="37"/>
      <c r="AC140" s="37"/>
      <c r="AD140" s="37"/>
      <c r="AE140" s="37"/>
      <c r="AF140" s="37"/>
      <c r="AG140" s="37"/>
      <c r="AH140" s="37"/>
      <c r="AI140" s="37"/>
      <c r="AJ140" s="37"/>
      <c r="AK140" s="37"/>
      <c r="AL140" s="37"/>
    </row>
    <row r="141" spans="1:38" ht="62.5">
      <c r="A141" s="61"/>
      <c r="B141" s="61"/>
      <c r="C141" s="61"/>
      <c r="D141" s="37" t="s">
        <v>1080</v>
      </c>
      <c r="E141" s="38" t="s">
        <v>723</v>
      </c>
      <c r="F141" s="37" t="s">
        <v>152</v>
      </c>
      <c r="G141" s="37">
        <v>6.28</v>
      </c>
      <c r="H141" s="37" t="s">
        <v>152</v>
      </c>
      <c r="I141" s="37" t="s">
        <v>152</v>
      </c>
      <c r="J141" s="37" t="s">
        <v>152</v>
      </c>
      <c r="K141" s="37" t="s">
        <v>152</v>
      </c>
      <c r="L141" s="37" t="s">
        <v>152</v>
      </c>
      <c r="M141" s="37" t="s">
        <v>152</v>
      </c>
      <c r="N141" s="37" t="s">
        <v>152</v>
      </c>
      <c r="O141" s="37" t="s">
        <v>152</v>
      </c>
      <c r="P141" s="37" t="s">
        <v>152</v>
      </c>
      <c r="Q141" s="37" t="s">
        <v>152</v>
      </c>
      <c r="R141" s="37" t="s">
        <v>152</v>
      </c>
      <c r="S141" s="37" t="s">
        <v>152</v>
      </c>
      <c r="T141" s="37"/>
      <c r="U141" s="37"/>
      <c r="V141" s="37"/>
      <c r="W141" s="37"/>
      <c r="X141" s="37"/>
      <c r="Y141" s="37"/>
      <c r="Z141" s="37"/>
      <c r="AA141" s="37"/>
      <c r="AB141" s="37"/>
      <c r="AC141" s="37"/>
      <c r="AD141" s="37"/>
      <c r="AE141" s="37"/>
      <c r="AF141" s="37"/>
      <c r="AG141" s="37"/>
      <c r="AH141" s="37"/>
      <c r="AI141" s="37"/>
      <c r="AJ141" s="37"/>
      <c r="AK141" s="37"/>
      <c r="AL141" s="37"/>
    </row>
    <row r="142" spans="1:38" ht="62.5">
      <c r="A142" s="61"/>
      <c r="B142" s="61"/>
      <c r="C142" s="61"/>
      <c r="D142" s="37" t="s">
        <v>1081</v>
      </c>
      <c r="E142" s="38" t="s">
        <v>723</v>
      </c>
      <c r="F142" s="37" t="s">
        <v>152</v>
      </c>
      <c r="G142" s="37">
        <v>6.03</v>
      </c>
      <c r="H142" s="37" t="s">
        <v>152</v>
      </c>
      <c r="I142" s="37" t="s">
        <v>152</v>
      </c>
      <c r="J142" s="37" t="s">
        <v>152</v>
      </c>
      <c r="K142" s="37" t="s">
        <v>152</v>
      </c>
      <c r="L142" s="37" t="s">
        <v>152</v>
      </c>
      <c r="M142" s="37" t="s">
        <v>152</v>
      </c>
      <c r="N142" s="37" t="s">
        <v>152</v>
      </c>
      <c r="O142" s="37" t="s">
        <v>152</v>
      </c>
      <c r="P142" s="37" t="s">
        <v>152</v>
      </c>
      <c r="Q142" s="37" t="s">
        <v>152</v>
      </c>
      <c r="R142" s="37" t="s">
        <v>152</v>
      </c>
      <c r="S142" s="37" t="s">
        <v>152</v>
      </c>
      <c r="T142" s="37"/>
      <c r="U142" s="37"/>
      <c r="V142" s="37"/>
      <c r="W142" s="37"/>
      <c r="X142" s="37"/>
      <c r="Y142" s="37"/>
      <c r="Z142" s="37"/>
      <c r="AA142" s="37"/>
      <c r="AB142" s="37"/>
      <c r="AC142" s="37"/>
      <c r="AD142" s="37"/>
      <c r="AE142" s="37"/>
      <c r="AF142" s="37"/>
      <c r="AG142" s="37"/>
      <c r="AH142" s="37"/>
      <c r="AI142" s="37"/>
      <c r="AJ142" s="37"/>
      <c r="AK142" s="37"/>
      <c r="AL142" s="37"/>
    </row>
    <row r="143" spans="1:38" ht="62.5">
      <c r="A143" s="59"/>
      <c r="B143" s="59"/>
      <c r="C143" s="59"/>
      <c r="D143" s="37" t="s">
        <v>1082</v>
      </c>
      <c r="E143" s="38" t="s">
        <v>723</v>
      </c>
      <c r="F143" s="37" t="s">
        <v>152</v>
      </c>
      <c r="G143" s="37">
        <v>4.67</v>
      </c>
      <c r="H143" s="37" t="s">
        <v>152</v>
      </c>
      <c r="I143" s="37" t="s">
        <v>152</v>
      </c>
      <c r="J143" s="37" t="s">
        <v>152</v>
      </c>
      <c r="K143" s="37" t="s">
        <v>152</v>
      </c>
      <c r="L143" s="37" t="s">
        <v>152</v>
      </c>
      <c r="M143" s="37" t="s">
        <v>152</v>
      </c>
      <c r="N143" s="37" t="s">
        <v>152</v>
      </c>
      <c r="O143" s="37" t="s">
        <v>152</v>
      </c>
      <c r="P143" s="37" t="s">
        <v>152</v>
      </c>
      <c r="Q143" s="37" t="s">
        <v>152</v>
      </c>
      <c r="R143" s="37" t="s">
        <v>152</v>
      </c>
      <c r="S143" s="37" t="s">
        <v>152</v>
      </c>
      <c r="T143" s="37"/>
      <c r="U143" s="37"/>
      <c r="V143" s="37"/>
      <c r="W143" s="37"/>
      <c r="X143" s="37"/>
      <c r="Y143" s="37"/>
      <c r="Z143" s="37"/>
      <c r="AA143" s="37"/>
      <c r="AB143" s="37"/>
      <c r="AC143" s="37"/>
      <c r="AD143" s="37"/>
      <c r="AE143" s="37"/>
      <c r="AF143" s="37"/>
      <c r="AG143" s="37"/>
      <c r="AH143" s="37"/>
      <c r="AI143" s="37"/>
      <c r="AJ143" s="37"/>
      <c r="AK143" s="37"/>
      <c r="AL143" s="37"/>
    </row>
    <row r="144" spans="1:38" ht="46.5">
      <c r="A144" s="36" t="s">
        <v>731</v>
      </c>
      <c r="B144" s="35" t="s">
        <v>740</v>
      </c>
      <c r="C144" s="35" t="s">
        <v>1083</v>
      </c>
      <c r="D144" s="37" t="s">
        <v>1084</v>
      </c>
      <c r="E144" s="38" t="s">
        <v>731</v>
      </c>
      <c r="F144" s="37" t="s">
        <v>152</v>
      </c>
      <c r="G144" s="37" t="s">
        <v>152</v>
      </c>
      <c r="H144" s="37" t="s">
        <v>152</v>
      </c>
      <c r="I144" s="37" t="s">
        <v>152</v>
      </c>
      <c r="J144" s="37" t="s">
        <v>152</v>
      </c>
      <c r="K144" s="37" t="s">
        <v>152</v>
      </c>
      <c r="L144" s="37" t="s">
        <v>152</v>
      </c>
      <c r="M144" s="37" t="s">
        <v>152</v>
      </c>
      <c r="N144" s="37" t="s">
        <v>152</v>
      </c>
      <c r="O144" s="37" t="s">
        <v>152</v>
      </c>
      <c r="P144" s="37" t="s">
        <v>152</v>
      </c>
      <c r="Q144" s="37" t="s">
        <v>152</v>
      </c>
      <c r="R144" s="37" t="s">
        <v>152</v>
      </c>
      <c r="S144" s="37" t="s">
        <v>152</v>
      </c>
      <c r="T144" s="37"/>
      <c r="U144" s="37"/>
      <c r="V144" s="37"/>
      <c r="W144" s="37"/>
      <c r="X144" s="37"/>
      <c r="Y144" s="37"/>
      <c r="Z144" s="37"/>
      <c r="AA144" s="37"/>
      <c r="AB144" s="37"/>
      <c r="AC144" s="37"/>
      <c r="AD144" s="37"/>
      <c r="AE144" s="37"/>
      <c r="AF144" s="37"/>
      <c r="AG144" s="37"/>
      <c r="AH144" s="37"/>
      <c r="AI144" s="37"/>
      <c r="AJ144" s="37"/>
      <c r="AK144" s="37"/>
      <c r="AL144" s="37"/>
    </row>
    <row r="145" spans="1:38" ht="62">
      <c r="A145" s="36" t="s">
        <v>739</v>
      </c>
      <c r="B145" s="35" t="s">
        <v>740</v>
      </c>
      <c r="C145" s="35" t="s">
        <v>1085</v>
      </c>
      <c r="D145" s="37" t="s">
        <v>1086</v>
      </c>
      <c r="E145" s="38" t="s">
        <v>739</v>
      </c>
      <c r="F145" s="37" t="s">
        <v>152</v>
      </c>
      <c r="G145" s="37" t="s">
        <v>152</v>
      </c>
      <c r="H145" s="37" t="s">
        <v>152</v>
      </c>
      <c r="I145" s="37" t="s">
        <v>152</v>
      </c>
      <c r="J145" s="37" t="s">
        <v>152</v>
      </c>
      <c r="K145" s="37" t="s">
        <v>152</v>
      </c>
      <c r="L145" s="37" t="s">
        <v>152</v>
      </c>
      <c r="M145" s="37" t="s">
        <v>152</v>
      </c>
      <c r="N145" s="37" t="s">
        <v>152</v>
      </c>
      <c r="O145" s="37" t="s">
        <v>152</v>
      </c>
      <c r="P145" s="37" t="s">
        <v>152</v>
      </c>
      <c r="Q145" s="37" t="s">
        <v>152</v>
      </c>
      <c r="R145" s="37" t="s">
        <v>152</v>
      </c>
      <c r="S145" s="37" t="s">
        <v>152</v>
      </c>
      <c r="T145" s="37"/>
      <c r="U145" s="37"/>
      <c r="V145" s="37"/>
      <c r="W145" s="37"/>
      <c r="X145" s="37"/>
      <c r="Y145" s="37"/>
      <c r="Z145" s="37"/>
      <c r="AA145" s="37"/>
      <c r="AB145" s="37"/>
      <c r="AC145" s="37"/>
      <c r="AD145" s="37"/>
      <c r="AE145" s="37"/>
      <c r="AF145" s="37"/>
      <c r="AG145" s="37"/>
      <c r="AH145" s="37"/>
      <c r="AI145" s="37"/>
      <c r="AJ145" s="37"/>
      <c r="AK145" s="37"/>
      <c r="AL145" s="37"/>
    </row>
    <row r="146" spans="1:38" ht="50">
      <c r="A146" s="60" t="s">
        <v>744</v>
      </c>
      <c r="B146" s="63" t="s">
        <v>745</v>
      </c>
      <c r="C146" s="63" t="s">
        <v>152</v>
      </c>
      <c r="D146" s="37" t="s">
        <v>1087</v>
      </c>
      <c r="E146" s="38" t="s">
        <v>744</v>
      </c>
      <c r="F146" s="37" t="s">
        <v>152</v>
      </c>
      <c r="G146" s="37" t="s">
        <v>152</v>
      </c>
      <c r="H146" s="37" t="s">
        <v>152</v>
      </c>
      <c r="I146" s="37" t="s">
        <v>152</v>
      </c>
      <c r="J146" s="37" t="s">
        <v>152</v>
      </c>
      <c r="K146" s="37" t="s">
        <v>152</v>
      </c>
      <c r="L146" s="37" t="s">
        <v>152</v>
      </c>
      <c r="M146" s="37" t="s">
        <v>152</v>
      </c>
      <c r="N146" s="37" t="s">
        <v>152</v>
      </c>
      <c r="O146" s="37" t="s">
        <v>152</v>
      </c>
      <c r="P146" s="37" t="s">
        <v>152</v>
      </c>
      <c r="Q146" s="37" t="s">
        <v>152</v>
      </c>
      <c r="R146" s="37" t="s">
        <v>152</v>
      </c>
      <c r="S146" s="37" t="s">
        <v>152</v>
      </c>
      <c r="T146" s="37"/>
      <c r="U146" s="37"/>
      <c r="V146" s="37"/>
      <c r="W146" s="37"/>
      <c r="X146" s="37"/>
      <c r="Y146" s="37"/>
      <c r="Z146" s="37"/>
      <c r="AA146" s="37"/>
      <c r="AB146" s="37"/>
      <c r="AC146" s="37"/>
      <c r="AD146" s="37"/>
      <c r="AE146" s="37"/>
      <c r="AF146" s="37"/>
      <c r="AG146" s="37"/>
      <c r="AH146" s="37"/>
      <c r="AI146" s="37"/>
      <c r="AJ146" s="37"/>
      <c r="AK146" s="37"/>
      <c r="AL146" s="37"/>
    </row>
    <row r="147" spans="1:38" ht="50">
      <c r="A147" s="61"/>
      <c r="B147" s="61"/>
      <c r="C147" s="61"/>
      <c r="D147" s="37" t="s">
        <v>1088</v>
      </c>
      <c r="E147" s="38" t="s">
        <v>744</v>
      </c>
      <c r="F147" s="37" t="s">
        <v>152</v>
      </c>
      <c r="G147" s="37" t="s">
        <v>152</v>
      </c>
      <c r="H147" s="37" t="s">
        <v>152</v>
      </c>
      <c r="I147" s="37" t="s">
        <v>152</v>
      </c>
      <c r="J147" s="37"/>
      <c r="K147" s="37" t="s">
        <v>152</v>
      </c>
      <c r="L147" s="37" t="s">
        <v>152</v>
      </c>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row>
    <row r="148" spans="1:38" ht="50">
      <c r="A148" s="59"/>
      <c r="B148" s="59"/>
      <c r="C148" s="59"/>
      <c r="D148" s="37" t="s">
        <v>1089</v>
      </c>
      <c r="E148" s="38" t="s">
        <v>744</v>
      </c>
      <c r="F148" s="37" t="s">
        <v>152</v>
      </c>
      <c r="G148" s="37" t="s">
        <v>152</v>
      </c>
      <c r="H148" s="37" t="s">
        <v>152</v>
      </c>
      <c r="I148" s="37" t="s">
        <v>152</v>
      </c>
      <c r="J148" s="37"/>
      <c r="K148" s="37" t="s">
        <v>152</v>
      </c>
      <c r="L148" s="37" t="s">
        <v>152</v>
      </c>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row>
    <row r="149" spans="1:38" ht="50">
      <c r="A149" s="36" t="s">
        <v>751</v>
      </c>
      <c r="B149" s="35" t="s">
        <v>752</v>
      </c>
      <c r="C149" s="35" t="s">
        <v>1090</v>
      </c>
      <c r="D149" s="37" t="s">
        <v>1091</v>
      </c>
      <c r="E149" s="38" t="s">
        <v>751</v>
      </c>
      <c r="F149" s="37" t="s">
        <v>152</v>
      </c>
      <c r="G149" s="37" t="s">
        <v>152</v>
      </c>
      <c r="H149" s="37" t="s">
        <v>977</v>
      </c>
      <c r="I149" s="37" t="s">
        <v>152</v>
      </c>
      <c r="J149" s="37"/>
      <c r="K149" s="37" t="s">
        <v>152</v>
      </c>
      <c r="L149" s="37" t="s">
        <v>152</v>
      </c>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row>
    <row r="150" spans="1:38" ht="37.5">
      <c r="A150" s="60" t="s">
        <v>757</v>
      </c>
      <c r="B150" s="63" t="s">
        <v>758</v>
      </c>
      <c r="C150" s="63" t="s">
        <v>1092</v>
      </c>
      <c r="D150" s="37" t="s">
        <v>1093</v>
      </c>
      <c r="E150" s="38" t="s">
        <v>757</v>
      </c>
      <c r="F150" s="37" t="s">
        <v>152</v>
      </c>
      <c r="G150" s="37" t="s">
        <v>152</v>
      </c>
      <c r="H150" s="37" t="s">
        <v>152</v>
      </c>
      <c r="I150" s="37" t="s">
        <v>152</v>
      </c>
      <c r="J150" s="37"/>
      <c r="K150" s="37" t="s">
        <v>152</v>
      </c>
      <c r="L150" s="37" t="s">
        <v>152</v>
      </c>
      <c r="M150" s="37"/>
      <c r="N150" s="37"/>
      <c r="O150" s="37"/>
      <c r="P150" s="37"/>
      <c r="Q150" s="37"/>
      <c r="R150" s="37"/>
      <c r="S150" s="37"/>
      <c r="T150" s="37"/>
      <c r="U150" s="37"/>
      <c r="V150" s="37"/>
      <c r="W150" s="37"/>
      <c r="X150" s="37"/>
      <c r="Y150" s="37"/>
      <c r="Z150" s="37"/>
      <c r="AA150" s="37">
        <v>1.8029999999999999</v>
      </c>
      <c r="AB150" s="37">
        <v>0.373</v>
      </c>
      <c r="AC150" s="37"/>
      <c r="AD150" s="37"/>
      <c r="AE150" s="37"/>
      <c r="AF150" s="37"/>
      <c r="AG150" s="37"/>
      <c r="AH150" s="37"/>
      <c r="AI150" s="37"/>
      <c r="AJ150" s="37"/>
      <c r="AK150" s="37"/>
      <c r="AL150" s="37"/>
    </row>
    <row r="151" spans="1:38" ht="37.5">
      <c r="A151" s="59"/>
      <c r="B151" s="59"/>
      <c r="C151" s="59"/>
      <c r="D151" s="37" t="s">
        <v>1094</v>
      </c>
      <c r="E151" s="38" t="s">
        <v>757</v>
      </c>
      <c r="F151" s="37" t="s">
        <v>152</v>
      </c>
      <c r="G151" s="37">
        <v>128.41</v>
      </c>
      <c r="H151" s="37">
        <v>21.31</v>
      </c>
      <c r="I151" s="41">
        <f t="shared" ref="I151:I153" si="16">H151^2</f>
        <v>454.11609999999996</v>
      </c>
      <c r="J151" s="37" t="s">
        <v>152</v>
      </c>
      <c r="K151" s="37">
        <v>94.1</v>
      </c>
      <c r="L151" s="37">
        <v>21.34</v>
      </c>
      <c r="M151" s="41">
        <f t="shared" ref="M151:M154" si="17">L151^2</f>
        <v>455.3956</v>
      </c>
      <c r="N151" s="37"/>
      <c r="O151" s="37" t="s">
        <v>152</v>
      </c>
      <c r="P151" s="37"/>
      <c r="Q151" s="37"/>
      <c r="R151" s="37"/>
      <c r="S151" s="37"/>
      <c r="T151" s="37"/>
      <c r="U151" s="37"/>
      <c r="V151" s="37"/>
      <c r="W151" s="37"/>
      <c r="X151" s="37"/>
      <c r="Y151" s="37"/>
      <c r="Z151" s="37"/>
      <c r="AA151" s="37">
        <v>75.069000000000003</v>
      </c>
      <c r="AB151" s="37"/>
      <c r="AC151" s="37"/>
      <c r="AD151" s="37"/>
      <c r="AE151" s="37"/>
      <c r="AF151" s="37"/>
      <c r="AG151" s="37"/>
      <c r="AH151" s="37"/>
      <c r="AI151" s="37"/>
      <c r="AJ151" s="37"/>
      <c r="AK151" s="37"/>
      <c r="AL151" s="37"/>
    </row>
    <row r="152" spans="1:38" ht="50">
      <c r="A152" s="60" t="s">
        <v>764</v>
      </c>
      <c r="B152" s="63" t="s">
        <v>765</v>
      </c>
      <c r="C152" s="63" t="s">
        <v>1095</v>
      </c>
      <c r="D152" s="37" t="s">
        <v>112</v>
      </c>
      <c r="E152" s="38" t="s">
        <v>764</v>
      </c>
      <c r="F152" s="37">
        <v>13</v>
      </c>
      <c r="G152" s="37">
        <v>0.57999999999999996</v>
      </c>
      <c r="H152" s="37">
        <v>0.18</v>
      </c>
      <c r="I152" s="41">
        <f t="shared" si="16"/>
        <v>3.2399999999999998E-2</v>
      </c>
      <c r="J152" s="37">
        <v>13</v>
      </c>
      <c r="K152" s="37">
        <v>0.57999999999999996</v>
      </c>
      <c r="L152" s="37">
        <v>0.18</v>
      </c>
      <c r="M152" s="41">
        <f t="shared" si="17"/>
        <v>3.2399999999999998E-2</v>
      </c>
      <c r="N152" s="37">
        <v>13</v>
      </c>
      <c r="O152" s="37">
        <v>0.41</v>
      </c>
      <c r="P152" s="37">
        <v>0.2</v>
      </c>
      <c r="Q152" s="37"/>
      <c r="R152" s="37"/>
      <c r="S152" s="37"/>
      <c r="T152" s="37"/>
      <c r="U152" s="37"/>
      <c r="V152" s="37"/>
      <c r="W152" s="37"/>
      <c r="X152" s="37"/>
      <c r="Y152" s="37"/>
      <c r="Z152" s="37"/>
      <c r="AA152" s="37"/>
      <c r="AB152" s="37"/>
      <c r="AC152" s="37"/>
      <c r="AD152" s="37"/>
      <c r="AE152" s="37"/>
      <c r="AF152" s="37"/>
      <c r="AG152" s="37"/>
      <c r="AH152" s="37"/>
      <c r="AI152" s="37"/>
      <c r="AJ152" s="37"/>
      <c r="AK152" s="37"/>
      <c r="AL152" s="37"/>
    </row>
    <row r="153" spans="1:38" ht="50">
      <c r="A153" s="59"/>
      <c r="B153" s="59"/>
      <c r="C153" s="59"/>
      <c r="D153" s="37" t="s">
        <v>1096</v>
      </c>
      <c r="E153" s="38" t="s">
        <v>764</v>
      </c>
      <c r="F153" s="37">
        <v>13</v>
      </c>
      <c r="G153" s="37">
        <v>0.56000000000000005</v>
      </c>
      <c r="H153" s="37">
        <v>0.18</v>
      </c>
      <c r="I153" s="41">
        <f t="shared" si="16"/>
        <v>3.2399999999999998E-2</v>
      </c>
      <c r="J153" s="37">
        <v>13</v>
      </c>
      <c r="K153" s="37">
        <v>0.59</v>
      </c>
      <c r="L153" s="37">
        <v>0.16</v>
      </c>
      <c r="M153" s="41">
        <f t="shared" si="17"/>
        <v>2.5600000000000001E-2</v>
      </c>
      <c r="N153" s="37">
        <v>13</v>
      </c>
      <c r="O153" s="37">
        <v>0.63</v>
      </c>
      <c r="P153" s="37">
        <v>0.24</v>
      </c>
      <c r="Q153" s="37"/>
      <c r="R153" s="37"/>
      <c r="S153" s="37"/>
      <c r="T153" s="37"/>
      <c r="U153" s="37"/>
      <c r="V153" s="37"/>
      <c r="W153" s="37"/>
      <c r="X153" s="37"/>
      <c r="Y153" s="37"/>
      <c r="Z153" s="37"/>
      <c r="AA153" s="37"/>
      <c r="AB153" s="37"/>
      <c r="AC153" s="37"/>
      <c r="AD153" s="37"/>
      <c r="AE153" s="37"/>
      <c r="AF153" s="37"/>
      <c r="AG153" s="37"/>
      <c r="AH153" s="37"/>
      <c r="AI153" s="37"/>
      <c r="AJ153" s="37"/>
      <c r="AK153" s="37"/>
      <c r="AL153" s="37"/>
    </row>
    <row r="154" spans="1:38" ht="62">
      <c r="A154" s="36" t="s">
        <v>771</v>
      </c>
      <c r="B154" s="35" t="s">
        <v>772</v>
      </c>
      <c r="C154" s="35" t="s">
        <v>1097</v>
      </c>
      <c r="D154" s="37" t="s">
        <v>1098</v>
      </c>
      <c r="E154" s="38" t="s">
        <v>771</v>
      </c>
      <c r="F154" s="37" t="s">
        <v>152</v>
      </c>
      <c r="G154" s="37" t="s">
        <v>152</v>
      </c>
      <c r="H154" s="37" t="s">
        <v>152</v>
      </c>
      <c r="I154" s="37" t="s">
        <v>152</v>
      </c>
      <c r="J154" s="37"/>
      <c r="K154" s="37">
        <v>3.75</v>
      </c>
      <c r="L154" s="37">
        <v>0.8</v>
      </c>
      <c r="M154" s="41">
        <f t="shared" si="17"/>
        <v>0.64000000000000012</v>
      </c>
      <c r="N154" s="37"/>
      <c r="O154" s="37" t="s">
        <v>152</v>
      </c>
      <c r="P154" s="37" t="s">
        <v>152</v>
      </c>
      <c r="Q154" s="37"/>
      <c r="R154" s="37"/>
      <c r="S154" s="37"/>
      <c r="T154" s="37"/>
      <c r="U154" s="37"/>
      <c r="V154" s="37"/>
      <c r="W154" s="37"/>
      <c r="X154" s="37"/>
      <c r="Y154" s="37"/>
      <c r="Z154" s="37"/>
      <c r="AA154" s="37"/>
      <c r="AB154" s="37"/>
      <c r="AC154" s="37"/>
      <c r="AD154" s="37"/>
      <c r="AE154" s="37"/>
      <c r="AF154" s="37"/>
      <c r="AG154" s="37"/>
      <c r="AH154" s="37"/>
      <c r="AI154" s="37"/>
      <c r="AJ154" s="37"/>
      <c r="AK154" s="37"/>
      <c r="AL154" s="37"/>
    </row>
    <row r="155" spans="1:38" ht="75">
      <c r="A155" s="60" t="s">
        <v>778</v>
      </c>
      <c r="B155" s="63" t="s">
        <v>779</v>
      </c>
      <c r="C155" s="63" t="s">
        <v>1099</v>
      </c>
      <c r="D155" s="37" t="s">
        <v>1100</v>
      </c>
      <c r="E155" s="38" t="s">
        <v>778</v>
      </c>
      <c r="F155" s="37">
        <v>53</v>
      </c>
      <c r="G155" s="37">
        <v>4.09</v>
      </c>
      <c r="H155" s="37" t="s">
        <v>152</v>
      </c>
      <c r="I155" s="37" t="s">
        <v>152</v>
      </c>
      <c r="J155" s="37">
        <v>53</v>
      </c>
      <c r="K155" s="37">
        <v>3.61</v>
      </c>
      <c r="L155" s="37" t="s">
        <v>152</v>
      </c>
      <c r="M155" s="41" t="s">
        <v>152</v>
      </c>
      <c r="N155" s="37"/>
      <c r="O155" s="37" t="s">
        <v>152</v>
      </c>
      <c r="P155" s="37" t="s">
        <v>152</v>
      </c>
      <c r="Q155" s="37"/>
      <c r="R155" s="37"/>
      <c r="S155" s="37"/>
      <c r="T155" s="37"/>
      <c r="U155" s="37"/>
      <c r="V155" s="37"/>
      <c r="W155" s="37"/>
      <c r="X155" s="37"/>
      <c r="Y155" s="37"/>
      <c r="Z155" s="37"/>
      <c r="AA155" s="37"/>
      <c r="AB155" s="37"/>
      <c r="AC155" s="37"/>
      <c r="AD155" s="37"/>
      <c r="AE155" s="37"/>
      <c r="AF155" s="37"/>
      <c r="AG155" s="37"/>
      <c r="AH155" s="37"/>
      <c r="AI155" s="37"/>
      <c r="AJ155" s="37"/>
      <c r="AK155" s="37"/>
      <c r="AL155" s="37"/>
    </row>
    <row r="156" spans="1:38" ht="75">
      <c r="A156" s="61"/>
      <c r="B156" s="61"/>
      <c r="C156" s="61"/>
      <c r="D156" s="37" t="s">
        <v>1101</v>
      </c>
      <c r="E156" s="38" t="s">
        <v>778</v>
      </c>
      <c r="F156" s="37">
        <v>62</v>
      </c>
      <c r="G156" s="37">
        <v>4.04</v>
      </c>
      <c r="H156" s="37" t="s">
        <v>152</v>
      </c>
      <c r="I156" s="37" t="s">
        <v>152</v>
      </c>
      <c r="J156" s="37">
        <v>62</v>
      </c>
      <c r="K156" s="37">
        <v>0.16</v>
      </c>
      <c r="L156" s="37" t="s">
        <v>152</v>
      </c>
      <c r="M156" s="37" t="s">
        <v>152</v>
      </c>
      <c r="N156" s="37"/>
      <c r="O156" s="37" t="s">
        <v>152</v>
      </c>
      <c r="P156" s="37" t="s">
        <v>152</v>
      </c>
      <c r="Q156" s="37"/>
      <c r="R156" s="37"/>
      <c r="S156" s="37"/>
      <c r="T156" s="37"/>
      <c r="U156" s="37"/>
      <c r="V156" s="37"/>
      <c r="W156" s="37"/>
      <c r="X156" s="37"/>
      <c r="Y156" s="37"/>
      <c r="Z156" s="37"/>
      <c r="AA156" s="37"/>
      <c r="AB156" s="37"/>
      <c r="AC156" s="37"/>
      <c r="AD156" s="37"/>
      <c r="AE156" s="37"/>
      <c r="AF156" s="37"/>
      <c r="AG156" s="37"/>
      <c r="AH156" s="37"/>
      <c r="AI156" s="37"/>
      <c r="AJ156" s="37"/>
      <c r="AK156" s="37"/>
      <c r="AL156" s="37"/>
    </row>
    <row r="157" spans="1:38" ht="75">
      <c r="A157" s="61"/>
      <c r="B157" s="61"/>
      <c r="C157" s="61"/>
      <c r="D157" s="37" t="s">
        <v>1102</v>
      </c>
      <c r="E157" s="38" t="s">
        <v>778</v>
      </c>
      <c r="F157" s="37">
        <v>53</v>
      </c>
      <c r="G157" s="37">
        <v>4.0599999999999996</v>
      </c>
      <c r="H157" s="37" t="s">
        <v>152</v>
      </c>
      <c r="I157" s="37" t="s">
        <v>152</v>
      </c>
      <c r="J157" s="37"/>
      <c r="K157" s="37">
        <v>3.84</v>
      </c>
      <c r="L157" s="37" t="s">
        <v>152</v>
      </c>
      <c r="M157" s="37" t="s">
        <v>152</v>
      </c>
      <c r="N157" s="37"/>
      <c r="O157" s="37" t="s">
        <v>152</v>
      </c>
      <c r="P157" s="37" t="s">
        <v>152</v>
      </c>
      <c r="Q157" s="37"/>
      <c r="R157" s="37"/>
      <c r="S157" s="37"/>
      <c r="T157" s="37"/>
      <c r="U157" s="37"/>
      <c r="V157" s="37"/>
      <c r="W157" s="37"/>
      <c r="X157" s="37"/>
      <c r="Y157" s="37"/>
      <c r="Z157" s="37"/>
      <c r="AA157" s="37"/>
      <c r="AB157" s="37"/>
      <c r="AC157" s="37"/>
      <c r="AD157" s="37"/>
      <c r="AE157" s="37"/>
      <c r="AF157" s="37"/>
      <c r="AG157" s="37"/>
      <c r="AH157" s="37"/>
      <c r="AI157" s="37"/>
      <c r="AJ157" s="37"/>
      <c r="AK157" s="37"/>
      <c r="AL157" s="37"/>
    </row>
    <row r="158" spans="1:38" ht="75">
      <c r="A158" s="59"/>
      <c r="B158" s="59"/>
      <c r="C158" s="59"/>
      <c r="D158" s="37" t="s">
        <v>1103</v>
      </c>
      <c r="E158" s="38" t="s">
        <v>778</v>
      </c>
      <c r="F158" s="37">
        <v>62</v>
      </c>
      <c r="G158" s="37">
        <v>3.53</v>
      </c>
      <c r="H158" s="37" t="s">
        <v>152</v>
      </c>
      <c r="I158" s="37" t="s">
        <v>152</v>
      </c>
      <c r="J158" s="37">
        <v>62</v>
      </c>
      <c r="K158" s="37">
        <v>3.98</v>
      </c>
      <c r="L158" s="37" t="s">
        <v>152</v>
      </c>
      <c r="M158" s="37" t="s">
        <v>152</v>
      </c>
      <c r="N158" s="37"/>
      <c r="O158" s="37" t="s">
        <v>152</v>
      </c>
      <c r="P158" s="37" t="s">
        <v>152</v>
      </c>
      <c r="Q158" s="37"/>
      <c r="R158" s="37"/>
      <c r="S158" s="37"/>
      <c r="T158" s="37"/>
      <c r="U158" s="37"/>
      <c r="V158" s="37"/>
      <c r="W158" s="37"/>
      <c r="X158" s="37"/>
      <c r="Y158" s="37"/>
      <c r="Z158" s="37"/>
      <c r="AA158" s="37"/>
      <c r="AB158" s="37"/>
      <c r="AC158" s="37"/>
      <c r="AD158" s="37"/>
      <c r="AE158" s="37"/>
      <c r="AF158" s="37"/>
      <c r="AG158" s="37"/>
      <c r="AH158" s="37"/>
      <c r="AI158" s="37"/>
      <c r="AJ158" s="37"/>
      <c r="AK158" s="37"/>
      <c r="AL158" s="37"/>
    </row>
    <row r="159" spans="1:38" ht="62">
      <c r="A159" s="36" t="s">
        <v>787</v>
      </c>
      <c r="B159" s="35" t="s">
        <v>788</v>
      </c>
      <c r="C159" s="35" t="s">
        <v>1104</v>
      </c>
      <c r="D159" s="37" t="s">
        <v>1105</v>
      </c>
      <c r="E159" s="38" t="s">
        <v>787</v>
      </c>
      <c r="F159" s="37" t="s">
        <v>152</v>
      </c>
      <c r="G159" s="37" t="s">
        <v>152</v>
      </c>
      <c r="H159" s="37" t="s">
        <v>152</v>
      </c>
      <c r="I159" s="37" t="s">
        <v>152</v>
      </c>
      <c r="J159" s="37"/>
      <c r="K159" s="37" t="s">
        <v>152</v>
      </c>
      <c r="L159" s="37" t="s">
        <v>152</v>
      </c>
      <c r="M159" s="37" t="s">
        <v>152</v>
      </c>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row>
    <row r="160" spans="1:38" ht="37.5">
      <c r="A160" s="60" t="s">
        <v>795</v>
      </c>
      <c r="B160" s="63" t="s">
        <v>796</v>
      </c>
      <c r="C160" s="63" t="s">
        <v>1106</v>
      </c>
      <c r="D160" s="37" t="s">
        <v>1107</v>
      </c>
      <c r="E160" s="38" t="s">
        <v>795</v>
      </c>
      <c r="F160" s="37" t="s">
        <v>152</v>
      </c>
      <c r="G160" s="37" t="s">
        <v>152</v>
      </c>
      <c r="H160" s="37" t="s">
        <v>977</v>
      </c>
      <c r="I160" s="37" t="s">
        <v>152</v>
      </c>
      <c r="J160" s="37"/>
      <c r="K160" s="37" t="s">
        <v>152</v>
      </c>
      <c r="L160" s="37" t="s">
        <v>152</v>
      </c>
      <c r="M160" s="37" t="s">
        <v>152</v>
      </c>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row>
    <row r="161" spans="1:38" ht="37.5">
      <c r="A161" s="61"/>
      <c r="B161" s="61"/>
      <c r="C161" s="61"/>
      <c r="D161" s="37" t="s">
        <v>1108</v>
      </c>
      <c r="E161" s="38" t="s">
        <v>795</v>
      </c>
      <c r="F161" s="37" t="s">
        <v>152</v>
      </c>
      <c r="G161" s="37" t="s">
        <v>152</v>
      </c>
      <c r="H161" s="37" t="s">
        <v>977</v>
      </c>
      <c r="I161" s="37" t="s">
        <v>152</v>
      </c>
      <c r="J161" s="37"/>
      <c r="K161" s="37" t="s">
        <v>152</v>
      </c>
      <c r="L161" s="37" t="s">
        <v>152</v>
      </c>
      <c r="M161" s="37" t="s">
        <v>152</v>
      </c>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row>
    <row r="162" spans="1:38" ht="37.5">
      <c r="A162" s="61"/>
      <c r="B162" s="61"/>
      <c r="C162" s="61"/>
      <c r="D162" s="37" t="s">
        <v>1109</v>
      </c>
      <c r="E162" s="38" t="s">
        <v>795</v>
      </c>
      <c r="F162" s="37" t="s">
        <v>152</v>
      </c>
      <c r="G162" s="37" t="s">
        <v>152</v>
      </c>
      <c r="H162" s="37" t="s">
        <v>977</v>
      </c>
      <c r="I162" s="37" t="s">
        <v>152</v>
      </c>
      <c r="J162" s="37"/>
      <c r="K162" s="37" t="s">
        <v>152</v>
      </c>
      <c r="L162" s="37" t="s">
        <v>152</v>
      </c>
      <c r="M162" s="37" t="s">
        <v>152</v>
      </c>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row>
    <row r="163" spans="1:38" ht="37.5">
      <c r="A163" s="59"/>
      <c r="B163" s="59"/>
      <c r="C163" s="59"/>
      <c r="D163" s="37" t="s">
        <v>1110</v>
      </c>
      <c r="E163" s="38" t="s">
        <v>795</v>
      </c>
      <c r="F163" s="37" t="s">
        <v>152</v>
      </c>
      <c r="G163" s="37" t="s">
        <v>152</v>
      </c>
      <c r="H163" s="37" t="s">
        <v>977</v>
      </c>
      <c r="I163" s="37" t="s">
        <v>152</v>
      </c>
      <c r="J163" s="37"/>
      <c r="K163" s="37" t="s">
        <v>152</v>
      </c>
      <c r="L163" s="37" t="s">
        <v>152</v>
      </c>
      <c r="M163" s="37" t="s">
        <v>152</v>
      </c>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row>
    <row r="164" spans="1:38" ht="37.5">
      <c r="A164" s="60" t="s">
        <v>802</v>
      </c>
      <c r="B164" s="63" t="s">
        <v>803</v>
      </c>
      <c r="C164" s="65" t="s">
        <v>1111</v>
      </c>
      <c r="D164" s="35" t="s">
        <v>92</v>
      </c>
      <c r="E164" s="38" t="s">
        <v>802</v>
      </c>
      <c r="F164" s="37">
        <v>50</v>
      </c>
      <c r="G164" s="37">
        <v>4.2300000000000004</v>
      </c>
      <c r="H164" s="37">
        <v>0.53</v>
      </c>
      <c r="I164" s="37" t="s">
        <v>152</v>
      </c>
      <c r="J164" s="37">
        <v>50</v>
      </c>
      <c r="K164" s="37">
        <v>3.91</v>
      </c>
      <c r="L164" s="37">
        <v>0.72</v>
      </c>
      <c r="M164" s="37">
        <f>L164^2</f>
        <v>0.51839999999999997</v>
      </c>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row>
    <row r="165" spans="1:38" ht="37.5">
      <c r="A165" s="59"/>
      <c r="B165" s="59"/>
      <c r="C165" s="59"/>
      <c r="D165" s="35" t="s">
        <v>1112</v>
      </c>
      <c r="E165" s="38" t="s">
        <v>802</v>
      </c>
      <c r="F165" s="37">
        <v>55</v>
      </c>
      <c r="G165" s="37" t="s">
        <v>152</v>
      </c>
      <c r="H165" s="37" t="s">
        <v>152</v>
      </c>
      <c r="I165" s="37" t="s">
        <v>152</v>
      </c>
      <c r="J165" s="37">
        <v>55</v>
      </c>
      <c r="K165" s="37" t="s">
        <v>152</v>
      </c>
      <c r="L165" s="37" t="s">
        <v>152</v>
      </c>
      <c r="M165" s="37" t="s">
        <v>152</v>
      </c>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row>
    <row r="166" spans="1:38" ht="37.5">
      <c r="A166" s="60" t="s">
        <v>810</v>
      </c>
      <c r="B166" s="63" t="s">
        <v>811</v>
      </c>
      <c r="C166" s="66" t="s">
        <v>1113</v>
      </c>
      <c r="D166" s="35" t="s">
        <v>96</v>
      </c>
      <c r="E166" s="38" t="s">
        <v>810</v>
      </c>
      <c r="F166" s="37">
        <v>98</v>
      </c>
      <c r="G166" s="37">
        <v>4.33</v>
      </c>
      <c r="H166" s="45">
        <v>0.71</v>
      </c>
      <c r="I166" s="37" t="s">
        <v>152</v>
      </c>
      <c r="J166" s="37">
        <v>102</v>
      </c>
      <c r="K166" s="37">
        <v>4.1100000000000003</v>
      </c>
      <c r="L166" s="37">
        <v>0.65</v>
      </c>
      <c r="M166" s="37">
        <f>L166^2</f>
        <v>0.42250000000000004</v>
      </c>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row>
    <row r="167" spans="1:38" ht="46.5">
      <c r="A167" s="61"/>
      <c r="B167" s="61"/>
      <c r="C167" s="61"/>
      <c r="D167" s="35" t="s">
        <v>1114</v>
      </c>
      <c r="E167" s="38" t="s">
        <v>810</v>
      </c>
      <c r="F167" s="45">
        <v>60</v>
      </c>
      <c r="G167" s="45" t="s">
        <v>152</v>
      </c>
      <c r="H167" s="37" t="s">
        <v>152</v>
      </c>
      <c r="I167" s="37">
        <v>14.96</v>
      </c>
      <c r="J167" s="37">
        <v>55</v>
      </c>
      <c r="K167" s="37" t="s">
        <v>152</v>
      </c>
      <c r="L167" s="37" t="s">
        <v>152</v>
      </c>
      <c r="M167" s="37">
        <v>19.190000000000001</v>
      </c>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row>
    <row r="168" spans="1:38" ht="37.5">
      <c r="A168" s="61"/>
      <c r="B168" s="61"/>
      <c r="C168" s="61"/>
      <c r="D168" s="35" t="s">
        <v>98</v>
      </c>
      <c r="E168" s="38" t="s">
        <v>810</v>
      </c>
      <c r="F168" s="37">
        <v>60</v>
      </c>
      <c r="G168" s="37">
        <v>3.46</v>
      </c>
      <c r="H168" s="45">
        <v>1.28</v>
      </c>
      <c r="I168" s="41">
        <f t="shared" ref="I168:I169" si="18">H168^2</f>
        <v>1.6384000000000001</v>
      </c>
      <c r="J168" s="37">
        <v>55</v>
      </c>
      <c r="K168" s="37">
        <v>2.95</v>
      </c>
      <c r="L168" s="37">
        <v>1.41</v>
      </c>
      <c r="M168" s="37">
        <f t="shared" ref="M168:M169" si="19">L168^2</f>
        <v>1.9880999999999998</v>
      </c>
      <c r="N168" s="37"/>
      <c r="O168" s="37"/>
      <c r="P168" s="37"/>
      <c r="Q168" s="37"/>
      <c r="R168" s="37"/>
      <c r="S168" s="37"/>
      <c r="T168" s="37"/>
      <c r="U168" s="37"/>
      <c r="V168" s="37"/>
      <c r="W168" s="37"/>
      <c r="X168" s="37"/>
      <c r="Y168" s="37"/>
      <c r="Z168" s="37"/>
      <c r="AA168" s="37">
        <v>4.21</v>
      </c>
      <c r="AB168" s="37"/>
      <c r="AC168" s="37"/>
      <c r="AD168" s="37"/>
      <c r="AE168" s="37"/>
      <c r="AF168" s="37"/>
      <c r="AG168" s="37"/>
      <c r="AH168" s="37"/>
      <c r="AI168" s="37"/>
      <c r="AJ168" s="37"/>
      <c r="AK168" s="37"/>
      <c r="AL168" s="37"/>
    </row>
    <row r="169" spans="1:38" ht="37.5">
      <c r="A169" s="61"/>
      <c r="B169" s="61"/>
      <c r="C169" s="61"/>
      <c r="D169" s="35" t="s">
        <v>99</v>
      </c>
      <c r="E169" s="38" t="s">
        <v>810</v>
      </c>
      <c r="F169" s="37">
        <v>60</v>
      </c>
      <c r="G169" s="37">
        <v>2.82</v>
      </c>
      <c r="H169" s="45">
        <v>1.1499999999999999</v>
      </c>
      <c r="I169" s="41">
        <f t="shared" si="18"/>
        <v>1.3224999999999998</v>
      </c>
      <c r="J169" s="37">
        <v>55</v>
      </c>
      <c r="K169" s="37">
        <v>2.25</v>
      </c>
      <c r="L169" s="37">
        <v>1.03</v>
      </c>
      <c r="M169" s="37">
        <f t="shared" si="19"/>
        <v>1.0609</v>
      </c>
      <c r="N169" s="37"/>
      <c r="O169" s="37"/>
      <c r="P169" s="37"/>
      <c r="Q169" s="37"/>
      <c r="R169" s="37"/>
      <c r="S169" s="37"/>
      <c r="T169" s="37"/>
      <c r="U169" s="37"/>
      <c r="V169" s="37"/>
      <c r="W169" s="37"/>
      <c r="X169" s="37"/>
      <c r="Y169" s="37"/>
      <c r="Z169" s="37"/>
      <c r="AA169" s="37">
        <v>6.9</v>
      </c>
      <c r="AB169" s="37"/>
      <c r="AC169" s="37"/>
      <c r="AD169" s="37"/>
      <c r="AE169" s="37"/>
      <c r="AF169" s="37"/>
      <c r="AG169" s="37"/>
      <c r="AH169" s="37"/>
      <c r="AI169" s="37"/>
      <c r="AJ169" s="37"/>
      <c r="AK169" s="37"/>
      <c r="AL169" s="37"/>
    </row>
    <row r="170" spans="1:38" ht="46.5">
      <c r="A170" s="59"/>
      <c r="B170" s="59"/>
      <c r="C170" s="59"/>
      <c r="D170" s="35" t="s">
        <v>1115</v>
      </c>
      <c r="E170" s="38" t="s">
        <v>810</v>
      </c>
      <c r="F170" s="37">
        <v>55</v>
      </c>
      <c r="G170" s="37" t="s">
        <v>152</v>
      </c>
      <c r="H170" s="45" t="s">
        <v>152</v>
      </c>
      <c r="I170" s="37">
        <v>5.93</v>
      </c>
      <c r="J170" s="37">
        <v>60</v>
      </c>
      <c r="K170" s="37" t="s">
        <v>152</v>
      </c>
      <c r="L170" s="37" t="s">
        <v>152</v>
      </c>
      <c r="M170" s="37">
        <v>5.36</v>
      </c>
      <c r="N170" s="37"/>
      <c r="O170" s="37"/>
      <c r="P170" s="37"/>
      <c r="Q170" s="37"/>
      <c r="R170" s="37"/>
      <c r="S170" s="37"/>
      <c r="T170" s="37"/>
      <c r="U170" s="37"/>
      <c r="V170" s="37"/>
      <c r="W170" s="37"/>
      <c r="X170" s="37"/>
      <c r="Y170" s="37"/>
      <c r="Z170" s="37"/>
      <c r="AA170" s="54"/>
      <c r="AB170" s="37"/>
      <c r="AC170" s="37"/>
      <c r="AD170" s="37"/>
      <c r="AE170" s="37"/>
      <c r="AF170" s="37"/>
      <c r="AG170" s="37"/>
      <c r="AH170" s="37"/>
      <c r="AI170" s="37"/>
      <c r="AJ170" s="37"/>
      <c r="AK170" s="37"/>
      <c r="AL170" s="37"/>
    </row>
    <row r="171" spans="1:38" ht="46.5">
      <c r="A171" s="36" t="s">
        <v>817</v>
      </c>
      <c r="B171" s="35" t="s">
        <v>818</v>
      </c>
      <c r="C171" s="43" t="s">
        <v>152</v>
      </c>
      <c r="D171" s="35" t="s">
        <v>1116</v>
      </c>
      <c r="E171" s="38" t="s">
        <v>817</v>
      </c>
      <c r="F171" s="37">
        <v>20</v>
      </c>
      <c r="G171" s="37">
        <v>0.28000000000000003</v>
      </c>
      <c r="H171" s="37">
        <v>1.21465</v>
      </c>
      <c r="I171" s="41">
        <f t="shared" ref="I171:I178" si="20">H171^2</f>
        <v>1.4753746225</v>
      </c>
      <c r="J171" s="37"/>
      <c r="K171" s="37" t="s">
        <v>152</v>
      </c>
      <c r="L171" s="37" t="s">
        <v>152</v>
      </c>
      <c r="M171" s="37" t="s">
        <v>152</v>
      </c>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row>
    <row r="172" spans="1:38" ht="62">
      <c r="A172" s="36" t="s">
        <v>825</v>
      </c>
      <c r="B172" s="55" t="s">
        <v>826</v>
      </c>
      <c r="C172" s="37" t="s">
        <v>1117</v>
      </c>
      <c r="D172" s="35" t="s">
        <v>1118</v>
      </c>
      <c r="E172" s="38" t="s">
        <v>825</v>
      </c>
      <c r="F172" s="37" t="s">
        <v>152</v>
      </c>
      <c r="G172" s="37">
        <v>3.35</v>
      </c>
      <c r="H172" s="37">
        <v>0.82</v>
      </c>
      <c r="I172" s="41">
        <f t="shared" si="20"/>
        <v>0.67239999999999989</v>
      </c>
      <c r="J172" s="37" t="s">
        <v>152</v>
      </c>
      <c r="K172" s="37">
        <v>2.6</v>
      </c>
      <c r="L172" s="37">
        <v>0.85</v>
      </c>
      <c r="M172" s="41">
        <f t="shared" ref="M172:M178" si="21">L172^2</f>
        <v>0.72249999999999992</v>
      </c>
      <c r="N172" s="37"/>
      <c r="O172" s="37"/>
      <c r="P172" s="37"/>
      <c r="Q172" s="37"/>
      <c r="R172" s="37"/>
      <c r="S172" s="37"/>
      <c r="T172" s="37"/>
      <c r="U172" s="37"/>
      <c r="V172" s="37"/>
      <c r="W172" s="37"/>
      <c r="X172" s="37"/>
      <c r="Y172" s="37"/>
      <c r="Z172" s="37"/>
      <c r="AA172" s="37">
        <v>19.760000000000002</v>
      </c>
      <c r="AB172" s="37"/>
      <c r="AC172" s="37"/>
      <c r="AD172" s="37"/>
      <c r="AE172" s="37"/>
      <c r="AF172" s="37"/>
      <c r="AG172" s="37"/>
      <c r="AH172" s="37"/>
      <c r="AI172" s="37"/>
      <c r="AJ172" s="37"/>
      <c r="AK172" s="37"/>
      <c r="AL172" s="37"/>
    </row>
    <row r="173" spans="1:38" ht="75">
      <c r="A173" s="60" t="s">
        <v>831</v>
      </c>
      <c r="B173" s="63" t="s">
        <v>832</v>
      </c>
      <c r="C173" s="63" t="s">
        <v>1119</v>
      </c>
      <c r="D173" s="37" t="s">
        <v>1120</v>
      </c>
      <c r="E173" s="38" t="s">
        <v>831</v>
      </c>
      <c r="F173" s="37" t="s">
        <v>152</v>
      </c>
      <c r="G173" s="37">
        <v>1.05</v>
      </c>
      <c r="H173" s="37">
        <v>1.08</v>
      </c>
      <c r="I173" s="41">
        <f t="shared" si="20"/>
        <v>1.1664000000000001</v>
      </c>
      <c r="J173" s="37" t="s">
        <v>152</v>
      </c>
      <c r="K173" s="37">
        <v>1.1100000000000001</v>
      </c>
      <c r="L173" s="37">
        <v>0.99</v>
      </c>
      <c r="M173" s="41">
        <f t="shared" si="21"/>
        <v>0.98009999999999997</v>
      </c>
      <c r="N173" s="37" t="s">
        <v>152</v>
      </c>
      <c r="O173" s="37">
        <v>1.05</v>
      </c>
      <c r="P173" s="37">
        <v>1.08</v>
      </c>
      <c r="Q173" s="37" t="s">
        <v>152</v>
      </c>
      <c r="R173" s="37"/>
      <c r="S173" s="37"/>
      <c r="T173" s="37"/>
      <c r="U173" s="37"/>
      <c r="V173" s="37"/>
      <c r="W173" s="37"/>
      <c r="X173" s="37"/>
      <c r="Y173" s="37"/>
      <c r="Z173" s="37"/>
      <c r="AA173" s="37"/>
      <c r="AB173" s="37"/>
      <c r="AC173" s="37"/>
      <c r="AD173" s="37"/>
      <c r="AE173" s="37"/>
      <c r="AF173" s="37"/>
      <c r="AG173" s="37"/>
      <c r="AH173" s="37"/>
      <c r="AI173" s="37"/>
      <c r="AJ173" s="37"/>
      <c r="AK173" s="37"/>
      <c r="AL173" s="37"/>
    </row>
    <row r="174" spans="1:38" ht="75">
      <c r="A174" s="61"/>
      <c r="B174" s="61"/>
      <c r="C174" s="61"/>
      <c r="D174" s="37" t="s">
        <v>1121</v>
      </c>
      <c r="E174" s="38" t="s">
        <v>831</v>
      </c>
      <c r="F174" s="37" t="s">
        <v>152</v>
      </c>
      <c r="G174" s="37">
        <v>0.42</v>
      </c>
      <c r="H174" s="37">
        <v>0.61</v>
      </c>
      <c r="I174" s="41">
        <f t="shared" si="20"/>
        <v>0.37209999999999999</v>
      </c>
      <c r="J174" s="37"/>
      <c r="K174" s="37">
        <v>0.89</v>
      </c>
      <c r="L174" s="37">
        <v>0.88</v>
      </c>
      <c r="M174" s="41">
        <f t="shared" si="21"/>
        <v>0.77439999999999998</v>
      </c>
      <c r="N174" s="37" t="s">
        <v>152</v>
      </c>
      <c r="O174" s="37">
        <v>0.68</v>
      </c>
      <c r="P174" s="37">
        <v>1.1599999999999999</v>
      </c>
      <c r="Q174" s="37" t="s">
        <v>152</v>
      </c>
      <c r="R174" s="37"/>
      <c r="S174" s="37"/>
      <c r="T174" s="37"/>
      <c r="U174" s="37"/>
      <c r="V174" s="37"/>
      <c r="W174" s="37"/>
      <c r="X174" s="37"/>
      <c r="Y174" s="37"/>
      <c r="Z174" s="37"/>
      <c r="AA174" s="37"/>
      <c r="AB174" s="37"/>
      <c r="AC174" s="37"/>
      <c r="AD174" s="37"/>
      <c r="AE174" s="37"/>
      <c r="AF174" s="37"/>
      <c r="AG174" s="37"/>
      <c r="AH174" s="37"/>
      <c r="AI174" s="37"/>
      <c r="AJ174" s="37"/>
      <c r="AK174" s="37"/>
      <c r="AL174" s="37"/>
    </row>
    <row r="175" spans="1:38" ht="75">
      <c r="A175" s="61"/>
      <c r="B175" s="61"/>
      <c r="C175" s="61"/>
      <c r="D175" s="37" t="s">
        <v>1122</v>
      </c>
      <c r="E175" s="38" t="s">
        <v>831</v>
      </c>
      <c r="F175" s="37" t="s">
        <v>152</v>
      </c>
      <c r="G175" s="37">
        <v>1.47</v>
      </c>
      <c r="H175" s="37">
        <v>1.31</v>
      </c>
      <c r="I175" s="41">
        <f t="shared" si="20"/>
        <v>1.7161000000000002</v>
      </c>
      <c r="J175" s="37"/>
      <c r="K175" s="37">
        <v>1.79</v>
      </c>
      <c r="L175" s="37">
        <v>1.27</v>
      </c>
      <c r="M175" s="41">
        <f t="shared" si="21"/>
        <v>1.6129</v>
      </c>
      <c r="N175" s="37" t="s">
        <v>152</v>
      </c>
      <c r="O175" s="37">
        <v>1.26</v>
      </c>
      <c r="P175" s="37">
        <v>1.33</v>
      </c>
      <c r="Q175" s="37" t="s">
        <v>152</v>
      </c>
      <c r="R175" s="37"/>
      <c r="S175" s="37"/>
      <c r="T175" s="37"/>
      <c r="U175" s="37"/>
      <c r="V175" s="37"/>
      <c r="W175" s="37"/>
      <c r="X175" s="37"/>
      <c r="Y175" s="37"/>
      <c r="Z175" s="37"/>
      <c r="AA175" s="37"/>
      <c r="AB175" s="37"/>
      <c r="AC175" s="37"/>
      <c r="AD175" s="37"/>
      <c r="AE175" s="37"/>
      <c r="AF175" s="37"/>
      <c r="AG175" s="37"/>
      <c r="AH175" s="37"/>
      <c r="AI175" s="37"/>
      <c r="AJ175" s="37"/>
      <c r="AK175" s="37"/>
      <c r="AL175" s="37"/>
    </row>
    <row r="176" spans="1:38" ht="75">
      <c r="A176" s="61"/>
      <c r="B176" s="61"/>
      <c r="C176" s="61"/>
      <c r="D176" s="37" t="s">
        <v>1123</v>
      </c>
      <c r="E176" s="38" t="s">
        <v>831</v>
      </c>
      <c r="F176" s="37" t="s">
        <v>152</v>
      </c>
      <c r="G176" s="37">
        <v>0.05</v>
      </c>
      <c r="H176" s="37">
        <v>0.23</v>
      </c>
      <c r="I176" s="41">
        <f t="shared" si="20"/>
        <v>5.2900000000000003E-2</v>
      </c>
      <c r="J176" s="37"/>
      <c r="K176" s="37">
        <v>0.11</v>
      </c>
      <c r="L176" s="37">
        <v>0.32</v>
      </c>
      <c r="M176" s="41">
        <f t="shared" si="21"/>
        <v>0.1024</v>
      </c>
      <c r="N176" s="37" t="s">
        <v>152</v>
      </c>
      <c r="O176" s="37">
        <v>0.05</v>
      </c>
      <c r="P176" s="37">
        <v>0.23</v>
      </c>
      <c r="Q176" s="37" t="s">
        <v>152</v>
      </c>
      <c r="R176" s="37"/>
      <c r="S176" s="37"/>
      <c r="T176" s="37"/>
      <c r="U176" s="37"/>
      <c r="V176" s="37"/>
      <c r="W176" s="37"/>
      <c r="X176" s="37"/>
      <c r="Y176" s="37"/>
      <c r="Z176" s="37"/>
      <c r="AA176" s="37"/>
      <c r="AB176" s="37"/>
      <c r="AC176" s="37"/>
      <c r="AD176" s="37"/>
      <c r="AE176" s="37"/>
      <c r="AF176" s="37"/>
      <c r="AG176" s="37"/>
      <c r="AH176" s="37"/>
      <c r="AI176" s="37"/>
      <c r="AJ176" s="37"/>
      <c r="AK176" s="37"/>
      <c r="AL176" s="37"/>
    </row>
    <row r="177" spans="1:38" ht="75">
      <c r="A177" s="61"/>
      <c r="B177" s="61"/>
      <c r="C177" s="61"/>
      <c r="D177" s="37" t="s">
        <v>1124</v>
      </c>
      <c r="E177" s="38" t="s">
        <v>831</v>
      </c>
      <c r="F177" s="37" t="s">
        <v>152</v>
      </c>
      <c r="G177" s="37">
        <v>0.37</v>
      </c>
      <c r="H177" s="37">
        <v>0.9</v>
      </c>
      <c r="I177" s="37">
        <f t="shared" si="20"/>
        <v>0.81</v>
      </c>
      <c r="J177" s="37"/>
      <c r="K177" s="37">
        <v>0.21</v>
      </c>
      <c r="L177" s="37">
        <v>0.54</v>
      </c>
      <c r="M177" s="41">
        <f t="shared" si="21"/>
        <v>0.29160000000000003</v>
      </c>
      <c r="N177" s="37" t="s">
        <v>152</v>
      </c>
      <c r="O177" s="37">
        <v>0.26</v>
      </c>
      <c r="P177" s="37">
        <v>0.56000000000000005</v>
      </c>
      <c r="Q177" s="37" t="s">
        <v>152</v>
      </c>
      <c r="R177" s="37"/>
      <c r="S177" s="37"/>
      <c r="T177" s="37"/>
      <c r="U177" s="37"/>
      <c r="V177" s="37"/>
      <c r="W177" s="37"/>
      <c r="X177" s="37"/>
      <c r="Y177" s="37"/>
      <c r="Z177" s="37"/>
      <c r="AA177" s="37"/>
      <c r="AB177" s="37"/>
      <c r="AC177" s="37"/>
      <c r="AD177" s="37"/>
      <c r="AE177" s="37"/>
      <c r="AF177" s="37"/>
      <c r="AG177" s="37"/>
      <c r="AH177" s="37"/>
      <c r="AI177" s="37"/>
      <c r="AJ177" s="37"/>
      <c r="AK177" s="37"/>
      <c r="AL177" s="37"/>
    </row>
    <row r="178" spans="1:38" ht="75">
      <c r="A178" s="59"/>
      <c r="B178" s="59"/>
      <c r="C178" s="59"/>
      <c r="D178" s="37" t="s">
        <v>1125</v>
      </c>
      <c r="E178" s="38" t="s">
        <v>831</v>
      </c>
      <c r="F178" s="37" t="s">
        <v>152</v>
      </c>
      <c r="G178" s="37">
        <v>1.1100000000000001</v>
      </c>
      <c r="H178" s="37">
        <v>1.2</v>
      </c>
      <c r="I178" s="37">
        <f t="shared" si="20"/>
        <v>1.44</v>
      </c>
      <c r="J178" s="37"/>
      <c r="K178" s="37">
        <v>0.9</v>
      </c>
      <c r="L178" s="37">
        <v>1.1499999999999999</v>
      </c>
      <c r="M178" s="41">
        <f t="shared" si="21"/>
        <v>1.3224999999999998</v>
      </c>
      <c r="N178" s="37"/>
      <c r="O178" s="37">
        <v>0.42</v>
      </c>
      <c r="P178" s="37">
        <v>0.77</v>
      </c>
      <c r="Q178" s="37" t="s">
        <v>152</v>
      </c>
      <c r="R178" s="37"/>
      <c r="S178" s="37"/>
      <c r="T178" s="37"/>
      <c r="U178" s="37"/>
      <c r="V178" s="37"/>
      <c r="W178" s="37"/>
      <c r="X178" s="37"/>
      <c r="Y178" s="37"/>
      <c r="Z178" s="37"/>
      <c r="AA178" s="37"/>
      <c r="AB178" s="37"/>
      <c r="AC178" s="37"/>
      <c r="AD178" s="37"/>
      <c r="AE178" s="37"/>
      <c r="AF178" s="37"/>
      <c r="AG178" s="37"/>
      <c r="AH178" s="37"/>
      <c r="AI178" s="37"/>
      <c r="AJ178" s="37"/>
      <c r="AK178" s="37"/>
      <c r="AL178" s="37"/>
    </row>
    <row r="179" spans="1:38" ht="77.5">
      <c r="A179" s="36" t="s">
        <v>837</v>
      </c>
      <c r="B179" s="35" t="s">
        <v>838</v>
      </c>
      <c r="C179" s="35" t="s">
        <v>1126</v>
      </c>
      <c r="D179" s="37" t="s">
        <v>1127</v>
      </c>
      <c r="E179" s="38" t="s">
        <v>837</v>
      </c>
      <c r="F179" s="37" t="s">
        <v>152</v>
      </c>
      <c r="G179" s="37" t="s">
        <v>152</v>
      </c>
      <c r="H179" s="37" t="s">
        <v>152</v>
      </c>
      <c r="I179" s="37" t="s">
        <v>152</v>
      </c>
      <c r="J179" s="37" t="s">
        <v>1128</v>
      </c>
      <c r="K179" s="37" t="s">
        <v>152</v>
      </c>
      <c r="L179" s="37" t="s">
        <v>152</v>
      </c>
      <c r="M179" s="37" t="s">
        <v>152</v>
      </c>
      <c r="N179" s="37"/>
      <c r="O179" s="37" t="s">
        <v>152</v>
      </c>
      <c r="P179" s="37" t="s">
        <v>152</v>
      </c>
      <c r="Q179" s="37"/>
      <c r="R179" s="37"/>
      <c r="S179" s="37"/>
      <c r="T179" s="37"/>
      <c r="U179" s="37"/>
      <c r="V179" s="37"/>
      <c r="W179" s="37"/>
      <c r="X179" s="37"/>
      <c r="Y179" s="37"/>
      <c r="Z179" s="37"/>
      <c r="AA179" s="37"/>
      <c r="AB179" s="37"/>
      <c r="AC179" s="37"/>
      <c r="AD179" s="37"/>
      <c r="AE179" s="37"/>
      <c r="AF179" s="37"/>
      <c r="AG179" s="37"/>
      <c r="AH179" s="37"/>
      <c r="AI179" s="37"/>
      <c r="AJ179" s="37"/>
      <c r="AK179" s="37"/>
      <c r="AL179" s="37"/>
    </row>
    <row r="180" spans="1:38" ht="31">
      <c r="A180" s="36" t="s">
        <v>845</v>
      </c>
      <c r="B180" s="35" t="s">
        <v>846</v>
      </c>
      <c r="C180" s="35" t="s">
        <v>1129</v>
      </c>
      <c r="D180" s="37" t="s">
        <v>117</v>
      </c>
      <c r="E180" s="38" t="s">
        <v>845</v>
      </c>
      <c r="F180" s="37">
        <v>21</v>
      </c>
      <c r="G180" s="37">
        <v>6.8</v>
      </c>
      <c r="H180" s="37">
        <v>3.5</v>
      </c>
      <c r="I180" s="37">
        <f>H180^2</f>
        <v>12.25</v>
      </c>
      <c r="J180" s="37">
        <v>21</v>
      </c>
      <c r="K180" s="37">
        <v>6.3</v>
      </c>
      <c r="L180" s="37">
        <v>3.4</v>
      </c>
      <c r="M180" s="37">
        <f>L180^2</f>
        <v>11.559999999999999</v>
      </c>
      <c r="N180" s="37"/>
      <c r="O180" s="37" t="s">
        <v>152</v>
      </c>
      <c r="P180" s="37" t="s">
        <v>152</v>
      </c>
      <c r="Q180" s="37"/>
      <c r="R180" s="37"/>
      <c r="S180" s="37"/>
      <c r="T180" s="37"/>
      <c r="U180" s="37"/>
      <c r="V180" s="37"/>
      <c r="W180" s="37"/>
      <c r="X180" s="37"/>
      <c r="Y180" s="37"/>
      <c r="Z180" s="37"/>
      <c r="AA180" s="37"/>
      <c r="AB180" s="37"/>
      <c r="AC180" s="37"/>
      <c r="AD180" s="37"/>
      <c r="AE180" s="37"/>
      <c r="AF180" s="37"/>
      <c r="AG180" s="37"/>
      <c r="AH180" s="37"/>
      <c r="AI180" s="37"/>
      <c r="AJ180" s="37"/>
      <c r="AK180" s="37"/>
      <c r="AL180" s="37"/>
    </row>
    <row r="181" spans="1:38" ht="62">
      <c r="A181" s="36" t="s">
        <v>854</v>
      </c>
      <c r="B181" s="35" t="s">
        <v>855</v>
      </c>
      <c r="C181" s="35" t="s">
        <v>1130</v>
      </c>
      <c r="D181" s="37" t="s">
        <v>1131</v>
      </c>
      <c r="E181" s="38" t="s">
        <v>854</v>
      </c>
      <c r="F181" s="37" t="s">
        <v>152</v>
      </c>
      <c r="G181" s="37" t="s">
        <v>152</v>
      </c>
      <c r="H181" s="37" t="s">
        <v>152</v>
      </c>
      <c r="I181" s="37" t="s">
        <v>152</v>
      </c>
      <c r="J181" s="37"/>
      <c r="K181" s="37" t="s">
        <v>152</v>
      </c>
      <c r="L181" s="37" t="s">
        <v>152</v>
      </c>
      <c r="M181" s="37" t="s">
        <v>152</v>
      </c>
      <c r="N181" s="37"/>
      <c r="O181" s="37" t="s">
        <v>152</v>
      </c>
      <c r="P181" s="37" t="s">
        <v>152</v>
      </c>
      <c r="Q181" s="37"/>
      <c r="R181" s="37"/>
      <c r="S181" s="37"/>
      <c r="T181" s="37"/>
      <c r="U181" s="37"/>
      <c r="V181" s="37"/>
      <c r="W181" s="37"/>
      <c r="X181" s="37"/>
      <c r="Y181" s="37"/>
      <c r="Z181" s="37"/>
      <c r="AA181" s="37"/>
      <c r="AB181" s="37"/>
      <c r="AC181" s="37"/>
      <c r="AD181" s="37"/>
      <c r="AE181" s="37"/>
      <c r="AF181" s="37"/>
      <c r="AG181" s="37"/>
      <c r="AH181" s="37"/>
      <c r="AI181" s="37"/>
      <c r="AJ181" s="37"/>
      <c r="AK181" s="37"/>
      <c r="AL181" s="37"/>
    </row>
    <row r="182" spans="1:38" ht="12.5">
      <c r="A182" s="38"/>
      <c r="B182" s="37"/>
      <c r="C182" s="37"/>
      <c r="D182" s="37"/>
      <c r="E182" s="38"/>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row>
    <row r="183" spans="1:38" ht="12.5">
      <c r="A183" s="38"/>
      <c r="B183" s="37"/>
      <c r="C183" s="37"/>
      <c r="D183" s="37"/>
      <c r="E183" s="38"/>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row>
    <row r="184" spans="1:38" ht="12.5">
      <c r="A184" s="38"/>
      <c r="B184" s="37"/>
      <c r="C184" s="37"/>
      <c r="D184" s="37"/>
      <c r="E184" s="38"/>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row>
    <row r="185" spans="1:38" ht="12.5">
      <c r="A185" s="38"/>
      <c r="B185" s="37"/>
      <c r="C185" s="37"/>
      <c r="D185" s="37"/>
      <c r="E185" s="38"/>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row>
    <row r="186" spans="1:38" ht="12.5">
      <c r="A186" s="38"/>
      <c r="B186" s="37"/>
      <c r="C186" s="37"/>
      <c r="D186" s="37"/>
      <c r="E186" s="38"/>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row>
    <row r="187" spans="1:38" ht="12.5">
      <c r="A187" s="38"/>
      <c r="B187" s="37"/>
      <c r="C187" s="37"/>
      <c r="D187" s="37"/>
      <c r="E187" s="38"/>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row>
    <row r="188" spans="1:38" ht="12.5">
      <c r="A188" s="38"/>
      <c r="B188" s="37"/>
      <c r="C188" s="37"/>
      <c r="D188" s="37"/>
      <c r="E188" s="38"/>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row>
    <row r="189" spans="1:38" ht="12.5">
      <c r="A189" s="38"/>
      <c r="B189" s="37"/>
      <c r="C189" s="37"/>
      <c r="D189" s="37"/>
      <c r="E189" s="38"/>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row>
    <row r="190" spans="1:38" ht="12.5">
      <c r="A190" s="38"/>
      <c r="B190" s="37"/>
      <c r="C190" s="37"/>
      <c r="D190" s="37"/>
      <c r="E190" s="38"/>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row>
    <row r="191" spans="1:38" ht="12.5">
      <c r="A191" s="38"/>
      <c r="B191" s="37"/>
      <c r="C191" s="37"/>
      <c r="D191" s="37"/>
      <c r="E191" s="38"/>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row>
    <row r="192" spans="1:38" ht="12.5">
      <c r="A192" s="38"/>
      <c r="B192" s="37"/>
      <c r="C192" s="37"/>
      <c r="D192" s="37"/>
      <c r="E192" s="38"/>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row>
    <row r="193" spans="1:38" ht="12.5">
      <c r="A193" s="38"/>
      <c r="B193" s="37"/>
      <c r="C193" s="37"/>
      <c r="D193" s="37"/>
      <c r="E193" s="38"/>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row>
    <row r="194" spans="1:38" ht="12.5">
      <c r="A194" s="38"/>
      <c r="B194" s="37"/>
      <c r="C194" s="37"/>
      <c r="D194" s="37"/>
      <c r="E194" s="38"/>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row>
    <row r="195" spans="1:38" ht="12.5">
      <c r="A195" s="38"/>
      <c r="B195" s="37"/>
      <c r="C195" s="37"/>
      <c r="D195" s="37"/>
      <c r="E195" s="38"/>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row>
    <row r="196" spans="1:38" ht="12.5">
      <c r="A196" s="38"/>
      <c r="B196" s="37"/>
      <c r="C196" s="37"/>
      <c r="D196" s="37"/>
      <c r="E196" s="38"/>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row>
    <row r="197" spans="1:38" ht="12.5">
      <c r="A197" s="38"/>
      <c r="B197" s="37"/>
      <c r="C197" s="37"/>
      <c r="D197" s="37"/>
      <c r="E197" s="38"/>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row>
    <row r="198" spans="1:38" ht="12.5">
      <c r="A198" s="38"/>
      <c r="B198" s="37"/>
      <c r="C198" s="37"/>
      <c r="D198" s="37"/>
      <c r="E198" s="38"/>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row>
    <row r="199" spans="1:38" ht="12.5">
      <c r="A199" s="38"/>
      <c r="B199" s="37"/>
      <c r="C199" s="37"/>
      <c r="D199" s="37"/>
      <c r="E199" s="38"/>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row>
    <row r="200" spans="1:38" ht="12.5">
      <c r="A200" s="38"/>
      <c r="B200" s="37"/>
      <c r="C200" s="37"/>
      <c r="D200" s="37"/>
      <c r="E200" s="38"/>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row>
    <row r="201" spans="1:38" ht="12.5">
      <c r="A201" s="38"/>
      <c r="B201" s="37"/>
      <c r="C201" s="37"/>
      <c r="D201" s="37"/>
      <c r="E201" s="38"/>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row>
    <row r="202" spans="1:38" ht="12.5">
      <c r="A202" s="38"/>
      <c r="B202" s="37"/>
      <c r="C202" s="37"/>
      <c r="D202" s="37"/>
      <c r="E202" s="38"/>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row>
    <row r="203" spans="1:38" ht="12.5">
      <c r="A203" s="38"/>
      <c r="B203" s="37"/>
      <c r="C203" s="37"/>
      <c r="D203" s="37"/>
      <c r="E203" s="38"/>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row>
    <row r="204" spans="1:38" ht="12.5">
      <c r="A204" s="38"/>
      <c r="B204" s="37"/>
      <c r="C204" s="37"/>
      <c r="D204" s="37"/>
      <c r="E204" s="38"/>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row>
    <row r="205" spans="1:38" ht="12.5">
      <c r="A205" s="38"/>
      <c r="B205" s="37"/>
      <c r="C205" s="37"/>
      <c r="D205" s="37"/>
      <c r="E205" s="38"/>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row>
    <row r="206" spans="1:38" ht="12.5">
      <c r="A206" s="38"/>
      <c r="B206" s="37"/>
      <c r="C206" s="37"/>
      <c r="D206" s="37"/>
      <c r="E206" s="38"/>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row>
    <row r="207" spans="1:38" ht="12.5">
      <c r="A207" s="38"/>
      <c r="B207" s="37"/>
      <c r="C207" s="37"/>
      <c r="D207" s="37"/>
      <c r="E207" s="38"/>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row>
    <row r="208" spans="1:38" ht="12.5">
      <c r="A208" s="38"/>
      <c r="B208" s="37"/>
      <c r="C208" s="37"/>
      <c r="D208" s="37"/>
      <c r="E208" s="38"/>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row>
    <row r="209" spans="1:38" ht="12.5">
      <c r="A209" s="38"/>
      <c r="B209" s="37"/>
      <c r="C209" s="37"/>
      <c r="D209" s="37"/>
      <c r="E209" s="38"/>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row>
    <row r="210" spans="1:38" ht="12.5">
      <c r="A210" s="38"/>
      <c r="B210" s="37"/>
      <c r="C210" s="37"/>
      <c r="D210" s="37"/>
      <c r="E210" s="38"/>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row>
    <row r="211" spans="1:38" ht="12.5">
      <c r="A211" s="38"/>
      <c r="B211" s="37"/>
      <c r="C211" s="37"/>
      <c r="D211" s="37"/>
      <c r="E211" s="38"/>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row>
    <row r="212" spans="1:38" ht="12.5">
      <c r="A212" s="38"/>
      <c r="B212" s="37"/>
      <c r="C212" s="37"/>
      <c r="D212" s="37"/>
      <c r="E212" s="38"/>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row>
    <row r="213" spans="1:38" ht="12.5">
      <c r="A213" s="38"/>
      <c r="B213" s="37"/>
      <c r="C213" s="37"/>
      <c r="D213" s="37"/>
      <c r="E213" s="38"/>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row>
    <row r="214" spans="1:38" ht="12.5">
      <c r="A214" s="38"/>
      <c r="B214" s="37"/>
      <c r="C214" s="37"/>
      <c r="D214" s="37"/>
      <c r="E214" s="38"/>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row>
    <row r="215" spans="1:38" ht="12.5">
      <c r="A215" s="38"/>
      <c r="B215" s="37"/>
      <c r="C215" s="37"/>
      <c r="D215" s="37"/>
      <c r="E215" s="38"/>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row>
    <row r="216" spans="1:38" ht="12.5">
      <c r="A216" s="38"/>
      <c r="B216" s="37"/>
      <c r="C216" s="37"/>
      <c r="D216" s="37"/>
      <c r="E216" s="38"/>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row>
    <row r="217" spans="1:38" ht="12.5">
      <c r="A217" s="38"/>
      <c r="B217" s="37"/>
      <c r="C217" s="37"/>
      <c r="D217" s="37"/>
      <c r="E217" s="38"/>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row>
    <row r="218" spans="1:38" ht="12.5">
      <c r="A218" s="38"/>
      <c r="B218" s="37"/>
      <c r="C218" s="37"/>
      <c r="D218" s="37"/>
      <c r="E218" s="38"/>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row>
    <row r="219" spans="1:38" ht="12.5">
      <c r="A219" s="38"/>
      <c r="B219" s="37"/>
      <c r="C219" s="37"/>
      <c r="D219" s="37"/>
      <c r="E219" s="38"/>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row>
    <row r="220" spans="1:38" ht="12.5">
      <c r="A220" s="38"/>
      <c r="B220" s="37"/>
      <c r="C220" s="37"/>
      <c r="D220" s="37"/>
      <c r="E220" s="38"/>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row>
    <row r="221" spans="1:38" ht="12.5">
      <c r="A221" s="38"/>
      <c r="B221" s="37"/>
      <c r="C221" s="37"/>
      <c r="D221" s="37"/>
      <c r="E221" s="38"/>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row>
    <row r="222" spans="1:38" ht="12.5">
      <c r="A222" s="38"/>
      <c r="B222" s="37"/>
      <c r="C222" s="37"/>
      <c r="D222" s="37"/>
      <c r="E222" s="38"/>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row>
    <row r="223" spans="1:38" ht="12.5">
      <c r="A223" s="38"/>
      <c r="B223" s="37"/>
      <c r="C223" s="37"/>
      <c r="D223" s="37"/>
      <c r="E223" s="38"/>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row>
    <row r="224" spans="1:38" ht="12.5">
      <c r="A224" s="38"/>
      <c r="B224" s="37"/>
      <c r="C224" s="37"/>
      <c r="D224" s="37"/>
      <c r="E224" s="38"/>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row>
    <row r="225" spans="1:38" ht="12.5">
      <c r="A225" s="38"/>
      <c r="B225" s="37"/>
      <c r="C225" s="37"/>
      <c r="D225" s="37"/>
      <c r="E225" s="38"/>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row>
    <row r="226" spans="1:38" ht="12.5">
      <c r="A226" s="38"/>
      <c r="B226" s="37"/>
      <c r="C226" s="37"/>
      <c r="D226" s="37"/>
      <c r="E226" s="38"/>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row>
    <row r="227" spans="1:38" ht="12.5">
      <c r="A227" s="38"/>
      <c r="B227" s="37"/>
      <c r="C227" s="37"/>
      <c r="D227" s="37"/>
      <c r="E227" s="38"/>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row>
    <row r="228" spans="1:38" ht="12.5">
      <c r="A228" s="38"/>
      <c r="B228" s="37"/>
      <c r="C228" s="37"/>
      <c r="D228" s="37"/>
      <c r="E228" s="38"/>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row>
    <row r="229" spans="1:38" ht="12.5">
      <c r="A229" s="38"/>
      <c r="B229" s="37"/>
      <c r="C229" s="37"/>
      <c r="D229" s="37"/>
      <c r="E229" s="38"/>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row>
    <row r="230" spans="1:38" ht="12.5">
      <c r="A230" s="38"/>
      <c r="B230" s="37"/>
      <c r="C230" s="37"/>
      <c r="D230" s="37"/>
      <c r="E230" s="38"/>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row>
    <row r="231" spans="1:38" ht="12.5">
      <c r="A231" s="38"/>
      <c r="B231" s="37"/>
      <c r="C231" s="37"/>
      <c r="D231" s="37"/>
      <c r="E231" s="38"/>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row>
    <row r="232" spans="1:38" ht="12.5">
      <c r="A232" s="38"/>
      <c r="B232" s="37"/>
      <c r="C232" s="37"/>
      <c r="D232" s="37"/>
      <c r="E232" s="38"/>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row>
    <row r="233" spans="1:38" ht="12.5">
      <c r="A233" s="38"/>
      <c r="B233" s="37"/>
      <c r="C233" s="37"/>
      <c r="D233" s="37"/>
      <c r="E233" s="38"/>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row>
    <row r="234" spans="1:38" ht="12.5">
      <c r="A234" s="38"/>
      <c r="B234" s="37"/>
      <c r="C234" s="37"/>
      <c r="D234" s="37"/>
      <c r="E234" s="38"/>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row>
    <row r="235" spans="1:38" ht="12.5">
      <c r="A235" s="38"/>
      <c r="B235" s="37"/>
      <c r="C235" s="37"/>
      <c r="D235" s="37"/>
      <c r="E235" s="38"/>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row>
    <row r="236" spans="1:38" ht="12.5">
      <c r="A236" s="38"/>
      <c r="B236" s="37"/>
      <c r="C236" s="37"/>
      <c r="D236" s="37"/>
      <c r="E236" s="38"/>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row>
    <row r="237" spans="1:38" ht="12.5">
      <c r="A237" s="38"/>
      <c r="B237" s="37"/>
      <c r="C237" s="37"/>
      <c r="D237" s="37"/>
      <c r="E237" s="38"/>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row>
    <row r="238" spans="1:38" ht="12.5">
      <c r="A238" s="38"/>
      <c r="B238" s="37"/>
      <c r="C238" s="37"/>
      <c r="D238" s="37"/>
      <c r="E238" s="38"/>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row>
    <row r="239" spans="1:38" ht="12.5">
      <c r="A239" s="38"/>
      <c r="B239" s="37"/>
      <c r="C239" s="37"/>
      <c r="D239" s="37"/>
      <c r="E239" s="38"/>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row>
    <row r="240" spans="1:38" ht="12.5">
      <c r="A240" s="38"/>
      <c r="B240" s="37"/>
      <c r="C240" s="37"/>
      <c r="D240" s="37"/>
      <c r="E240" s="38"/>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row>
    <row r="241" spans="1:38" ht="12.5">
      <c r="A241" s="38"/>
      <c r="B241" s="37"/>
      <c r="C241" s="37"/>
      <c r="D241" s="37"/>
      <c r="E241" s="38"/>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row>
    <row r="242" spans="1:38" ht="12.5">
      <c r="A242" s="38"/>
      <c r="B242" s="37"/>
      <c r="C242" s="37"/>
      <c r="D242" s="37"/>
      <c r="E242" s="38"/>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row>
    <row r="243" spans="1:38" ht="12.5">
      <c r="A243" s="38"/>
      <c r="B243" s="37"/>
      <c r="C243" s="37"/>
      <c r="D243" s="37"/>
      <c r="E243" s="38"/>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row>
    <row r="244" spans="1:38" ht="12.5">
      <c r="A244" s="38"/>
      <c r="B244" s="37"/>
      <c r="C244" s="37"/>
      <c r="D244" s="37"/>
      <c r="E244" s="38"/>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row>
    <row r="245" spans="1:38" ht="12.5">
      <c r="A245" s="38"/>
      <c r="B245" s="37"/>
      <c r="C245" s="37"/>
      <c r="D245" s="37"/>
      <c r="E245" s="38"/>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row>
    <row r="246" spans="1:38" ht="12.5">
      <c r="A246" s="38"/>
      <c r="B246" s="37"/>
      <c r="C246" s="37"/>
      <c r="D246" s="37"/>
      <c r="E246" s="38"/>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row>
    <row r="247" spans="1:38" ht="12.5">
      <c r="A247" s="38"/>
      <c r="B247" s="37"/>
      <c r="C247" s="37"/>
      <c r="D247" s="37"/>
      <c r="E247" s="38"/>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row>
    <row r="248" spans="1:38" ht="12.5">
      <c r="A248" s="38"/>
      <c r="B248" s="37"/>
      <c r="C248" s="37"/>
      <c r="D248" s="37"/>
      <c r="E248" s="38"/>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row>
    <row r="249" spans="1:38" ht="12.5">
      <c r="A249" s="38"/>
      <c r="B249" s="37"/>
      <c r="C249" s="37"/>
      <c r="D249" s="37"/>
      <c r="E249" s="38"/>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row>
    <row r="250" spans="1:38" ht="12.5">
      <c r="A250" s="38"/>
      <c r="B250" s="37"/>
      <c r="C250" s="37"/>
      <c r="D250" s="37"/>
      <c r="E250" s="38"/>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row>
    <row r="251" spans="1:38" ht="12.5">
      <c r="A251" s="38"/>
      <c r="B251" s="37"/>
      <c r="C251" s="37"/>
      <c r="D251" s="37"/>
      <c r="E251" s="38"/>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row>
    <row r="252" spans="1:38" ht="12.5">
      <c r="A252" s="38"/>
      <c r="B252" s="37"/>
      <c r="C252" s="37"/>
      <c r="D252" s="37"/>
      <c r="E252" s="38"/>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row>
    <row r="253" spans="1:38" ht="12.5">
      <c r="A253" s="38"/>
      <c r="B253" s="37"/>
      <c r="C253" s="37"/>
      <c r="D253" s="37"/>
      <c r="E253" s="38"/>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row>
    <row r="254" spans="1:38" ht="12.5">
      <c r="A254" s="38"/>
      <c r="B254" s="37"/>
      <c r="C254" s="37"/>
      <c r="D254" s="37"/>
      <c r="E254" s="38"/>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row>
    <row r="255" spans="1:38" ht="12.5">
      <c r="A255" s="38"/>
      <c r="B255" s="37"/>
      <c r="C255" s="37"/>
      <c r="D255" s="37"/>
      <c r="E255" s="38"/>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row>
    <row r="256" spans="1:38" ht="12.5">
      <c r="A256" s="38"/>
      <c r="B256" s="37"/>
      <c r="C256" s="37"/>
      <c r="D256" s="37"/>
      <c r="E256" s="38"/>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row>
    <row r="257" spans="1:38" ht="12.5">
      <c r="A257" s="38"/>
      <c r="B257" s="37"/>
      <c r="C257" s="37"/>
      <c r="D257" s="37"/>
      <c r="E257" s="38"/>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row>
    <row r="258" spans="1:38" ht="12.5">
      <c r="A258" s="38"/>
      <c r="B258" s="37"/>
      <c r="C258" s="37"/>
      <c r="D258" s="37"/>
      <c r="E258" s="38"/>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row>
    <row r="259" spans="1:38" ht="12.5">
      <c r="A259" s="38"/>
      <c r="B259" s="37"/>
      <c r="C259" s="37"/>
      <c r="D259" s="37"/>
      <c r="E259" s="38"/>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row>
    <row r="260" spans="1:38" ht="12.5">
      <c r="A260" s="38"/>
      <c r="B260" s="37"/>
      <c r="C260" s="37"/>
      <c r="D260" s="37"/>
      <c r="E260" s="38"/>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row>
    <row r="261" spans="1:38" ht="12.5">
      <c r="A261" s="38"/>
      <c r="B261" s="37"/>
      <c r="C261" s="37"/>
      <c r="D261" s="37"/>
      <c r="E261" s="38"/>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row>
    <row r="262" spans="1:38" ht="12.5">
      <c r="A262" s="38"/>
      <c r="B262" s="37"/>
      <c r="C262" s="37"/>
      <c r="D262" s="37"/>
      <c r="E262" s="38"/>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row>
    <row r="263" spans="1:38" ht="12.5">
      <c r="A263" s="38"/>
      <c r="B263" s="37"/>
      <c r="C263" s="37"/>
      <c r="D263" s="37"/>
      <c r="E263" s="38"/>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row>
    <row r="264" spans="1:38" ht="12.5">
      <c r="A264" s="38"/>
      <c r="B264" s="37"/>
      <c r="C264" s="37"/>
      <c r="D264" s="37"/>
      <c r="E264" s="38"/>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row>
    <row r="265" spans="1:38" ht="12.5">
      <c r="A265" s="38"/>
      <c r="B265" s="37"/>
      <c r="C265" s="37"/>
      <c r="D265" s="37"/>
      <c r="E265" s="38"/>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row>
    <row r="266" spans="1:38" ht="12.5">
      <c r="A266" s="38"/>
      <c r="B266" s="37"/>
      <c r="C266" s="37"/>
      <c r="D266" s="37"/>
      <c r="E266" s="38"/>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row>
    <row r="267" spans="1:38" ht="12.5">
      <c r="A267" s="38"/>
      <c r="B267" s="37"/>
      <c r="C267" s="37"/>
      <c r="D267" s="37"/>
      <c r="E267" s="38"/>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row>
    <row r="268" spans="1:38" ht="12.5">
      <c r="A268" s="38"/>
      <c r="B268" s="37"/>
      <c r="C268" s="37"/>
      <c r="D268" s="37"/>
      <c r="E268" s="38"/>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row>
    <row r="269" spans="1:38" ht="12.5">
      <c r="A269" s="38"/>
      <c r="B269" s="37"/>
      <c r="C269" s="37"/>
      <c r="D269" s="37"/>
      <c r="E269" s="38"/>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row>
    <row r="270" spans="1:38" ht="12.5">
      <c r="A270" s="38"/>
      <c r="B270" s="37"/>
      <c r="C270" s="37"/>
      <c r="D270" s="37"/>
      <c r="E270" s="38"/>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row>
    <row r="271" spans="1:38" ht="12.5">
      <c r="A271" s="38"/>
      <c r="B271" s="37"/>
      <c r="C271" s="37"/>
      <c r="D271" s="37"/>
      <c r="E271" s="38"/>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row>
    <row r="272" spans="1:38" ht="12.5">
      <c r="A272" s="38"/>
      <c r="B272" s="37"/>
      <c r="C272" s="37"/>
      <c r="D272" s="37"/>
      <c r="E272" s="38"/>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row>
    <row r="273" spans="1:38" ht="12.5">
      <c r="A273" s="38"/>
      <c r="B273" s="37"/>
      <c r="C273" s="37"/>
      <c r="D273" s="37"/>
      <c r="E273" s="38"/>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row>
    <row r="274" spans="1:38" ht="12.5">
      <c r="A274" s="38"/>
      <c r="B274" s="37"/>
      <c r="C274" s="37"/>
      <c r="D274" s="37"/>
      <c r="E274" s="38"/>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row>
    <row r="275" spans="1:38" ht="12.5">
      <c r="A275" s="38"/>
      <c r="B275" s="37"/>
      <c r="C275" s="37"/>
      <c r="D275" s="37"/>
      <c r="E275" s="38"/>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row>
    <row r="276" spans="1:38" ht="12.5">
      <c r="A276" s="38"/>
      <c r="B276" s="37"/>
      <c r="C276" s="37"/>
      <c r="D276" s="37"/>
      <c r="E276" s="38"/>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row>
    <row r="277" spans="1:38" ht="12.5">
      <c r="A277" s="38"/>
      <c r="B277" s="37"/>
      <c r="C277" s="37"/>
      <c r="D277" s="37"/>
      <c r="E277" s="38"/>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row>
    <row r="278" spans="1:38" ht="12.5">
      <c r="A278" s="38"/>
      <c r="B278" s="37"/>
      <c r="C278" s="37"/>
      <c r="D278" s="37"/>
      <c r="E278" s="38"/>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row>
    <row r="279" spans="1:38" ht="12.5">
      <c r="A279" s="38"/>
      <c r="B279" s="37"/>
      <c r="C279" s="37"/>
      <c r="D279" s="37"/>
      <c r="E279" s="38"/>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row>
    <row r="280" spans="1:38" ht="12.5">
      <c r="A280" s="38"/>
      <c r="B280" s="37"/>
      <c r="C280" s="37"/>
      <c r="D280" s="37"/>
      <c r="E280" s="38"/>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row>
    <row r="281" spans="1:38" ht="12.5">
      <c r="A281" s="38"/>
      <c r="B281" s="37"/>
      <c r="C281" s="37"/>
      <c r="D281" s="37"/>
      <c r="E281" s="38"/>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row>
    <row r="282" spans="1:38" ht="12.5">
      <c r="A282" s="38"/>
      <c r="B282" s="37"/>
      <c r="C282" s="37"/>
      <c r="D282" s="37"/>
      <c r="E282" s="38"/>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row>
    <row r="283" spans="1:38" ht="12.5">
      <c r="A283" s="38"/>
      <c r="B283" s="37"/>
      <c r="C283" s="37"/>
      <c r="D283" s="37"/>
      <c r="E283" s="38"/>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row>
    <row r="284" spans="1:38" ht="12.5">
      <c r="A284" s="38"/>
      <c r="B284" s="37"/>
      <c r="C284" s="37"/>
      <c r="D284" s="37"/>
      <c r="E284" s="38"/>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row>
    <row r="285" spans="1:38" ht="12.5">
      <c r="A285" s="38"/>
      <c r="B285" s="37"/>
      <c r="C285" s="37"/>
      <c r="D285" s="37"/>
      <c r="E285" s="38"/>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row>
    <row r="286" spans="1:38" ht="12.5">
      <c r="A286" s="38"/>
      <c r="B286" s="37"/>
      <c r="C286" s="37"/>
      <c r="D286" s="37"/>
      <c r="E286" s="38"/>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row>
    <row r="287" spans="1:38" ht="12.5">
      <c r="A287" s="38"/>
      <c r="B287" s="37"/>
      <c r="C287" s="37"/>
      <c r="D287" s="37"/>
      <c r="E287" s="38"/>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row>
    <row r="288" spans="1:38" ht="12.5">
      <c r="A288" s="38"/>
      <c r="B288" s="37"/>
      <c r="C288" s="37"/>
      <c r="D288" s="37"/>
      <c r="E288" s="38"/>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row>
    <row r="289" spans="1:38" ht="12.5">
      <c r="A289" s="38"/>
      <c r="B289" s="37"/>
      <c r="C289" s="37"/>
      <c r="D289" s="37"/>
      <c r="E289" s="38"/>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row>
    <row r="290" spans="1:38" ht="12.5">
      <c r="A290" s="38"/>
      <c r="B290" s="37"/>
      <c r="C290" s="37"/>
      <c r="D290" s="37"/>
      <c r="E290" s="38"/>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row>
    <row r="291" spans="1:38" ht="12.5">
      <c r="A291" s="38"/>
      <c r="B291" s="37"/>
      <c r="C291" s="37"/>
      <c r="D291" s="37"/>
      <c r="E291" s="38"/>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row>
    <row r="292" spans="1:38" ht="12.5">
      <c r="A292" s="38"/>
      <c r="B292" s="37"/>
      <c r="C292" s="37"/>
      <c r="D292" s="37"/>
      <c r="E292" s="38"/>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row>
    <row r="293" spans="1:38" ht="12.5">
      <c r="A293" s="38"/>
      <c r="B293" s="37"/>
      <c r="C293" s="37"/>
      <c r="D293" s="37"/>
      <c r="E293" s="38"/>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row>
    <row r="294" spans="1:38" ht="12.5">
      <c r="A294" s="38"/>
      <c r="B294" s="37"/>
      <c r="C294" s="37"/>
      <c r="D294" s="37"/>
      <c r="E294" s="38"/>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row>
    <row r="295" spans="1:38" ht="12.5">
      <c r="A295" s="38"/>
      <c r="B295" s="37"/>
      <c r="C295" s="37"/>
      <c r="D295" s="37"/>
      <c r="E295" s="38"/>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row>
    <row r="296" spans="1:38" ht="12.5">
      <c r="A296" s="38"/>
      <c r="B296" s="37"/>
      <c r="C296" s="37"/>
      <c r="D296" s="37"/>
      <c r="E296" s="38"/>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row>
    <row r="297" spans="1:38" ht="12.5">
      <c r="A297" s="38"/>
      <c r="B297" s="37"/>
      <c r="C297" s="37"/>
      <c r="D297" s="37"/>
      <c r="E297" s="38"/>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row>
    <row r="298" spans="1:38" ht="12.5">
      <c r="A298" s="38"/>
      <c r="B298" s="37"/>
      <c r="C298" s="37"/>
      <c r="D298" s="37"/>
      <c r="E298" s="38"/>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row>
    <row r="299" spans="1:38" ht="12.5">
      <c r="A299" s="38"/>
      <c r="B299" s="37"/>
      <c r="C299" s="37"/>
      <c r="D299" s="37"/>
      <c r="E299" s="38"/>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row>
    <row r="300" spans="1:38" ht="12.5">
      <c r="A300" s="38"/>
      <c r="B300" s="37"/>
      <c r="C300" s="37"/>
      <c r="D300" s="37"/>
      <c r="E300" s="38"/>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row>
    <row r="301" spans="1:38" ht="12.5">
      <c r="A301" s="38"/>
      <c r="B301" s="37"/>
      <c r="C301" s="37"/>
      <c r="D301" s="37"/>
      <c r="E301" s="38"/>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row>
    <row r="302" spans="1:38" ht="12.5">
      <c r="A302" s="38"/>
      <c r="B302" s="37"/>
      <c r="C302" s="37"/>
      <c r="D302" s="37"/>
      <c r="E302" s="38"/>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row>
    <row r="303" spans="1:38" ht="12.5">
      <c r="A303" s="38"/>
      <c r="B303" s="37"/>
      <c r="C303" s="37"/>
      <c r="D303" s="37"/>
      <c r="E303" s="38"/>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row>
    <row r="304" spans="1:38" ht="12.5">
      <c r="A304" s="38"/>
      <c r="B304" s="37"/>
      <c r="C304" s="37"/>
      <c r="D304" s="37"/>
      <c r="E304" s="38"/>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row>
    <row r="305" spans="1:38" ht="12.5">
      <c r="A305" s="38"/>
      <c r="B305" s="37"/>
      <c r="C305" s="37"/>
      <c r="D305" s="37"/>
      <c r="E305" s="38"/>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row>
    <row r="306" spans="1:38" ht="12.5">
      <c r="A306" s="38"/>
      <c r="B306" s="37"/>
      <c r="C306" s="37"/>
      <c r="D306" s="37"/>
      <c r="E306" s="38"/>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row>
    <row r="307" spans="1:38" ht="12.5">
      <c r="A307" s="38"/>
      <c r="B307" s="37"/>
      <c r="C307" s="37"/>
      <c r="D307" s="37"/>
      <c r="E307" s="38"/>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row>
    <row r="308" spans="1:38" ht="12.5">
      <c r="A308" s="38"/>
      <c r="B308" s="37"/>
      <c r="C308" s="37"/>
      <c r="D308" s="37"/>
      <c r="E308" s="38"/>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row>
    <row r="309" spans="1:38" ht="12.5">
      <c r="A309" s="38"/>
      <c r="B309" s="37"/>
      <c r="C309" s="37"/>
      <c r="D309" s="37"/>
      <c r="E309" s="38"/>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row>
    <row r="310" spans="1:38" ht="12.5">
      <c r="A310" s="38"/>
      <c r="B310" s="37"/>
      <c r="C310" s="37"/>
      <c r="D310" s="37"/>
      <c r="E310" s="38"/>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row>
    <row r="311" spans="1:38" ht="12.5">
      <c r="A311" s="38"/>
      <c r="B311" s="37"/>
      <c r="C311" s="37"/>
      <c r="D311" s="37"/>
      <c r="E311" s="38"/>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row>
    <row r="312" spans="1:38" ht="12.5">
      <c r="A312" s="38"/>
      <c r="B312" s="37"/>
      <c r="C312" s="37"/>
      <c r="D312" s="37"/>
      <c r="E312" s="38"/>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row>
    <row r="313" spans="1:38" ht="12.5">
      <c r="A313" s="38"/>
      <c r="B313" s="37"/>
      <c r="C313" s="37"/>
      <c r="D313" s="37"/>
      <c r="E313" s="38"/>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row>
    <row r="314" spans="1:38" ht="12.5">
      <c r="A314" s="38"/>
      <c r="B314" s="37"/>
      <c r="C314" s="37"/>
      <c r="D314" s="37"/>
      <c r="E314" s="38"/>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row>
    <row r="315" spans="1:38" ht="12.5">
      <c r="A315" s="38"/>
      <c r="B315" s="37"/>
      <c r="C315" s="37"/>
      <c r="D315" s="37"/>
      <c r="E315" s="38"/>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row>
    <row r="316" spans="1:38" ht="12.5">
      <c r="A316" s="38"/>
      <c r="B316" s="37"/>
      <c r="C316" s="37"/>
      <c r="D316" s="37"/>
      <c r="E316" s="38"/>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row>
    <row r="317" spans="1:38" ht="12.5">
      <c r="A317" s="38"/>
      <c r="B317" s="37"/>
      <c r="C317" s="37"/>
      <c r="D317" s="37"/>
      <c r="E317" s="38"/>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row>
    <row r="318" spans="1:38" ht="12.5">
      <c r="A318" s="38"/>
      <c r="B318" s="37"/>
      <c r="C318" s="37"/>
      <c r="D318" s="37"/>
      <c r="E318" s="38"/>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row>
    <row r="319" spans="1:38" ht="12.5">
      <c r="A319" s="38"/>
      <c r="B319" s="37"/>
      <c r="C319" s="37"/>
      <c r="D319" s="37"/>
      <c r="E319" s="38"/>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row>
    <row r="320" spans="1:38" ht="12.5">
      <c r="A320" s="38"/>
      <c r="B320" s="37"/>
      <c r="C320" s="37"/>
      <c r="D320" s="37"/>
      <c r="E320" s="38"/>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row>
    <row r="321" spans="1:38" ht="12.5">
      <c r="A321" s="38"/>
      <c r="B321" s="37"/>
      <c r="C321" s="37"/>
      <c r="D321" s="37"/>
      <c r="E321" s="38"/>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row>
    <row r="322" spans="1:38" ht="12.5">
      <c r="A322" s="38"/>
      <c r="B322" s="37"/>
      <c r="C322" s="37"/>
      <c r="D322" s="37"/>
      <c r="E322" s="38"/>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row>
    <row r="323" spans="1:38" ht="12.5">
      <c r="A323" s="38"/>
      <c r="B323" s="37"/>
      <c r="C323" s="37"/>
      <c r="D323" s="37"/>
      <c r="E323" s="38"/>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row>
    <row r="324" spans="1:38" ht="12.5">
      <c r="A324" s="38"/>
      <c r="B324" s="37"/>
      <c r="C324" s="37"/>
      <c r="D324" s="37"/>
      <c r="E324" s="38"/>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row>
    <row r="325" spans="1:38" ht="12.5">
      <c r="A325" s="38"/>
      <c r="B325" s="37"/>
      <c r="C325" s="37"/>
      <c r="D325" s="37"/>
      <c r="E325" s="38"/>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row>
    <row r="326" spans="1:38" ht="12.5">
      <c r="A326" s="38"/>
      <c r="B326" s="37"/>
      <c r="C326" s="37"/>
      <c r="D326" s="37"/>
      <c r="E326" s="38"/>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row>
    <row r="327" spans="1:38" ht="12.5">
      <c r="A327" s="38"/>
      <c r="B327" s="37"/>
      <c r="C327" s="37"/>
      <c r="D327" s="37"/>
      <c r="E327" s="38"/>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row>
    <row r="328" spans="1:38" ht="12.5">
      <c r="A328" s="38"/>
      <c r="B328" s="37"/>
      <c r="C328" s="37"/>
      <c r="D328" s="37"/>
      <c r="E328" s="38"/>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row>
    <row r="329" spans="1:38" ht="12.5">
      <c r="A329" s="38"/>
      <c r="B329" s="37"/>
      <c r="C329" s="37"/>
      <c r="D329" s="37"/>
      <c r="E329" s="38"/>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row>
    <row r="330" spans="1:38" ht="12.5">
      <c r="A330" s="38"/>
      <c r="B330" s="37"/>
      <c r="C330" s="37"/>
      <c r="D330" s="37"/>
      <c r="E330" s="38"/>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row>
    <row r="331" spans="1:38" ht="12.5">
      <c r="A331" s="38"/>
      <c r="B331" s="37"/>
      <c r="C331" s="37"/>
      <c r="D331" s="37"/>
      <c r="E331" s="38"/>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row>
    <row r="332" spans="1:38" ht="12.5">
      <c r="A332" s="38"/>
      <c r="B332" s="37"/>
      <c r="C332" s="37"/>
      <c r="D332" s="37"/>
      <c r="E332" s="38"/>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row>
    <row r="333" spans="1:38" ht="12.5">
      <c r="A333" s="38"/>
      <c r="B333" s="37"/>
      <c r="C333" s="37"/>
      <c r="D333" s="37"/>
      <c r="E333" s="38"/>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row>
    <row r="334" spans="1:38" ht="12.5">
      <c r="A334" s="38"/>
      <c r="B334" s="37"/>
      <c r="C334" s="37"/>
      <c r="D334" s="37"/>
      <c r="E334" s="38"/>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row>
    <row r="335" spans="1:38" ht="12.5">
      <c r="A335" s="38"/>
      <c r="B335" s="37"/>
      <c r="C335" s="37"/>
      <c r="D335" s="37"/>
      <c r="E335" s="38"/>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row>
    <row r="336" spans="1:38" ht="12.5">
      <c r="A336" s="38"/>
      <c r="B336" s="37"/>
      <c r="C336" s="37"/>
      <c r="D336" s="37"/>
      <c r="E336" s="38"/>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row>
    <row r="337" spans="1:38" ht="12.5">
      <c r="A337" s="38"/>
      <c r="B337" s="37"/>
      <c r="C337" s="37"/>
      <c r="D337" s="37"/>
      <c r="E337" s="38"/>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row>
    <row r="338" spans="1:38" ht="12.5">
      <c r="A338" s="38"/>
      <c r="B338" s="37"/>
      <c r="C338" s="37"/>
      <c r="D338" s="37"/>
      <c r="E338" s="38"/>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row>
    <row r="339" spans="1:38" ht="12.5">
      <c r="A339" s="38"/>
      <c r="B339" s="37"/>
      <c r="C339" s="37"/>
      <c r="D339" s="37"/>
      <c r="E339" s="38"/>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row>
    <row r="340" spans="1:38" ht="12.5">
      <c r="A340" s="38"/>
      <c r="B340" s="37"/>
      <c r="C340" s="37"/>
      <c r="D340" s="37"/>
      <c r="E340" s="38"/>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row>
    <row r="341" spans="1:38" ht="12.5">
      <c r="A341" s="38"/>
      <c r="B341" s="37"/>
      <c r="C341" s="37"/>
      <c r="D341" s="37"/>
      <c r="E341" s="38"/>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row>
    <row r="342" spans="1:38" ht="12.5">
      <c r="A342" s="38"/>
      <c r="B342" s="37"/>
      <c r="C342" s="37"/>
      <c r="D342" s="37"/>
      <c r="E342" s="38"/>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row>
    <row r="343" spans="1:38" ht="12.5">
      <c r="A343" s="38"/>
      <c r="B343" s="37"/>
      <c r="C343" s="37"/>
      <c r="D343" s="37"/>
      <c r="E343" s="38"/>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row>
    <row r="344" spans="1:38" ht="12.5">
      <c r="A344" s="38"/>
      <c r="B344" s="37"/>
      <c r="C344" s="37"/>
      <c r="D344" s="37"/>
      <c r="E344" s="38"/>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row>
    <row r="345" spans="1:38" ht="12.5">
      <c r="A345" s="38"/>
      <c r="B345" s="37"/>
      <c r="C345" s="37"/>
      <c r="D345" s="37"/>
      <c r="E345" s="38"/>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row>
    <row r="346" spans="1:38" ht="12.5">
      <c r="A346" s="38"/>
      <c r="B346" s="37"/>
      <c r="C346" s="37"/>
      <c r="D346" s="37"/>
      <c r="E346" s="38"/>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row>
    <row r="347" spans="1:38" ht="12.5">
      <c r="A347" s="38"/>
      <c r="B347" s="37"/>
      <c r="C347" s="37"/>
      <c r="D347" s="37"/>
      <c r="E347" s="38"/>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row>
    <row r="348" spans="1:38" ht="12.5">
      <c r="A348" s="38"/>
      <c r="B348" s="37"/>
      <c r="C348" s="37"/>
      <c r="D348" s="37"/>
      <c r="E348" s="38"/>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row>
    <row r="349" spans="1:38" ht="12.5">
      <c r="A349" s="38"/>
      <c r="B349" s="37"/>
      <c r="C349" s="37"/>
      <c r="D349" s="37"/>
      <c r="E349" s="38"/>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row>
    <row r="350" spans="1:38" ht="12.5">
      <c r="A350" s="38"/>
      <c r="B350" s="37"/>
      <c r="C350" s="37"/>
      <c r="D350" s="37"/>
      <c r="E350" s="38"/>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row>
    <row r="351" spans="1:38" ht="12.5">
      <c r="A351" s="38"/>
      <c r="B351" s="37"/>
      <c r="C351" s="37"/>
      <c r="D351" s="37"/>
      <c r="E351" s="38"/>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row>
    <row r="352" spans="1:38" ht="12.5">
      <c r="A352" s="38"/>
      <c r="B352" s="37"/>
      <c r="C352" s="37"/>
      <c r="D352" s="37"/>
      <c r="E352" s="38"/>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row>
    <row r="353" spans="1:38" ht="12.5">
      <c r="A353" s="38"/>
      <c r="B353" s="37"/>
      <c r="C353" s="37"/>
      <c r="D353" s="37"/>
      <c r="E353" s="38"/>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row>
    <row r="354" spans="1:38" ht="12.5">
      <c r="A354" s="38"/>
      <c r="B354" s="37"/>
      <c r="C354" s="37"/>
      <c r="D354" s="37"/>
      <c r="E354" s="38"/>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row>
    <row r="355" spans="1:38" ht="12.5">
      <c r="A355" s="38"/>
      <c r="B355" s="37"/>
      <c r="C355" s="37"/>
      <c r="D355" s="37"/>
      <c r="E355" s="38"/>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row>
    <row r="356" spans="1:38" ht="12.5">
      <c r="A356" s="38"/>
      <c r="B356" s="37"/>
      <c r="C356" s="37"/>
      <c r="D356" s="37"/>
      <c r="E356" s="38"/>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row>
    <row r="357" spans="1:38" ht="12.5">
      <c r="A357" s="38"/>
      <c r="B357" s="37"/>
      <c r="C357" s="37"/>
      <c r="D357" s="37"/>
      <c r="E357" s="38"/>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row>
    <row r="358" spans="1:38" ht="12.5">
      <c r="A358" s="38"/>
      <c r="B358" s="37"/>
      <c r="C358" s="37"/>
      <c r="D358" s="37"/>
      <c r="E358" s="38"/>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row>
    <row r="359" spans="1:38" ht="12.5">
      <c r="A359" s="38"/>
      <c r="B359" s="37"/>
      <c r="C359" s="37"/>
      <c r="D359" s="37"/>
      <c r="E359" s="38"/>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row>
    <row r="360" spans="1:38" ht="12.5">
      <c r="A360" s="38"/>
      <c r="B360" s="37"/>
      <c r="C360" s="37"/>
      <c r="D360" s="37"/>
      <c r="E360" s="38"/>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row>
    <row r="361" spans="1:38" ht="12.5">
      <c r="A361" s="38"/>
      <c r="B361" s="37"/>
      <c r="C361" s="37"/>
      <c r="D361" s="37"/>
      <c r="E361" s="38"/>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row>
    <row r="362" spans="1:38" ht="12.5">
      <c r="A362" s="38"/>
      <c r="B362" s="37"/>
      <c r="C362" s="37"/>
      <c r="D362" s="37"/>
      <c r="E362" s="38"/>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row>
    <row r="363" spans="1:38" ht="12.5">
      <c r="A363" s="38"/>
      <c r="B363" s="37"/>
      <c r="C363" s="37"/>
      <c r="D363" s="37"/>
      <c r="E363" s="38"/>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row>
    <row r="364" spans="1:38" ht="12.5">
      <c r="A364" s="38"/>
      <c r="B364" s="37"/>
      <c r="C364" s="37"/>
      <c r="D364" s="37"/>
      <c r="E364" s="38"/>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row>
    <row r="365" spans="1:38" ht="12.5">
      <c r="A365" s="38"/>
      <c r="B365" s="37"/>
      <c r="C365" s="37"/>
      <c r="D365" s="37"/>
      <c r="E365" s="38"/>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row>
    <row r="366" spans="1:38" ht="12.5">
      <c r="A366" s="38"/>
      <c r="B366" s="37"/>
      <c r="C366" s="37"/>
      <c r="D366" s="37"/>
      <c r="E366" s="38"/>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row>
    <row r="367" spans="1:38" ht="12.5">
      <c r="A367" s="38"/>
      <c r="B367" s="37"/>
      <c r="C367" s="37"/>
      <c r="D367" s="37"/>
      <c r="E367" s="38"/>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row>
    <row r="368" spans="1:38" ht="12.5">
      <c r="A368" s="38"/>
      <c r="B368" s="37"/>
      <c r="C368" s="37"/>
      <c r="D368" s="37"/>
      <c r="E368" s="38"/>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row>
    <row r="369" spans="1:38" ht="12.5">
      <c r="A369" s="38"/>
      <c r="B369" s="37"/>
      <c r="C369" s="37"/>
      <c r="D369" s="37"/>
      <c r="E369" s="38"/>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row>
    <row r="370" spans="1:38" ht="12.5">
      <c r="A370" s="38"/>
      <c r="B370" s="37"/>
      <c r="C370" s="37"/>
      <c r="D370" s="37"/>
      <c r="E370" s="38"/>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row>
    <row r="371" spans="1:38" ht="12.5">
      <c r="A371" s="38"/>
      <c r="B371" s="37"/>
      <c r="C371" s="37"/>
      <c r="D371" s="37"/>
      <c r="E371" s="38"/>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row>
    <row r="372" spans="1:38" ht="12.5">
      <c r="A372" s="38"/>
      <c r="B372" s="37"/>
      <c r="C372" s="37"/>
      <c r="D372" s="37"/>
      <c r="E372" s="38"/>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row>
    <row r="373" spans="1:38" ht="12.5">
      <c r="A373" s="38"/>
      <c r="B373" s="37"/>
      <c r="C373" s="37"/>
      <c r="D373" s="37"/>
      <c r="E373" s="38"/>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row>
    <row r="374" spans="1:38" ht="12.5">
      <c r="A374" s="38"/>
      <c r="B374" s="37"/>
      <c r="C374" s="37"/>
      <c r="D374" s="37"/>
      <c r="E374" s="38"/>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row>
    <row r="375" spans="1:38" ht="12.5">
      <c r="A375" s="38"/>
      <c r="B375" s="37"/>
      <c r="C375" s="37"/>
      <c r="D375" s="37"/>
      <c r="E375" s="38"/>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row>
    <row r="376" spans="1:38" ht="12.5">
      <c r="A376" s="38"/>
      <c r="B376" s="37"/>
      <c r="C376" s="37"/>
      <c r="D376" s="37"/>
      <c r="E376" s="38"/>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row>
    <row r="377" spans="1:38" ht="12.5">
      <c r="A377" s="38"/>
      <c r="B377" s="37"/>
      <c r="C377" s="37"/>
      <c r="D377" s="37"/>
      <c r="E377" s="38"/>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row>
    <row r="378" spans="1:38" ht="12.5">
      <c r="A378" s="38"/>
      <c r="B378" s="37"/>
      <c r="C378" s="37"/>
      <c r="D378" s="37"/>
      <c r="E378" s="38"/>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row>
    <row r="379" spans="1:38" ht="12.5">
      <c r="A379" s="38"/>
      <c r="B379" s="37"/>
      <c r="C379" s="37"/>
      <c r="D379" s="37"/>
      <c r="E379" s="38"/>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row>
    <row r="380" spans="1:38" ht="12.5">
      <c r="A380" s="38"/>
      <c r="B380" s="37"/>
      <c r="C380" s="37"/>
      <c r="D380" s="37"/>
      <c r="E380" s="38"/>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row>
    <row r="381" spans="1:38" ht="12.5">
      <c r="A381" s="38"/>
      <c r="B381" s="37"/>
      <c r="C381" s="37"/>
      <c r="D381" s="37"/>
      <c r="E381" s="38"/>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row>
    <row r="382" spans="1:38" ht="12.5">
      <c r="A382" s="38"/>
      <c r="B382" s="37"/>
      <c r="C382" s="37"/>
      <c r="D382" s="37"/>
      <c r="E382" s="38"/>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row>
    <row r="383" spans="1:38" ht="12.5">
      <c r="A383" s="38"/>
      <c r="B383" s="37"/>
      <c r="C383" s="37"/>
      <c r="D383" s="37"/>
      <c r="E383" s="38"/>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row>
    <row r="384" spans="1:38" ht="12.5">
      <c r="A384" s="38"/>
      <c r="B384" s="37"/>
      <c r="C384" s="37"/>
      <c r="D384" s="37"/>
      <c r="E384" s="38"/>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row>
    <row r="385" spans="1:38" ht="12.5">
      <c r="A385" s="38"/>
      <c r="B385" s="37"/>
      <c r="C385" s="37"/>
      <c r="D385" s="37"/>
      <c r="E385" s="38"/>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row>
    <row r="386" spans="1:38" ht="12.5">
      <c r="A386" s="38"/>
      <c r="B386" s="37"/>
      <c r="C386" s="37"/>
      <c r="D386" s="37"/>
      <c r="E386" s="38"/>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row>
    <row r="387" spans="1:38" ht="12.5">
      <c r="A387" s="38"/>
      <c r="B387" s="37"/>
      <c r="C387" s="37"/>
      <c r="D387" s="37"/>
      <c r="E387" s="38"/>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row>
    <row r="388" spans="1:38" ht="12.5">
      <c r="A388" s="38"/>
      <c r="B388" s="37"/>
      <c r="C388" s="37"/>
      <c r="D388" s="37"/>
      <c r="E388" s="38"/>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row>
    <row r="389" spans="1:38" ht="12.5">
      <c r="A389" s="38"/>
      <c r="B389" s="37"/>
      <c r="C389" s="37"/>
      <c r="D389" s="37"/>
      <c r="E389" s="38"/>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row>
    <row r="390" spans="1:38" ht="12.5">
      <c r="A390" s="38"/>
      <c r="B390" s="37"/>
      <c r="C390" s="37"/>
      <c r="D390" s="37"/>
      <c r="E390" s="38"/>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row>
    <row r="391" spans="1:38" ht="12.5">
      <c r="A391" s="38"/>
      <c r="B391" s="37"/>
      <c r="C391" s="37"/>
      <c r="D391" s="37"/>
      <c r="E391" s="38"/>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row>
    <row r="392" spans="1:38" ht="12.5">
      <c r="A392" s="38"/>
      <c r="B392" s="37"/>
      <c r="C392" s="37"/>
      <c r="D392" s="37"/>
      <c r="E392" s="38"/>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row>
    <row r="393" spans="1:38" ht="12.5">
      <c r="A393" s="38"/>
      <c r="B393" s="37"/>
      <c r="C393" s="37"/>
      <c r="D393" s="37"/>
      <c r="E393" s="38"/>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row>
    <row r="394" spans="1:38" ht="12.5">
      <c r="A394" s="38"/>
      <c r="B394" s="37"/>
      <c r="C394" s="37"/>
      <c r="D394" s="37"/>
      <c r="E394" s="38"/>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row>
    <row r="395" spans="1:38" ht="12.5">
      <c r="A395" s="38"/>
      <c r="B395" s="37"/>
      <c r="C395" s="37"/>
      <c r="D395" s="37"/>
      <c r="E395" s="38"/>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row>
    <row r="396" spans="1:38" ht="12.5">
      <c r="A396" s="38"/>
      <c r="B396" s="37"/>
      <c r="C396" s="37"/>
      <c r="D396" s="37"/>
      <c r="E396" s="38"/>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row>
    <row r="397" spans="1:38" ht="12.5">
      <c r="A397" s="38"/>
      <c r="B397" s="37"/>
      <c r="C397" s="37"/>
      <c r="D397" s="37"/>
      <c r="E397" s="38"/>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row>
    <row r="398" spans="1:38" ht="12.5">
      <c r="A398" s="38"/>
      <c r="B398" s="37"/>
      <c r="C398" s="37"/>
      <c r="D398" s="37"/>
      <c r="E398" s="38"/>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row>
    <row r="399" spans="1:38" ht="12.5">
      <c r="A399" s="38"/>
      <c r="B399" s="37"/>
      <c r="C399" s="37"/>
      <c r="D399" s="37"/>
      <c r="E399" s="38"/>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row>
    <row r="400" spans="1:38" ht="12.5">
      <c r="A400" s="38"/>
      <c r="B400" s="37"/>
      <c r="C400" s="37"/>
      <c r="D400" s="37"/>
      <c r="E400" s="38"/>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row>
    <row r="401" spans="1:38" ht="12.5">
      <c r="A401" s="38"/>
      <c r="B401" s="37"/>
      <c r="C401" s="37"/>
      <c r="D401" s="37"/>
      <c r="E401" s="38"/>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row>
    <row r="402" spans="1:38" ht="12.5">
      <c r="A402" s="38"/>
      <c r="B402" s="37"/>
      <c r="C402" s="37"/>
      <c r="D402" s="37"/>
      <c r="E402" s="38"/>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row>
    <row r="403" spans="1:38" ht="12.5">
      <c r="A403" s="38"/>
      <c r="B403" s="37"/>
      <c r="C403" s="37"/>
      <c r="D403" s="37"/>
      <c r="E403" s="38"/>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row>
    <row r="404" spans="1:38" ht="12.5">
      <c r="A404" s="38"/>
      <c r="B404" s="37"/>
      <c r="C404" s="37"/>
      <c r="D404" s="37"/>
      <c r="E404" s="38"/>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row>
    <row r="405" spans="1:38" ht="12.5">
      <c r="A405" s="38"/>
      <c r="B405" s="37"/>
      <c r="C405" s="37"/>
      <c r="D405" s="37"/>
      <c r="E405" s="38"/>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row>
    <row r="406" spans="1:38" ht="12.5">
      <c r="A406" s="38"/>
      <c r="B406" s="37"/>
      <c r="C406" s="37"/>
      <c r="D406" s="37"/>
      <c r="E406" s="38"/>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row>
    <row r="407" spans="1:38" ht="12.5">
      <c r="A407" s="38"/>
      <c r="B407" s="37"/>
      <c r="C407" s="37"/>
      <c r="D407" s="37"/>
      <c r="E407" s="38"/>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row>
    <row r="408" spans="1:38" ht="12.5">
      <c r="A408" s="38"/>
      <c r="B408" s="37"/>
      <c r="C408" s="37"/>
      <c r="D408" s="37"/>
      <c r="E408" s="38"/>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row>
    <row r="409" spans="1:38" ht="12.5">
      <c r="A409" s="38"/>
      <c r="B409" s="37"/>
      <c r="C409" s="37"/>
      <c r="D409" s="37"/>
      <c r="E409" s="38"/>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row>
    <row r="410" spans="1:38" ht="12.5">
      <c r="A410" s="38"/>
      <c r="B410" s="37"/>
      <c r="C410" s="37"/>
      <c r="D410" s="37"/>
      <c r="E410" s="38"/>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row>
    <row r="411" spans="1:38" ht="12.5">
      <c r="A411" s="38"/>
      <c r="B411" s="37"/>
      <c r="C411" s="37"/>
      <c r="D411" s="37"/>
      <c r="E411" s="38"/>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row>
    <row r="412" spans="1:38" ht="12.5">
      <c r="A412" s="38"/>
      <c r="B412" s="37"/>
      <c r="C412" s="37"/>
      <c r="D412" s="37"/>
      <c r="E412" s="38"/>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row>
    <row r="413" spans="1:38" ht="12.5">
      <c r="A413" s="38"/>
      <c r="B413" s="37"/>
      <c r="C413" s="37"/>
      <c r="D413" s="37"/>
      <c r="E413" s="38"/>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row>
    <row r="414" spans="1:38" ht="12.5">
      <c r="A414" s="38"/>
      <c r="B414" s="37"/>
      <c r="C414" s="37"/>
      <c r="D414" s="37"/>
      <c r="E414" s="38"/>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row>
    <row r="415" spans="1:38" ht="12.5">
      <c r="A415" s="38"/>
      <c r="B415" s="37"/>
      <c r="C415" s="37"/>
      <c r="D415" s="37"/>
      <c r="E415" s="38"/>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row>
    <row r="416" spans="1:38" ht="12.5">
      <c r="A416" s="38"/>
      <c r="B416" s="37"/>
      <c r="C416" s="37"/>
      <c r="D416" s="37"/>
      <c r="E416" s="38"/>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row>
    <row r="417" spans="1:38" ht="12.5">
      <c r="A417" s="38"/>
      <c r="B417" s="37"/>
      <c r="C417" s="37"/>
      <c r="D417" s="37"/>
      <c r="E417" s="38"/>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row>
    <row r="418" spans="1:38" ht="12.5">
      <c r="A418" s="38"/>
      <c r="B418" s="37"/>
      <c r="C418" s="37"/>
      <c r="D418" s="37"/>
      <c r="E418" s="38"/>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row>
    <row r="419" spans="1:38" ht="12.5">
      <c r="A419" s="38"/>
      <c r="B419" s="37"/>
      <c r="C419" s="37"/>
      <c r="D419" s="37"/>
      <c r="E419" s="38"/>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row>
    <row r="420" spans="1:38" ht="12.5">
      <c r="A420" s="38"/>
      <c r="B420" s="37"/>
      <c r="C420" s="37"/>
      <c r="D420" s="37"/>
      <c r="E420" s="38"/>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row>
    <row r="421" spans="1:38" ht="12.5">
      <c r="A421" s="38"/>
      <c r="B421" s="37"/>
      <c r="C421" s="37"/>
      <c r="D421" s="37"/>
      <c r="E421" s="38"/>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row>
    <row r="422" spans="1:38" ht="12.5">
      <c r="A422" s="38"/>
      <c r="B422" s="37"/>
      <c r="C422" s="37"/>
      <c r="D422" s="37"/>
      <c r="E422" s="38"/>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row>
    <row r="423" spans="1:38" ht="12.5">
      <c r="A423" s="38"/>
      <c r="B423" s="37"/>
      <c r="C423" s="37"/>
      <c r="D423" s="37"/>
      <c r="E423" s="38"/>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row>
    <row r="424" spans="1:38" ht="12.5">
      <c r="A424" s="38"/>
      <c r="B424" s="37"/>
      <c r="C424" s="37"/>
      <c r="D424" s="37"/>
      <c r="E424" s="38"/>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row>
    <row r="425" spans="1:38" ht="12.5">
      <c r="A425" s="38"/>
      <c r="B425" s="37"/>
      <c r="C425" s="37"/>
      <c r="D425" s="37"/>
      <c r="E425" s="38"/>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row>
    <row r="426" spans="1:38" ht="12.5">
      <c r="A426" s="38"/>
      <c r="B426" s="37"/>
      <c r="C426" s="37"/>
      <c r="D426" s="37"/>
      <c r="E426" s="38"/>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row>
    <row r="427" spans="1:38" ht="12.5">
      <c r="A427" s="38"/>
      <c r="B427" s="37"/>
      <c r="C427" s="37"/>
      <c r="D427" s="37"/>
      <c r="E427" s="38"/>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row>
    <row r="428" spans="1:38" ht="12.5">
      <c r="A428" s="38"/>
      <c r="B428" s="37"/>
      <c r="C428" s="37"/>
      <c r="D428" s="37"/>
      <c r="E428" s="38"/>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row>
    <row r="429" spans="1:38" ht="12.5">
      <c r="A429" s="38"/>
      <c r="B429" s="37"/>
      <c r="C429" s="37"/>
      <c r="D429" s="37"/>
      <c r="E429" s="38"/>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row>
    <row r="430" spans="1:38" ht="12.5">
      <c r="A430" s="38"/>
      <c r="B430" s="37"/>
      <c r="C430" s="37"/>
      <c r="D430" s="37"/>
      <c r="E430" s="38"/>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row>
    <row r="431" spans="1:38" ht="12.5">
      <c r="A431" s="38"/>
      <c r="B431" s="37"/>
      <c r="C431" s="37"/>
      <c r="D431" s="37"/>
      <c r="E431" s="38"/>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row>
    <row r="432" spans="1:38" ht="12.5">
      <c r="A432" s="38"/>
      <c r="B432" s="37"/>
      <c r="C432" s="37"/>
      <c r="D432" s="37"/>
      <c r="E432" s="38"/>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row>
    <row r="433" spans="1:38" ht="12.5">
      <c r="A433" s="38"/>
      <c r="B433" s="37"/>
      <c r="C433" s="37"/>
      <c r="D433" s="37"/>
      <c r="E433" s="38"/>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row>
    <row r="434" spans="1:38" ht="12.5">
      <c r="A434" s="38"/>
      <c r="B434" s="37"/>
      <c r="C434" s="37"/>
      <c r="D434" s="37"/>
      <c r="E434" s="38"/>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row>
    <row r="435" spans="1:38" ht="12.5">
      <c r="A435" s="38"/>
      <c r="B435" s="37"/>
      <c r="C435" s="37"/>
      <c r="D435" s="37"/>
      <c r="E435" s="38"/>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row>
    <row r="436" spans="1:38" ht="12.5">
      <c r="A436" s="38"/>
      <c r="B436" s="37"/>
      <c r="C436" s="37"/>
      <c r="D436" s="37"/>
      <c r="E436" s="38"/>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row>
    <row r="437" spans="1:38" ht="12.5">
      <c r="A437" s="38"/>
      <c r="B437" s="37"/>
      <c r="C437" s="37"/>
      <c r="D437" s="37"/>
      <c r="E437" s="38"/>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row>
    <row r="438" spans="1:38" ht="12.5">
      <c r="A438" s="38"/>
      <c r="B438" s="37"/>
      <c r="C438" s="37"/>
      <c r="D438" s="37"/>
      <c r="E438" s="38"/>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row>
    <row r="439" spans="1:38" ht="12.5">
      <c r="A439" s="38"/>
      <c r="B439" s="37"/>
      <c r="C439" s="37"/>
      <c r="D439" s="37"/>
      <c r="E439" s="38"/>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row>
    <row r="440" spans="1:38" ht="12.5">
      <c r="A440" s="38"/>
      <c r="B440" s="37"/>
      <c r="C440" s="37"/>
      <c r="D440" s="37"/>
      <c r="E440" s="38"/>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row>
    <row r="441" spans="1:38" ht="12.5">
      <c r="A441" s="38"/>
      <c r="B441" s="37"/>
      <c r="C441" s="37"/>
      <c r="D441" s="37"/>
      <c r="E441" s="38"/>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row>
    <row r="442" spans="1:38" ht="12.5">
      <c r="A442" s="38"/>
      <c r="B442" s="37"/>
      <c r="C442" s="37"/>
      <c r="D442" s="37"/>
      <c r="E442" s="38"/>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row>
    <row r="443" spans="1:38" ht="12.5">
      <c r="A443" s="38"/>
      <c r="B443" s="37"/>
      <c r="C443" s="37"/>
      <c r="D443" s="37"/>
      <c r="E443" s="38"/>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row>
    <row r="444" spans="1:38" ht="12.5">
      <c r="A444" s="38"/>
      <c r="B444" s="37"/>
      <c r="C444" s="37"/>
      <c r="D444" s="37"/>
      <c r="E444" s="38"/>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row>
    <row r="445" spans="1:38" ht="12.5">
      <c r="A445" s="38"/>
      <c r="B445" s="37"/>
      <c r="C445" s="37"/>
      <c r="D445" s="37"/>
      <c r="E445" s="38"/>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row>
    <row r="446" spans="1:38" ht="12.5">
      <c r="A446" s="38"/>
      <c r="B446" s="37"/>
      <c r="C446" s="37"/>
      <c r="D446" s="37"/>
      <c r="E446" s="38"/>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row>
    <row r="447" spans="1:38" ht="12.5">
      <c r="A447" s="38"/>
      <c r="B447" s="37"/>
      <c r="C447" s="37"/>
      <c r="D447" s="37"/>
      <c r="E447" s="38"/>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row>
    <row r="448" spans="1:38" ht="12.5">
      <c r="A448" s="38"/>
      <c r="B448" s="37"/>
      <c r="C448" s="37"/>
      <c r="D448" s="37"/>
      <c r="E448" s="38"/>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row>
    <row r="449" spans="1:38" ht="12.5">
      <c r="A449" s="38"/>
      <c r="B449" s="37"/>
      <c r="C449" s="37"/>
      <c r="D449" s="37"/>
      <c r="E449" s="38"/>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row>
    <row r="450" spans="1:38" ht="12.5">
      <c r="A450" s="38"/>
      <c r="B450" s="37"/>
      <c r="C450" s="37"/>
      <c r="D450" s="37"/>
      <c r="E450" s="38"/>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row>
    <row r="451" spans="1:38" ht="12.5">
      <c r="A451" s="38"/>
      <c r="B451" s="37"/>
      <c r="C451" s="37"/>
      <c r="D451" s="37"/>
      <c r="E451" s="38"/>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row>
    <row r="452" spans="1:38" ht="12.5">
      <c r="A452" s="38"/>
      <c r="B452" s="37"/>
      <c r="C452" s="37"/>
      <c r="D452" s="37"/>
      <c r="E452" s="38"/>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row>
    <row r="453" spans="1:38" ht="12.5">
      <c r="A453" s="38"/>
      <c r="B453" s="37"/>
      <c r="C453" s="37"/>
      <c r="D453" s="37"/>
      <c r="E453" s="38"/>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row>
    <row r="454" spans="1:38" ht="12.5">
      <c r="A454" s="38"/>
      <c r="B454" s="37"/>
      <c r="C454" s="37"/>
      <c r="D454" s="37"/>
      <c r="E454" s="38"/>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row>
    <row r="455" spans="1:38" ht="12.5">
      <c r="A455" s="38"/>
      <c r="B455" s="37"/>
      <c r="C455" s="37"/>
      <c r="D455" s="37"/>
      <c r="E455" s="38"/>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row>
    <row r="456" spans="1:38" ht="12.5">
      <c r="A456" s="38"/>
      <c r="B456" s="37"/>
      <c r="C456" s="37"/>
      <c r="D456" s="37"/>
      <c r="E456" s="38"/>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row>
    <row r="457" spans="1:38" ht="12.5">
      <c r="A457" s="38"/>
      <c r="B457" s="37"/>
      <c r="C457" s="37"/>
      <c r="D457" s="37"/>
      <c r="E457" s="38"/>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row>
    <row r="458" spans="1:38" ht="12.5">
      <c r="A458" s="38"/>
      <c r="B458" s="37"/>
      <c r="C458" s="37"/>
      <c r="D458" s="37"/>
      <c r="E458" s="38"/>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row>
    <row r="459" spans="1:38" ht="12.5">
      <c r="A459" s="38"/>
      <c r="B459" s="37"/>
      <c r="C459" s="37"/>
      <c r="D459" s="37"/>
      <c r="E459" s="38"/>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row>
    <row r="460" spans="1:38" ht="12.5">
      <c r="A460" s="38"/>
      <c r="B460" s="37"/>
      <c r="C460" s="37"/>
      <c r="D460" s="37"/>
      <c r="E460" s="38"/>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row>
    <row r="461" spans="1:38" ht="12.5">
      <c r="A461" s="38"/>
      <c r="B461" s="37"/>
      <c r="C461" s="37"/>
      <c r="D461" s="37"/>
      <c r="E461" s="38"/>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row>
    <row r="462" spans="1:38" ht="12.5">
      <c r="A462" s="38"/>
      <c r="B462" s="37"/>
      <c r="C462" s="37"/>
      <c r="D462" s="37"/>
      <c r="E462" s="38"/>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row>
    <row r="463" spans="1:38" ht="12.5">
      <c r="A463" s="38"/>
      <c r="B463" s="37"/>
      <c r="C463" s="37"/>
      <c r="D463" s="37"/>
      <c r="E463" s="38"/>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row>
    <row r="464" spans="1:38" ht="12.5">
      <c r="A464" s="38"/>
      <c r="B464" s="37"/>
      <c r="C464" s="37"/>
      <c r="D464" s="37"/>
      <c r="E464" s="38"/>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row>
    <row r="465" spans="1:38" ht="12.5">
      <c r="A465" s="38"/>
      <c r="B465" s="37"/>
      <c r="C465" s="37"/>
      <c r="D465" s="37"/>
      <c r="E465" s="38"/>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row>
    <row r="466" spans="1:38" ht="12.5">
      <c r="A466" s="38"/>
      <c r="B466" s="37"/>
      <c r="C466" s="37"/>
      <c r="D466" s="37"/>
      <c r="E466" s="38"/>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row>
    <row r="467" spans="1:38" ht="12.5">
      <c r="A467" s="38"/>
      <c r="B467" s="37"/>
      <c r="C467" s="37"/>
      <c r="D467" s="37"/>
      <c r="E467" s="38"/>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row>
    <row r="468" spans="1:38" ht="12.5">
      <c r="A468" s="38"/>
      <c r="B468" s="37"/>
      <c r="C468" s="37"/>
      <c r="D468" s="37"/>
      <c r="E468" s="38"/>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row>
    <row r="469" spans="1:38" ht="12.5">
      <c r="A469" s="38"/>
      <c r="B469" s="37"/>
      <c r="C469" s="37"/>
      <c r="D469" s="37"/>
      <c r="E469" s="38"/>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row>
    <row r="470" spans="1:38" ht="12.5">
      <c r="A470" s="38"/>
      <c r="B470" s="37"/>
      <c r="C470" s="37"/>
      <c r="D470" s="37"/>
      <c r="E470" s="38"/>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row>
    <row r="471" spans="1:38" ht="12.5">
      <c r="A471" s="38"/>
      <c r="B471" s="37"/>
      <c r="C471" s="37"/>
      <c r="D471" s="37"/>
      <c r="E471" s="38"/>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row>
    <row r="472" spans="1:38" ht="12.5">
      <c r="A472" s="38"/>
      <c r="B472" s="37"/>
      <c r="C472" s="37"/>
      <c r="D472" s="37"/>
      <c r="E472" s="38"/>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row>
    <row r="473" spans="1:38" ht="12.5">
      <c r="A473" s="38"/>
      <c r="B473" s="37"/>
      <c r="C473" s="37"/>
      <c r="D473" s="37"/>
      <c r="E473" s="38"/>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row>
    <row r="474" spans="1:38" ht="12.5">
      <c r="A474" s="38"/>
      <c r="B474" s="37"/>
      <c r="C474" s="37"/>
      <c r="D474" s="37"/>
      <c r="E474" s="38"/>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row>
    <row r="475" spans="1:38" ht="12.5">
      <c r="A475" s="38"/>
      <c r="B475" s="37"/>
      <c r="C475" s="37"/>
      <c r="D475" s="37"/>
      <c r="E475" s="38"/>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row>
    <row r="476" spans="1:38" ht="12.5">
      <c r="A476" s="38"/>
      <c r="B476" s="37"/>
      <c r="C476" s="37"/>
      <c r="D476" s="37"/>
      <c r="E476" s="38"/>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row>
    <row r="477" spans="1:38" ht="12.5">
      <c r="A477" s="38"/>
      <c r="B477" s="37"/>
      <c r="C477" s="37"/>
      <c r="D477" s="37"/>
      <c r="E477" s="38"/>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row>
    <row r="478" spans="1:38" ht="12.5">
      <c r="A478" s="38"/>
      <c r="B478" s="37"/>
      <c r="C478" s="37"/>
      <c r="D478" s="37"/>
      <c r="E478" s="38"/>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row>
    <row r="479" spans="1:38" ht="12.5">
      <c r="A479" s="38"/>
      <c r="B479" s="37"/>
      <c r="C479" s="37"/>
      <c r="D479" s="37"/>
      <c r="E479" s="38"/>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row>
    <row r="480" spans="1:38" ht="12.5">
      <c r="A480" s="38"/>
      <c r="B480" s="37"/>
      <c r="C480" s="37"/>
      <c r="D480" s="37"/>
      <c r="E480" s="38"/>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row>
    <row r="481" spans="1:38" ht="12.5">
      <c r="A481" s="38"/>
      <c r="B481" s="37"/>
      <c r="C481" s="37"/>
      <c r="D481" s="37"/>
      <c r="E481" s="38"/>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row>
    <row r="482" spans="1:38" ht="12.5">
      <c r="A482" s="38"/>
      <c r="B482" s="37"/>
      <c r="C482" s="37"/>
      <c r="D482" s="37"/>
      <c r="E482" s="38"/>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row>
    <row r="483" spans="1:38" ht="12.5">
      <c r="A483" s="38"/>
      <c r="B483" s="37"/>
      <c r="C483" s="37"/>
      <c r="D483" s="37"/>
      <c r="E483" s="38"/>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row>
    <row r="484" spans="1:38" ht="12.5">
      <c r="A484" s="38"/>
      <c r="B484" s="37"/>
      <c r="C484" s="37"/>
      <c r="D484" s="37"/>
      <c r="E484" s="38"/>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row>
    <row r="485" spans="1:38" ht="12.5">
      <c r="A485" s="38"/>
      <c r="B485" s="37"/>
      <c r="C485" s="37"/>
      <c r="D485" s="37"/>
      <c r="E485" s="38"/>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row>
    <row r="486" spans="1:38" ht="12.5">
      <c r="A486" s="38"/>
      <c r="B486" s="37"/>
      <c r="C486" s="37"/>
      <c r="D486" s="37"/>
      <c r="E486" s="38"/>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row>
    <row r="487" spans="1:38" ht="12.5">
      <c r="A487" s="38"/>
      <c r="B487" s="37"/>
      <c r="C487" s="37"/>
      <c r="D487" s="37"/>
      <c r="E487" s="38"/>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row>
    <row r="488" spans="1:38" ht="12.5">
      <c r="A488" s="38"/>
      <c r="B488" s="37"/>
      <c r="C488" s="37"/>
      <c r="D488" s="37"/>
      <c r="E488" s="38"/>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row>
    <row r="489" spans="1:38" ht="12.5">
      <c r="A489" s="38"/>
      <c r="B489" s="37"/>
      <c r="C489" s="37"/>
      <c r="D489" s="37"/>
      <c r="E489" s="38"/>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row>
    <row r="490" spans="1:38" ht="12.5">
      <c r="A490" s="38"/>
      <c r="B490" s="37"/>
      <c r="C490" s="37"/>
      <c r="D490" s="37"/>
      <c r="E490" s="38"/>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row>
    <row r="491" spans="1:38" ht="12.5">
      <c r="A491" s="38"/>
      <c r="B491" s="37"/>
      <c r="C491" s="37"/>
      <c r="D491" s="37"/>
      <c r="E491" s="38"/>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row>
    <row r="492" spans="1:38" ht="12.5">
      <c r="A492" s="38"/>
      <c r="B492" s="37"/>
      <c r="C492" s="37"/>
      <c r="D492" s="37"/>
      <c r="E492" s="38"/>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row>
    <row r="493" spans="1:38" ht="12.5">
      <c r="A493" s="38"/>
      <c r="B493" s="37"/>
      <c r="C493" s="37"/>
      <c r="D493" s="37"/>
      <c r="E493" s="38"/>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row>
    <row r="494" spans="1:38" ht="12.5">
      <c r="A494" s="38"/>
      <c r="B494" s="37"/>
      <c r="C494" s="37"/>
      <c r="D494" s="37"/>
      <c r="E494" s="38"/>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row>
    <row r="495" spans="1:38" ht="12.5">
      <c r="A495" s="38"/>
      <c r="B495" s="37"/>
      <c r="C495" s="37"/>
      <c r="D495" s="37"/>
      <c r="E495" s="38"/>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row>
    <row r="496" spans="1:38" ht="12.5">
      <c r="A496" s="38"/>
      <c r="B496" s="37"/>
      <c r="C496" s="37"/>
      <c r="D496" s="37"/>
      <c r="E496" s="38"/>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row>
    <row r="497" spans="1:38" ht="12.5">
      <c r="A497" s="38"/>
      <c r="B497" s="37"/>
      <c r="C497" s="37"/>
      <c r="D497" s="37"/>
      <c r="E497" s="38"/>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row>
    <row r="498" spans="1:38" ht="12.5">
      <c r="A498" s="38"/>
      <c r="B498" s="37"/>
      <c r="C498" s="37"/>
      <c r="D498" s="37"/>
      <c r="E498" s="38"/>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row>
    <row r="499" spans="1:38" ht="12.5">
      <c r="A499" s="38"/>
      <c r="B499" s="37"/>
      <c r="C499" s="37"/>
      <c r="D499" s="37"/>
      <c r="E499" s="38"/>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row>
    <row r="500" spans="1:38" ht="12.5">
      <c r="A500" s="38"/>
      <c r="B500" s="37"/>
      <c r="C500" s="37"/>
      <c r="D500" s="37"/>
      <c r="E500" s="38"/>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row>
    <row r="501" spans="1:38" ht="12.5">
      <c r="A501" s="38"/>
      <c r="B501" s="37"/>
      <c r="C501" s="37"/>
      <c r="D501" s="37"/>
      <c r="E501" s="38"/>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row>
    <row r="502" spans="1:38" ht="12.5">
      <c r="A502" s="38"/>
      <c r="B502" s="37"/>
      <c r="C502" s="37"/>
      <c r="D502" s="37"/>
      <c r="E502" s="38"/>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row>
    <row r="503" spans="1:38" ht="12.5">
      <c r="A503" s="38"/>
      <c r="B503" s="37"/>
      <c r="C503" s="37"/>
      <c r="D503" s="37"/>
      <c r="E503" s="38"/>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row>
    <row r="504" spans="1:38" ht="12.5">
      <c r="A504" s="38"/>
      <c r="B504" s="37"/>
      <c r="C504" s="37"/>
      <c r="D504" s="37"/>
      <c r="E504" s="38"/>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row>
    <row r="505" spans="1:38" ht="12.5">
      <c r="A505" s="38"/>
      <c r="B505" s="37"/>
      <c r="C505" s="37"/>
      <c r="D505" s="37"/>
      <c r="E505" s="38"/>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row>
    <row r="506" spans="1:38" ht="12.5">
      <c r="A506" s="38"/>
      <c r="B506" s="37"/>
      <c r="C506" s="37"/>
      <c r="D506" s="37"/>
      <c r="E506" s="38"/>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row>
    <row r="507" spans="1:38" ht="12.5">
      <c r="A507" s="38"/>
      <c r="B507" s="37"/>
      <c r="C507" s="37"/>
      <c r="D507" s="37"/>
      <c r="E507" s="38"/>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row>
    <row r="508" spans="1:38" ht="12.5">
      <c r="A508" s="38"/>
      <c r="B508" s="37"/>
      <c r="C508" s="37"/>
      <c r="D508" s="37"/>
      <c r="E508" s="38"/>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row>
    <row r="509" spans="1:38" ht="12.5">
      <c r="A509" s="38"/>
      <c r="B509" s="37"/>
      <c r="C509" s="37"/>
      <c r="D509" s="37"/>
      <c r="E509" s="38"/>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row>
    <row r="510" spans="1:38" ht="12.5">
      <c r="A510" s="38"/>
      <c r="B510" s="37"/>
      <c r="C510" s="37"/>
      <c r="D510" s="37"/>
      <c r="E510" s="38"/>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row>
    <row r="511" spans="1:38" ht="12.5">
      <c r="A511" s="38"/>
      <c r="B511" s="37"/>
      <c r="C511" s="37"/>
      <c r="D511" s="37"/>
      <c r="E511" s="38"/>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row>
    <row r="512" spans="1:38" ht="12.5">
      <c r="A512" s="38"/>
      <c r="B512" s="37"/>
      <c r="C512" s="37"/>
      <c r="D512" s="37"/>
      <c r="E512" s="38"/>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row>
    <row r="513" spans="1:38" ht="12.5">
      <c r="A513" s="38"/>
      <c r="B513" s="37"/>
      <c r="C513" s="37"/>
      <c r="D513" s="37"/>
      <c r="E513" s="38"/>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row>
    <row r="514" spans="1:38" ht="12.5">
      <c r="A514" s="38"/>
      <c r="B514" s="37"/>
      <c r="C514" s="37"/>
      <c r="D514" s="37"/>
      <c r="E514" s="38"/>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row>
    <row r="515" spans="1:38" ht="12.5">
      <c r="A515" s="38"/>
      <c r="B515" s="37"/>
      <c r="C515" s="37"/>
      <c r="D515" s="37"/>
      <c r="E515" s="38"/>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row>
    <row r="516" spans="1:38" ht="12.5">
      <c r="A516" s="38"/>
      <c r="B516" s="37"/>
      <c r="C516" s="37"/>
      <c r="D516" s="37"/>
      <c r="E516" s="38"/>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row>
    <row r="517" spans="1:38" ht="12.5">
      <c r="A517" s="38"/>
      <c r="B517" s="37"/>
      <c r="C517" s="37"/>
      <c r="D517" s="37"/>
      <c r="E517" s="38"/>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row>
    <row r="518" spans="1:38" ht="12.5">
      <c r="A518" s="38"/>
      <c r="B518" s="37"/>
      <c r="C518" s="37"/>
      <c r="D518" s="37"/>
      <c r="E518" s="38"/>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row>
    <row r="519" spans="1:38" ht="12.5">
      <c r="A519" s="38"/>
      <c r="B519" s="37"/>
      <c r="C519" s="37"/>
      <c r="D519" s="37"/>
      <c r="E519" s="38"/>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row>
    <row r="520" spans="1:38" ht="12.5">
      <c r="A520" s="38"/>
      <c r="B520" s="37"/>
      <c r="C520" s="37"/>
      <c r="D520" s="37"/>
      <c r="E520" s="38"/>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row>
    <row r="521" spans="1:38" ht="12.5">
      <c r="A521" s="38"/>
      <c r="B521" s="37"/>
      <c r="C521" s="37"/>
      <c r="D521" s="37"/>
      <c r="E521" s="38"/>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row>
    <row r="522" spans="1:38" ht="12.5">
      <c r="A522" s="38"/>
      <c r="B522" s="37"/>
      <c r="C522" s="37"/>
      <c r="D522" s="37"/>
      <c r="E522" s="38"/>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row>
    <row r="523" spans="1:38" ht="12.5">
      <c r="A523" s="38"/>
      <c r="B523" s="37"/>
      <c r="C523" s="37"/>
      <c r="D523" s="37"/>
      <c r="E523" s="38"/>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row>
    <row r="524" spans="1:38" ht="12.5">
      <c r="A524" s="38"/>
      <c r="B524" s="37"/>
      <c r="C524" s="37"/>
      <c r="D524" s="37"/>
      <c r="E524" s="38"/>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row>
    <row r="525" spans="1:38" ht="12.5">
      <c r="A525" s="38"/>
      <c r="B525" s="37"/>
      <c r="C525" s="37"/>
      <c r="D525" s="37"/>
      <c r="E525" s="38"/>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row>
    <row r="526" spans="1:38" ht="12.5">
      <c r="A526" s="38"/>
      <c r="B526" s="37"/>
      <c r="C526" s="37"/>
      <c r="D526" s="37"/>
      <c r="E526" s="38"/>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row>
    <row r="527" spans="1:38" ht="12.5">
      <c r="A527" s="38"/>
      <c r="B527" s="37"/>
      <c r="C527" s="37"/>
      <c r="D527" s="37"/>
      <c r="E527" s="38"/>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row>
    <row r="528" spans="1:38" ht="12.5">
      <c r="A528" s="38"/>
      <c r="B528" s="37"/>
      <c r="C528" s="37"/>
      <c r="D528" s="37"/>
      <c r="E528" s="38"/>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row>
    <row r="529" spans="1:38" ht="12.5">
      <c r="A529" s="38"/>
      <c r="B529" s="37"/>
      <c r="C529" s="37"/>
      <c r="D529" s="37"/>
      <c r="E529" s="38"/>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row>
    <row r="530" spans="1:38" ht="12.5">
      <c r="A530" s="38"/>
      <c r="B530" s="37"/>
      <c r="C530" s="37"/>
      <c r="D530" s="37"/>
      <c r="E530" s="38"/>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row>
    <row r="531" spans="1:38" ht="12.5">
      <c r="A531" s="38"/>
      <c r="B531" s="37"/>
      <c r="C531" s="37"/>
      <c r="D531" s="37"/>
      <c r="E531" s="38"/>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row>
    <row r="532" spans="1:38" ht="12.5">
      <c r="A532" s="38"/>
      <c r="B532" s="37"/>
      <c r="C532" s="37"/>
      <c r="D532" s="37"/>
      <c r="E532" s="38"/>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row>
    <row r="533" spans="1:38" ht="12.5">
      <c r="A533" s="38"/>
      <c r="B533" s="37"/>
      <c r="C533" s="37"/>
      <c r="D533" s="37"/>
      <c r="E533" s="38"/>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row>
    <row r="534" spans="1:38" ht="12.5">
      <c r="A534" s="38"/>
      <c r="B534" s="37"/>
      <c r="C534" s="37"/>
      <c r="D534" s="37"/>
      <c r="E534" s="38"/>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row>
    <row r="535" spans="1:38" ht="12.5">
      <c r="A535" s="38"/>
      <c r="B535" s="37"/>
      <c r="C535" s="37"/>
      <c r="D535" s="37"/>
      <c r="E535" s="38"/>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row>
    <row r="536" spans="1:38" ht="12.5">
      <c r="A536" s="38"/>
      <c r="B536" s="37"/>
      <c r="C536" s="37"/>
      <c r="D536" s="37"/>
      <c r="E536" s="38"/>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row>
    <row r="537" spans="1:38" ht="12.5">
      <c r="A537" s="38"/>
      <c r="B537" s="37"/>
      <c r="C537" s="37"/>
      <c r="D537" s="37"/>
      <c r="E537" s="38"/>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row>
    <row r="538" spans="1:38" ht="12.5">
      <c r="A538" s="38"/>
      <c r="B538" s="37"/>
      <c r="C538" s="37"/>
      <c r="D538" s="37"/>
      <c r="E538" s="38"/>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row>
    <row r="539" spans="1:38" ht="12.5">
      <c r="A539" s="38"/>
      <c r="B539" s="37"/>
      <c r="C539" s="37"/>
      <c r="D539" s="37"/>
      <c r="E539" s="38"/>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row>
    <row r="540" spans="1:38" ht="12.5">
      <c r="A540" s="38"/>
      <c r="B540" s="37"/>
      <c r="C540" s="37"/>
      <c r="D540" s="37"/>
      <c r="E540" s="38"/>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row>
    <row r="541" spans="1:38" ht="12.5">
      <c r="A541" s="38"/>
      <c r="B541" s="37"/>
      <c r="C541" s="37"/>
      <c r="D541" s="37"/>
      <c r="E541" s="38"/>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row>
    <row r="542" spans="1:38" ht="12.5">
      <c r="A542" s="38"/>
      <c r="B542" s="37"/>
      <c r="C542" s="37"/>
      <c r="D542" s="37"/>
      <c r="E542" s="38"/>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row>
    <row r="543" spans="1:38" ht="12.5">
      <c r="A543" s="38"/>
      <c r="B543" s="37"/>
      <c r="C543" s="37"/>
      <c r="D543" s="37"/>
      <c r="E543" s="38"/>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row>
    <row r="544" spans="1:38" ht="12.5">
      <c r="A544" s="38"/>
      <c r="B544" s="37"/>
      <c r="C544" s="37"/>
      <c r="D544" s="37"/>
      <c r="E544" s="38"/>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row>
    <row r="545" spans="1:38" ht="12.5">
      <c r="A545" s="38"/>
      <c r="B545" s="37"/>
      <c r="C545" s="37"/>
      <c r="D545" s="37"/>
      <c r="E545" s="38"/>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row>
    <row r="546" spans="1:38" ht="12.5">
      <c r="A546" s="38"/>
      <c r="B546" s="37"/>
      <c r="C546" s="37"/>
      <c r="D546" s="37"/>
      <c r="E546" s="38"/>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row>
    <row r="547" spans="1:38" ht="12.5">
      <c r="A547" s="38"/>
      <c r="B547" s="37"/>
      <c r="C547" s="37"/>
      <c r="D547" s="37"/>
      <c r="E547" s="38"/>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row>
    <row r="548" spans="1:38" ht="12.5">
      <c r="A548" s="38"/>
      <c r="B548" s="37"/>
      <c r="C548" s="37"/>
      <c r="D548" s="37"/>
      <c r="E548" s="38"/>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row>
    <row r="549" spans="1:38" ht="12.5">
      <c r="A549" s="38"/>
      <c r="B549" s="37"/>
      <c r="C549" s="37"/>
      <c r="D549" s="37"/>
      <c r="E549" s="38"/>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row>
    <row r="550" spans="1:38" ht="12.5">
      <c r="A550" s="38"/>
      <c r="B550" s="37"/>
      <c r="C550" s="37"/>
      <c r="D550" s="37"/>
      <c r="E550" s="38"/>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row>
    <row r="551" spans="1:38" ht="12.5">
      <c r="A551" s="38"/>
      <c r="B551" s="37"/>
      <c r="C551" s="37"/>
      <c r="D551" s="37"/>
      <c r="E551" s="38"/>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row>
    <row r="552" spans="1:38" ht="12.5">
      <c r="A552" s="38"/>
      <c r="B552" s="37"/>
      <c r="C552" s="37"/>
      <c r="D552" s="37"/>
      <c r="E552" s="38"/>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row>
    <row r="553" spans="1:38" ht="12.5">
      <c r="A553" s="38"/>
      <c r="B553" s="37"/>
      <c r="C553" s="37"/>
      <c r="D553" s="37"/>
      <c r="E553" s="38"/>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row>
    <row r="554" spans="1:38" ht="12.5">
      <c r="A554" s="38"/>
      <c r="B554" s="37"/>
      <c r="C554" s="37"/>
      <c r="D554" s="37"/>
      <c r="E554" s="38"/>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row>
    <row r="555" spans="1:38" ht="12.5">
      <c r="A555" s="38"/>
      <c r="B555" s="37"/>
      <c r="C555" s="37"/>
      <c r="D555" s="37"/>
      <c r="E555" s="38"/>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row>
    <row r="556" spans="1:38" ht="12.5">
      <c r="A556" s="38"/>
      <c r="B556" s="37"/>
      <c r="C556" s="37"/>
      <c r="D556" s="37"/>
      <c r="E556" s="38"/>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row>
    <row r="557" spans="1:38" ht="12.5">
      <c r="A557" s="38"/>
      <c r="B557" s="37"/>
      <c r="C557" s="37"/>
      <c r="D557" s="37"/>
      <c r="E557" s="38"/>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row>
    <row r="558" spans="1:38" ht="12.5">
      <c r="A558" s="38"/>
      <c r="B558" s="37"/>
      <c r="C558" s="37"/>
      <c r="D558" s="37"/>
      <c r="E558" s="38"/>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row>
    <row r="559" spans="1:38" ht="12.5">
      <c r="A559" s="38"/>
      <c r="B559" s="37"/>
      <c r="C559" s="37"/>
      <c r="D559" s="37"/>
      <c r="E559" s="38"/>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row>
    <row r="560" spans="1:38" ht="12.5">
      <c r="A560" s="38"/>
      <c r="B560" s="37"/>
      <c r="C560" s="37"/>
      <c r="D560" s="37"/>
      <c r="E560" s="38"/>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row>
    <row r="561" spans="1:38" ht="12.5">
      <c r="A561" s="38"/>
      <c r="B561" s="37"/>
      <c r="C561" s="37"/>
      <c r="D561" s="37"/>
      <c r="E561" s="38"/>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row>
    <row r="562" spans="1:38" ht="12.5">
      <c r="A562" s="38"/>
      <c r="B562" s="37"/>
      <c r="C562" s="37"/>
      <c r="D562" s="37"/>
      <c r="E562" s="38"/>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row>
    <row r="563" spans="1:38" ht="12.5">
      <c r="A563" s="38"/>
      <c r="B563" s="37"/>
      <c r="C563" s="37"/>
      <c r="D563" s="37"/>
      <c r="E563" s="38"/>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row>
    <row r="564" spans="1:38" ht="12.5">
      <c r="A564" s="38"/>
      <c r="B564" s="37"/>
      <c r="C564" s="37"/>
      <c r="D564" s="37"/>
      <c r="E564" s="38"/>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row>
    <row r="565" spans="1:38" ht="12.5">
      <c r="A565" s="38"/>
      <c r="B565" s="37"/>
      <c r="C565" s="37"/>
      <c r="D565" s="37"/>
      <c r="E565" s="38"/>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row>
    <row r="566" spans="1:38" ht="12.5">
      <c r="A566" s="38"/>
      <c r="B566" s="37"/>
      <c r="C566" s="37"/>
      <c r="D566" s="37"/>
      <c r="E566" s="38"/>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row>
    <row r="567" spans="1:38" ht="12.5">
      <c r="A567" s="38"/>
      <c r="B567" s="37"/>
      <c r="C567" s="37"/>
      <c r="D567" s="37"/>
      <c r="E567" s="38"/>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row>
    <row r="568" spans="1:38" ht="12.5">
      <c r="A568" s="38"/>
      <c r="B568" s="37"/>
      <c r="C568" s="37"/>
      <c r="D568" s="37"/>
      <c r="E568" s="38"/>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row>
    <row r="569" spans="1:38" ht="12.5">
      <c r="A569" s="38"/>
      <c r="B569" s="37"/>
      <c r="C569" s="37"/>
      <c r="D569" s="37"/>
      <c r="E569" s="38"/>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row>
    <row r="570" spans="1:38" ht="12.5">
      <c r="A570" s="38"/>
      <c r="B570" s="37"/>
      <c r="C570" s="37"/>
      <c r="D570" s="37"/>
      <c r="E570" s="38"/>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row>
    <row r="571" spans="1:38" ht="12.5">
      <c r="A571" s="38"/>
      <c r="B571" s="37"/>
      <c r="C571" s="37"/>
      <c r="D571" s="37"/>
      <c r="E571" s="38"/>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row>
    <row r="572" spans="1:38" ht="12.5">
      <c r="A572" s="38"/>
      <c r="B572" s="37"/>
      <c r="C572" s="37"/>
      <c r="D572" s="37"/>
      <c r="E572" s="38"/>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row>
    <row r="573" spans="1:38" ht="12.5">
      <c r="A573" s="38"/>
      <c r="B573" s="37"/>
      <c r="C573" s="37"/>
      <c r="D573" s="37"/>
      <c r="E573" s="38"/>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row>
    <row r="574" spans="1:38" ht="12.5">
      <c r="A574" s="38"/>
      <c r="B574" s="37"/>
      <c r="C574" s="37"/>
      <c r="D574" s="37"/>
      <c r="E574" s="38"/>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row>
    <row r="575" spans="1:38" ht="12.5">
      <c r="A575" s="38"/>
      <c r="B575" s="37"/>
      <c r="C575" s="37"/>
      <c r="D575" s="37"/>
      <c r="E575" s="38"/>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row>
    <row r="576" spans="1:38" ht="12.5">
      <c r="A576" s="38"/>
      <c r="B576" s="37"/>
      <c r="C576" s="37"/>
      <c r="D576" s="37"/>
      <c r="E576" s="38"/>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row>
    <row r="577" spans="1:38" ht="12.5">
      <c r="A577" s="38"/>
      <c r="B577" s="37"/>
      <c r="C577" s="37"/>
      <c r="D577" s="37"/>
      <c r="E577" s="38"/>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row>
    <row r="578" spans="1:38" ht="12.5">
      <c r="A578" s="38"/>
      <c r="B578" s="37"/>
      <c r="C578" s="37"/>
      <c r="D578" s="37"/>
      <c r="E578" s="38"/>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row>
    <row r="579" spans="1:38" ht="12.5">
      <c r="A579" s="38"/>
      <c r="B579" s="37"/>
      <c r="C579" s="37"/>
      <c r="D579" s="37"/>
      <c r="E579" s="38"/>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row>
    <row r="580" spans="1:38" ht="12.5">
      <c r="A580" s="38"/>
      <c r="B580" s="37"/>
      <c r="C580" s="37"/>
      <c r="D580" s="37"/>
      <c r="E580" s="38"/>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row>
    <row r="581" spans="1:38" ht="12.5">
      <c r="A581" s="38"/>
      <c r="B581" s="37"/>
      <c r="C581" s="37"/>
      <c r="D581" s="37"/>
      <c r="E581" s="38"/>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row>
    <row r="582" spans="1:38" ht="12.5">
      <c r="A582" s="38"/>
      <c r="B582" s="37"/>
      <c r="C582" s="37"/>
      <c r="D582" s="37"/>
      <c r="E582" s="38"/>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row>
    <row r="583" spans="1:38" ht="12.5">
      <c r="A583" s="38"/>
      <c r="B583" s="37"/>
      <c r="C583" s="37"/>
      <c r="D583" s="37"/>
      <c r="E583" s="38"/>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row>
    <row r="584" spans="1:38" ht="12.5">
      <c r="A584" s="38"/>
      <c r="B584" s="37"/>
      <c r="C584" s="37"/>
      <c r="D584" s="37"/>
      <c r="E584" s="38"/>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row>
    <row r="585" spans="1:38" ht="12.5">
      <c r="A585" s="38"/>
      <c r="B585" s="37"/>
      <c r="C585" s="37"/>
      <c r="D585" s="37"/>
      <c r="E585" s="38"/>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row>
    <row r="586" spans="1:38" ht="12.5">
      <c r="A586" s="38"/>
      <c r="B586" s="37"/>
      <c r="C586" s="37"/>
      <c r="D586" s="37"/>
      <c r="E586" s="38"/>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row>
    <row r="587" spans="1:38" ht="12.5">
      <c r="A587" s="38"/>
      <c r="B587" s="37"/>
      <c r="C587" s="37"/>
      <c r="D587" s="37"/>
      <c r="E587" s="38"/>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row>
    <row r="588" spans="1:38" ht="12.5">
      <c r="A588" s="38"/>
      <c r="B588" s="37"/>
      <c r="C588" s="37"/>
      <c r="D588" s="37"/>
      <c r="E588" s="38"/>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row>
    <row r="589" spans="1:38" ht="12.5">
      <c r="A589" s="38"/>
      <c r="B589" s="37"/>
      <c r="C589" s="37"/>
      <c r="D589" s="37"/>
      <c r="E589" s="38"/>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row>
    <row r="590" spans="1:38" ht="12.5">
      <c r="A590" s="38"/>
      <c r="B590" s="37"/>
      <c r="C590" s="37"/>
      <c r="D590" s="37"/>
      <c r="E590" s="38"/>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row>
    <row r="591" spans="1:38" ht="12.5">
      <c r="A591" s="38"/>
      <c r="B591" s="37"/>
      <c r="C591" s="37"/>
      <c r="D591" s="37"/>
      <c r="E591" s="38"/>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row>
    <row r="592" spans="1:38" ht="12.5">
      <c r="A592" s="38"/>
      <c r="B592" s="37"/>
      <c r="C592" s="37"/>
      <c r="D592" s="37"/>
      <c r="E592" s="38"/>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row>
    <row r="593" spans="1:38" ht="12.5">
      <c r="A593" s="38"/>
      <c r="B593" s="37"/>
      <c r="C593" s="37"/>
      <c r="D593" s="37"/>
      <c r="E593" s="38"/>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row>
    <row r="594" spans="1:38" ht="12.5">
      <c r="A594" s="38"/>
      <c r="B594" s="37"/>
      <c r="C594" s="37"/>
      <c r="D594" s="37"/>
      <c r="E594" s="38"/>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row>
    <row r="595" spans="1:38" ht="12.5">
      <c r="A595" s="38"/>
      <c r="B595" s="37"/>
      <c r="C595" s="37"/>
      <c r="D595" s="37"/>
      <c r="E595" s="38"/>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row>
    <row r="596" spans="1:38" ht="12.5">
      <c r="A596" s="38"/>
      <c r="B596" s="37"/>
      <c r="C596" s="37"/>
      <c r="D596" s="37"/>
      <c r="E596" s="38"/>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row>
    <row r="597" spans="1:38" ht="12.5">
      <c r="A597" s="38"/>
      <c r="B597" s="37"/>
      <c r="C597" s="37"/>
      <c r="D597" s="37"/>
      <c r="E597" s="38"/>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row>
    <row r="598" spans="1:38" ht="12.5">
      <c r="A598" s="38"/>
      <c r="B598" s="37"/>
      <c r="C598" s="37"/>
      <c r="D598" s="37"/>
      <c r="E598" s="38"/>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row>
    <row r="599" spans="1:38" ht="12.5">
      <c r="A599" s="38"/>
      <c r="B599" s="37"/>
      <c r="C599" s="37"/>
      <c r="D599" s="37"/>
      <c r="E599" s="38"/>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row>
    <row r="600" spans="1:38" ht="12.5">
      <c r="A600" s="38"/>
      <c r="B600" s="37"/>
      <c r="C600" s="37"/>
      <c r="D600" s="37"/>
      <c r="E600" s="38"/>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row>
    <row r="601" spans="1:38" ht="12.5">
      <c r="A601" s="38"/>
      <c r="B601" s="37"/>
      <c r="C601" s="37"/>
      <c r="D601" s="37"/>
      <c r="E601" s="38"/>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row>
    <row r="602" spans="1:38" ht="12.5">
      <c r="A602" s="38"/>
      <c r="B602" s="37"/>
      <c r="C602" s="37"/>
      <c r="D602" s="37"/>
      <c r="E602" s="38"/>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row>
    <row r="603" spans="1:38" ht="12.5">
      <c r="A603" s="38"/>
      <c r="B603" s="37"/>
      <c r="C603" s="37"/>
      <c r="D603" s="37"/>
      <c r="E603" s="38"/>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row>
    <row r="604" spans="1:38" ht="12.5">
      <c r="A604" s="38"/>
      <c r="B604" s="37"/>
      <c r="C604" s="37"/>
      <c r="D604" s="37"/>
      <c r="E604" s="38"/>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row>
    <row r="605" spans="1:38" ht="12.5">
      <c r="A605" s="38"/>
      <c r="B605" s="37"/>
      <c r="C605" s="37"/>
      <c r="D605" s="37"/>
      <c r="E605" s="38"/>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row>
    <row r="606" spans="1:38" ht="12.5">
      <c r="A606" s="38"/>
      <c r="B606" s="37"/>
      <c r="C606" s="37"/>
      <c r="D606" s="37"/>
      <c r="E606" s="38"/>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row>
    <row r="607" spans="1:38" ht="12.5">
      <c r="A607" s="38"/>
      <c r="B607" s="37"/>
      <c r="C607" s="37"/>
      <c r="D607" s="37"/>
      <c r="E607" s="38"/>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row>
    <row r="608" spans="1:38" ht="12.5">
      <c r="A608" s="38"/>
      <c r="B608" s="37"/>
      <c r="C608" s="37"/>
      <c r="D608" s="37"/>
      <c r="E608" s="38"/>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row>
    <row r="609" spans="1:38" ht="12.5">
      <c r="A609" s="38"/>
      <c r="B609" s="37"/>
      <c r="C609" s="37"/>
      <c r="D609" s="37"/>
      <c r="E609" s="38"/>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row>
    <row r="610" spans="1:38" ht="12.5">
      <c r="A610" s="38"/>
      <c r="B610" s="37"/>
      <c r="C610" s="37"/>
      <c r="D610" s="37"/>
      <c r="E610" s="38"/>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row>
    <row r="611" spans="1:38" ht="12.5">
      <c r="A611" s="38"/>
      <c r="B611" s="37"/>
      <c r="C611" s="37"/>
      <c r="D611" s="37"/>
      <c r="E611" s="38"/>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row>
    <row r="612" spans="1:38" ht="12.5">
      <c r="A612" s="38"/>
      <c r="B612" s="37"/>
      <c r="C612" s="37"/>
      <c r="D612" s="37"/>
      <c r="E612" s="38"/>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row>
    <row r="613" spans="1:38" ht="12.5">
      <c r="A613" s="38"/>
      <c r="B613" s="37"/>
      <c r="C613" s="37"/>
      <c r="D613" s="37"/>
      <c r="E613" s="38"/>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row>
    <row r="614" spans="1:38" ht="12.5">
      <c r="A614" s="38"/>
      <c r="B614" s="37"/>
      <c r="C614" s="37"/>
      <c r="D614" s="37"/>
      <c r="E614" s="38"/>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row>
    <row r="615" spans="1:38" ht="12.5">
      <c r="A615" s="38"/>
      <c r="B615" s="37"/>
      <c r="C615" s="37"/>
      <c r="D615" s="37"/>
      <c r="E615" s="38"/>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row>
    <row r="616" spans="1:38" ht="12.5">
      <c r="A616" s="38"/>
      <c r="B616" s="37"/>
      <c r="C616" s="37"/>
      <c r="D616" s="37"/>
      <c r="E616" s="38"/>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row>
    <row r="617" spans="1:38" ht="12.5">
      <c r="A617" s="38"/>
      <c r="B617" s="37"/>
      <c r="C617" s="37"/>
      <c r="D617" s="37"/>
      <c r="E617" s="38"/>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row>
    <row r="618" spans="1:38" ht="12.5">
      <c r="A618" s="38"/>
      <c r="B618" s="37"/>
      <c r="C618" s="37"/>
      <c r="D618" s="37"/>
      <c r="E618" s="38"/>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row>
    <row r="619" spans="1:38" ht="12.5">
      <c r="A619" s="38"/>
      <c r="B619" s="37"/>
      <c r="C619" s="37"/>
      <c r="D619" s="37"/>
      <c r="E619" s="38"/>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row>
    <row r="620" spans="1:38" ht="12.5">
      <c r="A620" s="38"/>
      <c r="B620" s="37"/>
      <c r="C620" s="37"/>
      <c r="D620" s="37"/>
      <c r="E620" s="38"/>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row>
    <row r="621" spans="1:38" ht="12.5">
      <c r="A621" s="38"/>
      <c r="B621" s="37"/>
      <c r="C621" s="37"/>
      <c r="D621" s="37"/>
      <c r="E621" s="38"/>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row>
    <row r="622" spans="1:38" ht="12.5">
      <c r="A622" s="38"/>
      <c r="B622" s="37"/>
      <c r="C622" s="37"/>
      <c r="D622" s="37"/>
      <c r="E622" s="38"/>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row>
    <row r="623" spans="1:38" ht="12.5">
      <c r="A623" s="38"/>
      <c r="B623" s="37"/>
      <c r="C623" s="37"/>
      <c r="D623" s="37"/>
      <c r="E623" s="38"/>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row>
    <row r="624" spans="1:38" ht="12.5">
      <c r="A624" s="38"/>
      <c r="B624" s="37"/>
      <c r="C624" s="37"/>
      <c r="D624" s="37"/>
      <c r="E624" s="38"/>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row>
    <row r="625" spans="1:38" ht="12.5">
      <c r="A625" s="38"/>
      <c r="B625" s="37"/>
      <c r="C625" s="37"/>
      <c r="D625" s="37"/>
      <c r="E625" s="38"/>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row>
    <row r="626" spans="1:38" ht="12.5">
      <c r="A626" s="38"/>
      <c r="B626" s="37"/>
      <c r="C626" s="37"/>
      <c r="D626" s="37"/>
      <c r="E626" s="38"/>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row>
    <row r="627" spans="1:38" ht="12.5">
      <c r="A627" s="38"/>
      <c r="B627" s="37"/>
      <c r="C627" s="37"/>
      <c r="D627" s="37"/>
      <c r="E627" s="38"/>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row>
    <row r="628" spans="1:38" ht="12.5">
      <c r="A628" s="38"/>
      <c r="B628" s="37"/>
      <c r="C628" s="37"/>
      <c r="D628" s="37"/>
      <c r="E628" s="38"/>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row>
    <row r="629" spans="1:38" ht="12.5">
      <c r="A629" s="38"/>
      <c r="B629" s="37"/>
      <c r="C629" s="37"/>
      <c r="D629" s="37"/>
      <c r="E629" s="38"/>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row>
    <row r="630" spans="1:38" ht="12.5">
      <c r="A630" s="38"/>
      <c r="B630" s="37"/>
      <c r="C630" s="37"/>
      <c r="D630" s="37"/>
      <c r="E630" s="38"/>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row>
    <row r="631" spans="1:38" ht="12.5">
      <c r="A631" s="38"/>
      <c r="B631" s="37"/>
      <c r="C631" s="37"/>
      <c r="D631" s="37"/>
      <c r="E631" s="38"/>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row>
    <row r="632" spans="1:38" ht="12.5">
      <c r="A632" s="38"/>
      <c r="B632" s="37"/>
      <c r="C632" s="37"/>
      <c r="D632" s="37"/>
      <c r="E632" s="38"/>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row>
    <row r="633" spans="1:38" ht="12.5">
      <c r="A633" s="38"/>
      <c r="B633" s="37"/>
      <c r="C633" s="37"/>
      <c r="D633" s="37"/>
      <c r="E633" s="38"/>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row>
    <row r="634" spans="1:38" ht="12.5">
      <c r="A634" s="38"/>
      <c r="B634" s="37"/>
      <c r="C634" s="37"/>
      <c r="D634" s="37"/>
      <c r="E634" s="38"/>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row>
    <row r="635" spans="1:38" ht="12.5">
      <c r="A635" s="38"/>
      <c r="B635" s="37"/>
      <c r="C635" s="37"/>
      <c r="D635" s="37"/>
      <c r="E635" s="38"/>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row>
    <row r="636" spans="1:38" ht="12.5">
      <c r="A636" s="38"/>
      <c r="B636" s="37"/>
      <c r="C636" s="37"/>
      <c r="D636" s="37"/>
      <c r="E636" s="38"/>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row>
    <row r="637" spans="1:38" ht="12.5">
      <c r="A637" s="38"/>
      <c r="B637" s="37"/>
      <c r="C637" s="37"/>
      <c r="D637" s="37"/>
      <c r="E637" s="38"/>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row>
    <row r="638" spans="1:38" ht="12.5">
      <c r="A638" s="38"/>
      <c r="B638" s="37"/>
      <c r="C638" s="37"/>
      <c r="D638" s="37"/>
      <c r="E638" s="38"/>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row>
    <row r="639" spans="1:38" ht="12.5">
      <c r="A639" s="38"/>
      <c r="B639" s="37"/>
      <c r="C639" s="37"/>
      <c r="D639" s="37"/>
      <c r="E639" s="38"/>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row>
    <row r="640" spans="1:38" ht="12.5">
      <c r="A640" s="38"/>
      <c r="B640" s="37"/>
      <c r="C640" s="37"/>
      <c r="D640" s="37"/>
      <c r="E640" s="38"/>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row>
    <row r="641" spans="1:38" ht="12.5">
      <c r="A641" s="38"/>
      <c r="B641" s="37"/>
      <c r="C641" s="37"/>
      <c r="D641" s="37"/>
      <c r="E641" s="38"/>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row>
    <row r="642" spans="1:38" ht="12.5">
      <c r="A642" s="38"/>
      <c r="B642" s="37"/>
      <c r="C642" s="37"/>
      <c r="D642" s="37"/>
      <c r="E642" s="38"/>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row>
    <row r="643" spans="1:38" ht="12.5">
      <c r="A643" s="38"/>
      <c r="B643" s="37"/>
      <c r="C643" s="37"/>
      <c r="D643" s="37"/>
      <c r="E643" s="38"/>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row>
    <row r="644" spans="1:38" ht="12.5">
      <c r="A644" s="38"/>
      <c r="B644" s="37"/>
      <c r="C644" s="37"/>
      <c r="D644" s="37"/>
      <c r="E644" s="38"/>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row>
    <row r="645" spans="1:38" ht="12.5">
      <c r="A645" s="38"/>
      <c r="B645" s="37"/>
      <c r="C645" s="37"/>
      <c r="D645" s="37"/>
      <c r="E645" s="38"/>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row>
    <row r="646" spans="1:38" ht="12.5">
      <c r="A646" s="38"/>
      <c r="B646" s="37"/>
      <c r="C646" s="37"/>
      <c r="D646" s="37"/>
      <c r="E646" s="38"/>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row>
    <row r="647" spans="1:38" ht="12.5">
      <c r="A647" s="38"/>
      <c r="B647" s="37"/>
      <c r="C647" s="37"/>
      <c r="D647" s="37"/>
      <c r="E647" s="38"/>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row>
    <row r="648" spans="1:38" ht="12.5">
      <c r="A648" s="38"/>
      <c r="B648" s="37"/>
      <c r="C648" s="37"/>
      <c r="D648" s="37"/>
      <c r="E648" s="38"/>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row>
    <row r="649" spans="1:38" ht="12.5">
      <c r="A649" s="38"/>
      <c r="B649" s="37"/>
      <c r="C649" s="37"/>
      <c r="D649" s="37"/>
      <c r="E649" s="38"/>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row>
    <row r="650" spans="1:38" ht="12.5">
      <c r="A650" s="38"/>
      <c r="B650" s="37"/>
      <c r="C650" s="37"/>
      <c r="D650" s="37"/>
      <c r="E650" s="38"/>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row>
    <row r="651" spans="1:38" ht="12.5">
      <c r="A651" s="38"/>
      <c r="B651" s="37"/>
      <c r="C651" s="37"/>
      <c r="D651" s="37"/>
      <c r="E651" s="38"/>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row>
    <row r="652" spans="1:38" ht="12.5">
      <c r="A652" s="38"/>
      <c r="B652" s="37"/>
      <c r="C652" s="37"/>
      <c r="D652" s="37"/>
      <c r="E652" s="38"/>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row>
    <row r="653" spans="1:38" ht="12.5">
      <c r="A653" s="38"/>
      <c r="B653" s="37"/>
      <c r="C653" s="37"/>
      <c r="D653" s="37"/>
      <c r="E653" s="38"/>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row>
    <row r="654" spans="1:38" ht="12.5">
      <c r="A654" s="38"/>
      <c r="B654" s="37"/>
      <c r="C654" s="37"/>
      <c r="D654" s="37"/>
      <c r="E654" s="38"/>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row>
    <row r="655" spans="1:38" ht="12.5">
      <c r="A655" s="38"/>
      <c r="B655" s="37"/>
      <c r="C655" s="37"/>
      <c r="D655" s="37"/>
      <c r="E655" s="38"/>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row>
    <row r="656" spans="1:38" ht="12.5">
      <c r="A656" s="38"/>
      <c r="B656" s="37"/>
      <c r="C656" s="37"/>
      <c r="D656" s="37"/>
      <c r="E656" s="38"/>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row>
    <row r="657" spans="1:38" ht="12.5">
      <c r="A657" s="38"/>
      <c r="B657" s="37"/>
      <c r="C657" s="37"/>
      <c r="D657" s="37"/>
      <c r="E657" s="38"/>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row>
    <row r="658" spans="1:38" ht="12.5">
      <c r="A658" s="38"/>
      <c r="B658" s="37"/>
      <c r="C658" s="37"/>
      <c r="D658" s="37"/>
      <c r="E658" s="38"/>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row>
    <row r="659" spans="1:38" ht="12.5">
      <c r="A659" s="38"/>
      <c r="B659" s="37"/>
      <c r="C659" s="37"/>
      <c r="D659" s="37"/>
      <c r="E659" s="38"/>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row>
    <row r="660" spans="1:38" ht="12.5">
      <c r="A660" s="38"/>
      <c r="B660" s="37"/>
      <c r="C660" s="37"/>
      <c r="D660" s="37"/>
      <c r="E660" s="38"/>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row>
    <row r="661" spans="1:38" ht="12.5">
      <c r="A661" s="38"/>
      <c r="B661" s="37"/>
      <c r="C661" s="37"/>
      <c r="D661" s="37"/>
      <c r="E661" s="38"/>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row>
    <row r="662" spans="1:38" ht="12.5">
      <c r="A662" s="38"/>
      <c r="B662" s="37"/>
      <c r="C662" s="37"/>
      <c r="D662" s="37"/>
      <c r="E662" s="38"/>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row>
    <row r="663" spans="1:38" ht="12.5">
      <c r="A663" s="38"/>
      <c r="B663" s="37"/>
      <c r="C663" s="37"/>
      <c r="D663" s="37"/>
      <c r="E663" s="38"/>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row>
    <row r="664" spans="1:38" ht="12.5">
      <c r="A664" s="38"/>
      <c r="B664" s="37"/>
      <c r="C664" s="37"/>
      <c r="D664" s="37"/>
      <c r="E664" s="38"/>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row>
    <row r="665" spans="1:38" ht="12.5">
      <c r="A665" s="38"/>
      <c r="B665" s="37"/>
      <c r="C665" s="37"/>
      <c r="D665" s="37"/>
      <c r="E665" s="38"/>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row>
    <row r="666" spans="1:38" ht="12.5">
      <c r="A666" s="38"/>
      <c r="B666" s="37"/>
      <c r="C666" s="37"/>
      <c r="D666" s="37"/>
      <c r="E666" s="38"/>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row>
    <row r="667" spans="1:38" ht="12.5">
      <c r="A667" s="38"/>
      <c r="B667" s="37"/>
      <c r="C667" s="37"/>
      <c r="D667" s="37"/>
      <c r="E667" s="38"/>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row>
    <row r="668" spans="1:38" ht="12.5">
      <c r="A668" s="38"/>
      <c r="B668" s="37"/>
      <c r="C668" s="37"/>
      <c r="D668" s="37"/>
      <c r="E668" s="38"/>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row>
    <row r="669" spans="1:38" ht="12.5">
      <c r="A669" s="38"/>
      <c r="B669" s="37"/>
      <c r="C669" s="37"/>
      <c r="D669" s="37"/>
      <c r="E669" s="38"/>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row>
    <row r="670" spans="1:38" ht="12.5">
      <c r="A670" s="38"/>
      <c r="B670" s="37"/>
      <c r="C670" s="37"/>
      <c r="D670" s="37"/>
      <c r="E670" s="38"/>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row>
    <row r="671" spans="1:38" ht="12.5">
      <c r="A671" s="38"/>
      <c r="B671" s="37"/>
      <c r="C671" s="37"/>
      <c r="D671" s="37"/>
      <c r="E671" s="38"/>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row>
    <row r="672" spans="1:38" ht="12.5">
      <c r="A672" s="38"/>
      <c r="B672" s="37"/>
      <c r="C672" s="37"/>
      <c r="D672" s="37"/>
      <c r="E672" s="38"/>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row>
    <row r="673" spans="1:38" ht="12.5">
      <c r="A673" s="38"/>
      <c r="B673" s="37"/>
      <c r="C673" s="37"/>
      <c r="D673" s="37"/>
      <c r="E673" s="38"/>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row>
    <row r="674" spans="1:38" ht="12.5">
      <c r="A674" s="38"/>
      <c r="B674" s="37"/>
      <c r="C674" s="37"/>
      <c r="D674" s="37"/>
      <c r="E674" s="38"/>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row>
    <row r="675" spans="1:38" ht="12.5">
      <c r="A675" s="38"/>
      <c r="B675" s="37"/>
      <c r="C675" s="37"/>
      <c r="D675" s="37"/>
      <c r="E675" s="38"/>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row>
    <row r="676" spans="1:38" ht="12.5">
      <c r="A676" s="38"/>
      <c r="B676" s="37"/>
      <c r="C676" s="37"/>
      <c r="D676" s="37"/>
      <c r="E676" s="38"/>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row>
    <row r="677" spans="1:38" ht="12.5">
      <c r="A677" s="38"/>
      <c r="B677" s="37"/>
      <c r="C677" s="37"/>
      <c r="D677" s="37"/>
      <c r="E677" s="38"/>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row>
    <row r="678" spans="1:38" ht="12.5">
      <c r="A678" s="38"/>
      <c r="B678" s="37"/>
      <c r="C678" s="37"/>
      <c r="D678" s="37"/>
      <c r="E678" s="38"/>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row>
    <row r="679" spans="1:38" ht="12.5">
      <c r="A679" s="38"/>
      <c r="B679" s="37"/>
      <c r="C679" s="37"/>
      <c r="D679" s="37"/>
      <c r="E679" s="38"/>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row>
    <row r="680" spans="1:38" ht="12.5">
      <c r="A680" s="38"/>
      <c r="B680" s="37"/>
      <c r="C680" s="37"/>
      <c r="D680" s="37"/>
      <c r="E680" s="38"/>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row>
    <row r="681" spans="1:38" ht="12.5">
      <c r="A681" s="38"/>
      <c r="B681" s="37"/>
      <c r="C681" s="37"/>
      <c r="D681" s="37"/>
      <c r="E681" s="38"/>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row>
    <row r="682" spans="1:38" ht="12.5">
      <c r="A682" s="38"/>
      <c r="B682" s="37"/>
      <c r="C682" s="37"/>
      <c r="D682" s="37"/>
      <c r="E682" s="38"/>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row>
    <row r="683" spans="1:38" ht="12.5">
      <c r="A683" s="38"/>
      <c r="B683" s="37"/>
      <c r="C683" s="37"/>
      <c r="D683" s="37"/>
      <c r="E683" s="38"/>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row>
    <row r="684" spans="1:38" ht="12.5">
      <c r="A684" s="38"/>
      <c r="B684" s="37"/>
      <c r="C684" s="37"/>
      <c r="D684" s="37"/>
      <c r="E684" s="38"/>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row>
    <row r="685" spans="1:38" ht="12.5">
      <c r="A685" s="38"/>
      <c r="B685" s="37"/>
      <c r="C685" s="37"/>
      <c r="D685" s="37"/>
      <c r="E685" s="38"/>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row>
    <row r="686" spans="1:38" ht="12.5">
      <c r="A686" s="38"/>
      <c r="B686" s="37"/>
      <c r="C686" s="37"/>
      <c r="D686" s="37"/>
      <c r="E686" s="38"/>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row>
    <row r="687" spans="1:38" ht="12.5">
      <c r="A687" s="38"/>
      <c r="B687" s="37"/>
      <c r="C687" s="37"/>
      <c r="D687" s="37"/>
      <c r="E687" s="38"/>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row>
    <row r="688" spans="1:38" ht="12.5">
      <c r="A688" s="38"/>
      <c r="B688" s="37"/>
      <c r="C688" s="37"/>
      <c r="D688" s="37"/>
      <c r="E688" s="38"/>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row>
    <row r="689" spans="1:38" ht="12.5">
      <c r="A689" s="38"/>
      <c r="B689" s="37"/>
      <c r="C689" s="37"/>
      <c r="D689" s="37"/>
      <c r="E689" s="38"/>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row>
    <row r="690" spans="1:38" ht="12.5">
      <c r="A690" s="38"/>
      <c r="B690" s="37"/>
      <c r="C690" s="37"/>
      <c r="D690" s="37"/>
      <c r="E690" s="38"/>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row>
    <row r="691" spans="1:38" ht="12.5">
      <c r="A691" s="38"/>
      <c r="B691" s="37"/>
      <c r="C691" s="37"/>
      <c r="D691" s="37"/>
      <c r="E691" s="38"/>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row>
    <row r="692" spans="1:38" ht="12.5">
      <c r="A692" s="38"/>
      <c r="B692" s="37"/>
      <c r="C692" s="37"/>
      <c r="D692" s="37"/>
      <c r="E692" s="38"/>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row>
    <row r="693" spans="1:38" ht="12.5">
      <c r="A693" s="38"/>
      <c r="B693" s="37"/>
      <c r="C693" s="37"/>
      <c r="D693" s="37"/>
      <c r="E693" s="38"/>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row>
    <row r="694" spans="1:38" ht="12.5">
      <c r="A694" s="38"/>
      <c r="B694" s="37"/>
      <c r="C694" s="37"/>
      <c r="D694" s="37"/>
      <c r="E694" s="38"/>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row>
    <row r="695" spans="1:38" ht="12.5">
      <c r="A695" s="38"/>
      <c r="B695" s="37"/>
      <c r="C695" s="37"/>
      <c r="D695" s="37"/>
      <c r="E695" s="38"/>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row>
    <row r="696" spans="1:38" ht="12.5">
      <c r="A696" s="38"/>
      <c r="B696" s="37"/>
      <c r="C696" s="37"/>
      <c r="D696" s="37"/>
      <c r="E696" s="38"/>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row>
    <row r="697" spans="1:38" ht="12.5">
      <c r="A697" s="38"/>
      <c r="B697" s="37"/>
      <c r="C697" s="37"/>
      <c r="D697" s="37"/>
      <c r="E697" s="38"/>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row>
    <row r="698" spans="1:38" ht="12.5">
      <c r="A698" s="38"/>
      <c r="B698" s="37"/>
      <c r="C698" s="37"/>
      <c r="D698" s="37"/>
      <c r="E698" s="38"/>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row>
    <row r="699" spans="1:38" ht="12.5">
      <c r="A699" s="38"/>
      <c r="B699" s="37"/>
      <c r="C699" s="37"/>
      <c r="D699" s="37"/>
      <c r="E699" s="38"/>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row>
    <row r="700" spans="1:38" ht="12.5">
      <c r="A700" s="38"/>
      <c r="B700" s="37"/>
      <c r="C700" s="37"/>
      <c r="D700" s="37"/>
      <c r="E700" s="38"/>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row>
    <row r="701" spans="1:38" ht="12.5">
      <c r="A701" s="38"/>
      <c r="B701" s="37"/>
      <c r="C701" s="37"/>
      <c r="D701" s="37"/>
      <c r="E701" s="38"/>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row>
    <row r="702" spans="1:38" ht="12.5">
      <c r="A702" s="38"/>
      <c r="B702" s="37"/>
      <c r="C702" s="37"/>
      <c r="D702" s="37"/>
      <c r="E702" s="38"/>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row>
    <row r="703" spans="1:38" ht="12.5">
      <c r="A703" s="38"/>
      <c r="B703" s="37"/>
      <c r="C703" s="37"/>
      <c r="D703" s="37"/>
      <c r="E703" s="38"/>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row>
    <row r="704" spans="1:38" ht="12.5">
      <c r="A704" s="38"/>
      <c r="B704" s="37"/>
      <c r="C704" s="37"/>
      <c r="D704" s="37"/>
      <c r="E704" s="38"/>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row>
    <row r="705" spans="1:38" ht="12.5">
      <c r="A705" s="38"/>
      <c r="B705" s="37"/>
      <c r="C705" s="37"/>
      <c r="D705" s="37"/>
      <c r="E705" s="38"/>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row>
    <row r="706" spans="1:38" ht="12.5">
      <c r="A706" s="38"/>
      <c r="B706" s="37"/>
      <c r="C706" s="37"/>
      <c r="D706" s="37"/>
      <c r="E706" s="38"/>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row>
    <row r="707" spans="1:38" ht="12.5">
      <c r="A707" s="38"/>
      <c r="B707" s="37"/>
      <c r="C707" s="37"/>
      <c r="D707" s="37"/>
      <c r="E707" s="38"/>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row>
    <row r="708" spans="1:38" ht="12.5">
      <c r="A708" s="38"/>
      <c r="B708" s="37"/>
      <c r="C708" s="37"/>
      <c r="D708" s="37"/>
      <c r="E708" s="38"/>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row>
    <row r="709" spans="1:38" ht="12.5">
      <c r="A709" s="38"/>
      <c r="B709" s="37"/>
      <c r="C709" s="37"/>
      <c r="D709" s="37"/>
      <c r="E709" s="38"/>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row>
    <row r="710" spans="1:38" ht="12.5">
      <c r="A710" s="38"/>
      <c r="B710" s="37"/>
      <c r="C710" s="37"/>
      <c r="D710" s="37"/>
      <c r="E710" s="38"/>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row>
    <row r="711" spans="1:38" ht="12.5">
      <c r="A711" s="38"/>
      <c r="B711" s="37"/>
      <c r="C711" s="37"/>
      <c r="D711" s="37"/>
      <c r="E711" s="38"/>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row>
    <row r="712" spans="1:38" ht="12.5">
      <c r="A712" s="38"/>
      <c r="B712" s="37"/>
      <c r="C712" s="37"/>
      <c r="D712" s="37"/>
      <c r="E712" s="38"/>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row>
    <row r="713" spans="1:38" ht="12.5">
      <c r="A713" s="38"/>
      <c r="B713" s="37"/>
      <c r="C713" s="37"/>
      <c r="D713" s="37"/>
      <c r="E713" s="38"/>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row>
    <row r="714" spans="1:38" ht="12.5">
      <c r="A714" s="38"/>
      <c r="B714" s="37"/>
      <c r="C714" s="37"/>
      <c r="D714" s="37"/>
      <c r="E714" s="38"/>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row>
    <row r="715" spans="1:38" ht="12.5">
      <c r="A715" s="38"/>
      <c r="B715" s="37"/>
      <c r="C715" s="37"/>
      <c r="D715" s="37"/>
      <c r="E715" s="38"/>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row>
    <row r="716" spans="1:38" ht="12.5">
      <c r="A716" s="38"/>
      <c r="B716" s="37"/>
      <c r="C716" s="37"/>
      <c r="D716" s="37"/>
      <c r="E716" s="38"/>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row>
    <row r="717" spans="1:38" ht="12.5">
      <c r="A717" s="38"/>
      <c r="B717" s="37"/>
      <c r="C717" s="37"/>
      <c r="D717" s="37"/>
      <c r="E717" s="38"/>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row>
    <row r="718" spans="1:38" ht="12.5">
      <c r="A718" s="38"/>
      <c r="B718" s="37"/>
      <c r="C718" s="37"/>
      <c r="D718" s="37"/>
      <c r="E718" s="38"/>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row>
    <row r="719" spans="1:38" ht="12.5">
      <c r="A719" s="38"/>
      <c r="B719" s="37"/>
      <c r="C719" s="37"/>
      <c r="D719" s="37"/>
      <c r="E719" s="38"/>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row>
    <row r="720" spans="1:38" ht="12.5">
      <c r="A720" s="38"/>
      <c r="B720" s="37"/>
      <c r="C720" s="37"/>
      <c r="D720" s="37"/>
      <c r="E720" s="38"/>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row>
    <row r="721" spans="1:38" ht="12.5">
      <c r="A721" s="38"/>
      <c r="B721" s="37"/>
      <c r="C721" s="37"/>
      <c r="D721" s="37"/>
      <c r="E721" s="38"/>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row>
    <row r="722" spans="1:38" ht="12.5">
      <c r="A722" s="38"/>
      <c r="B722" s="37"/>
      <c r="C722" s="37"/>
      <c r="D722" s="37"/>
      <c r="E722" s="38"/>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row>
    <row r="723" spans="1:38" ht="12.5">
      <c r="A723" s="38"/>
      <c r="B723" s="37"/>
      <c r="C723" s="37"/>
      <c r="D723" s="37"/>
      <c r="E723" s="38"/>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row>
    <row r="724" spans="1:38" ht="12.5">
      <c r="A724" s="38"/>
      <c r="B724" s="37"/>
      <c r="C724" s="37"/>
      <c r="D724" s="37"/>
      <c r="E724" s="38"/>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row>
    <row r="725" spans="1:38" ht="12.5">
      <c r="A725" s="38"/>
      <c r="B725" s="37"/>
      <c r="C725" s="37"/>
      <c r="D725" s="37"/>
      <c r="E725" s="38"/>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row>
    <row r="726" spans="1:38" ht="12.5">
      <c r="A726" s="38"/>
      <c r="B726" s="37"/>
      <c r="C726" s="37"/>
      <c r="D726" s="37"/>
      <c r="E726" s="38"/>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row>
    <row r="727" spans="1:38" ht="12.5">
      <c r="A727" s="38"/>
      <c r="B727" s="37"/>
      <c r="C727" s="37"/>
      <c r="D727" s="37"/>
      <c r="E727" s="38"/>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row>
    <row r="728" spans="1:38" ht="12.5">
      <c r="A728" s="38"/>
      <c r="B728" s="37"/>
      <c r="C728" s="37"/>
      <c r="D728" s="37"/>
      <c r="E728" s="38"/>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row>
    <row r="729" spans="1:38" ht="12.5">
      <c r="A729" s="38"/>
      <c r="B729" s="37"/>
      <c r="C729" s="37"/>
      <c r="D729" s="37"/>
      <c r="E729" s="38"/>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row>
    <row r="730" spans="1:38" ht="12.5">
      <c r="A730" s="38"/>
      <c r="B730" s="37"/>
      <c r="C730" s="37"/>
      <c r="D730" s="37"/>
      <c r="E730" s="38"/>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row>
    <row r="731" spans="1:38" ht="12.5">
      <c r="A731" s="38"/>
      <c r="B731" s="37"/>
      <c r="C731" s="37"/>
      <c r="D731" s="37"/>
      <c r="E731" s="38"/>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row>
    <row r="732" spans="1:38" ht="12.5">
      <c r="A732" s="38"/>
      <c r="B732" s="37"/>
      <c r="C732" s="37"/>
      <c r="D732" s="37"/>
      <c r="E732" s="38"/>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row>
    <row r="733" spans="1:38" ht="12.5">
      <c r="A733" s="38"/>
      <c r="B733" s="37"/>
      <c r="C733" s="37"/>
      <c r="D733" s="37"/>
      <c r="E733" s="38"/>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row>
    <row r="734" spans="1:38" ht="12.5">
      <c r="A734" s="38"/>
      <c r="B734" s="37"/>
      <c r="C734" s="37"/>
      <c r="D734" s="37"/>
      <c r="E734" s="38"/>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row>
    <row r="735" spans="1:38" ht="12.5">
      <c r="A735" s="38"/>
      <c r="B735" s="37"/>
      <c r="C735" s="37"/>
      <c r="D735" s="37"/>
      <c r="E735" s="38"/>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row>
    <row r="736" spans="1:38" ht="12.5">
      <c r="A736" s="38"/>
      <c r="B736" s="37"/>
      <c r="C736" s="37"/>
      <c r="D736" s="37"/>
      <c r="E736" s="38"/>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row>
    <row r="737" spans="1:38" ht="12.5">
      <c r="A737" s="38"/>
      <c r="B737" s="37"/>
      <c r="C737" s="37"/>
      <c r="D737" s="37"/>
      <c r="E737" s="38"/>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row>
    <row r="738" spans="1:38" ht="12.5">
      <c r="A738" s="38"/>
      <c r="B738" s="37"/>
      <c r="C738" s="37"/>
      <c r="D738" s="37"/>
      <c r="E738" s="38"/>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row>
    <row r="739" spans="1:38" ht="12.5">
      <c r="A739" s="38"/>
      <c r="B739" s="37"/>
      <c r="C739" s="37"/>
      <c r="D739" s="37"/>
      <c r="E739" s="38"/>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row>
    <row r="740" spans="1:38" ht="12.5">
      <c r="A740" s="38"/>
      <c r="B740" s="37"/>
      <c r="C740" s="37"/>
      <c r="D740" s="37"/>
      <c r="E740" s="38"/>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row>
    <row r="741" spans="1:38" ht="12.5">
      <c r="A741" s="38"/>
      <c r="B741" s="37"/>
      <c r="C741" s="37"/>
      <c r="D741" s="37"/>
      <c r="E741" s="38"/>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row>
    <row r="742" spans="1:38" ht="12.5">
      <c r="A742" s="38"/>
      <c r="B742" s="37"/>
      <c r="C742" s="37"/>
      <c r="D742" s="37"/>
      <c r="E742" s="38"/>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row>
    <row r="743" spans="1:38" ht="12.5">
      <c r="A743" s="38"/>
      <c r="B743" s="37"/>
      <c r="C743" s="37"/>
      <c r="D743" s="37"/>
      <c r="E743" s="38"/>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row>
    <row r="744" spans="1:38" ht="12.5">
      <c r="A744" s="38"/>
      <c r="B744" s="37"/>
      <c r="C744" s="37"/>
      <c r="D744" s="37"/>
      <c r="E744" s="38"/>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row>
    <row r="745" spans="1:38" ht="12.5">
      <c r="A745" s="38"/>
      <c r="B745" s="37"/>
      <c r="C745" s="37"/>
      <c r="D745" s="37"/>
      <c r="E745" s="38"/>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row>
    <row r="746" spans="1:38" ht="12.5">
      <c r="A746" s="38"/>
      <c r="B746" s="37"/>
      <c r="C746" s="37"/>
      <c r="D746" s="37"/>
      <c r="E746" s="38"/>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row>
    <row r="747" spans="1:38" ht="12.5">
      <c r="A747" s="38"/>
      <c r="B747" s="37"/>
      <c r="C747" s="37"/>
      <c r="D747" s="37"/>
      <c r="E747" s="38"/>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row>
    <row r="748" spans="1:38" ht="12.5">
      <c r="A748" s="38"/>
      <c r="B748" s="37"/>
      <c r="C748" s="37"/>
      <c r="D748" s="37"/>
      <c r="E748" s="38"/>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row>
    <row r="749" spans="1:38" ht="12.5">
      <c r="A749" s="38"/>
      <c r="B749" s="37"/>
      <c r="C749" s="37"/>
      <c r="D749" s="37"/>
      <c r="E749" s="38"/>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row>
    <row r="750" spans="1:38" ht="12.5">
      <c r="A750" s="38"/>
      <c r="B750" s="37"/>
      <c r="C750" s="37"/>
      <c r="D750" s="37"/>
      <c r="E750" s="38"/>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row>
    <row r="751" spans="1:38" ht="12.5">
      <c r="A751" s="38"/>
      <c r="B751" s="37"/>
      <c r="C751" s="37"/>
      <c r="D751" s="37"/>
      <c r="E751" s="38"/>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row>
    <row r="752" spans="1:38" ht="12.5">
      <c r="A752" s="38"/>
      <c r="B752" s="37"/>
      <c r="C752" s="37"/>
      <c r="D752" s="37"/>
      <c r="E752" s="38"/>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row>
    <row r="753" spans="1:38" ht="12.5">
      <c r="A753" s="38"/>
      <c r="B753" s="37"/>
      <c r="C753" s="37"/>
      <c r="D753" s="37"/>
      <c r="E753" s="38"/>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row>
    <row r="754" spans="1:38" ht="12.5">
      <c r="A754" s="38"/>
      <c r="B754" s="37"/>
      <c r="C754" s="37"/>
      <c r="D754" s="37"/>
      <c r="E754" s="38"/>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row>
    <row r="755" spans="1:38" ht="12.5">
      <c r="A755" s="38"/>
      <c r="B755" s="37"/>
      <c r="C755" s="37"/>
      <c r="D755" s="37"/>
      <c r="E755" s="38"/>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row>
    <row r="756" spans="1:38" ht="12.5">
      <c r="A756" s="38"/>
      <c r="B756" s="37"/>
      <c r="C756" s="37"/>
      <c r="D756" s="37"/>
      <c r="E756" s="38"/>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row>
    <row r="757" spans="1:38" ht="12.5">
      <c r="A757" s="38"/>
      <c r="B757" s="37"/>
      <c r="C757" s="37"/>
      <c r="D757" s="37"/>
      <c r="E757" s="38"/>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row>
    <row r="758" spans="1:38" ht="12.5">
      <c r="A758" s="38"/>
      <c r="B758" s="37"/>
      <c r="C758" s="37"/>
      <c r="D758" s="37"/>
      <c r="E758" s="38"/>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row>
    <row r="759" spans="1:38" ht="12.5">
      <c r="A759" s="38"/>
      <c r="B759" s="37"/>
      <c r="C759" s="37"/>
      <c r="D759" s="37"/>
      <c r="E759" s="38"/>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row>
    <row r="760" spans="1:38" ht="12.5">
      <c r="A760" s="38"/>
      <c r="B760" s="37"/>
      <c r="C760" s="37"/>
      <c r="D760" s="37"/>
      <c r="E760" s="38"/>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row>
    <row r="761" spans="1:38" ht="12.5">
      <c r="A761" s="38"/>
      <c r="B761" s="37"/>
      <c r="C761" s="37"/>
      <c r="D761" s="37"/>
      <c r="E761" s="38"/>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row>
    <row r="762" spans="1:38" ht="12.5">
      <c r="A762" s="38"/>
      <c r="B762" s="37"/>
      <c r="C762" s="37"/>
      <c r="D762" s="37"/>
      <c r="E762" s="38"/>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row>
    <row r="763" spans="1:38" ht="12.5">
      <c r="A763" s="38"/>
      <c r="B763" s="37"/>
      <c r="C763" s="37"/>
      <c r="D763" s="37"/>
      <c r="E763" s="38"/>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row>
    <row r="764" spans="1:38" ht="12.5">
      <c r="A764" s="38"/>
      <c r="B764" s="37"/>
      <c r="C764" s="37"/>
      <c r="D764" s="37"/>
      <c r="E764" s="38"/>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row>
    <row r="765" spans="1:38" ht="12.5">
      <c r="A765" s="38"/>
      <c r="B765" s="37"/>
      <c r="C765" s="37"/>
      <c r="D765" s="37"/>
      <c r="E765" s="38"/>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row>
    <row r="766" spans="1:38" ht="12.5">
      <c r="A766" s="38"/>
      <c r="B766" s="37"/>
      <c r="C766" s="37"/>
      <c r="D766" s="37"/>
      <c r="E766" s="38"/>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row>
    <row r="767" spans="1:38" ht="12.5">
      <c r="A767" s="38"/>
      <c r="B767" s="37"/>
      <c r="C767" s="37"/>
      <c r="D767" s="37"/>
      <c r="E767" s="38"/>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row>
    <row r="768" spans="1:38" ht="12.5">
      <c r="A768" s="38"/>
      <c r="B768" s="37"/>
      <c r="C768" s="37"/>
      <c r="D768" s="37"/>
      <c r="E768" s="38"/>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row>
    <row r="769" spans="1:38" ht="12.5">
      <c r="A769" s="38"/>
      <c r="B769" s="37"/>
      <c r="C769" s="37"/>
      <c r="D769" s="37"/>
      <c r="E769" s="38"/>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row>
    <row r="770" spans="1:38" ht="12.5">
      <c r="A770" s="38"/>
      <c r="B770" s="37"/>
      <c r="C770" s="37"/>
      <c r="D770" s="37"/>
      <c r="E770" s="38"/>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row>
    <row r="771" spans="1:38" ht="12.5">
      <c r="A771" s="38"/>
      <c r="B771" s="37"/>
      <c r="C771" s="37"/>
      <c r="D771" s="37"/>
      <c r="E771" s="38"/>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row>
    <row r="772" spans="1:38" ht="12.5">
      <c r="A772" s="38"/>
      <c r="B772" s="37"/>
      <c r="C772" s="37"/>
      <c r="D772" s="37"/>
      <c r="E772" s="38"/>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row>
    <row r="773" spans="1:38" ht="12.5">
      <c r="A773" s="38"/>
      <c r="B773" s="37"/>
      <c r="C773" s="37"/>
      <c r="D773" s="37"/>
      <c r="E773" s="38"/>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row>
    <row r="774" spans="1:38" ht="12.5">
      <c r="A774" s="38"/>
      <c r="B774" s="37"/>
      <c r="C774" s="37"/>
      <c r="D774" s="37"/>
      <c r="E774" s="38"/>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row>
    <row r="775" spans="1:38" ht="12.5">
      <c r="A775" s="38"/>
      <c r="B775" s="37"/>
      <c r="C775" s="37"/>
      <c r="D775" s="37"/>
      <c r="E775" s="38"/>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row>
    <row r="776" spans="1:38" ht="12.5">
      <c r="A776" s="38"/>
      <c r="B776" s="37"/>
      <c r="C776" s="37"/>
      <c r="D776" s="37"/>
      <c r="E776" s="38"/>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row>
    <row r="777" spans="1:38" ht="12.5">
      <c r="A777" s="38"/>
      <c r="B777" s="37"/>
      <c r="C777" s="37"/>
      <c r="D777" s="37"/>
      <c r="E777" s="38"/>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row>
    <row r="778" spans="1:38" ht="12.5">
      <c r="A778" s="38"/>
      <c r="B778" s="37"/>
      <c r="C778" s="37"/>
      <c r="D778" s="37"/>
      <c r="E778" s="38"/>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row>
    <row r="779" spans="1:38" ht="12.5">
      <c r="A779" s="38"/>
      <c r="B779" s="37"/>
      <c r="C779" s="37"/>
      <c r="D779" s="37"/>
      <c r="E779" s="38"/>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row>
    <row r="780" spans="1:38" ht="12.5">
      <c r="A780" s="38"/>
      <c r="B780" s="37"/>
      <c r="C780" s="37"/>
      <c r="D780" s="37"/>
      <c r="E780" s="38"/>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row>
    <row r="781" spans="1:38" ht="12.5">
      <c r="A781" s="38"/>
      <c r="B781" s="37"/>
      <c r="C781" s="37"/>
      <c r="D781" s="37"/>
      <c r="E781" s="38"/>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row>
    <row r="782" spans="1:38" ht="12.5">
      <c r="A782" s="38"/>
      <c r="B782" s="37"/>
      <c r="C782" s="37"/>
      <c r="D782" s="37"/>
      <c r="E782" s="38"/>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row>
    <row r="783" spans="1:38" ht="12.5">
      <c r="A783" s="38"/>
      <c r="B783" s="37"/>
      <c r="C783" s="37"/>
      <c r="D783" s="37"/>
      <c r="E783" s="38"/>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row>
    <row r="784" spans="1:38" ht="12.5">
      <c r="A784" s="38"/>
      <c r="B784" s="37"/>
      <c r="C784" s="37"/>
      <c r="D784" s="37"/>
      <c r="E784" s="38"/>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row>
    <row r="785" spans="1:38" ht="12.5">
      <c r="A785" s="38"/>
      <c r="B785" s="37"/>
      <c r="C785" s="37"/>
      <c r="D785" s="37"/>
      <c r="E785" s="38"/>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row>
    <row r="786" spans="1:38" ht="12.5">
      <c r="A786" s="38"/>
      <c r="B786" s="37"/>
      <c r="C786" s="37"/>
      <c r="D786" s="37"/>
      <c r="E786" s="38"/>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row>
    <row r="787" spans="1:38" ht="12.5">
      <c r="A787" s="38"/>
      <c r="B787" s="37"/>
      <c r="C787" s="37"/>
      <c r="D787" s="37"/>
      <c r="E787" s="38"/>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row>
    <row r="788" spans="1:38" ht="12.5">
      <c r="A788" s="38"/>
      <c r="B788" s="37"/>
      <c r="C788" s="37"/>
      <c r="D788" s="37"/>
      <c r="E788" s="38"/>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row>
    <row r="789" spans="1:38" ht="12.5">
      <c r="A789" s="38"/>
      <c r="B789" s="37"/>
      <c r="C789" s="37"/>
      <c r="D789" s="37"/>
      <c r="E789" s="38"/>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row>
    <row r="790" spans="1:38" ht="12.5">
      <c r="A790" s="38"/>
      <c r="B790" s="37"/>
      <c r="C790" s="37"/>
      <c r="D790" s="37"/>
      <c r="E790" s="38"/>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row>
    <row r="791" spans="1:38" ht="12.5">
      <c r="A791" s="38"/>
      <c r="B791" s="37"/>
      <c r="C791" s="37"/>
      <c r="D791" s="37"/>
      <c r="E791" s="38"/>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row>
    <row r="792" spans="1:38" ht="12.5">
      <c r="A792" s="38"/>
      <c r="B792" s="37"/>
      <c r="C792" s="37"/>
      <c r="D792" s="37"/>
      <c r="E792" s="38"/>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row>
    <row r="793" spans="1:38" ht="12.5">
      <c r="A793" s="38"/>
      <c r="B793" s="37"/>
      <c r="C793" s="37"/>
      <c r="D793" s="37"/>
      <c r="E793" s="38"/>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row>
    <row r="794" spans="1:38" ht="12.5">
      <c r="A794" s="38"/>
      <c r="B794" s="37"/>
      <c r="C794" s="37"/>
      <c r="D794" s="37"/>
      <c r="E794" s="38"/>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row>
    <row r="795" spans="1:38" ht="12.5">
      <c r="A795" s="38"/>
      <c r="B795" s="37"/>
      <c r="C795" s="37"/>
      <c r="D795" s="37"/>
      <c r="E795" s="38"/>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row>
    <row r="796" spans="1:38" ht="12.5">
      <c r="A796" s="38"/>
      <c r="B796" s="37"/>
      <c r="C796" s="37"/>
      <c r="D796" s="37"/>
      <c r="E796" s="38"/>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row>
    <row r="797" spans="1:38" ht="12.5">
      <c r="A797" s="38"/>
      <c r="B797" s="37"/>
      <c r="C797" s="37"/>
      <c r="D797" s="37"/>
      <c r="E797" s="38"/>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row>
    <row r="798" spans="1:38" ht="12.5">
      <c r="A798" s="38"/>
      <c r="B798" s="37"/>
      <c r="C798" s="37"/>
      <c r="D798" s="37"/>
      <c r="E798" s="38"/>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row>
    <row r="799" spans="1:38" ht="12.5">
      <c r="A799" s="38"/>
      <c r="B799" s="37"/>
      <c r="C799" s="37"/>
      <c r="D799" s="37"/>
      <c r="E799" s="38"/>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row>
    <row r="800" spans="1:38" ht="12.5">
      <c r="A800" s="38"/>
      <c r="B800" s="37"/>
      <c r="C800" s="37"/>
      <c r="D800" s="37"/>
      <c r="E800" s="38"/>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row>
    <row r="801" spans="1:38" ht="12.5">
      <c r="A801" s="38"/>
      <c r="B801" s="37"/>
      <c r="C801" s="37"/>
      <c r="D801" s="37"/>
      <c r="E801" s="38"/>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row>
    <row r="802" spans="1:38" ht="12.5">
      <c r="A802" s="38"/>
      <c r="B802" s="37"/>
      <c r="C802" s="37"/>
      <c r="D802" s="37"/>
      <c r="E802" s="38"/>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row>
    <row r="803" spans="1:38" ht="12.5">
      <c r="A803" s="38"/>
      <c r="B803" s="37"/>
      <c r="C803" s="37"/>
      <c r="D803" s="37"/>
      <c r="E803" s="38"/>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row>
    <row r="804" spans="1:38" ht="12.5">
      <c r="A804" s="38"/>
      <c r="B804" s="37"/>
      <c r="C804" s="37"/>
      <c r="D804" s="37"/>
      <c r="E804" s="38"/>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row>
    <row r="805" spans="1:38" ht="12.5">
      <c r="A805" s="38"/>
      <c r="B805" s="37"/>
      <c r="C805" s="37"/>
      <c r="D805" s="37"/>
      <c r="E805" s="38"/>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row>
    <row r="806" spans="1:38" ht="12.5">
      <c r="A806" s="38"/>
      <c r="B806" s="37"/>
      <c r="C806" s="37"/>
      <c r="D806" s="37"/>
      <c r="E806" s="38"/>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row>
    <row r="807" spans="1:38" ht="12.5">
      <c r="A807" s="38"/>
      <c r="B807" s="37"/>
      <c r="C807" s="37"/>
      <c r="D807" s="37"/>
      <c r="E807" s="38"/>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row>
    <row r="808" spans="1:38" ht="12.5">
      <c r="A808" s="38"/>
      <c r="B808" s="37"/>
      <c r="C808" s="37"/>
      <c r="D808" s="37"/>
      <c r="E808" s="38"/>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row>
    <row r="809" spans="1:38" ht="12.5">
      <c r="A809" s="38"/>
      <c r="B809" s="37"/>
      <c r="C809" s="37"/>
      <c r="D809" s="37"/>
      <c r="E809" s="38"/>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row>
    <row r="810" spans="1:38" ht="12.5">
      <c r="A810" s="38"/>
      <c r="B810" s="37"/>
      <c r="C810" s="37"/>
      <c r="D810" s="37"/>
      <c r="E810" s="38"/>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row>
    <row r="811" spans="1:38" ht="12.5">
      <c r="A811" s="38"/>
      <c r="B811" s="37"/>
      <c r="C811" s="37"/>
      <c r="D811" s="37"/>
      <c r="E811" s="38"/>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row>
    <row r="812" spans="1:38" ht="12.5">
      <c r="A812" s="38"/>
      <c r="B812" s="37"/>
      <c r="C812" s="37"/>
      <c r="D812" s="37"/>
      <c r="E812" s="38"/>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row>
    <row r="813" spans="1:38" ht="12.5">
      <c r="A813" s="38"/>
      <c r="B813" s="37"/>
      <c r="C813" s="37"/>
      <c r="D813" s="37"/>
      <c r="E813" s="38"/>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row>
    <row r="814" spans="1:38" ht="12.5">
      <c r="A814" s="38"/>
      <c r="B814" s="37"/>
      <c r="C814" s="37"/>
      <c r="D814" s="37"/>
      <c r="E814" s="38"/>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row>
    <row r="815" spans="1:38" ht="12.5">
      <c r="A815" s="38"/>
      <c r="B815" s="37"/>
      <c r="C815" s="37"/>
      <c r="D815" s="37"/>
      <c r="E815" s="38"/>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row>
    <row r="816" spans="1:38" ht="12.5">
      <c r="A816" s="38"/>
      <c r="B816" s="37"/>
      <c r="C816" s="37"/>
      <c r="D816" s="37"/>
      <c r="E816" s="38"/>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row>
    <row r="817" spans="1:38" ht="12.5">
      <c r="A817" s="38"/>
      <c r="B817" s="37"/>
      <c r="C817" s="37"/>
      <c r="D817" s="37"/>
      <c r="E817" s="38"/>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row>
    <row r="818" spans="1:38" ht="12.5">
      <c r="A818" s="38"/>
      <c r="B818" s="37"/>
      <c r="C818" s="37"/>
      <c r="D818" s="37"/>
      <c r="E818" s="38"/>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row>
    <row r="819" spans="1:38" ht="12.5">
      <c r="A819" s="38"/>
      <c r="B819" s="37"/>
      <c r="C819" s="37"/>
      <c r="D819" s="37"/>
      <c r="E819" s="38"/>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row>
    <row r="820" spans="1:38" ht="12.5">
      <c r="A820" s="38"/>
      <c r="B820" s="37"/>
      <c r="C820" s="37"/>
      <c r="D820" s="37"/>
      <c r="E820" s="38"/>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row>
    <row r="821" spans="1:38" ht="12.5">
      <c r="A821" s="38"/>
      <c r="B821" s="37"/>
      <c r="C821" s="37"/>
      <c r="D821" s="37"/>
      <c r="E821" s="38"/>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row>
    <row r="822" spans="1:38" ht="12.5">
      <c r="A822" s="38"/>
      <c r="B822" s="37"/>
      <c r="C822" s="37"/>
      <c r="D822" s="37"/>
      <c r="E822" s="38"/>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row>
    <row r="823" spans="1:38" ht="12.5">
      <c r="A823" s="38"/>
      <c r="B823" s="37"/>
      <c r="C823" s="37"/>
      <c r="D823" s="37"/>
      <c r="E823" s="38"/>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row>
    <row r="824" spans="1:38" ht="12.5">
      <c r="A824" s="38"/>
      <c r="B824" s="37"/>
      <c r="C824" s="37"/>
      <c r="D824" s="37"/>
      <c r="E824" s="38"/>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row>
    <row r="825" spans="1:38" ht="12.5">
      <c r="A825" s="38"/>
      <c r="B825" s="37"/>
      <c r="C825" s="37"/>
      <c r="D825" s="37"/>
      <c r="E825" s="38"/>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row>
    <row r="826" spans="1:38" ht="12.5">
      <c r="A826" s="38"/>
      <c r="B826" s="37"/>
      <c r="C826" s="37"/>
      <c r="D826" s="37"/>
      <c r="E826" s="38"/>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row>
    <row r="827" spans="1:38" ht="12.5">
      <c r="A827" s="38"/>
      <c r="B827" s="37"/>
      <c r="C827" s="37"/>
      <c r="D827" s="37"/>
      <c r="E827" s="38"/>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row>
    <row r="828" spans="1:38" ht="12.5">
      <c r="A828" s="38"/>
      <c r="B828" s="37"/>
      <c r="C828" s="37"/>
      <c r="D828" s="37"/>
      <c r="E828" s="38"/>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row>
    <row r="829" spans="1:38" ht="12.5">
      <c r="A829" s="38"/>
      <c r="B829" s="37"/>
      <c r="C829" s="37"/>
      <c r="D829" s="37"/>
      <c r="E829" s="38"/>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row>
    <row r="830" spans="1:38" ht="12.5">
      <c r="A830" s="38"/>
      <c r="B830" s="37"/>
      <c r="C830" s="37"/>
      <c r="D830" s="37"/>
      <c r="E830" s="38"/>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row>
    <row r="831" spans="1:38" ht="12.5">
      <c r="A831" s="38"/>
      <c r="B831" s="37"/>
      <c r="C831" s="37"/>
      <c r="D831" s="37"/>
      <c r="E831" s="38"/>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row>
    <row r="832" spans="1:38" ht="12.5">
      <c r="A832" s="38"/>
      <c r="B832" s="37"/>
      <c r="C832" s="37"/>
      <c r="D832" s="37"/>
      <c r="E832" s="38"/>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row>
    <row r="833" spans="1:38" ht="12.5">
      <c r="A833" s="38"/>
      <c r="B833" s="37"/>
      <c r="C833" s="37"/>
      <c r="D833" s="37"/>
      <c r="E833" s="38"/>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row>
    <row r="834" spans="1:38" ht="12.5">
      <c r="A834" s="38"/>
      <c r="B834" s="37"/>
      <c r="C834" s="37"/>
      <c r="D834" s="37"/>
      <c r="E834" s="38"/>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row>
    <row r="835" spans="1:38" ht="12.5">
      <c r="A835" s="38"/>
      <c r="B835" s="37"/>
      <c r="C835" s="37"/>
      <c r="D835" s="37"/>
      <c r="E835" s="38"/>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row>
    <row r="836" spans="1:38" ht="12.5">
      <c r="A836" s="38"/>
      <c r="B836" s="37"/>
      <c r="C836" s="37"/>
      <c r="D836" s="37"/>
      <c r="E836" s="38"/>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row>
    <row r="837" spans="1:38" ht="12.5">
      <c r="A837" s="38"/>
      <c r="B837" s="37"/>
      <c r="C837" s="37"/>
      <c r="D837" s="37"/>
      <c r="E837" s="38"/>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row>
    <row r="838" spans="1:38" ht="12.5">
      <c r="A838" s="38"/>
      <c r="B838" s="37"/>
      <c r="C838" s="37"/>
      <c r="D838" s="37"/>
      <c r="E838" s="38"/>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row>
    <row r="839" spans="1:38" ht="12.5">
      <c r="A839" s="38"/>
      <c r="B839" s="37"/>
      <c r="C839" s="37"/>
      <c r="D839" s="37"/>
      <c r="E839" s="38"/>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row>
    <row r="840" spans="1:38" ht="12.5">
      <c r="A840" s="38"/>
      <c r="B840" s="37"/>
      <c r="C840" s="37"/>
      <c r="D840" s="37"/>
      <c r="E840" s="38"/>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row>
    <row r="841" spans="1:38" ht="12.5">
      <c r="A841" s="38"/>
      <c r="B841" s="37"/>
      <c r="C841" s="37"/>
      <c r="D841" s="37"/>
      <c r="E841" s="38"/>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row>
    <row r="842" spans="1:38" ht="12.5">
      <c r="A842" s="38"/>
      <c r="B842" s="37"/>
      <c r="C842" s="37"/>
      <c r="D842" s="37"/>
      <c r="E842" s="38"/>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row>
    <row r="843" spans="1:38" ht="12.5">
      <c r="A843" s="38"/>
      <c r="B843" s="37"/>
      <c r="C843" s="37"/>
      <c r="D843" s="37"/>
      <c r="E843" s="38"/>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row>
    <row r="844" spans="1:38" ht="12.5">
      <c r="A844" s="38"/>
      <c r="B844" s="37"/>
      <c r="C844" s="37"/>
      <c r="D844" s="37"/>
      <c r="E844" s="38"/>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row>
    <row r="845" spans="1:38" ht="12.5">
      <c r="A845" s="38"/>
      <c r="B845" s="37"/>
      <c r="C845" s="37"/>
      <c r="D845" s="37"/>
      <c r="E845" s="38"/>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row>
    <row r="846" spans="1:38" ht="12.5">
      <c r="A846" s="38"/>
      <c r="B846" s="37"/>
      <c r="C846" s="37"/>
      <c r="D846" s="37"/>
      <c r="E846" s="38"/>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row>
    <row r="847" spans="1:38" ht="12.5">
      <c r="A847" s="38"/>
      <c r="B847" s="37"/>
      <c r="C847" s="37"/>
      <c r="D847" s="37"/>
      <c r="E847" s="38"/>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row>
    <row r="848" spans="1:38" ht="12.5">
      <c r="A848" s="38"/>
      <c r="B848" s="37"/>
      <c r="C848" s="37"/>
      <c r="D848" s="37"/>
      <c r="E848" s="38"/>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row>
    <row r="849" spans="1:38" ht="12.5">
      <c r="A849" s="38"/>
      <c r="B849" s="37"/>
      <c r="C849" s="37"/>
      <c r="D849" s="37"/>
      <c r="E849" s="38"/>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row>
    <row r="850" spans="1:38" ht="12.5">
      <c r="A850" s="38"/>
      <c r="B850" s="37"/>
      <c r="C850" s="37"/>
      <c r="D850" s="37"/>
      <c r="E850" s="38"/>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row>
    <row r="851" spans="1:38" ht="12.5">
      <c r="A851" s="38"/>
      <c r="B851" s="37"/>
      <c r="C851" s="37"/>
      <c r="D851" s="37"/>
      <c r="E851" s="38"/>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row>
    <row r="852" spans="1:38" ht="12.5">
      <c r="A852" s="38"/>
      <c r="B852" s="37"/>
      <c r="C852" s="37"/>
      <c r="D852" s="37"/>
      <c r="E852" s="38"/>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row>
    <row r="853" spans="1:38" ht="12.5">
      <c r="A853" s="38"/>
      <c r="B853" s="37"/>
      <c r="C853" s="37"/>
      <c r="D853" s="37"/>
      <c r="E853" s="38"/>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row>
    <row r="854" spans="1:38" ht="12.5">
      <c r="A854" s="38"/>
      <c r="B854" s="37"/>
      <c r="C854" s="37"/>
      <c r="D854" s="37"/>
      <c r="E854" s="38"/>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row>
    <row r="855" spans="1:38" ht="12.5">
      <c r="A855" s="38"/>
      <c r="B855" s="37"/>
      <c r="C855" s="37"/>
      <c r="D855" s="37"/>
      <c r="E855" s="38"/>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row>
    <row r="856" spans="1:38" ht="12.5">
      <c r="A856" s="38"/>
      <c r="B856" s="37"/>
      <c r="C856" s="37"/>
      <c r="D856" s="37"/>
      <c r="E856" s="38"/>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row>
    <row r="857" spans="1:38" ht="12.5">
      <c r="A857" s="38"/>
      <c r="B857" s="37"/>
      <c r="C857" s="37"/>
      <c r="D857" s="37"/>
      <c r="E857" s="38"/>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row>
    <row r="858" spans="1:38" ht="12.5">
      <c r="A858" s="38"/>
      <c r="B858" s="37"/>
      <c r="C858" s="37"/>
      <c r="D858" s="37"/>
      <c r="E858" s="38"/>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row>
    <row r="859" spans="1:38" ht="12.5">
      <c r="A859" s="38"/>
      <c r="B859" s="37"/>
      <c r="C859" s="37"/>
      <c r="D859" s="37"/>
      <c r="E859" s="38"/>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row>
    <row r="860" spans="1:38" ht="12.5">
      <c r="A860" s="38"/>
      <c r="B860" s="37"/>
      <c r="C860" s="37"/>
      <c r="D860" s="37"/>
      <c r="E860" s="38"/>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row>
    <row r="861" spans="1:38" ht="12.5">
      <c r="A861" s="38"/>
      <c r="B861" s="37"/>
      <c r="C861" s="37"/>
      <c r="D861" s="37"/>
      <c r="E861" s="38"/>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row>
    <row r="862" spans="1:38" ht="12.5">
      <c r="A862" s="38"/>
      <c r="B862" s="37"/>
      <c r="C862" s="37"/>
      <c r="D862" s="37"/>
      <c r="E862" s="38"/>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row>
    <row r="863" spans="1:38" ht="12.5">
      <c r="A863" s="38"/>
      <c r="B863" s="37"/>
      <c r="C863" s="37"/>
      <c r="D863" s="37"/>
      <c r="E863" s="38"/>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row>
    <row r="864" spans="1:38" ht="12.5">
      <c r="A864" s="38"/>
      <c r="B864" s="37"/>
      <c r="C864" s="37"/>
      <c r="D864" s="37"/>
      <c r="E864" s="38"/>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row>
    <row r="865" spans="1:38" ht="12.5">
      <c r="A865" s="38"/>
      <c r="B865" s="37"/>
      <c r="C865" s="37"/>
      <c r="D865" s="37"/>
      <c r="E865" s="38"/>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row>
    <row r="866" spans="1:38" ht="12.5">
      <c r="A866" s="38"/>
      <c r="B866" s="37"/>
      <c r="C866" s="37"/>
      <c r="D866" s="37"/>
      <c r="E866" s="38"/>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row>
    <row r="867" spans="1:38" ht="12.5">
      <c r="A867" s="38"/>
      <c r="B867" s="37"/>
      <c r="C867" s="37"/>
      <c r="D867" s="37"/>
      <c r="E867" s="38"/>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row>
    <row r="868" spans="1:38" ht="12.5">
      <c r="A868" s="38"/>
      <c r="B868" s="37"/>
      <c r="C868" s="37"/>
      <c r="D868" s="37"/>
      <c r="E868" s="38"/>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row>
    <row r="869" spans="1:38" ht="12.5">
      <c r="A869" s="38"/>
      <c r="B869" s="37"/>
      <c r="C869" s="37"/>
      <c r="D869" s="37"/>
      <c r="E869" s="38"/>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row>
    <row r="870" spans="1:38" ht="12.5">
      <c r="A870" s="38"/>
      <c r="B870" s="37"/>
      <c r="C870" s="37"/>
      <c r="D870" s="37"/>
      <c r="E870" s="38"/>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row>
    <row r="871" spans="1:38" ht="12.5">
      <c r="A871" s="38"/>
      <c r="B871" s="37"/>
      <c r="C871" s="37"/>
      <c r="D871" s="37"/>
      <c r="E871" s="38"/>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row>
    <row r="872" spans="1:38" ht="12.5">
      <c r="A872" s="38"/>
      <c r="B872" s="37"/>
      <c r="C872" s="37"/>
      <c r="D872" s="37"/>
      <c r="E872" s="38"/>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row>
    <row r="873" spans="1:38" ht="12.5">
      <c r="A873" s="38"/>
      <c r="B873" s="37"/>
      <c r="C873" s="37"/>
      <c r="D873" s="37"/>
      <c r="E873" s="38"/>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row>
    <row r="874" spans="1:38" ht="12.5">
      <c r="A874" s="38"/>
      <c r="B874" s="37"/>
      <c r="C874" s="37"/>
      <c r="D874" s="37"/>
      <c r="E874" s="38"/>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row>
    <row r="875" spans="1:38" ht="12.5">
      <c r="A875" s="38"/>
      <c r="B875" s="37"/>
      <c r="C875" s="37"/>
      <c r="D875" s="37"/>
      <c r="E875" s="38"/>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row>
    <row r="876" spans="1:38" ht="12.5">
      <c r="A876" s="38"/>
      <c r="B876" s="37"/>
      <c r="C876" s="37"/>
      <c r="D876" s="37"/>
      <c r="E876" s="38"/>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row>
    <row r="877" spans="1:38" ht="12.5">
      <c r="A877" s="38"/>
      <c r="B877" s="37"/>
      <c r="C877" s="37"/>
      <c r="D877" s="37"/>
      <c r="E877" s="38"/>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row>
    <row r="878" spans="1:38" ht="12.5">
      <c r="A878" s="38"/>
      <c r="B878" s="37"/>
      <c r="C878" s="37"/>
      <c r="D878" s="37"/>
      <c r="E878" s="38"/>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row>
    <row r="879" spans="1:38" ht="12.5">
      <c r="A879" s="38"/>
      <c r="B879" s="37"/>
      <c r="C879" s="37"/>
      <c r="D879" s="37"/>
      <c r="E879" s="38"/>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row>
    <row r="880" spans="1:38" ht="12.5">
      <c r="A880" s="38"/>
      <c r="B880" s="37"/>
      <c r="C880" s="37"/>
      <c r="D880" s="37"/>
      <c r="E880" s="38"/>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row>
    <row r="881" spans="1:38" ht="12.5">
      <c r="A881" s="38"/>
      <c r="B881" s="37"/>
      <c r="C881" s="37"/>
      <c r="D881" s="37"/>
      <c r="E881" s="38"/>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row>
    <row r="882" spans="1:38" ht="12.5">
      <c r="A882" s="38"/>
      <c r="B882" s="37"/>
      <c r="C882" s="37"/>
      <c r="D882" s="37"/>
      <c r="E882" s="38"/>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row>
    <row r="883" spans="1:38" ht="12.5">
      <c r="A883" s="38"/>
      <c r="B883" s="37"/>
      <c r="C883" s="37"/>
      <c r="D883" s="37"/>
      <c r="E883" s="38"/>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row>
    <row r="884" spans="1:38" ht="12.5">
      <c r="A884" s="38"/>
      <c r="B884" s="37"/>
      <c r="C884" s="37"/>
      <c r="D884" s="37"/>
      <c r="E884" s="38"/>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row>
    <row r="885" spans="1:38" ht="12.5">
      <c r="A885" s="38"/>
      <c r="B885" s="37"/>
      <c r="C885" s="37"/>
      <c r="D885" s="37"/>
      <c r="E885" s="38"/>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row>
    <row r="886" spans="1:38" ht="12.5">
      <c r="A886" s="38"/>
      <c r="B886" s="37"/>
      <c r="C886" s="37"/>
      <c r="D886" s="37"/>
      <c r="E886" s="38"/>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row>
    <row r="887" spans="1:38" ht="12.5">
      <c r="A887" s="38"/>
      <c r="B887" s="37"/>
      <c r="C887" s="37"/>
      <c r="D887" s="37"/>
      <c r="E887" s="38"/>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row>
    <row r="888" spans="1:38" ht="12.5">
      <c r="A888" s="38"/>
      <c r="B888" s="37"/>
      <c r="C888" s="37"/>
      <c r="D888" s="37"/>
      <c r="E888" s="38"/>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row>
    <row r="889" spans="1:38" ht="12.5">
      <c r="A889" s="38"/>
      <c r="B889" s="37"/>
      <c r="C889" s="37"/>
      <c r="D889" s="37"/>
      <c r="E889" s="38"/>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row>
    <row r="890" spans="1:38" ht="12.5">
      <c r="A890" s="38"/>
      <c r="B890" s="37"/>
      <c r="C890" s="37"/>
      <c r="D890" s="37"/>
      <c r="E890" s="38"/>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row>
    <row r="891" spans="1:38" ht="12.5">
      <c r="A891" s="38"/>
      <c r="B891" s="37"/>
      <c r="C891" s="37"/>
      <c r="D891" s="37"/>
      <c r="E891" s="38"/>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row>
    <row r="892" spans="1:38" ht="12.5">
      <c r="A892" s="38"/>
      <c r="B892" s="37"/>
      <c r="C892" s="37"/>
      <c r="D892" s="37"/>
      <c r="E892" s="38"/>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row>
    <row r="893" spans="1:38" ht="12.5">
      <c r="A893" s="38"/>
      <c r="B893" s="37"/>
      <c r="C893" s="37"/>
      <c r="D893" s="37"/>
      <c r="E893" s="38"/>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row>
    <row r="894" spans="1:38" ht="12.5">
      <c r="A894" s="38"/>
      <c r="B894" s="37"/>
      <c r="C894" s="37"/>
      <c r="D894" s="37"/>
      <c r="E894" s="38"/>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row>
    <row r="895" spans="1:38" ht="12.5">
      <c r="A895" s="38"/>
      <c r="B895" s="37"/>
      <c r="C895" s="37"/>
      <c r="D895" s="37"/>
      <c r="E895" s="38"/>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row>
    <row r="896" spans="1:38" ht="12.5">
      <c r="A896" s="38"/>
      <c r="B896" s="37"/>
      <c r="C896" s="37"/>
      <c r="D896" s="37"/>
      <c r="E896" s="38"/>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row>
    <row r="897" spans="1:38" ht="12.5">
      <c r="A897" s="38"/>
      <c r="B897" s="37"/>
      <c r="C897" s="37"/>
      <c r="D897" s="37"/>
      <c r="E897" s="38"/>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row>
    <row r="898" spans="1:38" ht="12.5">
      <c r="A898" s="38"/>
      <c r="B898" s="37"/>
      <c r="C898" s="37"/>
      <c r="D898" s="37"/>
      <c r="E898" s="38"/>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row>
    <row r="899" spans="1:38" ht="12.5">
      <c r="A899" s="38"/>
      <c r="B899" s="37"/>
      <c r="C899" s="37"/>
      <c r="D899" s="37"/>
      <c r="E899" s="38"/>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row>
    <row r="900" spans="1:38" ht="12.5">
      <c r="A900" s="38"/>
      <c r="B900" s="37"/>
      <c r="C900" s="37"/>
      <c r="D900" s="37"/>
      <c r="E900" s="38"/>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row>
    <row r="901" spans="1:38" ht="12.5">
      <c r="A901" s="38"/>
      <c r="B901" s="37"/>
      <c r="C901" s="37"/>
      <c r="D901" s="37"/>
      <c r="E901" s="38"/>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row>
    <row r="902" spans="1:38" ht="12.5">
      <c r="A902" s="38"/>
      <c r="B902" s="37"/>
      <c r="C902" s="37"/>
      <c r="D902" s="37"/>
      <c r="E902" s="38"/>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row>
    <row r="903" spans="1:38" ht="12.5">
      <c r="A903" s="38"/>
      <c r="B903" s="37"/>
      <c r="C903" s="37"/>
      <c r="D903" s="37"/>
      <c r="E903" s="38"/>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row>
    <row r="904" spans="1:38" ht="12.5">
      <c r="A904" s="38"/>
      <c r="B904" s="37"/>
      <c r="C904" s="37"/>
      <c r="D904" s="37"/>
      <c r="E904" s="38"/>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row>
    <row r="905" spans="1:38" ht="12.5">
      <c r="A905" s="38"/>
      <c r="B905" s="37"/>
      <c r="C905" s="37"/>
      <c r="D905" s="37"/>
      <c r="E905" s="38"/>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row>
    <row r="906" spans="1:38" ht="12.5">
      <c r="A906" s="38"/>
      <c r="B906" s="37"/>
      <c r="C906" s="37"/>
      <c r="D906" s="37"/>
      <c r="E906" s="38"/>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row>
    <row r="907" spans="1:38" ht="12.5">
      <c r="A907" s="38"/>
      <c r="B907" s="37"/>
      <c r="C907" s="37"/>
      <c r="D907" s="37"/>
      <c r="E907" s="38"/>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row>
    <row r="908" spans="1:38" ht="12.5">
      <c r="A908" s="38"/>
      <c r="B908" s="37"/>
      <c r="C908" s="37"/>
      <c r="D908" s="37"/>
      <c r="E908" s="38"/>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row>
    <row r="909" spans="1:38" ht="12.5">
      <c r="A909" s="38"/>
      <c r="B909" s="37"/>
      <c r="C909" s="37"/>
      <c r="D909" s="37"/>
      <c r="E909" s="38"/>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row>
    <row r="910" spans="1:38" ht="12.5">
      <c r="A910" s="38"/>
      <c r="B910" s="37"/>
      <c r="C910" s="37"/>
      <c r="D910" s="37"/>
      <c r="E910" s="38"/>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row>
    <row r="911" spans="1:38" ht="12.5">
      <c r="A911" s="38"/>
      <c r="B911" s="37"/>
      <c r="C911" s="37"/>
      <c r="D911" s="37"/>
      <c r="E911" s="38"/>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row>
    <row r="912" spans="1:38" ht="12.5">
      <c r="A912" s="38"/>
      <c r="B912" s="37"/>
      <c r="C912" s="37"/>
      <c r="D912" s="37"/>
      <c r="E912" s="38"/>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row>
    <row r="913" spans="1:38" ht="12.5">
      <c r="A913" s="38"/>
      <c r="B913" s="37"/>
      <c r="C913" s="37"/>
      <c r="D913" s="37"/>
      <c r="E913" s="38"/>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row>
    <row r="914" spans="1:38" ht="12.5">
      <c r="A914" s="38"/>
      <c r="B914" s="37"/>
      <c r="C914" s="37"/>
      <c r="D914" s="37"/>
      <c r="E914" s="38"/>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row>
    <row r="915" spans="1:38" ht="12.5">
      <c r="A915" s="38"/>
      <c r="B915" s="37"/>
      <c r="C915" s="37"/>
      <c r="D915" s="37"/>
      <c r="E915" s="38"/>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row>
    <row r="916" spans="1:38" ht="12.5">
      <c r="A916" s="38"/>
      <c r="B916" s="37"/>
      <c r="C916" s="37"/>
      <c r="D916" s="37"/>
      <c r="E916" s="38"/>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row>
    <row r="917" spans="1:38" ht="12.5">
      <c r="A917" s="38"/>
      <c r="B917" s="37"/>
      <c r="C917" s="37"/>
      <c r="D917" s="37"/>
      <c r="E917" s="38"/>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row>
    <row r="918" spans="1:38" ht="12.5">
      <c r="A918" s="38"/>
      <c r="B918" s="37"/>
      <c r="C918" s="37"/>
      <c r="D918" s="37"/>
      <c r="E918" s="38"/>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row>
    <row r="919" spans="1:38" ht="12.5">
      <c r="A919" s="38"/>
      <c r="B919" s="37"/>
      <c r="C919" s="37"/>
      <c r="D919" s="37"/>
      <c r="E919" s="38"/>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row>
    <row r="920" spans="1:38" ht="12.5">
      <c r="A920" s="38"/>
      <c r="B920" s="37"/>
      <c r="C920" s="37"/>
      <c r="D920" s="37"/>
      <c r="E920" s="38"/>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row>
    <row r="921" spans="1:38" ht="12.5">
      <c r="A921" s="38"/>
      <c r="B921" s="37"/>
      <c r="C921" s="37"/>
      <c r="D921" s="37"/>
      <c r="E921" s="38"/>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row>
    <row r="922" spans="1:38" ht="12.5">
      <c r="A922" s="38"/>
      <c r="B922" s="37"/>
      <c r="C922" s="37"/>
      <c r="D922" s="37"/>
      <c r="E922" s="38"/>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row>
    <row r="923" spans="1:38" ht="12.5">
      <c r="A923" s="38"/>
      <c r="B923" s="37"/>
      <c r="C923" s="37"/>
      <c r="D923" s="37"/>
      <c r="E923" s="38"/>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row>
    <row r="924" spans="1:38" ht="12.5">
      <c r="A924" s="38"/>
      <c r="B924" s="37"/>
      <c r="C924" s="37"/>
      <c r="D924" s="37"/>
      <c r="E924" s="38"/>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row>
    <row r="925" spans="1:38" ht="12.5">
      <c r="A925" s="38"/>
      <c r="B925" s="37"/>
      <c r="C925" s="37"/>
      <c r="D925" s="37"/>
      <c r="E925" s="38"/>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row>
    <row r="926" spans="1:38" ht="12.5">
      <c r="A926" s="38"/>
      <c r="B926" s="37"/>
      <c r="C926" s="37"/>
      <c r="D926" s="37"/>
      <c r="E926" s="38"/>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row>
    <row r="927" spans="1:38" ht="12.5">
      <c r="A927" s="38"/>
      <c r="B927" s="37"/>
      <c r="C927" s="37"/>
      <c r="D927" s="37"/>
      <c r="E927" s="38"/>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row>
    <row r="928" spans="1:38" ht="12.5">
      <c r="A928" s="38"/>
      <c r="B928" s="37"/>
      <c r="C928" s="37"/>
      <c r="D928" s="37"/>
      <c r="E928" s="38"/>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row>
    <row r="929" spans="1:38" ht="12.5">
      <c r="A929" s="38"/>
      <c r="B929" s="37"/>
      <c r="C929" s="37"/>
      <c r="D929" s="37"/>
      <c r="E929" s="38"/>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row>
    <row r="930" spans="1:38" ht="12.5">
      <c r="A930" s="38"/>
      <c r="B930" s="37"/>
      <c r="C930" s="37"/>
      <c r="D930" s="37"/>
      <c r="E930" s="38"/>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row>
    <row r="931" spans="1:38" ht="12.5">
      <c r="A931" s="38"/>
      <c r="B931" s="37"/>
      <c r="C931" s="37"/>
      <c r="D931" s="37"/>
      <c r="E931" s="38"/>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row>
    <row r="932" spans="1:38" ht="12.5">
      <c r="A932" s="38"/>
      <c r="B932" s="37"/>
      <c r="C932" s="37"/>
      <c r="D932" s="37"/>
      <c r="E932" s="38"/>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row>
    <row r="933" spans="1:38" ht="12.5">
      <c r="A933" s="38"/>
      <c r="B933" s="37"/>
      <c r="C933" s="37"/>
      <c r="D933" s="37"/>
      <c r="E933" s="38"/>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row>
    <row r="934" spans="1:38" ht="12.5">
      <c r="A934" s="38"/>
      <c r="B934" s="37"/>
      <c r="C934" s="37"/>
      <c r="D934" s="37"/>
      <c r="E934" s="38"/>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row>
    <row r="935" spans="1:38" ht="12.5">
      <c r="A935" s="38"/>
      <c r="B935" s="37"/>
      <c r="C935" s="37"/>
      <c r="D935" s="37"/>
      <c r="E935" s="38"/>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row>
    <row r="936" spans="1:38" ht="12.5">
      <c r="A936" s="38"/>
      <c r="B936" s="37"/>
      <c r="C936" s="37"/>
      <c r="D936" s="37"/>
      <c r="E936" s="38"/>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row>
    <row r="937" spans="1:38" ht="12.5">
      <c r="A937" s="38"/>
      <c r="B937" s="37"/>
      <c r="C937" s="37"/>
      <c r="D937" s="37"/>
      <c r="E937" s="38"/>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row>
    <row r="938" spans="1:38" ht="12.5">
      <c r="A938" s="38"/>
      <c r="B938" s="37"/>
      <c r="C938" s="37"/>
      <c r="D938" s="37"/>
      <c r="E938" s="38"/>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row>
    <row r="939" spans="1:38" ht="12.5">
      <c r="A939" s="38"/>
      <c r="B939" s="37"/>
      <c r="C939" s="37"/>
      <c r="D939" s="37"/>
      <c r="E939" s="38"/>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row>
    <row r="940" spans="1:38" ht="12.5">
      <c r="A940" s="38"/>
      <c r="B940" s="37"/>
      <c r="C940" s="37"/>
      <c r="D940" s="37"/>
      <c r="E940" s="38"/>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row>
    <row r="941" spans="1:38" ht="12.5">
      <c r="A941" s="38"/>
      <c r="B941" s="37"/>
      <c r="C941" s="37"/>
      <c r="D941" s="37"/>
      <c r="E941" s="38"/>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row>
    <row r="942" spans="1:38" ht="12.5">
      <c r="A942" s="38"/>
      <c r="B942" s="37"/>
      <c r="C942" s="37"/>
      <c r="D942" s="37"/>
      <c r="E942" s="38"/>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row>
    <row r="943" spans="1:38" ht="12.5">
      <c r="A943" s="38"/>
      <c r="B943" s="37"/>
      <c r="C943" s="37"/>
      <c r="D943" s="37"/>
      <c r="E943" s="38"/>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row>
    <row r="944" spans="1:38" ht="12.5">
      <c r="A944" s="38"/>
      <c r="B944" s="37"/>
      <c r="C944" s="37"/>
      <c r="D944" s="37"/>
      <c r="E944" s="38"/>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row>
    <row r="945" spans="1:38" ht="12.5">
      <c r="A945" s="38"/>
      <c r="B945" s="37"/>
      <c r="C945" s="37"/>
      <c r="D945" s="37"/>
      <c r="E945" s="38"/>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row>
    <row r="946" spans="1:38" ht="12.5">
      <c r="A946" s="38"/>
      <c r="B946" s="37"/>
      <c r="C946" s="37"/>
      <c r="D946" s="37"/>
      <c r="E946" s="38"/>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row>
    <row r="947" spans="1:38" ht="12.5">
      <c r="A947" s="38"/>
      <c r="B947" s="37"/>
      <c r="C947" s="37"/>
      <c r="D947" s="37"/>
      <c r="E947" s="38"/>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row>
    <row r="948" spans="1:38" ht="12.5">
      <c r="A948" s="38"/>
      <c r="B948" s="37"/>
      <c r="C948" s="37"/>
      <c r="D948" s="37"/>
      <c r="E948" s="38"/>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row>
    <row r="949" spans="1:38" ht="12.5">
      <c r="A949" s="38"/>
      <c r="B949" s="37"/>
      <c r="C949" s="37"/>
      <c r="D949" s="37"/>
      <c r="E949" s="38"/>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row>
    <row r="950" spans="1:38" ht="12.5">
      <c r="A950" s="38"/>
      <c r="B950" s="37"/>
      <c r="C950" s="37"/>
      <c r="D950" s="37"/>
      <c r="E950" s="38"/>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row>
    <row r="951" spans="1:38" ht="12.5">
      <c r="A951" s="38"/>
      <c r="B951" s="37"/>
      <c r="C951" s="37"/>
      <c r="D951" s="37"/>
      <c r="E951" s="38"/>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row>
    <row r="952" spans="1:38" ht="12.5">
      <c r="A952" s="38"/>
      <c r="B952" s="37"/>
      <c r="C952" s="37"/>
      <c r="D952" s="37"/>
      <c r="E952" s="38"/>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row>
    <row r="953" spans="1:38" ht="12.5">
      <c r="A953" s="38"/>
      <c r="B953" s="37"/>
      <c r="C953" s="37"/>
      <c r="D953" s="37"/>
      <c r="E953" s="38"/>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row>
    <row r="954" spans="1:38" ht="12.5">
      <c r="A954" s="38"/>
      <c r="B954" s="37"/>
      <c r="C954" s="37"/>
      <c r="D954" s="37"/>
      <c r="E954" s="38"/>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row>
    <row r="955" spans="1:38" ht="12.5">
      <c r="A955" s="38"/>
      <c r="B955" s="37"/>
      <c r="C955" s="37"/>
      <c r="D955" s="37"/>
      <c r="E955" s="38"/>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row>
    <row r="956" spans="1:38" ht="12.5">
      <c r="A956" s="38"/>
      <c r="B956" s="37"/>
      <c r="C956" s="37"/>
      <c r="D956" s="37"/>
      <c r="E956" s="38"/>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c r="AL956" s="37"/>
    </row>
    <row r="957" spans="1:38" ht="12.5">
      <c r="A957" s="38"/>
      <c r="B957" s="37"/>
      <c r="C957" s="37"/>
      <c r="D957" s="37"/>
      <c r="E957" s="38"/>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c r="AL957" s="37"/>
    </row>
    <row r="958" spans="1:38" ht="12.5">
      <c r="A958" s="38"/>
      <c r="B958" s="37"/>
      <c r="C958" s="37"/>
      <c r="D958" s="37"/>
      <c r="E958" s="38"/>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c r="AL958" s="37"/>
    </row>
    <row r="959" spans="1:38" ht="12.5">
      <c r="A959" s="38"/>
      <c r="B959" s="37"/>
      <c r="C959" s="37"/>
      <c r="D959" s="37"/>
      <c r="E959" s="38"/>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c r="AL959" s="37"/>
    </row>
    <row r="960" spans="1:38" ht="12.5">
      <c r="A960" s="38"/>
      <c r="B960" s="37"/>
      <c r="C960" s="37"/>
      <c r="D960" s="37"/>
      <c r="E960" s="38"/>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c r="AL960" s="37"/>
    </row>
    <row r="961" spans="1:38" ht="12.5">
      <c r="A961" s="38"/>
      <c r="B961" s="37"/>
      <c r="C961" s="37"/>
      <c r="D961" s="37"/>
      <c r="E961" s="38"/>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c r="AL961" s="37"/>
    </row>
    <row r="962" spans="1:38" ht="12.5">
      <c r="A962" s="38"/>
      <c r="B962" s="37"/>
      <c r="C962" s="37"/>
      <c r="D962" s="37"/>
      <c r="E962" s="38"/>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c r="AL962" s="37"/>
    </row>
    <row r="963" spans="1:38" ht="12.5">
      <c r="A963" s="38"/>
      <c r="B963" s="37"/>
      <c r="C963" s="37"/>
      <c r="D963" s="37"/>
      <c r="E963" s="38"/>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c r="AL963" s="37"/>
    </row>
    <row r="964" spans="1:38" ht="12.5">
      <c r="A964" s="38"/>
      <c r="B964" s="37"/>
      <c r="C964" s="37"/>
      <c r="D964" s="37"/>
      <c r="E964" s="38"/>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c r="AL964" s="37"/>
    </row>
    <row r="965" spans="1:38" ht="12.5">
      <c r="A965" s="38"/>
      <c r="B965" s="37"/>
      <c r="C965" s="37"/>
      <c r="D965" s="37"/>
      <c r="E965" s="38"/>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c r="AL965" s="37"/>
    </row>
    <row r="966" spans="1:38" ht="12.5">
      <c r="A966" s="38"/>
      <c r="B966" s="37"/>
      <c r="C966" s="37"/>
      <c r="D966" s="37"/>
      <c r="E966" s="38"/>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c r="AL966" s="37"/>
    </row>
    <row r="967" spans="1:38" ht="12.5">
      <c r="A967" s="38"/>
      <c r="B967" s="37"/>
      <c r="C967" s="37"/>
      <c r="D967" s="37"/>
      <c r="E967" s="38"/>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c r="AL967" s="37"/>
    </row>
    <row r="968" spans="1:38" ht="12.5">
      <c r="A968" s="38"/>
      <c r="B968" s="37"/>
      <c r="C968" s="37"/>
      <c r="D968" s="37"/>
      <c r="E968" s="38"/>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c r="AL968" s="37"/>
    </row>
    <row r="969" spans="1:38" ht="12.5">
      <c r="A969" s="38"/>
      <c r="B969" s="37"/>
      <c r="C969" s="37"/>
      <c r="D969" s="37"/>
      <c r="E969" s="38"/>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c r="AL969" s="37"/>
    </row>
    <row r="970" spans="1:38" ht="12.5">
      <c r="A970" s="38"/>
      <c r="B970" s="37"/>
      <c r="C970" s="37"/>
      <c r="D970" s="37"/>
      <c r="E970" s="38"/>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c r="AL970" s="37"/>
    </row>
    <row r="971" spans="1:38" ht="12.5">
      <c r="A971" s="38"/>
      <c r="B971" s="37"/>
      <c r="C971" s="37"/>
      <c r="D971" s="37"/>
      <c r="E971" s="38"/>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c r="AL971" s="37"/>
    </row>
    <row r="972" spans="1:38" ht="12.5">
      <c r="A972" s="38"/>
      <c r="B972" s="37"/>
      <c r="C972" s="37"/>
      <c r="D972" s="37"/>
      <c r="E972" s="38"/>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c r="AL972" s="37"/>
    </row>
    <row r="973" spans="1:38" ht="12.5">
      <c r="A973" s="38"/>
      <c r="B973" s="37"/>
      <c r="C973" s="37"/>
      <c r="D973" s="37"/>
      <c r="E973" s="38"/>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c r="AL973" s="37"/>
    </row>
    <row r="974" spans="1:38" ht="12.5">
      <c r="A974" s="38"/>
      <c r="B974" s="37"/>
      <c r="C974" s="37"/>
      <c r="D974" s="37"/>
      <c r="E974" s="38"/>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c r="AL974" s="37"/>
    </row>
    <row r="975" spans="1:38" ht="12.5">
      <c r="A975" s="38"/>
      <c r="B975" s="37"/>
      <c r="C975" s="37"/>
      <c r="D975" s="37"/>
      <c r="E975" s="38"/>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c r="AL975" s="37"/>
    </row>
    <row r="976" spans="1:38" ht="12.5">
      <c r="A976" s="38"/>
      <c r="B976" s="37"/>
      <c r="C976" s="37"/>
      <c r="D976" s="37"/>
      <c r="E976" s="38"/>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c r="AL976" s="37"/>
    </row>
    <row r="977" spans="1:38" ht="12.5">
      <c r="A977" s="38"/>
      <c r="B977" s="37"/>
      <c r="C977" s="37"/>
      <c r="D977" s="37"/>
      <c r="E977" s="38"/>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c r="AL977" s="37"/>
    </row>
    <row r="978" spans="1:38" ht="12.5">
      <c r="A978" s="38"/>
      <c r="B978" s="37"/>
      <c r="C978" s="37"/>
      <c r="D978" s="37"/>
      <c r="E978" s="38"/>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c r="AL978" s="37"/>
    </row>
    <row r="979" spans="1:38" ht="12.5">
      <c r="A979" s="38"/>
      <c r="B979" s="37"/>
      <c r="C979" s="37"/>
      <c r="D979" s="37"/>
      <c r="E979" s="38"/>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c r="AL979" s="37"/>
    </row>
    <row r="980" spans="1:38" ht="12.5">
      <c r="A980" s="38"/>
      <c r="B980" s="37"/>
      <c r="C980" s="37"/>
      <c r="D980" s="37"/>
      <c r="E980" s="38"/>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c r="AL980" s="37"/>
    </row>
    <row r="981" spans="1:38" ht="12.5">
      <c r="A981" s="38"/>
      <c r="B981" s="37"/>
      <c r="C981" s="37"/>
      <c r="D981" s="37"/>
      <c r="E981" s="38"/>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c r="AL981" s="37"/>
    </row>
    <row r="982" spans="1:38" ht="12.5">
      <c r="A982" s="38"/>
      <c r="B982" s="37"/>
      <c r="C982" s="37"/>
      <c r="D982" s="37"/>
      <c r="E982" s="38"/>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c r="AL982" s="37"/>
    </row>
    <row r="983" spans="1:38" ht="12.5">
      <c r="A983" s="38"/>
      <c r="B983" s="37"/>
      <c r="C983" s="37"/>
      <c r="D983" s="37"/>
      <c r="E983" s="38"/>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c r="AL983" s="37"/>
    </row>
    <row r="984" spans="1:38" ht="12.5">
      <c r="A984" s="38"/>
      <c r="B984" s="37"/>
      <c r="C984" s="37"/>
      <c r="D984" s="37"/>
      <c r="E984" s="38"/>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c r="AL984" s="37"/>
    </row>
    <row r="985" spans="1:38" ht="12.5">
      <c r="A985" s="38"/>
      <c r="B985" s="37"/>
      <c r="C985" s="37"/>
      <c r="D985" s="37"/>
      <c r="E985" s="38"/>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c r="AL985" s="37"/>
    </row>
    <row r="986" spans="1:38" ht="12.5">
      <c r="A986" s="38"/>
      <c r="B986" s="37"/>
      <c r="C986" s="37"/>
      <c r="D986" s="37"/>
      <c r="E986" s="38"/>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c r="AL986" s="37"/>
    </row>
    <row r="987" spans="1:38" ht="12.5">
      <c r="A987" s="38"/>
      <c r="B987" s="37"/>
      <c r="C987" s="37"/>
      <c r="D987" s="37"/>
      <c r="E987" s="38"/>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c r="AL987" s="37"/>
    </row>
    <row r="988" spans="1:38" ht="12.5">
      <c r="A988" s="38"/>
      <c r="B988" s="37"/>
      <c r="C988" s="37"/>
      <c r="D988" s="37"/>
      <c r="E988" s="38"/>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c r="AL988" s="37"/>
    </row>
    <row r="989" spans="1:38" ht="12.5">
      <c r="A989" s="38"/>
      <c r="B989" s="37"/>
      <c r="C989" s="37"/>
      <c r="D989" s="37"/>
      <c r="E989" s="38"/>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c r="AL989" s="37"/>
    </row>
    <row r="990" spans="1:38" ht="12.5">
      <c r="A990" s="38"/>
      <c r="B990" s="37"/>
      <c r="C990" s="37"/>
      <c r="D990" s="37"/>
      <c r="E990" s="38"/>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c r="AL990" s="37"/>
    </row>
    <row r="991" spans="1:38" ht="12.5">
      <c r="A991" s="38"/>
      <c r="B991" s="37"/>
      <c r="C991" s="37"/>
      <c r="D991" s="37"/>
      <c r="E991" s="38"/>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c r="AL991" s="37"/>
    </row>
    <row r="992" spans="1:38" ht="12.5">
      <c r="A992" s="38"/>
      <c r="B992" s="37"/>
      <c r="C992" s="37"/>
      <c r="D992" s="37"/>
      <c r="E992" s="38"/>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c r="AL992" s="37"/>
    </row>
    <row r="993" spans="1:38" ht="12.5">
      <c r="A993" s="38"/>
      <c r="B993" s="37"/>
      <c r="C993" s="37"/>
      <c r="D993" s="37"/>
      <c r="E993" s="38"/>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c r="AL993" s="37"/>
    </row>
    <row r="994" spans="1:38" ht="12.5">
      <c r="A994" s="38"/>
      <c r="B994" s="37"/>
      <c r="C994" s="37"/>
      <c r="D994" s="37"/>
      <c r="E994" s="38"/>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c r="AL994" s="37"/>
    </row>
    <row r="995" spans="1:38" ht="12.5">
      <c r="A995" s="38"/>
      <c r="B995" s="37"/>
      <c r="C995" s="37"/>
      <c r="D995" s="37"/>
      <c r="E995" s="38"/>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c r="AL995" s="37"/>
    </row>
    <row r="996" spans="1:38" ht="12.5">
      <c r="A996" s="38"/>
      <c r="B996" s="37"/>
      <c r="C996" s="37"/>
      <c r="D996" s="37"/>
      <c r="E996" s="38"/>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c r="AL996" s="37"/>
    </row>
    <row r="997" spans="1:38" ht="12.5">
      <c r="A997" s="38"/>
      <c r="B997" s="37"/>
      <c r="C997" s="37"/>
      <c r="D997" s="37"/>
      <c r="E997" s="38"/>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c r="AL997" s="37"/>
    </row>
    <row r="998" spans="1:38" ht="12.5">
      <c r="A998" s="38"/>
      <c r="B998" s="37"/>
      <c r="C998" s="37"/>
      <c r="D998" s="37"/>
      <c r="E998" s="38"/>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F998" s="37"/>
      <c r="AG998" s="37"/>
      <c r="AH998" s="37"/>
      <c r="AI998" s="37"/>
      <c r="AJ998" s="37"/>
      <c r="AK998" s="37"/>
      <c r="AL998" s="37"/>
    </row>
    <row r="999" spans="1:38" ht="12.5">
      <c r="A999" s="38"/>
      <c r="B999" s="37"/>
      <c r="C999" s="37"/>
      <c r="D999" s="37"/>
      <c r="E999" s="38"/>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F999" s="37"/>
      <c r="AG999" s="37"/>
      <c r="AH999" s="37"/>
      <c r="AI999" s="37"/>
      <c r="AJ999" s="37"/>
      <c r="AK999" s="37"/>
      <c r="AL999" s="37"/>
    </row>
    <row r="1000" spans="1:38" ht="12.5">
      <c r="A1000" s="38"/>
      <c r="B1000" s="37"/>
      <c r="C1000" s="37"/>
      <c r="D1000" s="37"/>
      <c r="E1000" s="38"/>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F1000" s="37"/>
      <c r="AG1000" s="37"/>
      <c r="AH1000" s="37"/>
      <c r="AI1000" s="37"/>
      <c r="AJ1000" s="37"/>
      <c r="AK1000" s="37"/>
      <c r="AL1000" s="37"/>
    </row>
    <row r="1001" spans="1:38" ht="12.5">
      <c r="A1001" s="38"/>
      <c r="B1001" s="37"/>
      <c r="C1001" s="37"/>
      <c r="D1001" s="37"/>
      <c r="E1001" s="38"/>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c r="AE1001" s="37"/>
      <c r="AF1001" s="37"/>
      <c r="AG1001" s="37"/>
      <c r="AH1001" s="37"/>
      <c r="AI1001" s="37"/>
      <c r="AJ1001" s="37"/>
      <c r="AK1001" s="37"/>
      <c r="AL1001" s="37"/>
    </row>
    <row r="1002" spans="1:38" ht="12.5">
      <c r="A1002" s="38"/>
      <c r="B1002" s="37"/>
      <c r="C1002" s="37"/>
      <c r="D1002" s="37"/>
      <c r="E1002" s="38"/>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c r="AD1002" s="37"/>
      <c r="AE1002" s="37"/>
      <c r="AF1002" s="37"/>
      <c r="AG1002" s="37"/>
      <c r="AH1002" s="37"/>
      <c r="AI1002" s="37"/>
      <c r="AJ1002" s="37"/>
      <c r="AK1002" s="37"/>
      <c r="AL1002" s="37"/>
    </row>
    <row r="1003" spans="1:38" ht="12.5">
      <c r="A1003" s="38"/>
      <c r="B1003" s="37"/>
      <c r="C1003" s="37"/>
      <c r="D1003" s="37"/>
      <c r="E1003" s="38"/>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c r="AB1003" s="37"/>
      <c r="AC1003" s="37"/>
      <c r="AD1003" s="37"/>
      <c r="AE1003" s="37"/>
      <c r="AF1003" s="37"/>
      <c r="AG1003" s="37"/>
      <c r="AH1003" s="37"/>
      <c r="AI1003" s="37"/>
      <c r="AJ1003" s="37"/>
      <c r="AK1003" s="37"/>
      <c r="AL1003" s="37"/>
    </row>
    <row r="1004" spans="1:38" ht="12.5">
      <c r="A1004" s="38"/>
      <c r="B1004" s="37"/>
      <c r="C1004" s="37"/>
      <c r="D1004" s="37"/>
      <c r="E1004" s="38"/>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c r="AB1004" s="37"/>
      <c r="AC1004" s="37"/>
      <c r="AD1004" s="37"/>
      <c r="AE1004" s="37"/>
      <c r="AF1004" s="37"/>
      <c r="AG1004" s="37"/>
      <c r="AH1004" s="37"/>
      <c r="AI1004" s="37"/>
      <c r="AJ1004" s="37"/>
      <c r="AK1004" s="37"/>
      <c r="AL1004" s="37"/>
    </row>
    <row r="1005" spans="1:38" ht="12.5">
      <c r="A1005" s="38"/>
      <c r="B1005" s="37"/>
      <c r="C1005" s="37"/>
      <c r="D1005" s="37"/>
      <c r="E1005" s="38"/>
      <c r="F1005" s="37"/>
      <c r="G1005" s="37"/>
      <c r="H1005" s="37"/>
      <c r="I1005" s="37"/>
      <c r="J1005" s="37"/>
      <c r="K1005" s="37"/>
      <c r="L1005" s="37"/>
      <c r="M1005" s="37"/>
      <c r="N1005" s="37"/>
      <c r="O1005" s="37"/>
      <c r="P1005" s="37"/>
      <c r="Q1005" s="37"/>
      <c r="R1005" s="37"/>
      <c r="S1005" s="37"/>
      <c r="T1005" s="37"/>
      <c r="U1005" s="37"/>
      <c r="V1005" s="37"/>
      <c r="W1005" s="37"/>
      <c r="X1005" s="37"/>
      <c r="Y1005" s="37"/>
      <c r="Z1005" s="37"/>
      <c r="AA1005" s="37"/>
      <c r="AB1005" s="37"/>
      <c r="AC1005" s="37"/>
      <c r="AD1005" s="37"/>
      <c r="AE1005" s="37"/>
      <c r="AF1005" s="37"/>
      <c r="AG1005" s="37"/>
      <c r="AH1005" s="37"/>
      <c r="AI1005" s="37"/>
      <c r="AJ1005" s="37"/>
      <c r="AK1005" s="37"/>
      <c r="AL1005" s="37"/>
    </row>
    <row r="1006" spans="1:38" ht="12.5">
      <c r="A1006" s="38"/>
      <c r="B1006" s="37"/>
      <c r="C1006" s="37"/>
      <c r="D1006" s="37"/>
      <c r="E1006" s="38"/>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7"/>
      <c r="AB1006" s="37"/>
      <c r="AC1006" s="37"/>
      <c r="AD1006" s="37"/>
      <c r="AE1006" s="37"/>
      <c r="AF1006" s="37"/>
      <c r="AG1006" s="37"/>
      <c r="AH1006" s="37"/>
      <c r="AI1006" s="37"/>
      <c r="AJ1006" s="37"/>
      <c r="AK1006" s="37"/>
      <c r="AL1006" s="37"/>
    </row>
    <row r="1007" spans="1:38" ht="12.5">
      <c r="A1007" s="38"/>
      <c r="B1007" s="37"/>
      <c r="C1007" s="37"/>
      <c r="D1007" s="37"/>
      <c r="E1007" s="38"/>
      <c r="F1007" s="37"/>
      <c r="G1007" s="37"/>
      <c r="H1007" s="37"/>
      <c r="I1007" s="37"/>
      <c r="J1007" s="37"/>
      <c r="K1007" s="37"/>
      <c r="L1007" s="37"/>
      <c r="M1007" s="37"/>
      <c r="N1007" s="37"/>
      <c r="O1007" s="37"/>
      <c r="P1007" s="37"/>
      <c r="Q1007" s="37"/>
      <c r="R1007" s="37"/>
      <c r="S1007" s="37"/>
      <c r="T1007" s="37"/>
      <c r="U1007" s="37"/>
      <c r="V1007" s="37"/>
      <c r="W1007" s="37"/>
      <c r="X1007" s="37"/>
      <c r="Y1007" s="37"/>
      <c r="Z1007" s="37"/>
      <c r="AA1007" s="37"/>
      <c r="AB1007" s="37"/>
      <c r="AC1007" s="37"/>
      <c r="AD1007" s="37"/>
      <c r="AE1007" s="37"/>
      <c r="AF1007" s="37"/>
      <c r="AG1007" s="37"/>
      <c r="AH1007" s="37"/>
      <c r="AI1007" s="37"/>
      <c r="AJ1007" s="37"/>
      <c r="AK1007" s="37"/>
      <c r="AL1007" s="37"/>
    </row>
    <row r="1008" spans="1:38" ht="12.5">
      <c r="A1008" s="38"/>
      <c r="B1008" s="37"/>
      <c r="C1008" s="37"/>
      <c r="D1008" s="37"/>
      <c r="E1008" s="38"/>
      <c r="F1008" s="37"/>
      <c r="G1008" s="37"/>
      <c r="H1008" s="37"/>
      <c r="I1008" s="37"/>
      <c r="J1008" s="37"/>
      <c r="K1008" s="37"/>
      <c r="L1008" s="37"/>
      <c r="M1008" s="37"/>
      <c r="N1008" s="37"/>
      <c r="O1008" s="37"/>
      <c r="P1008" s="37"/>
      <c r="Q1008" s="37"/>
      <c r="R1008" s="37"/>
      <c r="S1008" s="37"/>
      <c r="T1008" s="37"/>
      <c r="U1008" s="37"/>
      <c r="V1008" s="37"/>
      <c r="W1008" s="37"/>
      <c r="X1008" s="37"/>
      <c r="Y1008" s="37"/>
      <c r="Z1008" s="37"/>
      <c r="AA1008" s="37"/>
      <c r="AB1008" s="37"/>
      <c r="AC1008" s="37"/>
      <c r="AD1008" s="37"/>
      <c r="AE1008" s="37"/>
      <c r="AF1008" s="37"/>
      <c r="AG1008" s="37"/>
      <c r="AH1008" s="37"/>
      <c r="AI1008" s="37"/>
      <c r="AJ1008" s="37"/>
      <c r="AK1008" s="37"/>
      <c r="AL1008" s="37"/>
    </row>
    <row r="1009" spans="1:38" ht="12.5">
      <c r="A1009" s="38"/>
      <c r="B1009" s="37"/>
      <c r="C1009" s="37"/>
      <c r="D1009" s="37"/>
      <c r="E1009" s="38"/>
      <c r="F1009" s="37"/>
      <c r="G1009" s="37"/>
      <c r="H1009" s="37"/>
      <c r="I1009" s="37"/>
      <c r="J1009" s="37"/>
      <c r="K1009" s="37"/>
      <c r="L1009" s="37"/>
      <c r="M1009" s="37"/>
      <c r="N1009" s="37"/>
      <c r="O1009" s="37"/>
      <c r="P1009" s="37"/>
      <c r="Q1009" s="37"/>
      <c r="R1009" s="37"/>
      <c r="S1009" s="37"/>
      <c r="T1009" s="37"/>
      <c r="U1009" s="37"/>
      <c r="V1009" s="37"/>
      <c r="W1009" s="37"/>
      <c r="X1009" s="37"/>
      <c r="Y1009" s="37"/>
      <c r="Z1009" s="37"/>
      <c r="AA1009" s="37"/>
      <c r="AB1009" s="37"/>
      <c r="AC1009" s="37"/>
      <c r="AD1009" s="37"/>
      <c r="AE1009" s="37"/>
      <c r="AF1009" s="37"/>
      <c r="AG1009" s="37"/>
      <c r="AH1009" s="37"/>
      <c r="AI1009" s="37"/>
      <c r="AJ1009" s="37"/>
      <c r="AK1009" s="37"/>
      <c r="AL1009" s="37"/>
    </row>
    <row r="1010" spans="1:38" ht="12.5">
      <c r="A1010" s="38"/>
      <c r="B1010" s="37"/>
      <c r="C1010" s="37"/>
      <c r="D1010" s="37"/>
      <c r="E1010" s="38"/>
      <c r="F1010" s="37"/>
      <c r="G1010" s="37"/>
      <c r="H1010" s="37"/>
      <c r="I1010" s="37"/>
      <c r="J1010" s="37"/>
      <c r="K1010" s="37"/>
      <c r="L1010" s="37"/>
      <c r="M1010" s="37"/>
      <c r="N1010" s="37"/>
      <c r="O1010" s="37"/>
      <c r="P1010" s="37"/>
      <c r="Q1010" s="37"/>
      <c r="R1010" s="37"/>
      <c r="S1010" s="37"/>
      <c r="T1010" s="37"/>
      <c r="U1010" s="37"/>
      <c r="V1010" s="37"/>
      <c r="W1010" s="37"/>
      <c r="X1010" s="37"/>
      <c r="Y1010" s="37"/>
      <c r="Z1010" s="37"/>
      <c r="AA1010" s="37"/>
      <c r="AB1010" s="37"/>
      <c r="AC1010" s="37"/>
      <c r="AD1010" s="37"/>
      <c r="AE1010" s="37"/>
      <c r="AF1010" s="37"/>
      <c r="AG1010" s="37"/>
      <c r="AH1010" s="37"/>
      <c r="AI1010" s="37"/>
      <c r="AJ1010" s="37"/>
      <c r="AK1010" s="37"/>
      <c r="AL1010" s="37"/>
    </row>
    <row r="1011" spans="1:38" ht="12.5">
      <c r="A1011" s="38"/>
      <c r="B1011" s="37"/>
      <c r="C1011" s="37"/>
      <c r="D1011" s="37"/>
      <c r="E1011" s="38"/>
      <c r="F1011" s="37"/>
      <c r="G1011" s="37"/>
      <c r="H1011" s="37"/>
      <c r="I1011" s="37"/>
      <c r="J1011" s="37"/>
      <c r="K1011" s="37"/>
      <c r="L1011" s="37"/>
      <c r="M1011" s="37"/>
      <c r="N1011" s="37"/>
      <c r="O1011" s="37"/>
      <c r="P1011" s="37"/>
      <c r="Q1011" s="37"/>
      <c r="R1011" s="37"/>
      <c r="S1011" s="37"/>
      <c r="T1011" s="37"/>
      <c r="U1011" s="37"/>
      <c r="V1011" s="37"/>
      <c r="W1011" s="37"/>
      <c r="X1011" s="37"/>
      <c r="Y1011" s="37"/>
      <c r="Z1011" s="37"/>
      <c r="AA1011" s="37"/>
      <c r="AB1011" s="37"/>
      <c r="AC1011" s="37"/>
      <c r="AD1011" s="37"/>
      <c r="AE1011" s="37"/>
      <c r="AF1011" s="37"/>
      <c r="AG1011" s="37"/>
      <c r="AH1011" s="37"/>
      <c r="AI1011" s="37"/>
      <c r="AJ1011" s="37"/>
      <c r="AK1011" s="37"/>
      <c r="AL1011" s="37"/>
    </row>
    <row r="1012" spans="1:38" ht="12.5">
      <c r="A1012" s="38"/>
      <c r="B1012" s="37"/>
      <c r="C1012" s="37"/>
      <c r="D1012" s="37"/>
      <c r="E1012" s="38"/>
      <c r="F1012" s="37"/>
      <c r="G1012" s="37"/>
      <c r="H1012" s="37"/>
      <c r="I1012" s="37"/>
      <c r="J1012" s="37"/>
      <c r="K1012" s="37"/>
      <c r="L1012" s="37"/>
      <c r="M1012" s="37"/>
      <c r="N1012" s="37"/>
      <c r="O1012" s="37"/>
      <c r="P1012" s="37"/>
      <c r="Q1012" s="37"/>
      <c r="R1012" s="37"/>
      <c r="S1012" s="37"/>
      <c r="T1012" s="37"/>
      <c r="U1012" s="37"/>
      <c r="V1012" s="37"/>
      <c r="W1012" s="37"/>
      <c r="X1012" s="37"/>
      <c r="Y1012" s="37"/>
      <c r="Z1012" s="37"/>
      <c r="AA1012" s="37"/>
      <c r="AB1012" s="37"/>
      <c r="AC1012" s="37"/>
      <c r="AD1012" s="37"/>
      <c r="AE1012" s="37"/>
      <c r="AF1012" s="37"/>
      <c r="AG1012" s="37"/>
      <c r="AH1012" s="37"/>
      <c r="AI1012" s="37"/>
      <c r="AJ1012" s="37"/>
      <c r="AK1012" s="37"/>
      <c r="AL1012" s="37"/>
    </row>
    <row r="1013" spans="1:38" ht="12.5">
      <c r="A1013" s="38"/>
      <c r="B1013" s="37"/>
      <c r="C1013" s="37"/>
      <c r="D1013" s="37"/>
      <c r="E1013" s="38"/>
      <c r="F1013" s="37"/>
      <c r="G1013" s="37"/>
      <c r="H1013" s="37"/>
      <c r="I1013" s="37"/>
      <c r="J1013" s="37"/>
      <c r="K1013" s="37"/>
      <c r="L1013" s="37"/>
      <c r="M1013" s="37"/>
      <c r="N1013" s="37"/>
      <c r="O1013" s="37"/>
      <c r="P1013" s="37"/>
      <c r="Q1013" s="37"/>
      <c r="R1013" s="37"/>
      <c r="S1013" s="37"/>
      <c r="T1013" s="37"/>
      <c r="U1013" s="37"/>
      <c r="V1013" s="37"/>
      <c r="W1013" s="37"/>
      <c r="X1013" s="37"/>
      <c r="Y1013" s="37"/>
      <c r="Z1013" s="37"/>
      <c r="AA1013" s="37"/>
      <c r="AB1013" s="37"/>
      <c r="AC1013" s="37"/>
      <c r="AD1013" s="37"/>
      <c r="AE1013" s="37"/>
      <c r="AF1013" s="37"/>
      <c r="AG1013" s="37"/>
      <c r="AH1013" s="37"/>
      <c r="AI1013" s="37"/>
      <c r="AJ1013" s="37"/>
      <c r="AK1013" s="37"/>
      <c r="AL1013" s="37"/>
    </row>
    <row r="1014" spans="1:38" ht="12.5">
      <c r="A1014" s="38"/>
      <c r="B1014" s="37"/>
      <c r="C1014" s="37"/>
      <c r="D1014" s="37"/>
      <c r="E1014" s="38"/>
      <c r="F1014" s="37"/>
      <c r="G1014" s="37"/>
      <c r="H1014" s="37"/>
      <c r="I1014" s="37"/>
      <c r="J1014" s="37"/>
      <c r="K1014" s="37"/>
      <c r="L1014" s="37"/>
      <c r="M1014" s="37"/>
      <c r="N1014" s="37"/>
      <c r="O1014" s="37"/>
      <c r="P1014" s="37"/>
      <c r="Q1014" s="37"/>
      <c r="R1014" s="37"/>
      <c r="S1014" s="37"/>
      <c r="T1014" s="37"/>
      <c r="U1014" s="37"/>
      <c r="V1014" s="37"/>
      <c r="W1014" s="37"/>
      <c r="X1014" s="37"/>
      <c r="Y1014" s="37"/>
      <c r="Z1014" s="37"/>
      <c r="AA1014" s="37"/>
      <c r="AB1014" s="37"/>
      <c r="AC1014" s="37"/>
      <c r="AD1014" s="37"/>
      <c r="AE1014" s="37"/>
      <c r="AF1014" s="37"/>
      <c r="AG1014" s="37"/>
      <c r="AH1014" s="37"/>
      <c r="AI1014" s="37"/>
      <c r="AJ1014" s="37"/>
      <c r="AK1014" s="37"/>
      <c r="AL1014" s="37"/>
    </row>
    <row r="1015" spans="1:38" ht="12.5">
      <c r="A1015" s="38"/>
      <c r="B1015" s="37"/>
      <c r="C1015" s="37"/>
      <c r="D1015" s="37"/>
      <c r="E1015" s="38"/>
      <c r="F1015" s="37"/>
      <c r="G1015" s="37"/>
      <c r="H1015" s="37"/>
      <c r="I1015" s="37"/>
      <c r="J1015" s="37"/>
      <c r="K1015" s="37"/>
      <c r="L1015" s="37"/>
      <c r="M1015" s="37"/>
      <c r="N1015" s="37"/>
      <c r="O1015" s="37"/>
      <c r="P1015" s="37"/>
      <c r="Q1015" s="37"/>
      <c r="R1015" s="37"/>
      <c r="S1015" s="37"/>
      <c r="T1015" s="37"/>
      <c r="U1015" s="37"/>
      <c r="V1015" s="37"/>
      <c r="W1015" s="37"/>
      <c r="X1015" s="37"/>
      <c r="Y1015" s="37"/>
      <c r="Z1015" s="37"/>
      <c r="AA1015" s="37"/>
      <c r="AB1015" s="37"/>
      <c r="AC1015" s="37"/>
      <c r="AD1015" s="37"/>
      <c r="AE1015" s="37"/>
      <c r="AF1015" s="37"/>
      <c r="AG1015" s="37"/>
      <c r="AH1015" s="37"/>
      <c r="AI1015" s="37"/>
      <c r="AJ1015" s="37"/>
      <c r="AK1015" s="37"/>
      <c r="AL1015" s="37"/>
    </row>
    <row r="1016" spans="1:38" ht="12.5">
      <c r="A1016" s="38"/>
      <c r="B1016" s="37"/>
      <c r="C1016" s="37"/>
      <c r="D1016" s="37"/>
      <c r="E1016" s="38"/>
      <c r="F1016" s="37"/>
      <c r="G1016" s="37"/>
      <c r="H1016" s="37"/>
      <c r="I1016" s="37"/>
      <c r="J1016" s="37"/>
      <c r="K1016" s="37"/>
      <c r="L1016" s="37"/>
      <c r="M1016" s="37"/>
      <c r="N1016" s="37"/>
      <c r="O1016" s="37"/>
      <c r="P1016" s="37"/>
      <c r="Q1016" s="37"/>
      <c r="R1016" s="37"/>
      <c r="S1016" s="37"/>
      <c r="T1016" s="37"/>
      <c r="U1016" s="37"/>
      <c r="V1016" s="37"/>
      <c r="W1016" s="37"/>
      <c r="X1016" s="37"/>
      <c r="Y1016" s="37"/>
      <c r="Z1016" s="37"/>
      <c r="AA1016" s="37"/>
      <c r="AB1016" s="37"/>
      <c r="AC1016" s="37"/>
      <c r="AD1016" s="37"/>
      <c r="AE1016" s="37"/>
      <c r="AF1016" s="37"/>
      <c r="AG1016" s="37"/>
      <c r="AH1016" s="37"/>
      <c r="AI1016" s="37"/>
      <c r="AJ1016" s="37"/>
      <c r="AK1016" s="37"/>
      <c r="AL1016" s="37"/>
    </row>
    <row r="1017" spans="1:38" ht="12.5">
      <c r="A1017" s="38"/>
      <c r="B1017" s="37"/>
      <c r="C1017" s="37"/>
      <c r="D1017" s="37"/>
      <c r="E1017" s="38"/>
      <c r="F1017" s="37"/>
      <c r="G1017" s="37"/>
      <c r="H1017" s="37"/>
      <c r="I1017" s="37"/>
      <c r="J1017" s="37"/>
      <c r="K1017" s="37"/>
      <c r="L1017" s="37"/>
      <c r="M1017" s="37"/>
      <c r="N1017" s="37"/>
      <c r="O1017" s="37"/>
      <c r="P1017" s="37"/>
      <c r="Q1017" s="37"/>
      <c r="R1017" s="37"/>
      <c r="S1017" s="37"/>
      <c r="T1017" s="37"/>
      <c r="U1017" s="37"/>
      <c r="V1017" s="37"/>
      <c r="W1017" s="37"/>
      <c r="X1017" s="37"/>
      <c r="Y1017" s="37"/>
      <c r="Z1017" s="37"/>
      <c r="AA1017" s="37"/>
      <c r="AB1017" s="37"/>
      <c r="AC1017" s="37"/>
      <c r="AD1017" s="37"/>
      <c r="AE1017" s="37"/>
      <c r="AF1017" s="37"/>
      <c r="AG1017" s="37"/>
      <c r="AH1017" s="37"/>
      <c r="AI1017" s="37"/>
      <c r="AJ1017" s="37"/>
      <c r="AK1017" s="37"/>
      <c r="AL1017" s="37"/>
    </row>
    <row r="1018" spans="1:38" ht="12.5">
      <c r="A1018" s="38"/>
      <c r="B1018" s="37"/>
      <c r="C1018" s="37"/>
      <c r="D1018" s="37"/>
      <c r="E1018" s="38"/>
      <c r="F1018" s="37"/>
      <c r="G1018" s="37"/>
      <c r="H1018" s="37"/>
      <c r="I1018" s="37"/>
      <c r="J1018" s="37"/>
      <c r="K1018" s="37"/>
      <c r="L1018" s="37"/>
      <c r="M1018" s="37"/>
      <c r="N1018" s="37"/>
      <c r="O1018" s="37"/>
      <c r="P1018" s="37"/>
      <c r="Q1018" s="37"/>
      <c r="R1018" s="37"/>
      <c r="S1018" s="37"/>
      <c r="T1018" s="37"/>
      <c r="U1018" s="37"/>
      <c r="V1018" s="37"/>
      <c r="W1018" s="37"/>
      <c r="X1018" s="37"/>
      <c r="Y1018" s="37"/>
      <c r="Z1018" s="37"/>
      <c r="AA1018" s="37"/>
      <c r="AB1018" s="37"/>
      <c r="AC1018" s="37"/>
      <c r="AD1018" s="37"/>
      <c r="AE1018" s="37"/>
      <c r="AF1018" s="37"/>
      <c r="AG1018" s="37"/>
      <c r="AH1018" s="37"/>
      <c r="AI1018" s="37"/>
      <c r="AJ1018" s="37"/>
      <c r="AK1018" s="37"/>
      <c r="AL1018" s="37"/>
    </row>
    <row r="1019" spans="1:38" ht="12.5">
      <c r="A1019" s="38"/>
      <c r="B1019" s="37"/>
      <c r="C1019" s="37"/>
      <c r="D1019" s="37"/>
      <c r="E1019" s="38"/>
      <c r="F1019" s="37"/>
      <c r="G1019" s="37"/>
      <c r="H1019" s="37"/>
      <c r="I1019" s="37"/>
      <c r="J1019" s="37"/>
      <c r="K1019" s="37"/>
      <c r="L1019" s="37"/>
      <c r="M1019" s="37"/>
      <c r="N1019" s="37"/>
      <c r="O1019" s="37"/>
      <c r="P1019" s="37"/>
      <c r="Q1019" s="37"/>
      <c r="R1019" s="37"/>
      <c r="S1019" s="37"/>
      <c r="T1019" s="37"/>
      <c r="U1019" s="37"/>
      <c r="V1019" s="37"/>
      <c r="W1019" s="37"/>
      <c r="X1019" s="37"/>
      <c r="Y1019" s="37"/>
      <c r="Z1019" s="37"/>
      <c r="AA1019" s="37"/>
      <c r="AB1019" s="37"/>
      <c r="AC1019" s="37"/>
      <c r="AD1019" s="37"/>
      <c r="AE1019" s="37"/>
      <c r="AF1019" s="37"/>
      <c r="AG1019" s="37"/>
      <c r="AH1019" s="37"/>
      <c r="AI1019" s="37"/>
      <c r="AJ1019" s="37"/>
      <c r="AK1019" s="37"/>
      <c r="AL1019" s="37"/>
    </row>
    <row r="1020" spans="1:38" ht="12.5">
      <c r="A1020" s="38"/>
      <c r="B1020" s="37"/>
      <c r="C1020" s="37"/>
      <c r="D1020" s="37"/>
      <c r="E1020" s="38"/>
      <c r="F1020" s="37"/>
      <c r="G1020" s="37"/>
      <c r="H1020" s="37"/>
      <c r="I1020" s="37"/>
      <c r="J1020" s="37"/>
      <c r="K1020" s="37"/>
      <c r="L1020" s="37"/>
      <c r="M1020" s="37"/>
      <c r="N1020" s="37"/>
      <c r="O1020" s="37"/>
      <c r="P1020" s="37"/>
      <c r="Q1020" s="37"/>
      <c r="R1020" s="37"/>
      <c r="S1020" s="37"/>
      <c r="T1020" s="37"/>
      <c r="U1020" s="37"/>
      <c r="V1020" s="37"/>
      <c r="W1020" s="37"/>
      <c r="X1020" s="37"/>
      <c r="Y1020" s="37"/>
      <c r="Z1020" s="37"/>
      <c r="AA1020" s="37"/>
      <c r="AB1020" s="37"/>
      <c r="AC1020" s="37"/>
      <c r="AD1020" s="37"/>
      <c r="AE1020" s="37"/>
      <c r="AF1020" s="37"/>
      <c r="AG1020" s="37"/>
      <c r="AH1020" s="37"/>
      <c r="AI1020" s="37"/>
      <c r="AJ1020" s="37"/>
      <c r="AK1020" s="37"/>
      <c r="AL1020" s="37"/>
    </row>
    <row r="1021" spans="1:38" ht="12.5">
      <c r="A1021" s="38"/>
      <c r="B1021" s="37"/>
      <c r="C1021" s="37"/>
      <c r="D1021" s="37"/>
      <c r="E1021" s="38"/>
      <c r="F1021" s="37"/>
      <c r="G1021" s="37"/>
      <c r="H1021" s="37"/>
      <c r="I1021" s="37"/>
      <c r="J1021" s="37"/>
      <c r="K1021" s="37"/>
      <c r="L1021" s="37"/>
      <c r="M1021" s="37"/>
      <c r="N1021" s="37"/>
      <c r="O1021" s="37"/>
      <c r="P1021" s="37"/>
      <c r="Q1021" s="37"/>
      <c r="R1021" s="37"/>
      <c r="S1021" s="37"/>
      <c r="T1021" s="37"/>
      <c r="U1021" s="37"/>
      <c r="V1021" s="37"/>
      <c r="W1021" s="37"/>
      <c r="X1021" s="37"/>
      <c r="Y1021" s="37"/>
      <c r="Z1021" s="37"/>
      <c r="AA1021" s="37"/>
      <c r="AB1021" s="37"/>
      <c r="AC1021" s="37"/>
      <c r="AD1021" s="37"/>
      <c r="AE1021" s="37"/>
      <c r="AF1021" s="37"/>
      <c r="AG1021" s="37"/>
      <c r="AH1021" s="37"/>
      <c r="AI1021" s="37"/>
      <c r="AJ1021" s="37"/>
      <c r="AK1021" s="37"/>
      <c r="AL1021" s="37"/>
    </row>
    <row r="1022" spans="1:38" ht="12.5">
      <c r="A1022" s="38"/>
      <c r="B1022" s="37"/>
      <c r="C1022" s="37"/>
      <c r="D1022" s="37"/>
      <c r="E1022" s="38"/>
      <c r="F1022" s="37"/>
      <c r="G1022" s="37"/>
      <c r="H1022" s="37"/>
      <c r="I1022" s="37"/>
      <c r="J1022" s="37"/>
      <c r="K1022" s="37"/>
      <c r="L1022" s="37"/>
      <c r="M1022" s="37"/>
      <c r="N1022" s="37"/>
      <c r="O1022" s="37"/>
      <c r="P1022" s="37"/>
      <c r="Q1022" s="37"/>
      <c r="R1022" s="37"/>
      <c r="S1022" s="37"/>
      <c r="T1022" s="37"/>
      <c r="U1022" s="37"/>
      <c r="V1022" s="37"/>
      <c r="W1022" s="37"/>
      <c r="X1022" s="37"/>
      <c r="Y1022" s="37"/>
      <c r="Z1022" s="37"/>
      <c r="AA1022" s="37"/>
      <c r="AB1022" s="37"/>
      <c r="AC1022" s="37"/>
      <c r="AD1022" s="37"/>
      <c r="AE1022" s="37"/>
      <c r="AF1022" s="37"/>
      <c r="AG1022" s="37"/>
      <c r="AH1022" s="37"/>
      <c r="AI1022" s="37"/>
      <c r="AJ1022" s="37"/>
      <c r="AK1022" s="37"/>
      <c r="AL1022" s="37"/>
    </row>
    <row r="1023" spans="1:38" ht="12.5">
      <c r="A1023" s="38"/>
      <c r="B1023" s="37"/>
      <c r="C1023" s="37"/>
      <c r="D1023" s="37"/>
      <c r="E1023" s="38"/>
      <c r="F1023" s="37"/>
      <c r="G1023" s="37"/>
      <c r="H1023" s="37"/>
      <c r="I1023" s="37"/>
      <c r="J1023" s="37"/>
      <c r="K1023" s="37"/>
      <c r="L1023" s="37"/>
      <c r="M1023" s="37"/>
      <c r="N1023" s="37"/>
      <c r="O1023" s="37"/>
      <c r="P1023" s="37"/>
      <c r="Q1023" s="37"/>
      <c r="R1023" s="37"/>
      <c r="S1023" s="37"/>
      <c r="T1023" s="37"/>
      <c r="U1023" s="37"/>
      <c r="V1023" s="37"/>
      <c r="W1023" s="37"/>
      <c r="X1023" s="37"/>
      <c r="Y1023" s="37"/>
      <c r="Z1023" s="37"/>
      <c r="AA1023" s="37"/>
      <c r="AB1023" s="37"/>
      <c r="AC1023" s="37"/>
      <c r="AD1023" s="37"/>
      <c r="AE1023" s="37"/>
      <c r="AF1023" s="37"/>
      <c r="AG1023" s="37"/>
      <c r="AH1023" s="37"/>
      <c r="AI1023" s="37"/>
      <c r="AJ1023" s="37"/>
      <c r="AK1023" s="37"/>
      <c r="AL1023" s="37"/>
    </row>
    <row r="1024" spans="1:38" ht="12.5">
      <c r="A1024" s="38"/>
      <c r="B1024" s="37"/>
      <c r="C1024" s="37"/>
      <c r="D1024" s="37"/>
      <c r="E1024" s="38"/>
      <c r="F1024" s="37"/>
      <c r="G1024" s="37"/>
      <c r="H1024" s="37"/>
      <c r="I1024" s="37"/>
      <c r="J1024" s="37"/>
      <c r="K1024" s="37"/>
      <c r="L1024" s="37"/>
      <c r="M1024" s="37"/>
      <c r="N1024" s="37"/>
      <c r="O1024" s="37"/>
      <c r="P1024" s="37"/>
      <c r="Q1024" s="37"/>
      <c r="R1024" s="37"/>
      <c r="S1024" s="37"/>
      <c r="T1024" s="37"/>
      <c r="U1024" s="37"/>
      <c r="V1024" s="37"/>
      <c r="W1024" s="37"/>
      <c r="X1024" s="37"/>
      <c r="Y1024" s="37"/>
      <c r="Z1024" s="37"/>
      <c r="AA1024" s="37"/>
      <c r="AB1024" s="37"/>
      <c r="AC1024" s="37"/>
      <c r="AD1024" s="37"/>
      <c r="AE1024" s="37"/>
      <c r="AF1024" s="37"/>
      <c r="AG1024" s="37"/>
      <c r="AH1024" s="37"/>
      <c r="AI1024" s="37"/>
      <c r="AJ1024" s="37"/>
      <c r="AK1024" s="37"/>
      <c r="AL1024" s="37"/>
    </row>
    <row r="1025" spans="1:38" ht="12.5">
      <c r="A1025" s="38"/>
      <c r="B1025" s="37"/>
      <c r="C1025" s="37"/>
      <c r="D1025" s="37"/>
      <c r="E1025" s="38"/>
      <c r="F1025" s="37"/>
      <c r="G1025" s="37"/>
      <c r="H1025" s="37"/>
      <c r="I1025" s="37"/>
      <c r="J1025" s="37"/>
      <c r="K1025" s="37"/>
      <c r="L1025" s="37"/>
      <c r="M1025" s="37"/>
      <c r="N1025" s="37"/>
      <c r="O1025" s="37"/>
      <c r="P1025" s="37"/>
      <c r="Q1025" s="37"/>
      <c r="R1025" s="37"/>
      <c r="S1025" s="37"/>
      <c r="T1025" s="37"/>
      <c r="U1025" s="37"/>
      <c r="V1025" s="37"/>
      <c r="W1025" s="37"/>
      <c r="X1025" s="37"/>
      <c r="Y1025" s="37"/>
      <c r="Z1025" s="37"/>
      <c r="AA1025" s="37"/>
      <c r="AB1025" s="37"/>
      <c r="AC1025" s="37"/>
      <c r="AD1025" s="37"/>
      <c r="AE1025" s="37"/>
      <c r="AF1025" s="37"/>
      <c r="AG1025" s="37"/>
      <c r="AH1025" s="37"/>
      <c r="AI1025" s="37"/>
      <c r="AJ1025" s="37"/>
      <c r="AK1025" s="37"/>
      <c r="AL1025" s="37"/>
    </row>
    <row r="1026" spans="1:38" ht="12.5">
      <c r="A1026" s="38"/>
      <c r="B1026" s="37"/>
      <c r="C1026" s="37"/>
      <c r="D1026" s="37"/>
      <c r="E1026" s="38"/>
      <c r="F1026" s="3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7"/>
      <c r="AD1026" s="37"/>
      <c r="AE1026" s="37"/>
      <c r="AF1026" s="37"/>
      <c r="AG1026" s="37"/>
      <c r="AH1026" s="37"/>
      <c r="AI1026" s="37"/>
      <c r="AJ1026" s="37"/>
      <c r="AK1026" s="37"/>
      <c r="AL1026" s="37"/>
    </row>
    <row r="1027" spans="1:38" ht="12.5">
      <c r="A1027" s="38"/>
      <c r="B1027" s="37"/>
      <c r="C1027" s="37"/>
      <c r="D1027" s="37"/>
      <c r="E1027" s="38"/>
      <c r="F1027" s="37"/>
      <c r="G1027" s="37"/>
      <c r="H1027" s="37"/>
      <c r="I1027" s="37"/>
      <c r="J1027" s="37"/>
      <c r="K1027" s="37"/>
      <c r="L1027" s="37"/>
      <c r="M1027" s="37"/>
      <c r="N1027" s="37"/>
      <c r="O1027" s="37"/>
      <c r="P1027" s="37"/>
      <c r="Q1027" s="37"/>
      <c r="R1027" s="37"/>
      <c r="S1027" s="37"/>
      <c r="T1027" s="37"/>
      <c r="U1027" s="37"/>
      <c r="V1027" s="37"/>
      <c r="W1027" s="37"/>
      <c r="X1027" s="37"/>
      <c r="Y1027" s="37"/>
      <c r="Z1027" s="37"/>
      <c r="AA1027" s="37"/>
      <c r="AB1027" s="37"/>
      <c r="AC1027" s="37"/>
      <c r="AD1027" s="37"/>
      <c r="AE1027" s="37"/>
      <c r="AF1027" s="37"/>
      <c r="AG1027" s="37"/>
      <c r="AH1027" s="37"/>
      <c r="AI1027" s="37"/>
      <c r="AJ1027" s="37"/>
      <c r="AK1027" s="37"/>
      <c r="AL1027" s="37"/>
    </row>
    <row r="1028" spans="1:38" ht="12.5">
      <c r="A1028" s="38"/>
      <c r="B1028" s="37"/>
      <c r="C1028" s="37"/>
      <c r="D1028" s="37"/>
      <c r="E1028" s="38"/>
      <c r="F1028" s="37"/>
      <c r="G1028" s="37"/>
      <c r="H1028" s="37"/>
      <c r="I1028" s="37"/>
      <c r="J1028" s="37"/>
      <c r="K1028" s="37"/>
      <c r="L1028" s="37"/>
      <c r="M1028" s="37"/>
      <c r="N1028" s="37"/>
      <c r="O1028" s="37"/>
      <c r="P1028" s="37"/>
      <c r="Q1028" s="37"/>
      <c r="R1028" s="37"/>
      <c r="S1028" s="37"/>
      <c r="T1028" s="37"/>
      <c r="U1028" s="37"/>
      <c r="V1028" s="37"/>
      <c r="W1028" s="37"/>
      <c r="X1028" s="37"/>
      <c r="Y1028" s="37"/>
      <c r="Z1028" s="37"/>
      <c r="AA1028" s="37"/>
      <c r="AB1028" s="37"/>
      <c r="AC1028" s="37"/>
      <c r="AD1028" s="37"/>
      <c r="AE1028" s="37"/>
      <c r="AF1028" s="37"/>
      <c r="AG1028" s="37"/>
      <c r="AH1028" s="37"/>
      <c r="AI1028" s="37"/>
      <c r="AJ1028" s="37"/>
      <c r="AK1028" s="37"/>
      <c r="AL1028" s="37"/>
    </row>
    <row r="1029" spans="1:38" ht="12.5">
      <c r="A1029" s="38"/>
      <c r="B1029" s="37"/>
      <c r="C1029" s="37"/>
      <c r="D1029" s="37"/>
      <c r="E1029" s="38"/>
      <c r="F1029" s="37"/>
      <c r="G1029" s="37"/>
      <c r="H1029" s="37"/>
      <c r="I1029" s="37"/>
      <c r="J1029" s="37"/>
      <c r="K1029" s="37"/>
      <c r="L1029" s="37"/>
      <c r="M1029" s="37"/>
      <c r="N1029" s="37"/>
      <c r="O1029" s="37"/>
      <c r="P1029" s="37"/>
      <c r="Q1029" s="37"/>
      <c r="R1029" s="37"/>
      <c r="S1029" s="37"/>
      <c r="T1029" s="37"/>
      <c r="U1029" s="37"/>
      <c r="V1029" s="37"/>
      <c r="W1029" s="37"/>
      <c r="X1029" s="37"/>
      <c r="Y1029" s="37"/>
      <c r="Z1029" s="37"/>
      <c r="AA1029" s="37"/>
      <c r="AB1029" s="37"/>
      <c r="AC1029" s="37"/>
      <c r="AD1029" s="37"/>
      <c r="AE1029" s="37"/>
      <c r="AF1029" s="37"/>
      <c r="AG1029" s="37"/>
      <c r="AH1029" s="37"/>
      <c r="AI1029" s="37"/>
      <c r="AJ1029" s="37"/>
      <c r="AK1029" s="37"/>
      <c r="AL1029" s="37"/>
    </row>
    <row r="1030" spans="1:38" ht="12.5">
      <c r="A1030" s="38"/>
      <c r="B1030" s="37"/>
      <c r="C1030" s="37"/>
      <c r="D1030" s="37"/>
      <c r="E1030" s="38"/>
      <c r="F1030" s="37"/>
      <c r="G1030" s="37"/>
      <c r="H1030" s="37"/>
      <c r="I1030" s="37"/>
      <c r="J1030" s="37"/>
      <c r="K1030" s="37"/>
      <c r="L1030" s="37"/>
      <c r="M1030" s="37"/>
      <c r="N1030" s="37"/>
      <c r="O1030" s="37"/>
      <c r="P1030" s="37"/>
      <c r="Q1030" s="37"/>
      <c r="R1030" s="37"/>
      <c r="S1030" s="37"/>
      <c r="T1030" s="37"/>
      <c r="U1030" s="37"/>
      <c r="V1030" s="37"/>
      <c r="W1030" s="37"/>
      <c r="X1030" s="37"/>
      <c r="Y1030" s="37"/>
      <c r="Z1030" s="37"/>
      <c r="AA1030" s="37"/>
      <c r="AB1030" s="37"/>
      <c r="AC1030" s="37"/>
      <c r="AD1030" s="37"/>
      <c r="AE1030" s="37"/>
      <c r="AF1030" s="37"/>
      <c r="AG1030" s="37"/>
      <c r="AH1030" s="37"/>
      <c r="AI1030" s="37"/>
      <c r="AJ1030" s="37"/>
      <c r="AK1030" s="37"/>
      <c r="AL1030" s="37"/>
    </row>
    <row r="1031" spans="1:38" ht="12.5">
      <c r="A1031" s="38"/>
      <c r="B1031" s="37"/>
      <c r="C1031" s="37"/>
      <c r="D1031" s="37"/>
      <c r="E1031" s="38"/>
      <c r="F1031" s="37"/>
      <c r="G1031" s="37"/>
      <c r="H1031" s="37"/>
      <c r="I1031" s="37"/>
      <c r="J1031" s="37"/>
      <c r="K1031" s="37"/>
      <c r="L1031" s="37"/>
      <c r="M1031" s="37"/>
      <c r="N1031" s="37"/>
      <c r="O1031" s="37"/>
      <c r="P1031" s="37"/>
      <c r="Q1031" s="37"/>
      <c r="R1031" s="37"/>
      <c r="S1031" s="37"/>
      <c r="T1031" s="37"/>
      <c r="U1031" s="37"/>
      <c r="V1031" s="37"/>
      <c r="W1031" s="37"/>
      <c r="X1031" s="37"/>
      <c r="Y1031" s="37"/>
      <c r="Z1031" s="37"/>
      <c r="AA1031" s="37"/>
      <c r="AB1031" s="37"/>
      <c r="AC1031" s="37"/>
      <c r="AD1031" s="37"/>
      <c r="AE1031" s="37"/>
      <c r="AF1031" s="37"/>
      <c r="AG1031" s="37"/>
      <c r="AH1031" s="37"/>
      <c r="AI1031" s="37"/>
      <c r="AJ1031" s="37"/>
      <c r="AK1031" s="37"/>
      <c r="AL1031" s="37"/>
    </row>
    <row r="1032" spans="1:38" ht="12.5">
      <c r="A1032" s="38"/>
      <c r="B1032" s="37"/>
      <c r="C1032" s="37"/>
      <c r="D1032" s="37"/>
      <c r="E1032" s="38"/>
      <c r="F1032" s="37"/>
      <c r="G1032" s="37"/>
      <c r="H1032" s="37"/>
      <c r="I1032" s="37"/>
      <c r="J1032" s="37"/>
      <c r="K1032" s="37"/>
      <c r="L1032" s="37"/>
      <c r="M1032" s="37"/>
      <c r="N1032" s="37"/>
      <c r="O1032" s="37"/>
      <c r="P1032" s="37"/>
      <c r="Q1032" s="37"/>
      <c r="R1032" s="37"/>
      <c r="S1032" s="37"/>
      <c r="T1032" s="37"/>
      <c r="U1032" s="37"/>
      <c r="V1032" s="37"/>
      <c r="W1032" s="37"/>
      <c r="X1032" s="37"/>
      <c r="Y1032" s="37"/>
      <c r="Z1032" s="37"/>
      <c r="AA1032" s="37"/>
      <c r="AB1032" s="37"/>
      <c r="AC1032" s="37"/>
      <c r="AD1032" s="37"/>
      <c r="AE1032" s="37"/>
      <c r="AF1032" s="37"/>
      <c r="AG1032" s="37"/>
      <c r="AH1032" s="37"/>
      <c r="AI1032" s="37"/>
      <c r="AJ1032" s="37"/>
      <c r="AK1032" s="37"/>
      <c r="AL1032" s="37"/>
    </row>
    <row r="1033" spans="1:38" ht="12.5">
      <c r="A1033" s="38"/>
      <c r="B1033" s="37"/>
      <c r="C1033" s="37"/>
      <c r="D1033" s="37"/>
      <c r="E1033" s="38"/>
      <c r="F1033" s="37"/>
      <c r="G1033" s="37"/>
      <c r="H1033" s="37"/>
      <c r="I1033" s="37"/>
      <c r="J1033" s="37"/>
      <c r="K1033" s="37"/>
      <c r="L1033" s="37"/>
      <c r="M1033" s="37"/>
      <c r="N1033" s="37"/>
      <c r="O1033" s="37"/>
      <c r="P1033" s="37"/>
      <c r="Q1033" s="37"/>
      <c r="R1033" s="37"/>
      <c r="S1033" s="37"/>
      <c r="T1033" s="37"/>
      <c r="U1033" s="37"/>
      <c r="V1033" s="37"/>
      <c r="W1033" s="37"/>
      <c r="X1033" s="37"/>
      <c r="Y1033" s="37"/>
      <c r="Z1033" s="37"/>
      <c r="AA1033" s="37"/>
      <c r="AB1033" s="37"/>
      <c r="AC1033" s="37"/>
      <c r="AD1033" s="37"/>
      <c r="AE1033" s="37"/>
      <c r="AF1033" s="37"/>
      <c r="AG1033" s="37"/>
      <c r="AH1033" s="37"/>
      <c r="AI1033" s="37"/>
      <c r="AJ1033" s="37"/>
      <c r="AK1033" s="37"/>
      <c r="AL1033" s="37"/>
    </row>
    <row r="1034" spans="1:38" ht="12.5">
      <c r="A1034" s="38"/>
      <c r="B1034" s="37"/>
      <c r="C1034" s="37"/>
      <c r="D1034" s="37"/>
      <c r="E1034" s="38"/>
      <c r="F1034" s="37"/>
      <c r="G1034" s="37"/>
      <c r="H1034" s="37"/>
      <c r="I1034" s="37"/>
      <c r="J1034" s="37"/>
      <c r="K1034" s="37"/>
      <c r="L1034" s="37"/>
      <c r="M1034" s="37"/>
      <c r="N1034" s="37"/>
      <c r="O1034" s="37"/>
      <c r="P1034" s="37"/>
      <c r="Q1034" s="37"/>
      <c r="R1034" s="37"/>
      <c r="S1034" s="37"/>
      <c r="T1034" s="37"/>
      <c r="U1034" s="37"/>
      <c r="V1034" s="37"/>
      <c r="W1034" s="37"/>
      <c r="X1034" s="37"/>
      <c r="Y1034" s="37"/>
      <c r="Z1034" s="37"/>
      <c r="AA1034" s="37"/>
      <c r="AB1034" s="37"/>
      <c r="AC1034" s="37"/>
      <c r="AD1034" s="37"/>
      <c r="AE1034" s="37"/>
      <c r="AF1034" s="37"/>
      <c r="AG1034" s="37"/>
      <c r="AH1034" s="37"/>
      <c r="AI1034" s="37"/>
      <c r="AJ1034" s="37"/>
      <c r="AK1034" s="37"/>
      <c r="AL1034" s="37"/>
    </row>
    <row r="1035" spans="1:38" ht="12.5">
      <c r="A1035" s="38"/>
      <c r="B1035" s="37"/>
      <c r="C1035" s="37"/>
      <c r="D1035" s="37"/>
      <c r="E1035" s="38"/>
      <c r="F1035" s="37"/>
      <c r="G1035" s="37"/>
      <c r="H1035" s="37"/>
      <c r="I1035" s="37"/>
      <c r="J1035" s="37"/>
      <c r="K1035" s="37"/>
      <c r="L1035" s="37"/>
      <c r="M1035" s="37"/>
      <c r="N1035" s="37"/>
      <c r="O1035" s="37"/>
      <c r="P1035" s="37"/>
      <c r="Q1035" s="37"/>
      <c r="R1035" s="37"/>
      <c r="S1035" s="37"/>
      <c r="T1035" s="37"/>
      <c r="U1035" s="37"/>
      <c r="V1035" s="37"/>
      <c r="W1035" s="37"/>
      <c r="X1035" s="37"/>
      <c r="Y1035" s="37"/>
      <c r="Z1035" s="37"/>
      <c r="AA1035" s="37"/>
      <c r="AB1035" s="37"/>
      <c r="AC1035" s="37"/>
      <c r="AD1035" s="37"/>
      <c r="AE1035" s="37"/>
      <c r="AF1035" s="37"/>
      <c r="AG1035" s="37"/>
      <c r="AH1035" s="37"/>
      <c r="AI1035" s="37"/>
      <c r="AJ1035" s="37"/>
      <c r="AK1035" s="37"/>
      <c r="AL1035" s="37"/>
    </row>
    <row r="1036" spans="1:38" ht="12.5">
      <c r="A1036" s="38"/>
      <c r="B1036" s="37"/>
      <c r="C1036" s="37"/>
      <c r="D1036" s="37"/>
      <c r="E1036" s="38"/>
      <c r="F1036" s="37"/>
      <c r="G1036" s="37"/>
      <c r="H1036" s="37"/>
      <c r="I1036" s="37"/>
      <c r="J1036" s="37"/>
      <c r="K1036" s="37"/>
      <c r="L1036" s="37"/>
      <c r="M1036" s="37"/>
      <c r="N1036" s="37"/>
      <c r="O1036" s="37"/>
      <c r="P1036" s="37"/>
      <c r="Q1036" s="37"/>
      <c r="R1036" s="37"/>
      <c r="S1036" s="37"/>
      <c r="T1036" s="37"/>
      <c r="U1036" s="37"/>
      <c r="V1036" s="37"/>
      <c r="W1036" s="37"/>
      <c r="X1036" s="37"/>
      <c r="Y1036" s="37"/>
      <c r="Z1036" s="37"/>
      <c r="AA1036" s="37"/>
      <c r="AB1036" s="37"/>
      <c r="AC1036" s="37"/>
      <c r="AD1036" s="37"/>
      <c r="AE1036" s="37"/>
      <c r="AF1036" s="37"/>
      <c r="AG1036" s="37"/>
      <c r="AH1036" s="37"/>
      <c r="AI1036" s="37"/>
      <c r="AJ1036" s="37"/>
      <c r="AK1036" s="37"/>
      <c r="AL1036" s="37"/>
    </row>
    <row r="1037" spans="1:38" ht="12.5">
      <c r="A1037" s="38"/>
      <c r="B1037" s="37"/>
      <c r="C1037" s="37"/>
      <c r="D1037" s="37"/>
      <c r="E1037" s="38"/>
      <c r="F1037" s="37"/>
      <c r="G1037" s="37"/>
      <c r="H1037" s="37"/>
      <c r="I1037" s="37"/>
      <c r="J1037" s="37"/>
      <c r="K1037" s="37"/>
      <c r="L1037" s="37"/>
      <c r="M1037" s="37"/>
      <c r="N1037" s="37"/>
      <c r="O1037" s="37"/>
      <c r="P1037" s="37"/>
      <c r="Q1037" s="37"/>
      <c r="R1037" s="37"/>
      <c r="S1037" s="37"/>
      <c r="T1037" s="37"/>
      <c r="U1037" s="37"/>
      <c r="V1037" s="37"/>
      <c r="W1037" s="37"/>
      <c r="X1037" s="37"/>
      <c r="Y1037" s="37"/>
      <c r="Z1037" s="37"/>
      <c r="AA1037" s="37"/>
      <c r="AB1037" s="37"/>
      <c r="AC1037" s="37"/>
      <c r="AD1037" s="37"/>
      <c r="AE1037" s="37"/>
      <c r="AF1037" s="37"/>
      <c r="AG1037" s="37"/>
      <c r="AH1037" s="37"/>
      <c r="AI1037" s="37"/>
      <c r="AJ1037" s="37"/>
      <c r="AK1037" s="37"/>
      <c r="AL1037" s="37"/>
    </row>
    <row r="1038" spans="1:38" ht="12.5">
      <c r="A1038" s="38"/>
      <c r="B1038" s="37"/>
      <c r="C1038" s="37"/>
      <c r="D1038" s="37"/>
      <c r="E1038" s="38"/>
      <c r="F1038" s="37"/>
      <c r="G1038" s="37"/>
      <c r="H1038" s="37"/>
      <c r="I1038" s="37"/>
      <c r="J1038" s="37"/>
      <c r="K1038" s="37"/>
      <c r="L1038" s="37"/>
      <c r="M1038" s="37"/>
      <c r="N1038" s="37"/>
      <c r="O1038" s="37"/>
      <c r="P1038" s="37"/>
      <c r="Q1038" s="37"/>
      <c r="R1038" s="37"/>
      <c r="S1038" s="37"/>
      <c r="T1038" s="37"/>
      <c r="U1038" s="37"/>
      <c r="V1038" s="37"/>
      <c r="W1038" s="37"/>
      <c r="X1038" s="37"/>
      <c r="Y1038" s="37"/>
      <c r="Z1038" s="37"/>
      <c r="AA1038" s="37"/>
      <c r="AB1038" s="37"/>
      <c r="AC1038" s="37"/>
      <c r="AD1038" s="37"/>
      <c r="AE1038" s="37"/>
      <c r="AF1038" s="37"/>
      <c r="AG1038" s="37"/>
      <c r="AH1038" s="37"/>
      <c r="AI1038" s="37"/>
      <c r="AJ1038" s="37"/>
      <c r="AK1038" s="37"/>
      <c r="AL1038" s="37"/>
    </row>
    <row r="1039" spans="1:38" ht="12.5">
      <c r="A1039" s="38"/>
      <c r="B1039" s="37"/>
      <c r="C1039" s="37"/>
      <c r="D1039" s="37"/>
      <c r="E1039" s="38"/>
      <c r="F1039" s="37"/>
      <c r="G1039" s="37"/>
      <c r="H1039" s="37"/>
      <c r="I1039" s="37"/>
      <c r="J1039" s="37"/>
      <c r="K1039" s="37"/>
      <c r="L1039" s="37"/>
      <c r="M1039" s="37"/>
      <c r="N1039" s="37"/>
      <c r="O1039" s="37"/>
      <c r="P1039" s="37"/>
      <c r="Q1039" s="37"/>
      <c r="R1039" s="37"/>
      <c r="S1039" s="37"/>
      <c r="T1039" s="37"/>
      <c r="U1039" s="37"/>
      <c r="V1039" s="37"/>
      <c r="W1039" s="37"/>
      <c r="X1039" s="37"/>
      <c r="Y1039" s="37"/>
      <c r="Z1039" s="37"/>
      <c r="AA1039" s="37"/>
      <c r="AB1039" s="37"/>
      <c r="AC1039" s="37"/>
      <c r="AD1039" s="37"/>
      <c r="AE1039" s="37"/>
      <c r="AF1039" s="37"/>
      <c r="AG1039" s="37"/>
      <c r="AH1039" s="37"/>
      <c r="AI1039" s="37"/>
      <c r="AJ1039" s="37"/>
      <c r="AK1039" s="37"/>
      <c r="AL1039" s="37"/>
    </row>
    <row r="1040" spans="1:38" ht="12.5">
      <c r="A1040" s="38"/>
      <c r="B1040" s="37"/>
      <c r="C1040" s="37"/>
      <c r="D1040" s="37"/>
      <c r="E1040" s="38"/>
      <c r="F1040" s="37"/>
      <c r="G1040" s="37"/>
      <c r="H1040" s="37"/>
      <c r="I1040" s="37"/>
      <c r="J1040" s="37"/>
      <c r="K1040" s="37"/>
      <c r="L1040" s="37"/>
      <c r="M1040" s="37"/>
      <c r="N1040" s="37"/>
      <c r="O1040" s="37"/>
      <c r="P1040" s="37"/>
      <c r="Q1040" s="37"/>
      <c r="R1040" s="37"/>
      <c r="S1040" s="37"/>
      <c r="T1040" s="37"/>
      <c r="U1040" s="37"/>
      <c r="V1040" s="37"/>
      <c r="W1040" s="37"/>
      <c r="X1040" s="37"/>
      <c r="Y1040" s="37"/>
      <c r="Z1040" s="37"/>
      <c r="AA1040" s="37"/>
      <c r="AB1040" s="37"/>
      <c r="AC1040" s="37"/>
      <c r="AD1040" s="37"/>
      <c r="AE1040" s="37"/>
      <c r="AF1040" s="37"/>
      <c r="AG1040" s="37"/>
      <c r="AH1040" s="37"/>
      <c r="AI1040" s="37"/>
      <c r="AJ1040" s="37"/>
      <c r="AK1040" s="37"/>
      <c r="AL1040" s="37"/>
    </row>
    <row r="1041" spans="1:38" ht="12.5">
      <c r="A1041" s="38"/>
      <c r="B1041" s="37"/>
      <c r="C1041" s="37"/>
      <c r="D1041" s="37"/>
      <c r="E1041" s="38"/>
      <c r="F1041" s="37"/>
      <c r="G1041" s="37"/>
      <c r="H1041" s="37"/>
      <c r="I1041" s="37"/>
      <c r="J1041" s="37"/>
      <c r="K1041" s="37"/>
      <c r="L1041" s="37"/>
      <c r="M1041" s="37"/>
      <c r="N1041" s="37"/>
      <c r="O1041" s="37"/>
      <c r="P1041" s="37"/>
      <c r="Q1041" s="37"/>
      <c r="R1041" s="37"/>
      <c r="S1041" s="37"/>
      <c r="T1041" s="37"/>
      <c r="U1041" s="37"/>
      <c r="V1041" s="37"/>
      <c r="W1041" s="37"/>
      <c r="X1041" s="37"/>
      <c r="Y1041" s="37"/>
      <c r="Z1041" s="37"/>
      <c r="AA1041" s="37"/>
      <c r="AB1041" s="37"/>
      <c r="AC1041" s="37"/>
      <c r="AD1041" s="37"/>
      <c r="AE1041" s="37"/>
      <c r="AF1041" s="37"/>
      <c r="AG1041" s="37"/>
      <c r="AH1041" s="37"/>
      <c r="AI1041" s="37"/>
      <c r="AJ1041" s="37"/>
      <c r="AK1041" s="37"/>
      <c r="AL1041" s="37"/>
    </row>
    <row r="1042" spans="1:38" ht="12.5">
      <c r="A1042" s="38"/>
      <c r="B1042" s="37"/>
      <c r="C1042" s="37"/>
      <c r="D1042" s="37"/>
      <c r="E1042" s="38"/>
      <c r="F1042" s="37"/>
      <c r="G1042" s="37"/>
      <c r="H1042" s="37"/>
      <c r="I1042" s="37"/>
      <c r="J1042" s="37"/>
      <c r="K1042" s="37"/>
      <c r="L1042" s="37"/>
      <c r="M1042" s="37"/>
      <c r="N1042" s="37"/>
      <c r="O1042" s="37"/>
      <c r="P1042" s="37"/>
      <c r="Q1042" s="37"/>
      <c r="R1042" s="37"/>
      <c r="S1042" s="37"/>
      <c r="T1042" s="37"/>
      <c r="U1042" s="37"/>
      <c r="V1042" s="37"/>
      <c r="W1042" s="37"/>
      <c r="X1042" s="37"/>
      <c r="Y1042" s="37"/>
      <c r="Z1042" s="37"/>
      <c r="AA1042" s="37"/>
      <c r="AB1042" s="37"/>
      <c r="AC1042" s="37"/>
      <c r="AD1042" s="37"/>
      <c r="AE1042" s="37"/>
      <c r="AF1042" s="37"/>
      <c r="AG1042" s="37"/>
      <c r="AH1042" s="37"/>
      <c r="AI1042" s="37"/>
      <c r="AJ1042" s="37"/>
      <c r="AK1042" s="37"/>
      <c r="AL1042" s="37"/>
    </row>
    <row r="1043" spans="1:38" ht="12.5">
      <c r="A1043" s="38"/>
      <c r="B1043" s="37"/>
      <c r="C1043" s="37"/>
      <c r="D1043" s="37"/>
      <c r="E1043" s="38"/>
      <c r="F1043" s="37"/>
      <c r="G1043" s="37"/>
      <c r="H1043" s="37"/>
      <c r="I1043" s="37"/>
      <c r="J1043" s="37"/>
      <c r="K1043" s="37"/>
      <c r="L1043" s="37"/>
      <c r="M1043" s="37"/>
      <c r="N1043" s="37"/>
      <c r="O1043" s="37"/>
      <c r="P1043" s="37"/>
      <c r="Q1043" s="37"/>
      <c r="R1043" s="37"/>
      <c r="S1043" s="37"/>
      <c r="T1043" s="37"/>
      <c r="U1043" s="37"/>
      <c r="V1043" s="37"/>
      <c r="W1043" s="37"/>
      <c r="X1043" s="37"/>
      <c r="Y1043" s="37"/>
      <c r="Z1043" s="37"/>
      <c r="AA1043" s="37"/>
      <c r="AB1043" s="37"/>
      <c r="AC1043" s="37"/>
      <c r="AD1043" s="37"/>
      <c r="AE1043" s="37"/>
      <c r="AF1043" s="37"/>
      <c r="AG1043" s="37"/>
      <c r="AH1043" s="37"/>
      <c r="AI1043" s="37"/>
      <c r="AJ1043" s="37"/>
      <c r="AK1043" s="37"/>
      <c r="AL1043" s="37"/>
    </row>
    <row r="1044" spans="1:38" ht="12.5">
      <c r="A1044" s="38"/>
      <c r="B1044" s="37"/>
      <c r="C1044" s="37"/>
      <c r="D1044" s="37"/>
      <c r="E1044" s="38"/>
      <c r="F1044" s="37"/>
      <c r="G1044" s="37"/>
      <c r="H1044" s="37"/>
      <c r="I1044" s="37"/>
      <c r="J1044" s="37"/>
      <c r="K1044" s="37"/>
      <c r="L1044" s="37"/>
      <c r="M1044" s="37"/>
      <c r="N1044" s="37"/>
      <c r="O1044" s="37"/>
      <c r="P1044" s="37"/>
      <c r="Q1044" s="37"/>
      <c r="R1044" s="37"/>
      <c r="S1044" s="37"/>
      <c r="T1044" s="37"/>
      <c r="U1044" s="37"/>
      <c r="V1044" s="37"/>
      <c r="W1044" s="37"/>
      <c r="X1044" s="37"/>
      <c r="Y1044" s="37"/>
      <c r="Z1044" s="37"/>
      <c r="AA1044" s="37"/>
      <c r="AB1044" s="37"/>
      <c r="AC1044" s="37"/>
      <c r="AD1044" s="37"/>
      <c r="AE1044" s="37"/>
      <c r="AF1044" s="37"/>
      <c r="AG1044" s="37"/>
      <c r="AH1044" s="37"/>
      <c r="AI1044" s="37"/>
      <c r="AJ1044" s="37"/>
      <c r="AK1044" s="37"/>
      <c r="AL1044" s="37"/>
    </row>
    <row r="1045" spans="1:38" ht="12.5">
      <c r="A1045" s="38"/>
      <c r="B1045" s="37"/>
      <c r="C1045" s="37"/>
      <c r="D1045" s="37"/>
      <c r="E1045" s="38"/>
      <c r="F1045" s="37"/>
      <c r="G1045" s="37"/>
      <c r="H1045" s="37"/>
      <c r="I1045" s="37"/>
      <c r="J1045" s="37"/>
      <c r="K1045" s="37"/>
      <c r="L1045" s="37"/>
      <c r="M1045" s="37"/>
      <c r="N1045" s="37"/>
      <c r="O1045" s="37"/>
      <c r="P1045" s="37"/>
      <c r="Q1045" s="37"/>
      <c r="R1045" s="37"/>
      <c r="S1045" s="37"/>
      <c r="T1045" s="37"/>
      <c r="U1045" s="37"/>
      <c r="V1045" s="37"/>
      <c r="W1045" s="37"/>
      <c r="X1045" s="37"/>
      <c r="Y1045" s="37"/>
      <c r="Z1045" s="37"/>
      <c r="AA1045" s="37"/>
      <c r="AB1045" s="37"/>
      <c r="AC1045" s="37"/>
      <c r="AD1045" s="37"/>
      <c r="AE1045" s="37"/>
      <c r="AF1045" s="37"/>
      <c r="AG1045" s="37"/>
      <c r="AH1045" s="37"/>
      <c r="AI1045" s="37"/>
      <c r="AJ1045" s="37"/>
      <c r="AK1045" s="37"/>
      <c r="AL1045" s="37"/>
    </row>
    <row r="1046" spans="1:38" ht="12.5">
      <c r="A1046" s="38"/>
      <c r="B1046" s="37"/>
      <c r="C1046" s="37"/>
      <c r="D1046" s="37"/>
      <c r="E1046" s="38"/>
      <c r="F1046" s="37"/>
      <c r="G1046" s="37"/>
      <c r="H1046" s="37"/>
      <c r="I1046" s="37"/>
      <c r="J1046" s="37"/>
      <c r="K1046" s="37"/>
      <c r="L1046" s="37"/>
      <c r="M1046" s="37"/>
      <c r="N1046" s="37"/>
      <c r="O1046" s="37"/>
      <c r="P1046" s="37"/>
      <c r="Q1046" s="37"/>
      <c r="R1046" s="37"/>
      <c r="S1046" s="37"/>
      <c r="T1046" s="37"/>
      <c r="U1046" s="37"/>
      <c r="V1046" s="37"/>
      <c r="W1046" s="37"/>
      <c r="X1046" s="37"/>
      <c r="Y1046" s="37"/>
      <c r="Z1046" s="37"/>
      <c r="AA1046" s="37"/>
      <c r="AB1046" s="37"/>
      <c r="AC1046" s="37"/>
      <c r="AD1046" s="37"/>
      <c r="AE1046" s="37"/>
      <c r="AF1046" s="37"/>
      <c r="AG1046" s="37"/>
      <c r="AH1046" s="37"/>
      <c r="AI1046" s="37"/>
      <c r="AJ1046" s="37"/>
      <c r="AK1046" s="37"/>
      <c r="AL1046" s="37"/>
    </row>
    <row r="1047" spans="1:38" ht="12.5">
      <c r="A1047" s="38"/>
      <c r="B1047" s="37"/>
      <c r="C1047" s="37"/>
      <c r="D1047" s="37"/>
      <c r="E1047" s="38"/>
      <c r="F1047" s="37"/>
      <c r="G1047" s="37"/>
      <c r="H1047" s="37"/>
      <c r="I1047" s="37"/>
      <c r="J1047" s="37"/>
      <c r="K1047" s="37"/>
      <c r="L1047" s="37"/>
      <c r="M1047" s="37"/>
      <c r="N1047" s="37"/>
      <c r="O1047" s="37"/>
      <c r="P1047" s="37"/>
      <c r="Q1047" s="37"/>
      <c r="R1047" s="37"/>
      <c r="S1047" s="37"/>
      <c r="T1047" s="37"/>
      <c r="U1047" s="37"/>
      <c r="V1047" s="37"/>
      <c r="W1047" s="37"/>
      <c r="X1047" s="37"/>
      <c r="Y1047" s="37"/>
      <c r="Z1047" s="37"/>
      <c r="AA1047" s="37"/>
      <c r="AB1047" s="37"/>
      <c r="AC1047" s="37"/>
      <c r="AD1047" s="37"/>
      <c r="AE1047" s="37"/>
      <c r="AF1047" s="37"/>
      <c r="AG1047" s="37"/>
      <c r="AH1047" s="37"/>
      <c r="AI1047" s="37"/>
      <c r="AJ1047" s="37"/>
      <c r="AK1047" s="37"/>
      <c r="AL1047" s="37"/>
    </row>
    <row r="1048" spans="1:38" ht="12.5">
      <c r="A1048" s="38"/>
      <c r="B1048" s="37"/>
      <c r="C1048" s="37"/>
      <c r="D1048" s="37"/>
      <c r="E1048" s="38"/>
      <c r="F1048" s="37"/>
      <c r="G1048" s="37"/>
      <c r="H1048" s="37"/>
      <c r="I1048" s="37"/>
      <c r="J1048" s="37"/>
      <c r="K1048" s="37"/>
      <c r="L1048" s="37"/>
      <c r="M1048" s="37"/>
      <c r="N1048" s="37"/>
      <c r="O1048" s="37"/>
      <c r="P1048" s="37"/>
      <c r="Q1048" s="37"/>
      <c r="R1048" s="37"/>
      <c r="S1048" s="37"/>
      <c r="T1048" s="37"/>
      <c r="U1048" s="37"/>
      <c r="V1048" s="37"/>
      <c r="W1048" s="37"/>
      <c r="X1048" s="37"/>
      <c r="Y1048" s="37"/>
      <c r="Z1048" s="37"/>
      <c r="AA1048" s="37"/>
      <c r="AB1048" s="37"/>
      <c r="AC1048" s="37"/>
      <c r="AD1048" s="37"/>
      <c r="AE1048" s="37"/>
      <c r="AF1048" s="37"/>
      <c r="AG1048" s="37"/>
      <c r="AH1048" s="37"/>
      <c r="AI1048" s="37"/>
      <c r="AJ1048" s="37"/>
      <c r="AK1048" s="37"/>
      <c r="AL1048" s="37"/>
    </row>
    <row r="1049" spans="1:38" ht="12.5">
      <c r="A1049" s="38"/>
      <c r="B1049" s="37"/>
      <c r="C1049" s="37"/>
      <c r="D1049" s="37"/>
      <c r="E1049" s="38"/>
      <c r="F1049" s="37"/>
      <c r="G1049" s="37"/>
      <c r="H1049" s="37"/>
      <c r="I1049" s="37"/>
      <c r="J1049" s="37"/>
      <c r="K1049" s="37"/>
      <c r="L1049" s="37"/>
      <c r="M1049" s="37"/>
      <c r="N1049" s="37"/>
      <c r="O1049" s="37"/>
      <c r="P1049" s="37"/>
      <c r="Q1049" s="37"/>
      <c r="R1049" s="37"/>
      <c r="S1049" s="37"/>
      <c r="T1049" s="37"/>
      <c r="U1049" s="37"/>
      <c r="V1049" s="37"/>
      <c r="W1049" s="37"/>
      <c r="X1049" s="37"/>
      <c r="Y1049" s="37"/>
      <c r="Z1049" s="37"/>
      <c r="AA1049" s="37"/>
      <c r="AB1049" s="37"/>
      <c r="AC1049" s="37"/>
      <c r="AD1049" s="37"/>
      <c r="AE1049" s="37"/>
      <c r="AF1049" s="37"/>
      <c r="AG1049" s="37"/>
      <c r="AH1049" s="37"/>
      <c r="AI1049" s="37"/>
      <c r="AJ1049" s="37"/>
      <c r="AK1049" s="37"/>
      <c r="AL1049" s="37"/>
    </row>
    <row r="1050" spans="1:38" ht="12.5">
      <c r="A1050" s="38"/>
      <c r="B1050" s="37"/>
      <c r="C1050" s="37"/>
      <c r="D1050" s="37"/>
      <c r="E1050" s="38"/>
      <c r="F1050" s="37"/>
      <c r="G1050" s="37"/>
      <c r="H1050" s="37"/>
      <c r="I1050" s="37"/>
      <c r="J1050" s="37"/>
      <c r="K1050" s="37"/>
      <c r="L1050" s="37"/>
      <c r="M1050" s="37"/>
      <c r="N1050" s="37"/>
      <c r="O1050" s="37"/>
      <c r="P1050" s="37"/>
      <c r="Q1050" s="37"/>
      <c r="R1050" s="37"/>
      <c r="S1050" s="37"/>
      <c r="T1050" s="37"/>
      <c r="U1050" s="37"/>
      <c r="V1050" s="37"/>
      <c r="W1050" s="37"/>
      <c r="X1050" s="37"/>
      <c r="Y1050" s="37"/>
      <c r="Z1050" s="37"/>
      <c r="AA1050" s="37"/>
      <c r="AB1050" s="37"/>
      <c r="AC1050" s="37"/>
      <c r="AD1050" s="37"/>
      <c r="AE1050" s="37"/>
      <c r="AF1050" s="37"/>
      <c r="AG1050" s="37"/>
      <c r="AH1050" s="37"/>
      <c r="AI1050" s="37"/>
      <c r="AJ1050" s="37"/>
      <c r="AK1050" s="37"/>
      <c r="AL1050" s="37"/>
    </row>
    <row r="1051" spans="1:38" ht="12.5">
      <c r="A1051" s="38"/>
      <c r="B1051" s="37"/>
      <c r="C1051" s="37"/>
      <c r="D1051" s="37"/>
      <c r="E1051" s="38"/>
      <c r="F1051" s="37"/>
      <c r="G1051" s="37"/>
      <c r="H1051" s="37"/>
      <c r="I1051" s="37"/>
      <c r="J1051" s="37"/>
      <c r="K1051" s="37"/>
      <c r="L1051" s="37"/>
      <c r="M1051" s="37"/>
      <c r="N1051" s="37"/>
      <c r="O1051" s="37"/>
      <c r="P1051" s="37"/>
      <c r="Q1051" s="37"/>
      <c r="R1051" s="37"/>
      <c r="S1051" s="37"/>
      <c r="T1051" s="37"/>
      <c r="U1051" s="37"/>
      <c r="V1051" s="37"/>
      <c r="W1051" s="37"/>
      <c r="X1051" s="37"/>
      <c r="Y1051" s="37"/>
      <c r="Z1051" s="37"/>
      <c r="AA1051" s="37"/>
      <c r="AB1051" s="37"/>
      <c r="AC1051" s="37"/>
      <c r="AD1051" s="37"/>
      <c r="AE1051" s="37"/>
      <c r="AF1051" s="37"/>
      <c r="AG1051" s="37"/>
      <c r="AH1051" s="37"/>
      <c r="AI1051" s="37"/>
      <c r="AJ1051" s="37"/>
      <c r="AK1051" s="37"/>
      <c r="AL1051" s="37"/>
    </row>
    <row r="1052" spans="1:38" ht="12.5">
      <c r="A1052" s="38"/>
      <c r="B1052" s="37"/>
      <c r="C1052" s="37"/>
      <c r="D1052" s="37"/>
      <c r="E1052" s="38"/>
      <c r="F1052" s="37"/>
      <c r="G1052" s="37"/>
      <c r="H1052" s="37"/>
      <c r="I1052" s="37"/>
      <c r="J1052" s="37"/>
      <c r="K1052" s="37"/>
      <c r="L1052" s="37"/>
      <c r="M1052" s="37"/>
      <c r="N1052" s="37"/>
      <c r="O1052" s="37"/>
      <c r="P1052" s="37"/>
      <c r="Q1052" s="37"/>
      <c r="R1052" s="37"/>
      <c r="S1052" s="37"/>
      <c r="T1052" s="37"/>
      <c r="U1052" s="37"/>
      <c r="V1052" s="37"/>
      <c r="W1052" s="37"/>
      <c r="X1052" s="37"/>
      <c r="Y1052" s="37"/>
      <c r="Z1052" s="37"/>
      <c r="AA1052" s="37"/>
      <c r="AB1052" s="37"/>
      <c r="AC1052" s="37"/>
      <c r="AD1052" s="37"/>
      <c r="AE1052" s="37"/>
      <c r="AF1052" s="37"/>
      <c r="AG1052" s="37"/>
      <c r="AH1052" s="37"/>
      <c r="AI1052" s="37"/>
      <c r="AJ1052" s="37"/>
      <c r="AK1052" s="37"/>
      <c r="AL1052" s="37"/>
    </row>
    <row r="1053" spans="1:38" ht="12.5">
      <c r="A1053" s="38"/>
      <c r="B1053" s="37"/>
      <c r="C1053" s="37"/>
      <c r="D1053" s="37"/>
      <c r="E1053" s="38"/>
      <c r="F1053" s="37"/>
      <c r="G1053" s="37"/>
      <c r="H1053" s="37"/>
      <c r="I1053" s="37"/>
      <c r="J1053" s="37"/>
      <c r="K1053" s="37"/>
      <c r="L1053" s="37"/>
      <c r="M1053" s="37"/>
      <c r="N1053" s="37"/>
      <c r="O1053" s="37"/>
      <c r="P1053" s="37"/>
      <c r="Q1053" s="37"/>
      <c r="R1053" s="37"/>
      <c r="S1053" s="37"/>
      <c r="T1053" s="37"/>
      <c r="U1053" s="37"/>
      <c r="V1053" s="37"/>
      <c r="W1053" s="37"/>
      <c r="X1053" s="37"/>
      <c r="Y1053" s="37"/>
      <c r="Z1053" s="37"/>
      <c r="AA1053" s="37"/>
      <c r="AB1053" s="37"/>
      <c r="AC1053" s="37"/>
      <c r="AD1053" s="37"/>
      <c r="AE1053" s="37"/>
      <c r="AF1053" s="37"/>
      <c r="AG1053" s="37"/>
      <c r="AH1053" s="37"/>
      <c r="AI1053" s="37"/>
      <c r="AJ1053" s="37"/>
      <c r="AK1053" s="37"/>
      <c r="AL1053" s="37"/>
    </row>
    <row r="1054" spans="1:38" ht="12.5">
      <c r="A1054" s="38"/>
      <c r="B1054" s="37"/>
      <c r="C1054" s="37"/>
      <c r="D1054" s="37"/>
      <c r="E1054" s="38"/>
      <c r="F1054" s="37"/>
      <c r="G1054" s="37"/>
      <c r="H1054" s="37"/>
      <c r="I1054" s="37"/>
      <c r="J1054" s="37"/>
      <c r="K1054" s="37"/>
      <c r="L1054" s="37"/>
      <c r="M1054" s="37"/>
      <c r="N1054" s="37"/>
      <c r="O1054" s="37"/>
      <c r="P1054" s="37"/>
      <c r="Q1054" s="37"/>
      <c r="R1054" s="37"/>
      <c r="S1054" s="37"/>
      <c r="T1054" s="37"/>
      <c r="U1054" s="37"/>
      <c r="V1054" s="37"/>
      <c r="W1054" s="37"/>
      <c r="X1054" s="37"/>
      <c r="Y1054" s="37"/>
      <c r="Z1054" s="37"/>
      <c r="AA1054" s="37"/>
      <c r="AB1054" s="37"/>
      <c r="AC1054" s="37"/>
      <c r="AD1054" s="37"/>
      <c r="AE1054" s="37"/>
      <c r="AF1054" s="37"/>
      <c r="AG1054" s="37"/>
      <c r="AH1054" s="37"/>
      <c r="AI1054" s="37"/>
      <c r="AJ1054" s="37"/>
      <c r="AK1054" s="37"/>
      <c r="AL1054" s="37"/>
    </row>
    <row r="1055" spans="1:38" ht="12.5">
      <c r="A1055" s="38"/>
      <c r="B1055" s="37"/>
      <c r="C1055" s="37"/>
      <c r="D1055" s="37"/>
      <c r="E1055" s="38"/>
      <c r="F1055" s="37"/>
      <c r="G1055" s="37"/>
      <c r="H1055" s="37"/>
      <c r="I1055" s="37"/>
      <c r="J1055" s="37"/>
      <c r="K1055" s="37"/>
      <c r="L1055" s="37"/>
      <c r="M1055" s="37"/>
      <c r="N1055" s="37"/>
      <c r="O1055" s="37"/>
      <c r="P1055" s="37"/>
      <c r="Q1055" s="37"/>
      <c r="R1055" s="37"/>
      <c r="S1055" s="37"/>
      <c r="T1055" s="37"/>
      <c r="U1055" s="37"/>
      <c r="V1055" s="37"/>
      <c r="W1055" s="37"/>
      <c r="X1055" s="37"/>
      <c r="Y1055" s="37"/>
      <c r="Z1055" s="37"/>
      <c r="AA1055" s="37"/>
      <c r="AB1055" s="37"/>
      <c r="AC1055" s="37"/>
      <c r="AD1055" s="37"/>
      <c r="AE1055" s="37"/>
      <c r="AF1055" s="37"/>
      <c r="AG1055" s="37"/>
      <c r="AH1055" s="37"/>
      <c r="AI1055" s="37"/>
      <c r="AJ1055" s="37"/>
      <c r="AK1055" s="37"/>
      <c r="AL1055" s="37"/>
    </row>
    <row r="1056" spans="1:38" ht="12.5">
      <c r="A1056" s="38"/>
      <c r="B1056" s="37"/>
      <c r="C1056" s="37"/>
      <c r="D1056" s="37"/>
      <c r="E1056" s="38"/>
      <c r="F1056" s="37"/>
      <c r="G1056" s="37"/>
      <c r="H1056" s="37"/>
      <c r="I1056" s="37"/>
      <c r="J1056" s="37"/>
      <c r="K1056" s="37"/>
      <c r="L1056" s="37"/>
      <c r="M1056" s="37"/>
      <c r="N1056" s="37"/>
      <c r="O1056" s="37"/>
      <c r="P1056" s="37"/>
      <c r="Q1056" s="37"/>
      <c r="R1056" s="37"/>
      <c r="S1056" s="37"/>
      <c r="T1056" s="37"/>
      <c r="U1056" s="37"/>
      <c r="V1056" s="37"/>
      <c r="W1056" s="37"/>
      <c r="X1056" s="37"/>
      <c r="Y1056" s="37"/>
      <c r="Z1056" s="37"/>
      <c r="AA1056" s="37"/>
      <c r="AB1056" s="37"/>
      <c r="AC1056" s="37"/>
      <c r="AD1056" s="37"/>
      <c r="AE1056" s="37"/>
      <c r="AF1056" s="37"/>
      <c r="AG1056" s="37"/>
      <c r="AH1056" s="37"/>
      <c r="AI1056" s="37"/>
      <c r="AJ1056" s="37"/>
      <c r="AK1056" s="37"/>
      <c r="AL1056" s="37"/>
    </row>
    <row r="1057" spans="1:38" ht="12.5">
      <c r="A1057" s="38"/>
      <c r="B1057" s="37"/>
      <c r="C1057" s="37"/>
      <c r="D1057" s="37"/>
      <c r="E1057" s="38"/>
      <c r="F1057" s="37"/>
      <c r="G1057" s="37"/>
      <c r="H1057" s="37"/>
      <c r="I1057" s="37"/>
      <c r="J1057" s="37"/>
      <c r="K1057" s="37"/>
      <c r="L1057" s="37"/>
      <c r="M1057" s="37"/>
      <c r="N1057" s="37"/>
      <c r="O1057" s="37"/>
      <c r="P1057" s="37"/>
      <c r="Q1057" s="37"/>
      <c r="R1057" s="37"/>
      <c r="S1057" s="37"/>
      <c r="T1057" s="37"/>
      <c r="U1057" s="37"/>
      <c r="V1057" s="37"/>
      <c r="W1057" s="37"/>
      <c r="X1057" s="37"/>
      <c r="Y1057" s="37"/>
      <c r="Z1057" s="37"/>
      <c r="AA1057" s="37"/>
      <c r="AB1057" s="37"/>
      <c r="AC1057" s="37"/>
      <c r="AD1057" s="37"/>
      <c r="AE1057" s="37"/>
      <c r="AF1057" s="37"/>
      <c r="AG1057" s="37"/>
      <c r="AH1057" s="37"/>
      <c r="AI1057" s="37"/>
      <c r="AJ1057" s="37"/>
      <c r="AK1057" s="37"/>
      <c r="AL1057" s="37"/>
    </row>
    <row r="1058" spans="1:38" ht="12.5">
      <c r="A1058" s="38"/>
      <c r="B1058" s="37"/>
      <c r="C1058" s="37"/>
      <c r="D1058" s="37"/>
      <c r="E1058" s="38"/>
      <c r="F1058" s="37"/>
      <c r="G1058" s="37"/>
      <c r="H1058" s="37"/>
      <c r="I1058" s="37"/>
      <c r="J1058" s="37"/>
      <c r="K1058" s="37"/>
      <c r="L1058" s="37"/>
      <c r="M1058" s="37"/>
      <c r="N1058" s="37"/>
      <c r="O1058" s="37"/>
      <c r="P1058" s="37"/>
      <c r="Q1058" s="37"/>
      <c r="R1058" s="37"/>
      <c r="S1058" s="37"/>
      <c r="T1058" s="37"/>
      <c r="U1058" s="37"/>
      <c r="V1058" s="37"/>
      <c r="W1058" s="37"/>
      <c r="X1058" s="37"/>
      <c r="Y1058" s="37"/>
      <c r="Z1058" s="37"/>
      <c r="AA1058" s="37"/>
      <c r="AB1058" s="37"/>
      <c r="AC1058" s="37"/>
      <c r="AD1058" s="37"/>
      <c r="AE1058" s="37"/>
      <c r="AF1058" s="37"/>
      <c r="AG1058" s="37"/>
      <c r="AH1058" s="37"/>
      <c r="AI1058" s="37"/>
      <c r="AJ1058" s="37"/>
      <c r="AK1058" s="37"/>
      <c r="AL1058" s="37"/>
    </row>
    <row r="1059" spans="1:38" ht="12.5">
      <c r="A1059" s="38"/>
      <c r="B1059" s="37"/>
      <c r="C1059" s="37"/>
      <c r="D1059" s="37"/>
      <c r="E1059" s="38"/>
      <c r="F1059" s="37"/>
      <c r="G1059" s="37"/>
      <c r="H1059" s="37"/>
      <c r="I1059" s="37"/>
      <c r="J1059" s="37"/>
      <c r="K1059" s="37"/>
      <c r="L1059" s="37"/>
      <c r="M1059" s="37"/>
      <c r="N1059" s="37"/>
      <c r="O1059" s="37"/>
      <c r="P1059" s="37"/>
      <c r="Q1059" s="37"/>
      <c r="R1059" s="37"/>
      <c r="S1059" s="37"/>
      <c r="T1059" s="37"/>
      <c r="U1059" s="37"/>
      <c r="V1059" s="37"/>
      <c r="W1059" s="37"/>
      <c r="X1059" s="37"/>
      <c r="Y1059" s="37"/>
      <c r="Z1059" s="37"/>
      <c r="AA1059" s="37"/>
      <c r="AB1059" s="37"/>
      <c r="AC1059" s="37"/>
      <c r="AD1059" s="37"/>
      <c r="AE1059" s="37"/>
      <c r="AF1059" s="37"/>
      <c r="AG1059" s="37"/>
      <c r="AH1059" s="37"/>
      <c r="AI1059" s="37"/>
      <c r="AJ1059" s="37"/>
      <c r="AK1059" s="37"/>
      <c r="AL1059" s="37"/>
    </row>
    <row r="1060" spans="1:38" ht="12.5">
      <c r="A1060" s="38"/>
      <c r="B1060" s="37"/>
      <c r="C1060" s="37"/>
      <c r="D1060" s="37"/>
      <c r="E1060" s="38"/>
      <c r="F1060" s="37"/>
      <c r="G1060" s="37"/>
      <c r="H1060" s="37"/>
      <c r="I1060" s="37"/>
      <c r="J1060" s="37"/>
      <c r="K1060" s="37"/>
      <c r="L1060" s="37"/>
      <c r="M1060" s="37"/>
      <c r="N1060" s="37"/>
      <c r="O1060" s="37"/>
      <c r="P1060" s="37"/>
      <c r="Q1060" s="37"/>
      <c r="R1060" s="37"/>
      <c r="S1060" s="37"/>
      <c r="T1060" s="37"/>
      <c r="U1060" s="37"/>
      <c r="V1060" s="37"/>
      <c r="W1060" s="37"/>
      <c r="X1060" s="37"/>
      <c r="Y1060" s="37"/>
      <c r="Z1060" s="37"/>
      <c r="AA1060" s="37"/>
      <c r="AB1060" s="37"/>
      <c r="AC1060" s="37"/>
      <c r="AD1060" s="37"/>
      <c r="AE1060" s="37"/>
      <c r="AF1060" s="37"/>
      <c r="AG1060" s="37"/>
      <c r="AH1060" s="37"/>
      <c r="AI1060" s="37"/>
      <c r="AJ1060" s="37"/>
      <c r="AK1060" s="37"/>
      <c r="AL1060" s="37"/>
    </row>
    <row r="1061" spans="1:38" ht="12.5">
      <c r="A1061" s="38"/>
      <c r="B1061" s="37"/>
      <c r="C1061" s="37"/>
      <c r="D1061" s="37"/>
      <c r="E1061" s="38"/>
      <c r="F1061" s="37"/>
      <c r="G1061" s="37"/>
      <c r="H1061" s="37"/>
      <c r="I1061" s="37"/>
      <c r="J1061" s="37"/>
      <c r="K1061" s="37"/>
      <c r="L1061" s="37"/>
      <c r="M1061" s="37"/>
      <c r="N1061" s="37"/>
      <c r="O1061" s="37"/>
      <c r="P1061" s="37"/>
      <c r="Q1061" s="37"/>
      <c r="R1061" s="37"/>
      <c r="S1061" s="37"/>
      <c r="T1061" s="37"/>
      <c r="U1061" s="37"/>
      <c r="V1061" s="37"/>
      <c r="W1061" s="37"/>
      <c r="X1061" s="37"/>
      <c r="Y1061" s="37"/>
      <c r="Z1061" s="37"/>
      <c r="AA1061" s="37"/>
      <c r="AB1061" s="37"/>
      <c r="AC1061" s="37"/>
      <c r="AD1061" s="37"/>
      <c r="AE1061" s="37"/>
      <c r="AF1061" s="37"/>
      <c r="AG1061" s="37"/>
      <c r="AH1061" s="37"/>
      <c r="AI1061" s="37"/>
      <c r="AJ1061" s="37"/>
      <c r="AK1061" s="37"/>
      <c r="AL1061" s="37"/>
    </row>
    <row r="1062" spans="1:38" ht="12.5">
      <c r="A1062" s="38"/>
      <c r="B1062" s="37"/>
      <c r="C1062" s="37"/>
      <c r="D1062" s="37"/>
      <c r="E1062" s="38"/>
      <c r="F1062" s="37"/>
      <c r="G1062" s="37"/>
      <c r="H1062" s="37"/>
      <c r="I1062" s="37"/>
      <c r="J1062" s="37"/>
      <c r="K1062" s="37"/>
      <c r="L1062" s="37"/>
      <c r="M1062" s="37"/>
      <c r="N1062" s="37"/>
      <c r="O1062" s="37"/>
      <c r="P1062" s="37"/>
      <c r="Q1062" s="37"/>
      <c r="R1062" s="37"/>
      <c r="S1062" s="37"/>
      <c r="T1062" s="37"/>
      <c r="U1062" s="37"/>
      <c r="V1062" s="37"/>
      <c r="W1062" s="37"/>
      <c r="X1062" s="37"/>
      <c r="Y1062" s="37"/>
      <c r="Z1062" s="37"/>
      <c r="AA1062" s="37"/>
      <c r="AB1062" s="37"/>
      <c r="AC1062" s="37"/>
      <c r="AD1062" s="37"/>
      <c r="AE1062" s="37"/>
      <c r="AF1062" s="37"/>
      <c r="AG1062" s="37"/>
      <c r="AH1062" s="37"/>
      <c r="AI1062" s="37"/>
      <c r="AJ1062" s="37"/>
      <c r="AK1062" s="37"/>
      <c r="AL1062" s="37"/>
    </row>
    <row r="1063" spans="1:38" ht="12.5">
      <c r="A1063" s="38"/>
      <c r="B1063" s="37"/>
      <c r="C1063" s="37"/>
      <c r="D1063" s="37"/>
      <c r="E1063" s="38"/>
      <c r="F1063" s="37"/>
      <c r="G1063" s="37"/>
      <c r="H1063" s="37"/>
      <c r="I1063" s="37"/>
      <c r="J1063" s="37"/>
      <c r="K1063" s="37"/>
      <c r="L1063" s="37"/>
      <c r="M1063" s="37"/>
      <c r="N1063" s="37"/>
      <c r="O1063" s="37"/>
      <c r="P1063" s="37"/>
      <c r="Q1063" s="37"/>
      <c r="R1063" s="37"/>
      <c r="S1063" s="37"/>
      <c r="T1063" s="37"/>
      <c r="U1063" s="37"/>
      <c r="V1063" s="37"/>
      <c r="W1063" s="37"/>
      <c r="X1063" s="37"/>
      <c r="Y1063" s="37"/>
      <c r="Z1063" s="37"/>
      <c r="AA1063" s="37"/>
      <c r="AB1063" s="37"/>
      <c r="AC1063" s="37"/>
      <c r="AD1063" s="37"/>
      <c r="AE1063" s="37"/>
      <c r="AF1063" s="37"/>
      <c r="AG1063" s="37"/>
      <c r="AH1063" s="37"/>
      <c r="AI1063" s="37"/>
      <c r="AJ1063" s="37"/>
      <c r="AK1063" s="37"/>
      <c r="AL1063" s="37"/>
    </row>
    <row r="1064" spans="1:38" ht="12.5">
      <c r="A1064" s="38"/>
      <c r="B1064" s="37"/>
      <c r="C1064" s="37"/>
      <c r="D1064" s="37"/>
      <c r="E1064" s="38"/>
      <c r="F1064" s="37"/>
      <c r="G1064" s="37"/>
      <c r="H1064" s="37"/>
      <c r="I1064" s="37"/>
      <c r="J1064" s="37"/>
      <c r="K1064" s="37"/>
      <c r="L1064" s="37"/>
      <c r="M1064" s="37"/>
      <c r="N1064" s="37"/>
      <c r="O1064" s="37"/>
      <c r="P1064" s="37"/>
      <c r="Q1064" s="37"/>
      <c r="R1064" s="37"/>
      <c r="S1064" s="37"/>
      <c r="T1064" s="37"/>
      <c r="U1064" s="37"/>
      <c r="V1064" s="37"/>
      <c r="W1064" s="37"/>
      <c r="X1064" s="37"/>
      <c r="Y1064" s="37"/>
      <c r="Z1064" s="37"/>
      <c r="AA1064" s="37"/>
      <c r="AB1064" s="37"/>
      <c r="AC1064" s="37"/>
      <c r="AD1064" s="37"/>
      <c r="AE1064" s="37"/>
      <c r="AF1064" s="37"/>
      <c r="AG1064" s="37"/>
      <c r="AH1064" s="37"/>
      <c r="AI1064" s="37"/>
      <c r="AJ1064" s="37"/>
      <c r="AK1064" s="37"/>
      <c r="AL1064" s="37"/>
    </row>
    <row r="1065" spans="1:38" ht="12.5">
      <c r="A1065" s="38"/>
      <c r="B1065" s="37"/>
      <c r="C1065" s="37"/>
      <c r="D1065" s="37"/>
      <c r="E1065" s="38"/>
      <c r="F1065" s="37"/>
      <c r="G1065" s="37"/>
      <c r="H1065" s="37"/>
      <c r="I1065" s="37"/>
      <c r="J1065" s="37"/>
      <c r="K1065" s="37"/>
      <c r="L1065" s="37"/>
      <c r="M1065" s="37"/>
      <c r="N1065" s="37"/>
      <c r="O1065" s="37"/>
      <c r="P1065" s="37"/>
      <c r="Q1065" s="37"/>
      <c r="R1065" s="37"/>
      <c r="S1065" s="37"/>
      <c r="T1065" s="37"/>
      <c r="U1065" s="37"/>
      <c r="V1065" s="37"/>
      <c r="W1065" s="37"/>
      <c r="X1065" s="37"/>
      <c r="Y1065" s="37"/>
      <c r="Z1065" s="37"/>
      <c r="AA1065" s="37"/>
      <c r="AB1065" s="37"/>
      <c r="AC1065" s="37"/>
      <c r="AD1065" s="37"/>
      <c r="AE1065" s="37"/>
      <c r="AF1065" s="37"/>
      <c r="AG1065" s="37"/>
      <c r="AH1065" s="37"/>
      <c r="AI1065" s="37"/>
      <c r="AJ1065" s="37"/>
      <c r="AK1065" s="37"/>
      <c r="AL1065" s="37"/>
    </row>
    <row r="1066" spans="1:38" ht="12.5">
      <c r="A1066" s="38"/>
      <c r="B1066" s="37"/>
      <c r="C1066" s="37"/>
      <c r="D1066" s="37"/>
      <c r="E1066" s="38"/>
      <c r="F1066" s="37"/>
      <c r="G1066" s="37"/>
      <c r="H1066" s="37"/>
      <c r="I1066" s="37"/>
      <c r="J1066" s="37"/>
      <c r="K1066" s="37"/>
      <c r="L1066" s="37"/>
      <c r="M1066" s="37"/>
      <c r="N1066" s="37"/>
      <c r="O1066" s="37"/>
      <c r="P1066" s="37"/>
      <c r="Q1066" s="37"/>
      <c r="R1066" s="37"/>
      <c r="S1066" s="37"/>
      <c r="T1066" s="37"/>
      <c r="U1066" s="37"/>
      <c r="V1066" s="37"/>
      <c r="W1066" s="37"/>
      <c r="X1066" s="37"/>
      <c r="Y1066" s="37"/>
      <c r="Z1066" s="37"/>
      <c r="AA1066" s="37"/>
      <c r="AB1066" s="37"/>
      <c r="AC1066" s="37"/>
      <c r="AD1066" s="37"/>
      <c r="AE1066" s="37"/>
      <c r="AF1066" s="37"/>
      <c r="AG1066" s="37"/>
      <c r="AH1066" s="37"/>
      <c r="AI1066" s="37"/>
      <c r="AJ1066" s="37"/>
      <c r="AK1066" s="37"/>
      <c r="AL1066" s="37"/>
    </row>
    <row r="1067" spans="1:38" ht="12.5">
      <c r="A1067" s="38"/>
      <c r="B1067" s="37"/>
      <c r="C1067" s="37"/>
      <c r="D1067" s="37"/>
      <c r="E1067" s="38"/>
      <c r="F1067" s="37"/>
      <c r="G1067" s="37"/>
      <c r="H1067" s="37"/>
      <c r="I1067" s="37"/>
      <c r="J1067" s="37"/>
      <c r="K1067" s="37"/>
      <c r="L1067" s="37"/>
      <c r="M1067" s="37"/>
      <c r="N1067" s="37"/>
      <c r="O1067" s="37"/>
      <c r="P1067" s="37"/>
      <c r="Q1067" s="37"/>
      <c r="R1067" s="37"/>
      <c r="S1067" s="37"/>
      <c r="T1067" s="37"/>
      <c r="U1067" s="37"/>
      <c r="V1067" s="37"/>
      <c r="W1067" s="37"/>
      <c r="X1067" s="37"/>
      <c r="Y1067" s="37"/>
      <c r="Z1067" s="37"/>
      <c r="AA1067" s="37"/>
      <c r="AB1067" s="37"/>
      <c r="AC1067" s="37"/>
      <c r="AD1067" s="37"/>
      <c r="AE1067" s="37"/>
      <c r="AF1067" s="37"/>
      <c r="AG1067" s="37"/>
      <c r="AH1067" s="37"/>
      <c r="AI1067" s="37"/>
      <c r="AJ1067" s="37"/>
      <c r="AK1067" s="37"/>
      <c r="AL1067" s="37"/>
    </row>
    <row r="1068" spans="1:38" ht="12.5">
      <c r="A1068" s="38"/>
      <c r="B1068" s="37"/>
      <c r="C1068" s="37"/>
      <c r="D1068" s="37"/>
      <c r="E1068" s="38"/>
      <c r="F1068" s="37"/>
      <c r="G1068" s="37"/>
      <c r="H1068" s="37"/>
      <c r="I1068" s="37"/>
      <c r="J1068" s="37"/>
      <c r="K1068" s="37"/>
      <c r="L1068" s="37"/>
      <c r="M1068" s="37"/>
      <c r="N1068" s="37"/>
      <c r="O1068" s="37"/>
      <c r="P1068" s="37"/>
      <c r="Q1068" s="37"/>
      <c r="R1068" s="37"/>
      <c r="S1068" s="37"/>
      <c r="T1068" s="37"/>
      <c r="U1068" s="37"/>
      <c r="V1068" s="37"/>
      <c r="W1068" s="37"/>
      <c r="X1068" s="37"/>
      <c r="Y1068" s="37"/>
      <c r="Z1068" s="37"/>
      <c r="AA1068" s="37"/>
      <c r="AB1068" s="37"/>
      <c r="AC1068" s="37"/>
      <c r="AD1068" s="37"/>
      <c r="AE1068" s="37"/>
      <c r="AF1068" s="37"/>
      <c r="AG1068" s="37"/>
      <c r="AH1068" s="37"/>
      <c r="AI1068" s="37"/>
      <c r="AJ1068" s="37"/>
      <c r="AK1068" s="37"/>
      <c r="AL1068" s="37"/>
    </row>
    <row r="1069" spans="1:38" ht="12.5">
      <c r="A1069" s="38"/>
      <c r="B1069" s="37"/>
      <c r="C1069" s="37"/>
      <c r="D1069" s="37"/>
      <c r="E1069" s="38"/>
      <c r="F1069" s="37"/>
      <c r="G1069" s="37"/>
      <c r="H1069" s="37"/>
      <c r="I1069" s="37"/>
      <c r="J1069" s="37"/>
      <c r="K1069" s="37"/>
      <c r="L1069" s="37"/>
      <c r="M1069" s="37"/>
      <c r="N1069" s="37"/>
      <c r="O1069" s="37"/>
      <c r="P1069" s="37"/>
      <c r="Q1069" s="37"/>
      <c r="R1069" s="37"/>
      <c r="S1069" s="37"/>
      <c r="T1069" s="37"/>
      <c r="U1069" s="37"/>
      <c r="V1069" s="37"/>
      <c r="W1069" s="37"/>
      <c r="X1069" s="37"/>
      <c r="Y1069" s="37"/>
      <c r="Z1069" s="37"/>
      <c r="AA1069" s="37"/>
      <c r="AB1069" s="37"/>
      <c r="AC1069" s="37"/>
      <c r="AD1069" s="37"/>
      <c r="AE1069" s="37"/>
      <c r="AF1069" s="37"/>
      <c r="AG1069" s="37"/>
      <c r="AH1069" s="37"/>
      <c r="AI1069" s="37"/>
      <c r="AJ1069" s="37"/>
      <c r="AK1069" s="37"/>
      <c r="AL1069" s="37"/>
    </row>
    <row r="1070" spans="1:38" ht="12.5">
      <c r="A1070" s="38"/>
      <c r="B1070" s="37"/>
      <c r="C1070" s="37"/>
      <c r="D1070" s="37"/>
      <c r="E1070" s="38"/>
      <c r="F1070" s="37"/>
      <c r="G1070" s="37"/>
      <c r="H1070" s="37"/>
      <c r="I1070" s="37"/>
      <c r="J1070" s="37"/>
      <c r="K1070" s="37"/>
      <c r="L1070" s="37"/>
      <c r="M1070" s="37"/>
      <c r="N1070" s="37"/>
      <c r="O1070" s="37"/>
      <c r="P1070" s="37"/>
      <c r="Q1070" s="37"/>
      <c r="R1070" s="37"/>
      <c r="S1070" s="37"/>
      <c r="T1070" s="37"/>
      <c r="U1070" s="37"/>
      <c r="V1070" s="37"/>
      <c r="W1070" s="37"/>
      <c r="X1070" s="37"/>
      <c r="Y1070" s="37"/>
      <c r="Z1070" s="37"/>
      <c r="AA1070" s="37"/>
      <c r="AB1070" s="37"/>
      <c r="AC1070" s="37"/>
      <c r="AD1070" s="37"/>
      <c r="AE1070" s="37"/>
      <c r="AF1070" s="37"/>
      <c r="AG1070" s="37"/>
      <c r="AH1070" s="37"/>
      <c r="AI1070" s="37"/>
      <c r="AJ1070" s="37"/>
      <c r="AK1070" s="37"/>
      <c r="AL1070" s="37"/>
    </row>
    <row r="1071" spans="1:38" ht="12.5">
      <c r="A1071" s="38"/>
      <c r="B1071" s="37"/>
      <c r="C1071" s="37"/>
      <c r="D1071" s="37"/>
      <c r="E1071" s="38"/>
      <c r="F1071" s="37"/>
      <c r="G1071" s="37"/>
      <c r="H1071" s="37"/>
      <c r="I1071" s="37"/>
      <c r="J1071" s="37"/>
      <c r="K1071" s="37"/>
      <c r="L1071" s="37"/>
      <c r="M1071" s="37"/>
      <c r="N1071" s="37"/>
      <c r="O1071" s="37"/>
      <c r="P1071" s="37"/>
      <c r="Q1071" s="37"/>
      <c r="R1071" s="37"/>
      <c r="S1071" s="37"/>
      <c r="T1071" s="37"/>
      <c r="U1071" s="37"/>
      <c r="V1071" s="37"/>
      <c r="W1071" s="37"/>
      <c r="X1071" s="37"/>
      <c r="Y1071" s="37"/>
      <c r="Z1071" s="37"/>
      <c r="AA1071" s="37"/>
      <c r="AB1071" s="37"/>
      <c r="AC1071" s="37"/>
      <c r="AD1071" s="37"/>
      <c r="AE1071" s="37"/>
      <c r="AF1071" s="37"/>
      <c r="AG1071" s="37"/>
      <c r="AH1071" s="37"/>
      <c r="AI1071" s="37"/>
      <c r="AJ1071" s="37"/>
      <c r="AK1071" s="37"/>
      <c r="AL1071" s="37"/>
    </row>
    <row r="1072" spans="1:38" ht="12.5">
      <c r="A1072" s="38"/>
      <c r="B1072" s="37"/>
      <c r="C1072" s="37"/>
      <c r="D1072" s="37"/>
      <c r="E1072" s="38"/>
      <c r="F1072" s="37"/>
      <c r="G1072" s="37"/>
      <c r="H1072" s="37"/>
      <c r="I1072" s="37"/>
      <c r="J1072" s="37"/>
      <c r="K1072" s="37"/>
      <c r="L1072" s="37"/>
      <c r="M1072" s="37"/>
      <c r="N1072" s="37"/>
      <c r="O1072" s="37"/>
      <c r="P1072" s="37"/>
      <c r="Q1072" s="37"/>
      <c r="R1072" s="37"/>
      <c r="S1072" s="37"/>
      <c r="T1072" s="37"/>
      <c r="U1072" s="37"/>
      <c r="V1072" s="37"/>
      <c r="W1072" s="37"/>
      <c r="X1072" s="37"/>
      <c r="Y1072" s="37"/>
      <c r="Z1072" s="37"/>
      <c r="AA1072" s="37"/>
      <c r="AB1072" s="37"/>
      <c r="AC1072" s="37"/>
      <c r="AD1072" s="37"/>
      <c r="AE1072" s="37"/>
      <c r="AF1072" s="37"/>
      <c r="AG1072" s="37"/>
      <c r="AH1072" s="37"/>
      <c r="AI1072" s="37"/>
      <c r="AJ1072" s="37"/>
      <c r="AK1072" s="37"/>
      <c r="AL1072" s="37"/>
    </row>
    <row r="1073" spans="1:38" ht="12.5">
      <c r="A1073" s="38"/>
      <c r="B1073" s="37"/>
      <c r="C1073" s="37"/>
      <c r="D1073" s="37"/>
      <c r="E1073" s="38"/>
      <c r="F1073" s="37"/>
      <c r="G1073" s="37"/>
      <c r="H1073" s="37"/>
      <c r="I1073" s="37"/>
      <c r="J1073" s="37"/>
      <c r="K1073" s="37"/>
      <c r="L1073" s="37"/>
      <c r="M1073" s="37"/>
      <c r="N1073" s="37"/>
      <c r="O1073" s="37"/>
      <c r="P1073" s="37"/>
      <c r="Q1073" s="37"/>
      <c r="R1073" s="37"/>
      <c r="S1073" s="37"/>
      <c r="T1073" s="37"/>
      <c r="U1073" s="37"/>
      <c r="V1073" s="37"/>
      <c r="W1073" s="37"/>
      <c r="X1073" s="37"/>
      <c r="Y1073" s="37"/>
      <c r="Z1073" s="37"/>
      <c r="AA1073" s="37"/>
      <c r="AB1073" s="37"/>
      <c r="AC1073" s="37"/>
      <c r="AD1073" s="37"/>
      <c r="AE1073" s="37"/>
      <c r="AF1073" s="37"/>
      <c r="AG1073" s="37"/>
      <c r="AH1073" s="37"/>
      <c r="AI1073" s="37"/>
      <c r="AJ1073" s="37"/>
      <c r="AK1073" s="37"/>
      <c r="AL1073" s="37"/>
    </row>
    <row r="1074" spans="1:38" ht="12.5">
      <c r="A1074" s="38"/>
      <c r="B1074" s="37"/>
      <c r="C1074" s="37"/>
      <c r="D1074" s="37"/>
      <c r="E1074" s="38"/>
      <c r="F1074" s="37"/>
      <c r="G1074" s="37"/>
      <c r="H1074" s="37"/>
      <c r="I1074" s="37"/>
      <c r="J1074" s="37"/>
      <c r="K1074" s="37"/>
      <c r="L1074" s="37"/>
      <c r="M1074" s="37"/>
      <c r="N1074" s="37"/>
      <c r="O1074" s="37"/>
      <c r="P1074" s="37"/>
      <c r="Q1074" s="37"/>
      <c r="R1074" s="37"/>
      <c r="S1074" s="37"/>
      <c r="T1074" s="37"/>
      <c r="U1074" s="37"/>
      <c r="V1074" s="37"/>
      <c r="W1074" s="37"/>
      <c r="X1074" s="37"/>
      <c r="Y1074" s="37"/>
      <c r="Z1074" s="37"/>
      <c r="AA1074" s="37"/>
      <c r="AB1074" s="37"/>
      <c r="AC1074" s="37"/>
      <c r="AD1074" s="37"/>
      <c r="AE1074" s="37"/>
      <c r="AF1074" s="37"/>
      <c r="AG1074" s="37"/>
      <c r="AH1074" s="37"/>
      <c r="AI1074" s="37"/>
      <c r="AJ1074" s="37"/>
      <c r="AK1074" s="37"/>
      <c r="AL1074" s="37"/>
    </row>
    <row r="1075" spans="1:38" ht="12.5">
      <c r="A1075" s="38"/>
      <c r="B1075" s="37"/>
      <c r="C1075" s="37"/>
      <c r="D1075" s="37"/>
      <c r="E1075" s="38"/>
      <c r="F1075" s="37"/>
      <c r="G1075" s="37"/>
      <c r="H1075" s="37"/>
      <c r="I1075" s="37"/>
      <c r="J1075" s="37"/>
      <c r="K1075" s="37"/>
      <c r="L1075" s="37"/>
      <c r="M1075" s="37"/>
      <c r="N1075" s="37"/>
      <c r="O1075" s="37"/>
      <c r="P1075" s="37"/>
      <c r="Q1075" s="37"/>
      <c r="R1075" s="37"/>
      <c r="S1075" s="37"/>
      <c r="T1075" s="37"/>
      <c r="U1075" s="37"/>
      <c r="V1075" s="37"/>
      <c r="W1075" s="37"/>
      <c r="X1075" s="37"/>
      <c r="Y1075" s="37"/>
      <c r="Z1075" s="37"/>
      <c r="AA1075" s="37"/>
      <c r="AB1075" s="37"/>
      <c r="AC1075" s="37"/>
      <c r="AD1075" s="37"/>
      <c r="AE1075" s="37"/>
      <c r="AF1075" s="37"/>
      <c r="AG1075" s="37"/>
      <c r="AH1075" s="37"/>
      <c r="AI1075" s="37"/>
      <c r="AJ1075" s="37"/>
      <c r="AK1075" s="37"/>
      <c r="AL1075" s="37"/>
    </row>
    <row r="1076" spans="1:38" ht="12.5">
      <c r="A1076" s="38"/>
      <c r="B1076" s="37"/>
      <c r="C1076" s="37"/>
      <c r="D1076" s="37"/>
      <c r="E1076" s="38"/>
      <c r="F1076" s="37"/>
      <c r="G1076" s="37"/>
      <c r="H1076" s="37"/>
      <c r="I1076" s="37"/>
      <c r="J1076" s="37"/>
      <c r="K1076" s="37"/>
      <c r="L1076" s="37"/>
      <c r="M1076" s="37"/>
      <c r="N1076" s="37"/>
      <c r="O1076" s="37"/>
      <c r="P1076" s="37"/>
      <c r="Q1076" s="37"/>
      <c r="R1076" s="37"/>
      <c r="S1076" s="37"/>
      <c r="T1076" s="37"/>
      <c r="U1076" s="37"/>
      <c r="V1076" s="37"/>
      <c r="W1076" s="37"/>
      <c r="X1076" s="37"/>
      <c r="Y1076" s="37"/>
      <c r="Z1076" s="37"/>
      <c r="AA1076" s="37"/>
      <c r="AB1076" s="37"/>
      <c r="AC1076" s="37"/>
      <c r="AD1076" s="37"/>
      <c r="AE1076" s="37"/>
      <c r="AF1076" s="37"/>
      <c r="AG1076" s="37"/>
      <c r="AH1076" s="37"/>
      <c r="AI1076" s="37"/>
      <c r="AJ1076" s="37"/>
      <c r="AK1076" s="37"/>
      <c r="AL1076" s="37"/>
    </row>
    <row r="1077" spans="1:38" ht="12.5">
      <c r="A1077" s="38"/>
      <c r="B1077" s="37"/>
      <c r="C1077" s="37"/>
      <c r="D1077" s="37"/>
      <c r="E1077" s="38"/>
      <c r="F1077" s="37"/>
      <c r="G1077" s="37"/>
      <c r="H1077" s="37"/>
      <c r="I1077" s="37"/>
      <c r="J1077" s="37"/>
      <c r="K1077" s="37"/>
      <c r="L1077" s="37"/>
      <c r="M1077" s="37"/>
      <c r="N1077" s="37"/>
      <c r="O1077" s="37"/>
      <c r="P1077" s="37"/>
      <c r="Q1077" s="37"/>
      <c r="R1077" s="37"/>
      <c r="S1077" s="37"/>
      <c r="T1077" s="37"/>
      <c r="U1077" s="37"/>
      <c r="V1077" s="37"/>
      <c r="W1077" s="37"/>
      <c r="X1077" s="37"/>
      <c r="Y1077" s="37"/>
      <c r="Z1077" s="37"/>
      <c r="AA1077" s="37"/>
      <c r="AB1077" s="37"/>
      <c r="AC1077" s="37"/>
      <c r="AD1077" s="37"/>
      <c r="AE1077" s="37"/>
      <c r="AF1077" s="37"/>
      <c r="AG1077" s="37"/>
      <c r="AH1077" s="37"/>
      <c r="AI1077" s="37"/>
      <c r="AJ1077" s="37"/>
      <c r="AK1077" s="37"/>
      <c r="AL1077" s="37"/>
    </row>
    <row r="1078" spans="1:38" ht="12.5">
      <c r="A1078" s="38"/>
      <c r="B1078" s="37"/>
      <c r="C1078" s="37"/>
      <c r="D1078" s="37"/>
      <c r="E1078" s="38"/>
      <c r="F1078" s="37"/>
      <c r="G1078" s="37"/>
      <c r="H1078" s="37"/>
      <c r="I1078" s="37"/>
      <c r="J1078" s="37"/>
      <c r="K1078" s="37"/>
      <c r="L1078" s="37"/>
      <c r="M1078" s="37"/>
      <c r="N1078" s="37"/>
      <c r="O1078" s="37"/>
      <c r="P1078" s="37"/>
      <c r="Q1078" s="37"/>
      <c r="R1078" s="37"/>
      <c r="S1078" s="37"/>
      <c r="T1078" s="37"/>
      <c r="U1078" s="37"/>
      <c r="V1078" s="37"/>
      <c r="W1078" s="37"/>
      <c r="X1078" s="37"/>
      <c r="Y1078" s="37"/>
      <c r="Z1078" s="37"/>
      <c r="AA1078" s="37"/>
      <c r="AB1078" s="37"/>
      <c r="AC1078" s="37"/>
      <c r="AD1078" s="37"/>
      <c r="AE1078" s="37"/>
      <c r="AF1078" s="37"/>
      <c r="AG1078" s="37"/>
      <c r="AH1078" s="37"/>
      <c r="AI1078" s="37"/>
      <c r="AJ1078" s="37"/>
      <c r="AK1078" s="37"/>
      <c r="AL1078" s="37"/>
    </row>
    <row r="1079" spans="1:38" ht="12.5">
      <c r="A1079" s="38"/>
      <c r="B1079" s="37"/>
      <c r="C1079" s="37"/>
      <c r="D1079" s="37"/>
      <c r="E1079" s="38"/>
      <c r="F1079" s="37"/>
      <c r="G1079" s="37"/>
      <c r="H1079" s="37"/>
      <c r="I1079" s="37"/>
      <c r="J1079" s="37"/>
      <c r="K1079" s="37"/>
      <c r="L1079" s="37"/>
      <c r="M1079" s="37"/>
      <c r="N1079" s="37"/>
      <c r="O1079" s="37"/>
      <c r="P1079" s="37"/>
      <c r="Q1079" s="37"/>
      <c r="R1079" s="37"/>
      <c r="S1079" s="37"/>
      <c r="T1079" s="37"/>
      <c r="U1079" s="37"/>
      <c r="V1079" s="37"/>
      <c r="W1079" s="37"/>
      <c r="X1079" s="37"/>
      <c r="Y1079" s="37"/>
      <c r="Z1079" s="37"/>
      <c r="AA1079" s="37"/>
      <c r="AB1079" s="37"/>
      <c r="AC1079" s="37"/>
      <c r="AD1079" s="37"/>
      <c r="AE1079" s="37"/>
      <c r="AF1079" s="37"/>
      <c r="AG1079" s="37"/>
      <c r="AH1079" s="37"/>
      <c r="AI1079" s="37"/>
      <c r="AJ1079" s="37"/>
      <c r="AK1079" s="37"/>
      <c r="AL1079" s="37"/>
    </row>
    <row r="1080" spans="1:38" ht="12.5">
      <c r="A1080" s="38"/>
      <c r="B1080" s="37"/>
      <c r="C1080" s="37"/>
      <c r="D1080" s="37"/>
      <c r="E1080" s="38"/>
      <c r="F1080" s="37"/>
      <c r="G1080" s="37"/>
      <c r="H1080" s="37"/>
      <c r="I1080" s="37"/>
      <c r="J1080" s="37"/>
      <c r="K1080" s="37"/>
      <c r="L1080" s="37"/>
      <c r="M1080" s="37"/>
      <c r="N1080" s="37"/>
      <c r="O1080" s="37"/>
      <c r="P1080" s="37"/>
      <c r="Q1080" s="37"/>
      <c r="R1080" s="37"/>
      <c r="S1080" s="37"/>
      <c r="T1080" s="37"/>
      <c r="U1080" s="37"/>
      <c r="V1080" s="37"/>
      <c r="W1080" s="37"/>
      <c r="X1080" s="37"/>
      <c r="Y1080" s="37"/>
      <c r="Z1080" s="37"/>
      <c r="AA1080" s="37"/>
      <c r="AB1080" s="37"/>
      <c r="AC1080" s="37"/>
      <c r="AD1080" s="37"/>
      <c r="AE1080" s="37"/>
      <c r="AF1080" s="37"/>
      <c r="AG1080" s="37"/>
      <c r="AH1080" s="37"/>
      <c r="AI1080" s="37"/>
      <c r="AJ1080" s="37"/>
      <c r="AK1080" s="37"/>
      <c r="AL1080" s="37"/>
    </row>
    <row r="1081" spans="1:38" ht="12.5">
      <c r="A1081" s="38"/>
      <c r="B1081" s="37"/>
      <c r="C1081" s="37"/>
      <c r="D1081" s="37"/>
      <c r="E1081" s="38"/>
      <c r="F1081" s="37"/>
      <c r="G1081" s="37"/>
      <c r="H1081" s="37"/>
      <c r="I1081" s="37"/>
      <c r="J1081" s="37"/>
      <c r="K1081" s="37"/>
      <c r="L1081" s="37"/>
      <c r="M1081" s="37"/>
      <c r="N1081" s="37"/>
      <c r="O1081" s="37"/>
      <c r="P1081" s="37"/>
      <c r="Q1081" s="37"/>
      <c r="R1081" s="37"/>
      <c r="S1081" s="37"/>
      <c r="T1081" s="37"/>
      <c r="U1081" s="37"/>
      <c r="V1081" s="37"/>
      <c r="W1081" s="37"/>
      <c r="X1081" s="37"/>
      <c r="Y1081" s="37"/>
      <c r="Z1081" s="37"/>
      <c r="AA1081" s="37"/>
      <c r="AB1081" s="37"/>
      <c r="AC1081" s="37"/>
      <c r="AD1081" s="37"/>
      <c r="AE1081" s="37"/>
      <c r="AF1081" s="37"/>
      <c r="AG1081" s="37"/>
      <c r="AH1081" s="37"/>
      <c r="AI1081" s="37"/>
      <c r="AJ1081" s="37"/>
      <c r="AK1081" s="37"/>
      <c r="AL1081" s="37"/>
    </row>
    <row r="1082" spans="1:38" ht="12.5">
      <c r="A1082" s="38"/>
      <c r="B1082" s="37"/>
      <c r="C1082" s="37"/>
      <c r="D1082" s="37"/>
      <c r="E1082" s="38"/>
      <c r="F1082" s="37"/>
      <c r="G1082" s="37"/>
      <c r="H1082" s="37"/>
      <c r="I1082" s="37"/>
      <c r="J1082" s="37"/>
      <c r="K1082" s="37"/>
      <c r="L1082" s="37"/>
      <c r="M1082" s="37"/>
      <c r="N1082" s="37"/>
      <c r="O1082" s="37"/>
      <c r="P1082" s="37"/>
      <c r="Q1082" s="37"/>
      <c r="R1082" s="37"/>
      <c r="S1082" s="37"/>
      <c r="T1082" s="37"/>
      <c r="U1082" s="37"/>
      <c r="V1082" s="37"/>
      <c r="W1082" s="37"/>
      <c r="X1082" s="37"/>
      <c r="Y1082" s="37"/>
      <c r="Z1082" s="37"/>
      <c r="AA1082" s="37"/>
      <c r="AB1082" s="37"/>
      <c r="AC1082" s="37"/>
      <c r="AD1082" s="37"/>
      <c r="AE1082" s="37"/>
      <c r="AF1082" s="37"/>
      <c r="AG1082" s="37"/>
      <c r="AH1082" s="37"/>
      <c r="AI1082" s="37"/>
      <c r="AJ1082" s="37"/>
      <c r="AK1082" s="37"/>
      <c r="AL1082" s="37"/>
    </row>
    <row r="1083" spans="1:38" ht="12.5">
      <c r="A1083" s="38"/>
      <c r="B1083" s="37"/>
      <c r="C1083" s="37"/>
      <c r="D1083" s="37"/>
      <c r="E1083" s="38"/>
      <c r="F1083" s="37"/>
      <c r="G1083" s="37"/>
      <c r="H1083" s="37"/>
      <c r="I1083" s="37"/>
      <c r="J1083" s="37"/>
      <c r="K1083" s="37"/>
      <c r="L1083" s="37"/>
      <c r="M1083" s="37"/>
      <c r="N1083" s="37"/>
      <c r="O1083" s="37"/>
      <c r="P1083" s="37"/>
      <c r="Q1083" s="37"/>
      <c r="R1083" s="37"/>
      <c r="S1083" s="37"/>
      <c r="T1083" s="37"/>
      <c r="U1083" s="37"/>
      <c r="V1083" s="37"/>
      <c r="W1083" s="37"/>
      <c r="X1083" s="37"/>
      <c r="Y1083" s="37"/>
      <c r="Z1083" s="37"/>
      <c r="AA1083" s="37"/>
      <c r="AB1083" s="37"/>
      <c r="AC1083" s="37"/>
      <c r="AD1083" s="37"/>
      <c r="AE1083" s="37"/>
      <c r="AF1083" s="37"/>
      <c r="AG1083" s="37"/>
      <c r="AH1083" s="37"/>
      <c r="AI1083" s="37"/>
      <c r="AJ1083" s="37"/>
      <c r="AK1083" s="37"/>
      <c r="AL1083" s="37"/>
    </row>
    <row r="1084" spans="1:38" ht="12.5">
      <c r="A1084" s="38"/>
      <c r="B1084" s="37"/>
      <c r="C1084" s="37"/>
      <c r="D1084" s="37"/>
      <c r="E1084" s="38"/>
      <c r="F1084" s="37"/>
      <c r="G1084" s="37"/>
      <c r="H1084" s="37"/>
      <c r="I1084" s="37"/>
      <c r="J1084" s="37"/>
      <c r="K1084" s="37"/>
      <c r="L1084" s="37"/>
      <c r="M1084" s="37"/>
      <c r="N1084" s="37"/>
      <c r="O1084" s="37"/>
      <c r="P1084" s="37"/>
      <c r="Q1084" s="37"/>
      <c r="R1084" s="37"/>
      <c r="S1084" s="37"/>
      <c r="T1084" s="37"/>
      <c r="U1084" s="37"/>
      <c r="V1084" s="37"/>
      <c r="W1084" s="37"/>
      <c r="X1084" s="37"/>
      <c r="Y1084" s="37"/>
      <c r="Z1084" s="37"/>
      <c r="AA1084" s="37"/>
      <c r="AB1084" s="37"/>
      <c r="AC1084" s="37"/>
      <c r="AD1084" s="37"/>
      <c r="AE1084" s="37"/>
      <c r="AF1084" s="37"/>
      <c r="AG1084" s="37"/>
      <c r="AH1084" s="37"/>
      <c r="AI1084" s="37"/>
      <c r="AJ1084" s="37"/>
      <c r="AK1084" s="37"/>
      <c r="AL1084" s="37"/>
    </row>
    <row r="1085" spans="1:38" ht="12.5">
      <c r="A1085" s="38"/>
      <c r="B1085" s="37"/>
      <c r="C1085" s="37"/>
      <c r="D1085" s="37"/>
      <c r="E1085" s="38"/>
      <c r="F1085" s="37"/>
      <c r="G1085" s="37"/>
      <c r="H1085" s="37"/>
      <c r="I1085" s="37"/>
      <c r="J1085" s="37"/>
      <c r="K1085" s="37"/>
      <c r="L1085" s="37"/>
      <c r="M1085" s="37"/>
      <c r="N1085" s="37"/>
      <c r="O1085" s="37"/>
      <c r="P1085" s="37"/>
      <c r="Q1085" s="37"/>
      <c r="R1085" s="37"/>
      <c r="S1085" s="37"/>
      <c r="T1085" s="37"/>
      <c r="U1085" s="37"/>
      <c r="V1085" s="37"/>
      <c r="W1085" s="37"/>
      <c r="X1085" s="37"/>
      <c r="Y1085" s="37"/>
      <c r="Z1085" s="37"/>
      <c r="AA1085" s="37"/>
      <c r="AB1085" s="37"/>
      <c r="AC1085" s="37"/>
      <c r="AD1085" s="37"/>
      <c r="AE1085" s="37"/>
      <c r="AF1085" s="37"/>
      <c r="AG1085" s="37"/>
      <c r="AH1085" s="37"/>
      <c r="AI1085" s="37"/>
      <c r="AJ1085" s="37"/>
      <c r="AK1085" s="37"/>
      <c r="AL1085" s="37"/>
    </row>
    <row r="1086" spans="1:38" ht="12.5">
      <c r="A1086" s="38"/>
      <c r="B1086" s="37"/>
      <c r="C1086" s="37"/>
      <c r="D1086" s="37"/>
      <c r="E1086" s="38"/>
      <c r="F1086" s="37"/>
      <c r="G1086" s="37"/>
      <c r="H1086" s="37"/>
      <c r="I1086" s="37"/>
      <c r="J1086" s="37"/>
      <c r="K1086" s="37"/>
      <c r="L1086" s="37"/>
      <c r="M1086" s="37"/>
      <c r="N1086" s="37"/>
      <c r="O1086" s="37"/>
      <c r="P1086" s="37"/>
      <c r="Q1086" s="37"/>
      <c r="R1086" s="37"/>
      <c r="S1086" s="37"/>
      <c r="T1086" s="37"/>
      <c r="U1086" s="37"/>
      <c r="V1086" s="37"/>
      <c r="W1086" s="37"/>
      <c r="X1086" s="37"/>
      <c r="Y1086" s="37"/>
      <c r="Z1086" s="37"/>
      <c r="AA1086" s="37"/>
      <c r="AB1086" s="37"/>
      <c r="AC1086" s="37"/>
      <c r="AD1086" s="37"/>
      <c r="AE1086" s="37"/>
      <c r="AF1086" s="37"/>
      <c r="AG1086" s="37"/>
      <c r="AH1086" s="37"/>
      <c r="AI1086" s="37"/>
      <c r="AJ1086" s="37"/>
      <c r="AK1086" s="37"/>
      <c r="AL1086" s="37"/>
    </row>
    <row r="1087" spans="1:38" ht="12.5">
      <c r="A1087" s="38"/>
      <c r="B1087" s="37"/>
      <c r="C1087" s="37"/>
      <c r="D1087" s="37"/>
      <c r="E1087" s="38"/>
      <c r="F1087" s="37"/>
      <c r="G1087" s="37"/>
      <c r="H1087" s="37"/>
      <c r="I1087" s="37"/>
      <c r="J1087" s="37"/>
      <c r="K1087" s="37"/>
      <c r="L1087" s="37"/>
      <c r="M1087" s="37"/>
      <c r="N1087" s="37"/>
      <c r="O1087" s="37"/>
      <c r="P1087" s="37"/>
      <c r="Q1087" s="37"/>
      <c r="R1087" s="37"/>
      <c r="S1087" s="37"/>
      <c r="T1087" s="37"/>
      <c r="U1087" s="37"/>
      <c r="V1087" s="37"/>
      <c r="W1087" s="37"/>
      <c r="X1087" s="37"/>
      <c r="Y1087" s="37"/>
      <c r="Z1087" s="37"/>
      <c r="AA1087" s="37"/>
      <c r="AB1087" s="37"/>
      <c r="AC1087" s="37"/>
      <c r="AD1087" s="37"/>
      <c r="AE1087" s="37"/>
      <c r="AF1087" s="37"/>
      <c r="AG1087" s="37"/>
      <c r="AH1087" s="37"/>
      <c r="AI1087" s="37"/>
      <c r="AJ1087" s="37"/>
      <c r="AK1087" s="37"/>
      <c r="AL1087" s="37"/>
    </row>
    <row r="1088" spans="1:38" ht="12.5">
      <c r="A1088" s="38"/>
      <c r="B1088" s="37"/>
      <c r="C1088" s="37"/>
      <c r="D1088" s="37"/>
      <c r="E1088" s="38"/>
      <c r="F1088" s="37"/>
      <c r="G1088" s="37"/>
      <c r="H1088" s="37"/>
      <c r="I1088" s="37"/>
      <c r="J1088" s="37"/>
      <c r="K1088" s="37"/>
      <c r="L1088" s="37"/>
      <c r="M1088" s="37"/>
      <c r="N1088" s="37"/>
      <c r="O1088" s="37"/>
      <c r="P1088" s="37"/>
      <c r="Q1088" s="37"/>
      <c r="R1088" s="37"/>
      <c r="S1088" s="37"/>
      <c r="T1088" s="37"/>
      <c r="U1088" s="37"/>
      <c r="V1088" s="37"/>
      <c r="W1088" s="37"/>
      <c r="X1088" s="37"/>
      <c r="Y1088" s="37"/>
      <c r="Z1088" s="37"/>
      <c r="AA1088" s="37"/>
      <c r="AB1088" s="37"/>
      <c r="AC1088" s="37"/>
      <c r="AD1088" s="37"/>
      <c r="AE1088" s="37"/>
      <c r="AF1088" s="37"/>
      <c r="AG1088" s="37"/>
      <c r="AH1088" s="37"/>
      <c r="AI1088" s="37"/>
      <c r="AJ1088" s="37"/>
      <c r="AK1088" s="37"/>
      <c r="AL1088" s="37"/>
    </row>
    <row r="1089" spans="1:38" ht="12.5">
      <c r="A1089" s="38"/>
      <c r="B1089" s="37"/>
      <c r="C1089" s="37"/>
      <c r="D1089" s="37"/>
      <c r="E1089" s="38"/>
      <c r="F1089" s="37"/>
      <c r="G1089" s="37"/>
      <c r="H1089" s="37"/>
      <c r="I1089" s="37"/>
      <c r="J1089" s="37"/>
      <c r="K1089" s="37"/>
      <c r="L1089" s="37"/>
      <c r="M1089" s="37"/>
      <c r="N1089" s="37"/>
      <c r="O1089" s="37"/>
      <c r="P1089" s="37"/>
      <c r="Q1089" s="37"/>
      <c r="R1089" s="37"/>
      <c r="S1089" s="37"/>
      <c r="T1089" s="37"/>
      <c r="U1089" s="37"/>
      <c r="V1089" s="37"/>
      <c r="W1089" s="37"/>
      <c r="X1089" s="37"/>
      <c r="Y1089" s="37"/>
      <c r="Z1089" s="37"/>
      <c r="AA1089" s="37"/>
      <c r="AB1089" s="37"/>
      <c r="AC1089" s="37"/>
      <c r="AD1089" s="37"/>
      <c r="AE1089" s="37"/>
      <c r="AF1089" s="37"/>
      <c r="AG1089" s="37"/>
      <c r="AH1089" s="37"/>
      <c r="AI1089" s="37"/>
      <c r="AJ1089" s="37"/>
      <c r="AK1089" s="37"/>
      <c r="AL1089" s="37"/>
    </row>
    <row r="1090" spans="1:38" ht="12.5">
      <c r="A1090" s="38"/>
      <c r="B1090" s="37"/>
      <c r="C1090" s="37"/>
      <c r="D1090" s="37"/>
      <c r="E1090" s="38"/>
      <c r="F1090" s="37"/>
      <c r="G1090" s="37"/>
      <c r="H1090" s="37"/>
      <c r="I1090" s="37"/>
      <c r="J1090" s="37"/>
      <c r="K1090" s="37"/>
      <c r="L1090" s="37"/>
      <c r="M1090" s="37"/>
      <c r="N1090" s="37"/>
      <c r="O1090" s="37"/>
      <c r="P1090" s="37"/>
      <c r="Q1090" s="37"/>
      <c r="R1090" s="37"/>
      <c r="S1090" s="37"/>
      <c r="T1090" s="37"/>
      <c r="U1090" s="37"/>
      <c r="V1090" s="37"/>
      <c r="W1090" s="37"/>
      <c r="X1090" s="37"/>
      <c r="Y1090" s="37"/>
      <c r="Z1090" s="37"/>
      <c r="AA1090" s="37"/>
      <c r="AB1090" s="37"/>
      <c r="AC1090" s="37"/>
      <c r="AD1090" s="37"/>
      <c r="AE1090" s="37"/>
      <c r="AF1090" s="37"/>
      <c r="AG1090" s="37"/>
      <c r="AH1090" s="37"/>
      <c r="AI1090" s="37"/>
      <c r="AJ1090" s="37"/>
      <c r="AK1090" s="37"/>
      <c r="AL1090" s="37"/>
    </row>
    <row r="1091" spans="1:38" ht="12.5">
      <c r="A1091" s="38"/>
      <c r="B1091" s="37"/>
      <c r="C1091" s="37"/>
      <c r="D1091" s="37"/>
      <c r="E1091" s="38"/>
      <c r="F1091" s="37"/>
      <c r="G1091" s="37"/>
      <c r="H1091" s="37"/>
      <c r="I1091" s="37"/>
      <c r="J1091" s="37"/>
      <c r="K1091" s="37"/>
      <c r="L1091" s="37"/>
      <c r="M1091" s="37"/>
      <c r="N1091" s="37"/>
      <c r="O1091" s="37"/>
      <c r="P1091" s="37"/>
      <c r="Q1091" s="37"/>
      <c r="R1091" s="37"/>
      <c r="S1091" s="37"/>
      <c r="T1091" s="37"/>
      <c r="U1091" s="37"/>
      <c r="V1091" s="37"/>
      <c r="W1091" s="37"/>
      <c r="X1091" s="37"/>
      <c r="Y1091" s="37"/>
      <c r="Z1091" s="37"/>
      <c r="AA1091" s="37"/>
      <c r="AB1091" s="37"/>
      <c r="AC1091" s="37"/>
      <c r="AD1091" s="37"/>
      <c r="AE1091" s="37"/>
      <c r="AF1091" s="37"/>
      <c r="AG1091" s="37"/>
      <c r="AH1091" s="37"/>
      <c r="AI1091" s="37"/>
      <c r="AJ1091" s="37"/>
      <c r="AK1091" s="37"/>
      <c r="AL1091" s="37"/>
    </row>
    <row r="1092" spans="1:38" ht="12.5">
      <c r="A1092" s="38"/>
      <c r="B1092" s="37"/>
      <c r="C1092" s="37"/>
      <c r="D1092" s="37"/>
      <c r="E1092" s="38"/>
      <c r="F1092" s="37"/>
      <c r="G1092" s="37"/>
      <c r="H1092" s="37"/>
      <c r="I1092" s="37"/>
      <c r="J1092" s="37"/>
      <c r="K1092" s="37"/>
      <c r="L1092" s="37"/>
      <c r="M1092" s="37"/>
      <c r="N1092" s="37"/>
      <c r="O1092" s="37"/>
      <c r="P1092" s="37"/>
      <c r="Q1092" s="37"/>
      <c r="R1092" s="37"/>
      <c r="S1092" s="37"/>
      <c r="T1092" s="37"/>
      <c r="U1092" s="37"/>
      <c r="V1092" s="37"/>
      <c r="W1092" s="37"/>
      <c r="X1092" s="37"/>
      <c r="Y1092" s="37"/>
      <c r="Z1092" s="37"/>
      <c r="AA1092" s="37"/>
      <c r="AB1092" s="37"/>
      <c r="AC1092" s="37"/>
      <c r="AD1092" s="37"/>
      <c r="AE1092" s="37"/>
      <c r="AF1092" s="37"/>
      <c r="AG1092" s="37"/>
      <c r="AH1092" s="37"/>
      <c r="AI1092" s="37"/>
      <c r="AJ1092" s="37"/>
      <c r="AK1092" s="37"/>
      <c r="AL1092" s="37"/>
    </row>
    <row r="1093" spans="1:38" ht="12.5">
      <c r="A1093" s="38"/>
      <c r="B1093" s="37"/>
      <c r="C1093" s="37"/>
      <c r="D1093" s="37"/>
      <c r="E1093" s="38"/>
      <c r="F1093" s="37"/>
      <c r="G1093" s="37"/>
      <c r="H1093" s="37"/>
      <c r="I1093" s="37"/>
      <c r="J1093" s="37"/>
      <c r="K1093" s="37"/>
      <c r="L1093" s="37"/>
      <c r="M1093" s="37"/>
      <c r="N1093" s="37"/>
      <c r="O1093" s="37"/>
      <c r="P1093" s="37"/>
      <c r="Q1093" s="37"/>
      <c r="R1093" s="37"/>
      <c r="S1093" s="37"/>
      <c r="T1093" s="37"/>
      <c r="U1093" s="37"/>
      <c r="V1093" s="37"/>
      <c r="W1093" s="37"/>
      <c r="X1093" s="37"/>
      <c r="Y1093" s="37"/>
      <c r="Z1093" s="37"/>
      <c r="AA1093" s="37"/>
      <c r="AB1093" s="37"/>
      <c r="AC1093" s="37"/>
      <c r="AD1093" s="37"/>
      <c r="AE1093" s="37"/>
      <c r="AF1093" s="37"/>
      <c r="AG1093" s="37"/>
      <c r="AH1093" s="37"/>
      <c r="AI1093" s="37"/>
      <c r="AJ1093" s="37"/>
      <c r="AK1093" s="37"/>
      <c r="AL1093" s="37"/>
    </row>
    <row r="1094" spans="1:38" ht="12.5">
      <c r="A1094" s="38"/>
      <c r="B1094" s="37"/>
      <c r="C1094" s="37"/>
      <c r="D1094" s="37"/>
      <c r="E1094" s="38"/>
      <c r="F1094" s="37"/>
      <c r="G1094" s="37"/>
      <c r="H1094" s="37"/>
      <c r="I1094" s="37"/>
      <c r="J1094" s="37"/>
      <c r="K1094" s="37"/>
      <c r="L1094" s="37"/>
      <c r="M1094" s="37"/>
      <c r="N1094" s="37"/>
      <c r="O1094" s="37"/>
      <c r="P1094" s="37"/>
      <c r="Q1094" s="37"/>
      <c r="R1094" s="37"/>
      <c r="S1094" s="37"/>
      <c r="T1094" s="37"/>
      <c r="U1094" s="37"/>
      <c r="V1094" s="37"/>
      <c r="W1094" s="37"/>
      <c r="X1094" s="37"/>
      <c r="Y1094" s="37"/>
      <c r="Z1094" s="37"/>
      <c r="AA1094" s="37"/>
      <c r="AB1094" s="37"/>
      <c r="AC1094" s="37"/>
      <c r="AD1094" s="37"/>
      <c r="AE1094" s="37"/>
      <c r="AF1094" s="37"/>
      <c r="AG1094" s="37"/>
      <c r="AH1094" s="37"/>
      <c r="AI1094" s="37"/>
      <c r="AJ1094" s="37"/>
      <c r="AK1094" s="37"/>
      <c r="AL1094" s="37"/>
    </row>
    <row r="1095" spans="1:38" ht="12.5">
      <c r="A1095" s="38"/>
      <c r="B1095" s="37"/>
      <c r="C1095" s="37"/>
      <c r="D1095" s="37"/>
      <c r="E1095" s="38"/>
      <c r="F1095" s="37"/>
      <c r="G1095" s="37"/>
      <c r="H1095" s="37"/>
      <c r="I1095" s="37"/>
      <c r="J1095" s="37"/>
      <c r="K1095" s="37"/>
      <c r="L1095" s="37"/>
      <c r="M1095" s="37"/>
      <c r="N1095" s="37"/>
      <c r="O1095" s="37"/>
      <c r="P1095" s="37"/>
      <c r="Q1095" s="37"/>
      <c r="R1095" s="37"/>
      <c r="S1095" s="37"/>
      <c r="T1095" s="37"/>
      <c r="U1095" s="37"/>
      <c r="V1095" s="37"/>
      <c r="W1095" s="37"/>
      <c r="X1095" s="37"/>
      <c r="Y1095" s="37"/>
      <c r="Z1095" s="37"/>
      <c r="AA1095" s="37"/>
      <c r="AB1095" s="37"/>
      <c r="AC1095" s="37"/>
      <c r="AD1095" s="37"/>
      <c r="AE1095" s="37"/>
      <c r="AF1095" s="37"/>
      <c r="AG1095" s="37"/>
      <c r="AH1095" s="37"/>
      <c r="AI1095" s="37"/>
      <c r="AJ1095" s="37"/>
      <c r="AK1095" s="37"/>
      <c r="AL1095" s="37"/>
    </row>
  </sheetData>
  <mergeCells count="114">
    <mergeCell ref="A114:A125"/>
    <mergeCell ref="B114:B125"/>
    <mergeCell ref="C114:C125"/>
    <mergeCell ref="A127:A128"/>
    <mergeCell ref="B146:B148"/>
    <mergeCell ref="C146:C148"/>
    <mergeCell ref="A150:A151"/>
    <mergeCell ref="B150:B151"/>
    <mergeCell ref="C150:C151"/>
    <mergeCell ref="A91:A92"/>
    <mergeCell ref="B91:B92"/>
    <mergeCell ref="C91:C92"/>
    <mergeCell ref="A97:A98"/>
    <mergeCell ref="B97:B98"/>
    <mergeCell ref="C97:C98"/>
    <mergeCell ref="A99:A101"/>
    <mergeCell ref="B99:B101"/>
    <mergeCell ref="C99:C101"/>
    <mergeCell ref="A173:A178"/>
    <mergeCell ref="B173:B178"/>
    <mergeCell ref="C173:C178"/>
    <mergeCell ref="A164:A165"/>
    <mergeCell ref="B164:B165"/>
    <mergeCell ref="C164:C165"/>
    <mergeCell ref="A166:A170"/>
    <mergeCell ref="B166:B170"/>
    <mergeCell ref="C166:C170"/>
    <mergeCell ref="A135:A143"/>
    <mergeCell ref="B135:B143"/>
    <mergeCell ref="C135:C143"/>
    <mergeCell ref="A146:A148"/>
    <mergeCell ref="B160:B163"/>
    <mergeCell ref="C160:C163"/>
    <mergeCell ref="A155:A158"/>
    <mergeCell ref="B155:B158"/>
    <mergeCell ref="C155:C158"/>
    <mergeCell ref="A160:A163"/>
    <mergeCell ref="A152:A153"/>
    <mergeCell ref="B152:B153"/>
    <mergeCell ref="C152:C153"/>
    <mergeCell ref="B103:B105"/>
    <mergeCell ref="C103:C105"/>
    <mergeCell ref="AA129:AA131"/>
    <mergeCell ref="A129:A131"/>
    <mergeCell ref="B129:B131"/>
    <mergeCell ref="C129:C131"/>
    <mergeCell ref="A133:A134"/>
    <mergeCell ref="B133:B134"/>
    <mergeCell ref="C133:C134"/>
    <mergeCell ref="A103:A105"/>
    <mergeCell ref="A106:A110"/>
    <mergeCell ref="B106:B110"/>
    <mergeCell ref="C106:C110"/>
    <mergeCell ref="A111:A112"/>
    <mergeCell ref="B111:B112"/>
    <mergeCell ref="C111:C112"/>
    <mergeCell ref="B127:B128"/>
    <mergeCell ref="C127:C128"/>
    <mergeCell ref="A85:A90"/>
    <mergeCell ref="B85:B90"/>
    <mergeCell ref="C85:C90"/>
    <mergeCell ref="AA85:AA87"/>
    <mergeCell ref="A79:A80"/>
    <mergeCell ref="B79:B80"/>
    <mergeCell ref="C79:C80"/>
    <mergeCell ref="A82:A84"/>
    <mergeCell ref="A70:A72"/>
    <mergeCell ref="B70:B72"/>
    <mergeCell ref="C70:C72"/>
    <mergeCell ref="A73:A74"/>
    <mergeCell ref="B73:B74"/>
    <mergeCell ref="C73:C74"/>
    <mergeCell ref="B82:B84"/>
    <mergeCell ref="C82:C84"/>
    <mergeCell ref="B67:B68"/>
    <mergeCell ref="C67:C68"/>
    <mergeCell ref="A56:A58"/>
    <mergeCell ref="B56:B58"/>
    <mergeCell ref="C56:C58"/>
    <mergeCell ref="A59:A60"/>
    <mergeCell ref="B59:B60"/>
    <mergeCell ref="C59:C60"/>
    <mergeCell ref="A61:A63"/>
    <mergeCell ref="B61:B63"/>
    <mergeCell ref="C61:C63"/>
    <mergeCell ref="A67:A68"/>
    <mergeCell ref="A29:A37"/>
    <mergeCell ref="B29:B37"/>
    <mergeCell ref="C29:C37"/>
    <mergeCell ref="A41:A46"/>
    <mergeCell ref="B41:B46"/>
    <mergeCell ref="C41:C46"/>
    <mergeCell ref="B54:B55"/>
    <mergeCell ref="C54:C55"/>
    <mergeCell ref="A51:A53"/>
    <mergeCell ref="B51:B53"/>
    <mergeCell ref="C51:C53"/>
    <mergeCell ref="A54:A55"/>
    <mergeCell ref="A18:A19"/>
    <mergeCell ref="B18:B19"/>
    <mergeCell ref="C18:C19"/>
    <mergeCell ref="A22:A23"/>
    <mergeCell ref="B22:B23"/>
    <mergeCell ref="C22:C23"/>
    <mergeCell ref="A27:A28"/>
    <mergeCell ref="B27:B28"/>
    <mergeCell ref="C27:C28"/>
    <mergeCell ref="A2:A3"/>
    <mergeCell ref="A4:A7"/>
    <mergeCell ref="F4:F7"/>
    <mergeCell ref="J4:J7"/>
    <mergeCell ref="N4:N7"/>
    <mergeCell ref="S4:S7"/>
    <mergeCell ref="A13:A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205"/>
  <sheetViews>
    <sheetView workbookViewId="0"/>
  </sheetViews>
  <sheetFormatPr defaultColWidth="14.453125" defaultRowHeight="15.75" customHeight="1"/>
  <cols>
    <col min="1" max="1" width="26.54296875" customWidth="1"/>
  </cols>
  <sheetData>
    <row r="1" spans="1:1" ht="15.75" customHeight="1">
      <c r="A1" s="26" t="s">
        <v>1132</v>
      </c>
    </row>
    <row r="2" spans="1:1" ht="15.75" customHeight="1">
      <c r="A2" s="26" t="s">
        <v>1133</v>
      </c>
    </row>
    <row r="3" spans="1:1" ht="15.75" customHeight="1">
      <c r="A3" s="26" t="s">
        <v>1134</v>
      </c>
    </row>
    <row r="4" spans="1:1" ht="15.75" customHeight="1">
      <c r="A4" s="26" t="s">
        <v>1135</v>
      </c>
    </row>
    <row r="5" spans="1:1" ht="15.75" customHeight="1">
      <c r="A5" s="26" t="s">
        <v>1136</v>
      </c>
    </row>
    <row r="6" spans="1:1" ht="15.75" customHeight="1">
      <c r="A6" s="26" t="s">
        <v>1137</v>
      </c>
    </row>
    <row r="7" spans="1:1" ht="15.75" customHeight="1">
      <c r="A7" s="26" t="s">
        <v>1138</v>
      </c>
    </row>
    <row r="8" spans="1:1" ht="15.75" customHeight="1">
      <c r="A8" s="26" t="s">
        <v>1139</v>
      </c>
    </row>
    <row r="9" spans="1:1" ht="15.75" customHeight="1">
      <c r="A9" s="26" t="s">
        <v>1140</v>
      </c>
    </row>
    <row r="10" spans="1:1" ht="15.75" customHeight="1">
      <c r="A10" s="26" t="s">
        <v>1141</v>
      </c>
    </row>
    <row r="11" spans="1:1" ht="15.75" customHeight="1">
      <c r="A11" s="26" t="s">
        <v>1142</v>
      </c>
    </row>
    <row r="12" spans="1:1" ht="15.75" customHeight="1">
      <c r="A12" s="26" t="s">
        <v>1143</v>
      </c>
    </row>
    <row r="13" spans="1:1" ht="15.75" customHeight="1">
      <c r="A13" s="26" t="s">
        <v>1144</v>
      </c>
    </row>
    <row r="14" spans="1:1" ht="15.75" customHeight="1">
      <c r="A14" s="26" t="s">
        <v>1145</v>
      </c>
    </row>
    <row r="15" spans="1:1" ht="15.75" customHeight="1">
      <c r="A15" s="26" t="s">
        <v>1146</v>
      </c>
    </row>
    <row r="16" spans="1:1" ht="15.75" customHeight="1">
      <c r="A16" s="26" t="s">
        <v>1147</v>
      </c>
    </row>
    <row r="17" spans="1:1" ht="15.75" customHeight="1">
      <c r="A17" s="26" t="s">
        <v>1148</v>
      </c>
    </row>
    <row r="18" spans="1:1" ht="15.75" customHeight="1">
      <c r="A18" s="26" t="s">
        <v>1149</v>
      </c>
    </row>
    <row r="19" spans="1:1" ht="15.75" customHeight="1">
      <c r="A19" s="26" t="s">
        <v>1150</v>
      </c>
    </row>
    <row r="20" spans="1:1" ht="15.75" customHeight="1">
      <c r="A20" s="26" t="s">
        <v>1151</v>
      </c>
    </row>
    <row r="21" spans="1:1" ht="15.75" customHeight="1">
      <c r="A21" s="26" t="s">
        <v>1152</v>
      </c>
    </row>
    <row r="22" spans="1:1" ht="15.5">
      <c r="A22" s="26" t="s">
        <v>1153</v>
      </c>
    </row>
    <row r="23" spans="1:1" ht="15.5">
      <c r="A23" s="26" t="s">
        <v>1154</v>
      </c>
    </row>
    <row r="24" spans="1:1" ht="15.5">
      <c r="A24" s="26" t="s">
        <v>1155</v>
      </c>
    </row>
    <row r="25" spans="1:1" ht="15.5">
      <c r="A25" s="26" t="s">
        <v>1156</v>
      </c>
    </row>
    <row r="26" spans="1:1" ht="15.5">
      <c r="A26" s="26" t="s">
        <v>1157</v>
      </c>
    </row>
    <row r="27" spans="1:1" ht="15.5">
      <c r="A27" s="26" t="s">
        <v>1158</v>
      </c>
    </row>
    <row r="28" spans="1:1" ht="15.5">
      <c r="A28" s="26" t="s">
        <v>1159</v>
      </c>
    </row>
    <row r="29" spans="1:1" ht="15.5">
      <c r="A29" s="26" t="s">
        <v>1147</v>
      </c>
    </row>
    <row r="30" spans="1:1" ht="15.5">
      <c r="A30" s="26" t="s">
        <v>1160</v>
      </c>
    </row>
    <row r="31" spans="1:1" ht="15.5">
      <c r="A31" s="26" t="s">
        <v>1161</v>
      </c>
    </row>
    <row r="32" spans="1:1" ht="15.5">
      <c r="A32" s="26" t="s">
        <v>1162</v>
      </c>
    </row>
    <row r="33" spans="1:1" ht="15.5">
      <c r="A33" s="26" t="s">
        <v>1163</v>
      </c>
    </row>
    <row r="34" spans="1:1" ht="15.5">
      <c r="A34" s="26" t="s">
        <v>1164</v>
      </c>
    </row>
    <row r="35" spans="1:1" ht="15.5">
      <c r="A35" s="26" t="s">
        <v>1165</v>
      </c>
    </row>
    <row r="36" spans="1:1" ht="15.5">
      <c r="A36" s="26" t="s">
        <v>1166</v>
      </c>
    </row>
    <row r="37" spans="1:1" ht="15.5">
      <c r="A37" s="26" t="s">
        <v>1167</v>
      </c>
    </row>
    <row r="38" spans="1:1" ht="15.5">
      <c r="A38" s="26" t="s">
        <v>1168</v>
      </c>
    </row>
    <row r="39" spans="1:1" ht="15.5">
      <c r="A39" s="26" t="s">
        <v>1169</v>
      </c>
    </row>
    <row r="40" spans="1:1" ht="15.5">
      <c r="A40" s="26" t="s">
        <v>1170</v>
      </c>
    </row>
    <row r="41" spans="1:1" ht="15.5">
      <c r="A41" s="26" t="s">
        <v>1171</v>
      </c>
    </row>
    <row r="42" spans="1:1" ht="15.5">
      <c r="A42" s="26" t="s">
        <v>1172</v>
      </c>
    </row>
    <row r="43" spans="1:1" ht="15.5">
      <c r="A43" s="26" t="s">
        <v>1173</v>
      </c>
    </row>
    <row r="44" spans="1:1" ht="15.5">
      <c r="A44" s="26" t="s">
        <v>1174</v>
      </c>
    </row>
    <row r="45" spans="1:1" ht="15.5">
      <c r="A45" s="26" t="s">
        <v>1175</v>
      </c>
    </row>
    <row r="46" spans="1:1" ht="15.5">
      <c r="A46" s="26" t="s">
        <v>1147</v>
      </c>
    </row>
    <row r="47" spans="1:1" ht="15.5">
      <c r="A47" s="26" t="s">
        <v>1176</v>
      </c>
    </row>
    <row r="48" spans="1:1" ht="15.5">
      <c r="A48" s="26" t="s">
        <v>1177</v>
      </c>
    </row>
    <row r="49" spans="1:1" ht="15.5">
      <c r="A49" s="26" t="s">
        <v>1178</v>
      </c>
    </row>
    <row r="50" spans="1:1" ht="15.5">
      <c r="A50" s="26" t="s">
        <v>1179</v>
      </c>
    </row>
    <row r="51" spans="1:1" ht="15.5">
      <c r="A51" s="26" t="s">
        <v>1180</v>
      </c>
    </row>
    <row r="52" spans="1:1" ht="15.5">
      <c r="A52" s="26" t="s">
        <v>1181</v>
      </c>
    </row>
    <row r="53" spans="1:1" ht="15.5">
      <c r="A53" s="26" t="s">
        <v>1182</v>
      </c>
    </row>
    <row r="54" spans="1:1" ht="15.5">
      <c r="A54" s="26" t="s">
        <v>1183</v>
      </c>
    </row>
    <row r="55" spans="1:1" ht="15.5">
      <c r="A55" s="26" t="s">
        <v>1184</v>
      </c>
    </row>
    <row r="56" spans="1:1" ht="15.5">
      <c r="A56" s="26" t="s">
        <v>1185</v>
      </c>
    </row>
    <row r="57" spans="1:1" ht="15.5">
      <c r="A57" s="26" t="s">
        <v>1171</v>
      </c>
    </row>
    <row r="58" spans="1:1" ht="15.5">
      <c r="A58" s="26" t="s">
        <v>1186</v>
      </c>
    </row>
    <row r="59" spans="1:1" ht="15.5">
      <c r="A59" s="26" t="s">
        <v>1187</v>
      </c>
    </row>
    <row r="60" spans="1:1" ht="15.5">
      <c r="A60" s="26" t="s">
        <v>1188</v>
      </c>
    </row>
    <row r="61" spans="1:1" ht="15.5">
      <c r="A61" s="26" t="s">
        <v>1189</v>
      </c>
    </row>
    <row r="62" spans="1:1" ht="15.5">
      <c r="A62" s="26" t="s">
        <v>1147</v>
      </c>
    </row>
    <row r="63" spans="1:1" ht="15.5">
      <c r="A63" s="26" t="s">
        <v>1190</v>
      </c>
    </row>
    <row r="64" spans="1:1" ht="15.5">
      <c r="A64" s="26" t="s">
        <v>1191</v>
      </c>
    </row>
    <row r="65" spans="1:1" ht="15.5">
      <c r="A65" s="26" t="s">
        <v>1192</v>
      </c>
    </row>
    <row r="66" spans="1:1" ht="15.5">
      <c r="A66" s="26" t="s">
        <v>1193</v>
      </c>
    </row>
    <row r="67" spans="1:1" ht="15.5">
      <c r="A67" s="26" t="s">
        <v>1194</v>
      </c>
    </row>
    <row r="68" spans="1:1" ht="15.5">
      <c r="A68" s="26" t="s">
        <v>1195</v>
      </c>
    </row>
    <row r="69" spans="1:1" ht="15.5">
      <c r="A69" s="26" t="s">
        <v>1196</v>
      </c>
    </row>
    <row r="70" spans="1:1" ht="15.5">
      <c r="A70" s="26" t="s">
        <v>1197</v>
      </c>
    </row>
    <row r="71" spans="1:1" ht="15.5">
      <c r="A71" s="26" t="s">
        <v>1198</v>
      </c>
    </row>
    <row r="72" spans="1:1" ht="15.5">
      <c r="A72" s="26" t="s">
        <v>1199</v>
      </c>
    </row>
    <row r="73" spans="1:1" ht="15.5">
      <c r="A73" s="26" t="s">
        <v>1200</v>
      </c>
    </row>
    <row r="74" spans="1:1" ht="15.5">
      <c r="A74" s="26" t="s">
        <v>1201</v>
      </c>
    </row>
    <row r="75" spans="1:1" ht="15.5">
      <c r="A75" s="26" t="s">
        <v>1202</v>
      </c>
    </row>
    <row r="76" spans="1:1" ht="15.5">
      <c r="A76" s="26" t="s">
        <v>1147</v>
      </c>
    </row>
    <row r="77" spans="1:1" ht="15.5">
      <c r="A77" s="26" t="s">
        <v>1203</v>
      </c>
    </row>
    <row r="78" spans="1:1" ht="15.5">
      <c r="A78" s="26" t="s">
        <v>1204</v>
      </c>
    </row>
    <row r="79" spans="1:1" ht="15.5">
      <c r="A79" s="26" t="s">
        <v>1205</v>
      </c>
    </row>
    <row r="80" spans="1:1" ht="15.5">
      <c r="A80" s="26" t="s">
        <v>1206</v>
      </c>
    </row>
    <row r="81" spans="1:1" ht="15.5">
      <c r="A81" s="26" t="s">
        <v>1207</v>
      </c>
    </row>
    <row r="82" spans="1:1" ht="15.5">
      <c r="A82" s="26" t="s">
        <v>1208</v>
      </c>
    </row>
    <row r="83" spans="1:1" ht="15.5">
      <c r="A83" s="26" t="s">
        <v>1209</v>
      </c>
    </row>
    <row r="84" spans="1:1" ht="15.5">
      <c r="A84" s="26" t="s">
        <v>1140</v>
      </c>
    </row>
    <row r="85" spans="1:1" ht="15.5">
      <c r="A85" s="26" t="s">
        <v>1210</v>
      </c>
    </row>
    <row r="86" spans="1:1" ht="15.5">
      <c r="A86" s="26" t="s">
        <v>1211</v>
      </c>
    </row>
    <row r="87" spans="1:1" ht="15.5">
      <c r="A87" s="31" t="s">
        <v>1212</v>
      </c>
    </row>
    <row r="88" spans="1:1" ht="15.5">
      <c r="A88" s="31" t="s">
        <v>1213</v>
      </c>
    </row>
    <row r="89" spans="1:1" ht="15.5">
      <c r="A89" s="31" t="s">
        <v>1147</v>
      </c>
    </row>
    <row r="90" spans="1:1" ht="15.5">
      <c r="A90" s="31" t="s">
        <v>1214</v>
      </c>
    </row>
    <row r="91" spans="1:1" ht="15.5">
      <c r="A91" s="31" t="s">
        <v>1215</v>
      </c>
    </row>
    <row r="92" spans="1:1" ht="15.5">
      <c r="A92" s="31" t="s">
        <v>1216</v>
      </c>
    </row>
    <row r="93" spans="1:1" ht="15.5">
      <c r="A93" s="31" t="s">
        <v>1217</v>
      </c>
    </row>
    <row r="94" spans="1:1" ht="15.5">
      <c r="A94" s="31" t="s">
        <v>1218</v>
      </c>
    </row>
    <row r="95" spans="1:1" ht="15.5">
      <c r="A95" s="31" t="s">
        <v>1219</v>
      </c>
    </row>
    <row r="96" spans="1:1" ht="15.5">
      <c r="A96" s="31" t="s">
        <v>1220</v>
      </c>
    </row>
    <row r="97" spans="1:1" ht="15.5">
      <c r="A97" s="31" t="s">
        <v>1221</v>
      </c>
    </row>
    <row r="98" spans="1:1" ht="15.5">
      <c r="A98" s="31" t="s">
        <v>1222</v>
      </c>
    </row>
    <row r="99" spans="1:1" ht="15.5">
      <c r="A99" s="31" t="s">
        <v>1171</v>
      </c>
    </row>
    <row r="100" spans="1:1" ht="15.5">
      <c r="A100" s="31" t="s">
        <v>1223</v>
      </c>
    </row>
    <row r="101" spans="1:1" ht="15.5">
      <c r="A101" s="31" t="s">
        <v>1146</v>
      </c>
    </row>
    <row r="102" spans="1:1" ht="15.5">
      <c r="A102" s="31" t="s">
        <v>1147</v>
      </c>
    </row>
    <row r="103" spans="1:1" ht="15.5">
      <c r="A103" s="31" t="s">
        <v>1224</v>
      </c>
    </row>
    <row r="104" spans="1:1" ht="15.5">
      <c r="A104" s="31" t="s">
        <v>1225</v>
      </c>
    </row>
    <row r="105" spans="1:1" ht="15.5">
      <c r="A105" s="31" t="s">
        <v>1226</v>
      </c>
    </row>
    <row r="106" spans="1:1" ht="15.5">
      <c r="A106" s="31" t="s">
        <v>1227</v>
      </c>
    </row>
    <row r="107" spans="1:1" ht="15.5">
      <c r="A107" s="31" t="s">
        <v>1228</v>
      </c>
    </row>
    <row r="108" spans="1:1" ht="15.5">
      <c r="A108" s="31" t="s">
        <v>1229</v>
      </c>
    </row>
    <row r="109" spans="1:1" ht="15.5">
      <c r="A109" s="31" t="s">
        <v>1230</v>
      </c>
    </row>
    <row r="110" spans="1:1" ht="15.5">
      <c r="A110" s="31" t="s">
        <v>1231</v>
      </c>
    </row>
    <row r="111" spans="1:1" ht="15.5">
      <c r="A111" s="31" t="s">
        <v>1232</v>
      </c>
    </row>
    <row r="112" spans="1:1" ht="15.5">
      <c r="A112" s="31" t="s">
        <v>1175</v>
      </c>
    </row>
    <row r="113" spans="1:1" ht="15.5">
      <c r="A113" s="31" t="s">
        <v>1147</v>
      </c>
    </row>
    <row r="114" spans="1:1" ht="15.5">
      <c r="A114" s="31" t="s">
        <v>1233</v>
      </c>
    </row>
    <row r="115" spans="1:1" ht="15.5">
      <c r="A115" s="31" t="s">
        <v>1177</v>
      </c>
    </row>
    <row r="116" spans="1:1" ht="15.5">
      <c r="A116" s="31" t="s">
        <v>1234</v>
      </c>
    </row>
    <row r="117" spans="1:1" ht="15.5">
      <c r="A117" s="31" t="s">
        <v>1235</v>
      </c>
    </row>
    <row r="118" spans="1:1" ht="15.5">
      <c r="A118" s="31" t="s">
        <v>1236</v>
      </c>
    </row>
    <row r="119" spans="1:1" ht="15.5">
      <c r="A119" s="31" t="s">
        <v>1237</v>
      </c>
    </row>
    <row r="120" spans="1:1" ht="15.5">
      <c r="A120" s="31" t="s">
        <v>1238</v>
      </c>
    </row>
    <row r="121" spans="1:1" ht="15.5">
      <c r="A121" s="31" t="s">
        <v>1239</v>
      </c>
    </row>
    <row r="122" spans="1:1" ht="15.5">
      <c r="A122" s="31" t="s">
        <v>1211</v>
      </c>
    </row>
    <row r="123" spans="1:1" ht="15.5">
      <c r="A123" s="31" t="s">
        <v>1240</v>
      </c>
    </row>
    <row r="124" spans="1:1" ht="15.5">
      <c r="A124" s="31" t="s">
        <v>1241</v>
      </c>
    </row>
    <row r="125" spans="1:1" ht="15.5">
      <c r="A125" s="31" t="s">
        <v>1202</v>
      </c>
    </row>
    <row r="126" spans="1:1" ht="15.5">
      <c r="A126" s="31" t="s">
        <v>1147</v>
      </c>
    </row>
    <row r="127" spans="1:1" ht="15.5">
      <c r="A127" s="31" t="s">
        <v>1242</v>
      </c>
    </row>
    <row r="128" spans="1:1" ht="15.5">
      <c r="A128" s="31" t="s">
        <v>1243</v>
      </c>
    </row>
    <row r="129" spans="1:1" ht="15.5">
      <c r="A129" s="31" t="s">
        <v>1244</v>
      </c>
    </row>
    <row r="130" spans="1:1" ht="15.5">
      <c r="A130" s="31" t="s">
        <v>1245</v>
      </c>
    </row>
    <row r="131" spans="1:1" ht="15.5">
      <c r="A131" s="31" t="s">
        <v>1246</v>
      </c>
    </row>
    <row r="132" spans="1:1" ht="15.5">
      <c r="A132" s="31" t="s">
        <v>1247</v>
      </c>
    </row>
    <row r="133" spans="1:1" ht="15.5">
      <c r="A133" s="31" t="s">
        <v>1248</v>
      </c>
    </row>
    <row r="134" spans="1:1" ht="15.5">
      <c r="A134" s="31" t="s">
        <v>1249</v>
      </c>
    </row>
    <row r="135" spans="1:1" ht="15.5">
      <c r="A135" s="31" t="s">
        <v>1250</v>
      </c>
    </row>
    <row r="136" spans="1:1" ht="15.5">
      <c r="A136" s="31" t="s">
        <v>1251</v>
      </c>
    </row>
    <row r="137" spans="1:1" ht="15.5">
      <c r="A137" s="31" t="s">
        <v>1252</v>
      </c>
    </row>
    <row r="138" spans="1:1" ht="15.5">
      <c r="A138" s="31" t="s">
        <v>1253</v>
      </c>
    </row>
    <row r="139" spans="1:1" ht="15.5">
      <c r="A139" s="31" t="s">
        <v>1254</v>
      </c>
    </row>
    <row r="140" spans="1:1" ht="15.5">
      <c r="A140" s="31" t="s">
        <v>1213</v>
      </c>
    </row>
    <row r="141" spans="1:1" ht="15.5">
      <c r="A141" s="31" t="s">
        <v>1147</v>
      </c>
    </row>
    <row r="142" spans="1:1" ht="15.5">
      <c r="A142" s="31" t="s">
        <v>1255</v>
      </c>
    </row>
    <row r="143" spans="1:1" ht="15.5">
      <c r="A143" s="31" t="s">
        <v>1256</v>
      </c>
    </row>
    <row r="144" spans="1:1" ht="15.5">
      <c r="A144" s="31" t="s">
        <v>1257</v>
      </c>
    </row>
    <row r="145" spans="1:1" ht="15.5">
      <c r="A145" s="31" t="s">
        <v>1258</v>
      </c>
    </row>
    <row r="146" spans="1:1" ht="15.5">
      <c r="A146" s="31" t="s">
        <v>1259</v>
      </c>
    </row>
    <row r="147" spans="1:1" ht="15.5">
      <c r="A147" s="31" t="s">
        <v>1260</v>
      </c>
    </row>
    <row r="148" spans="1:1" ht="15.5">
      <c r="A148" s="31" t="s">
        <v>1261</v>
      </c>
    </row>
    <row r="149" spans="1:1" ht="15.5">
      <c r="A149" s="31" t="s">
        <v>1262</v>
      </c>
    </row>
    <row r="150" spans="1:1" ht="15.5">
      <c r="A150" s="31" t="s">
        <v>1263</v>
      </c>
    </row>
    <row r="151" spans="1:1" ht="15.5">
      <c r="A151" s="31" t="s">
        <v>1264</v>
      </c>
    </row>
    <row r="152" spans="1:1" ht="15.5">
      <c r="A152" s="31" t="s">
        <v>1265</v>
      </c>
    </row>
    <row r="153" spans="1:1" ht="15.5">
      <c r="A153" s="31" t="s">
        <v>1266</v>
      </c>
    </row>
    <row r="154" spans="1:1" ht="15.5">
      <c r="A154" s="31" t="s">
        <v>1267</v>
      </c>
    </row>
    <row r="155" spans="1:1" ht="15.5">
      <c r="A155" s="31" t="s">
        <v>1268</v>
      </c>
    </row>
    <row r="156" spans="1:1" ht="15.5">
      <c r="A156" s="31" t="s">
        <v>1269</v>
      </c>
    </row>
    <row r="157" spans="1:1" ht="15.5">
      <c r="A157" s="31" t="s">
        <v>1147</v>
      </c>
    </row>
    <row r="158" spans="1:1" ht="15.5">
      <c r="A158" s="31" t="s">
        <v>1270</v>
      </c>
    </row>
    <row r="159" spans="1:1" ht="15.5">
      <c r="A159" s="31" t="s">
        <v>1271</v>
      </c>
    </row>
    <row r="160" spans="1:1" ht="15.5">
      <c r="A160" s="31" t="s">
        <v>1272</v>
      </c>
    </row>
    <row r="161" spans="1:1" ht="15.5">
      <c r="A161" s="31" t="s">
        <v>1273</v>
      </c>
    </row>
    <row r="162" spans="1:1" ht="15.5">
      <c r="A162" s="31" t="s">
        <v>1274</v>
      </c>
    </row>
    <row r="163" spans="1:1" ht="15.5">
      <c r="A163" s="31" t="s">
        <v>1275</v>
      </c>
    </row>
    <row r="164" spans="1:1" ht="15.5">
      <c r="A164" s="31" t="s">
        <v>1276</v>
      </c>
    </row>
    <row r="165" spans="1:1" ht="15.5">
      <c r="A165" s="31" t="s">
        <v>1277</v>
      </c>
    </row>
    <row r="166" spans="1:1" ht="15.5">
      <c r="A166" s="31" t="s">
        <v>1278</v>
      </c>
    </row>
    <row r="167" spans="1:1" ht="15.5">
      <c r="A167" s="31" t="s">
        <v>1279</v>
      </c>
    </row>
    <row r="168" spans="1:1" ht="15.5">
      <c r="A168" s="31" t="s">
        <v>1280</v>
      </c>
    </row>
    <row r="169" spans="1:1" ht="15.5">
      <c r="A169" s="31" t="s">
        <v>1202</v>
      </c>
    </row>
    <row r="170" spans="1:1" ht="15.5">
      <c r="A170" s="31" t="s">
        <v>1147</v>
      </c>
    </row>
    <row r="171" spans="1:1" ht="15.5">
      <c r="A171" s="31" t="s">
        <v>1281</v>
      </c>
    </row>
    <row r="172" spans="1:1" ht="15.5">
      <c r="A172" s="31" t="s">
        <v>1282</v>
      </c>
    </row>
    <row r="173" spans="1:1" ht="15.5">
      <c r="A173" s="31" t="s">
        <v>1283</v>
      </c>
    </row>
    <row r="174" spans="1:1" ht="15.5">
      <c r="A174" s="31" t="s">
        <v>1284</v>
      </c>
    </row>
    <row r="175" spans="1:1" ht="15.5">
      <c r="A175" s="31" t="s">
        <v>1285</v>
      </c>
    </row>
    <row r="176" spans="1:1" ht="15.5">
      <c r="A176" s="31" t="s">
        <v>1286</v>
      </c>
    </row>
    <row r="177" spans="1:1" ht="15.5">
      <c r="A177" s="31" t="s">
        <v>1287</v>
      </c>
    </row>
    <row r="178" spans="1:1" ht="15.5">
      <c r="A178" s="31" t="s">
        <v>1288</v>
      </c>
    </row>
    <row r="179" spans="1:1" ht="15.5">
      <c r="A179" s="31" t="s">
        <v>1289</v>
      </c>
    </row>
    <row r="180" spans="1:1" ht="15.5">
      <c r="A180" s="31" t="s">
        <v>1290</v>
      </c>
    </row>
    <row r="181" spans="1:1" ht="15.5">
      <c r="A181" s="26" t="s">
        <v>1171</v>
      </c>
    </row>
    <row r="182" spans="1:1" ht="15.5">
      <c r="A182" s="26" t="s">
        <v>1291</v>
      </c>
    </row>
    <row r="183" spans="1:1" ht="15.5">
      <c r="A183" s="26" t="s">
        <v>1292</v>
      </c>
    </row>
    <row r="184" spans="1:1" ht="15.5">
      <c r="A184" s="26" t="s">
        <v>1293</v>
      </c>
    </row>
    <row r="185" spans="1:1" ht="15.5">
      <c r="A185" s="26" t="s">
        <v>1146</v>
      </c>
    </row>
    <row r="186" spans="1:1" ht="15.5">
      <c r="A186" s="26" t="s">
        <v>1147</v>
      </c>
    </row>
    <row r="187" spans="1:1" ht="15.5">
      <c r="A187" s="26" t="s">
        <v>1294</v>
      </c>
    </row>
    <row r="188" spans="1:1" ht="15.5">
      <c r="A188" s="26" t="s">
        <v>1295</v>
      </c>
    </row>
    <row r="189" spans="1:1" ht="15.5">
      <c r="A189" s="26" t="s">
        <v>1162</v>
      </c>
    </row>
    <row r="190" spans="1:1" ht="15.5">
      <c r="A190" s="26" t="s">
        <v>1296</v>
      </c>
    </row>
    <row r="191" spans="1:1" ht="15.5">
      <c r="A191" s="26" t="s">
        <v>1297</v>
      </c>
    </row>
    <row r="192" spans="1:1" ht="15.5">
      <c r="A192" s="26" t="s">
        <v>1298</v>
      </c>
    </row>
    <row r="193" spans="1:1" ht="15.5">
      <c r="A193" s="26" t="s">
        <v>1299</v>
      </c>
    </row>
    <row r="194" spans="1:1" ht="15.5">
      <c r="A194" s="26" t="s">
        <v>1300</v>
      </c>
    </row>
    <row r="195" spans="1:1" ht="15.5">
      <c r="A195" s="26" t="s">
        <v>1301</v>
      </c>
    </row>
    <row r="196" spans="1:1" ht="15.5">
      <c r="A196" s="26" t="s">
        <v>1302</v>
      </c>
    </row>
    <row r="197" spans="1:1" ht="15.5">
      <c r="A197" s="26" t="s">
        <v>1303</v>
      </c>
    </row>
    <row r="198" spans="1:1" ht="15.5">
      <c r="A198" s="26" t="s">
        <v>1304</v>
      </c>
    </row>
    <row r="199" spans="1:1" ht="15.5">
      <c r="A199" s="26" t="s">
        <v>1305</v>
      </c>
    </row>
    <row r="200" spans="1:1" ht="15.5">
      <c r="A200" s="26" t="s">
        <v>1306</v>
      </c>
    </row>
    <row r="201" spans="1:1" ht="15.5">
      <c r="A201" s="26" t="s">
        <v>1307</v>
      </c>
    </row>
    <row r="202" spans="1:1" ht="15.5">
      <c r="A202" s="26" t="s">
        <v>1147</v>
      </c>
    </row>
    <row r="203" spans="1:1" ht="15.5">
      <c r="A203" s="26" t="s">
        <v>1308</v>
      </c>
    </row>
    <row r="204" spans="1:1" ht="15.5">
      <c r="A204" s="26" t="s">
        <v>1309</v>
      </c>
    </row>
    <row r="205" spans="1:1" ht="15.5">
      <c r="A205" s="26" t="s">
        <v>1310</v>
      </c>
    </row>
    <row r="206" spans="1:1" ht="15.5">
      <c r="A206" s="26" t="s">
        <v>1311</v>
      </c>
    </row>
    <row r="207" spans="1:1" ht="15.5">
      <c r="A207" s="26" t="s">
        <v>1312</v>
      </c>
    </row>
    <row r="208" spans="1:1" ht="15.5">
      <c r="A208" s="26" t="s">
        <v>1313</v>
      </c>
    </row>
    <row r="209" spans="1:1" ht="15.5">
      <c r="A209" s="26" t="s">
        <v>1314</v>
      </c>
    </row>
    <row r="210" spans="1:1" ht="15.5">
      <c r="A210" s="26" t="s">
        <v>1315</v>
      </c>
    </row>
    <row r="211" spans="1:1" ht="15.5">
      <c r="A211" s="26" t="s">
        <v>1316</v>
      </c>
    </row>
    <row r="212" spans="1:1" ht="15.5">
      <c r="A212" s="26" t="s">
        <v>1317</v>
      </c>
    </row>
    <row r="213" spans="1:1" ht="15.5">
      <c r="A213" s="26" t="s">
        <v>1318</v>
      </c>
    </row>
    <row r="214" spans="1:1" ht="15.5">
      <c r="A214" s="26" t="s">
        <v>1319</v>
      </c>
    </row>
    <row r="215" spans="1:1" ht="15.5">
      <c r="A215" s="26" t="s">
        <v>1320</v>
      </c>
    </row>
    <row r="216" spans="1:1" ht="15.5">
      <c r="A216" s="26" t="s">
        <v>1146</v>
      </c>
    </row>
    <row r="217" spans="1:1" ht="15.5">
      <c r="A217" s="26" t="s">
        <v>1147</v>
      </c>
    </row>
    <row r="218" spans="1:1" ht="15.5">
      <c r="A218" s="26" t="s">
        <v>1321</v>
      </c>
    </row>
    <row r="219" spans="1:1" ht="15.5">
      <c r="A219" s="26" t="s">
        <v>1322</v>
      </c>
    </row>
    <row r="220" spans="1:1" ht="15.5">
      <c r="A220" s="26" t="s">
        <v>1323</v>
      </c>
    </row>
    <row r="221" spans="1:1" ht="15.5">
      <c r="A221" s="26" t="s">
        <v>1324</v>
      </c>
    </row>
    <row r="222" spans="1:1" ht="15.5">
      <c r="A222" s="26" t="s">
        <v>1325</v>
      </c>
    </row>
    <row r="223" spans="1:1" ht="15.5">
      <c r="A223" s="26" t="s">
        <v>1326</v>
      </c>
    </row>
    <row r="224" spans="1:1" ht="15.5">
      <c r="A224" s="26" t="s">
        <v>1327</v>
      </c>
    </row>
    <row r="225" spans="1:1" ht="15.5">
      <c r="A225" s="26" t="s">
        <v>1328</v>
      </c>
    </row>
    <row r="226" spans="1:1" ht="15.5">
      <c r="A226" s="26" t="s">
        <v>1329</v>
      </c>
    </row>
    <row r="227" spans="1:1" ht="15.5">
      <c r="A227" s="26" t="s">
        <v>1330</v>
      </c>
    </row>
    <row r="228" spans="1:1" ht="15.5">
      <c r="A228" s="26" t="s">
        <v>1331</v>
      </c>
    </row>
    <row r="229" spans="1:1" ht="15.5">
      <c r="A229" s="26" t="s">
        <v>1147</v>
      </c>
    </row>
    <row r="230" spans="1:1" ht="15.5">
      <c r="A230" s="26" t="s">
        <v>1332</v>
      </c>
    </row>
    <row r="231" spans="1:1" ht="15.5">
      <c r="A231" s="26" t="s">
        <v>1333</v>
      </c>
    </row>
    <row r="232" spans="1:1" ht="15.5">
      <c r="A232" s="26" t="s">
        <v>1334</v>
      </c>
    </row>
    <row r="233" spans="1:1" ht="15.5">
      <c r="A233" s="26" t="s">
        <v>1335</v>
      </c>
    </row>
    <row r="234" spans="1:1" ht="15.5">
      <c r="A234" s="26" t="s">
        <v>1336</v>
      </c>
    </row>
    <row r="235" spans="1:1" ht="15.5">
      <c r="A235" s="26" t="s">
        <v>1337</v>
      </c>
    </row>
    <row r="236" spans="1:1" ht="15.5">
      <c r="A236" s="26" t="s">
        <v>1338</v>
      </c>
    </row>
    <row r="237" spans="1:1" ht="15.5">
      <c r="A237" s="26" t="s">
        <v>1339</v>
      </c>
    </row>
    <row r="238" spans="1:1" ht="15.5">
      <c r="A238" s="26" t="s">
        <v>1340</v>
      </c>
    </row>
    <row r="239" spans="1:1" ht="15.5">
      <c r="A239" s="26" t="s">
        <v>1341</v>
      </c>
    </row>
    <row r="240" spans="1:1" ht="15.5">
      <c r="A240" s="26" t="s">
        <v>1171</v>
      </c>
    </row>
    <row r="241" spans="1:1" ht="15.5">
      <c r="A241" s="26" t="s">
        <v>1342</v>
      </c>
    </row>
    <row r="242" spans="1:1" ht="15.5">
      <c r="A242" s="26" t="s">
        <v>1202</v>
      </c>
    </row>
    <row r="243" spans="1:1" ht="15.5">
      <c r="A243" s="26" t="s">
        <v>1147</v>
      </c>
    </row>
    <row r="244" spans="1:1" ht="15.5">
      <c r="A244" s="26" t="s">
        <v>1343</v>
      </c>
    </row>
    <row r="245" spans="1:1" ht="15.5">
      <c r="A245" s="26" t="s">
        <v>1344</v>
      </c>
    </row>
    <row r="246" spans="1:1" ht="15.5">
      <c r="A246" s="26" t="s">
        <v>1345</v>
      </c>
    </row>
    <row r="247" spans="1:1" ht="15.5">
      <c r="A247" s="26" t="s">
        <v>1346</v>
      </c>
    </row>
    <row r="248" spans="1:1" ht="15.5">
      <c r="A248" s="26" t="s">
        <v>1347</v>
      </c>
    </row>
    <row r="249" spans="1:1" ht="15.5">
      <c r="A249" s="26" t="s">
        <v>1348</v>
      </c>
    </row>
    <row r="250" spans="1:1" ht="15.5">
      <c r="A250" s="26" t="s">
        <v>1349</v>
      </c>
    </row>
    <row r="251" spans="1:1" ht="15.5">
      <c r="A251" s="26" t="s">
        <v>1350</v>
      </c>
    </row>
    <row r="252" spans="1:1" ht="15.5">
      <c r="A252" s="26" t="s">
        <v>1351</v>
      </c>
    </row>
    <row r="253" spans="1:1" ht="15.5">
      <c r="A253" s="26" t="s">
        <v>1352</v>
      </c>
    </row>
    <row r="254" spans="1:1" ht="15.5">
      <c r="A254" s="26" t="s">
        <v>1171</v>
      </c>
    </row>
    <row r="255" spans="1:1" ht="15.5">
      <c r="A255" s="26" t="s">
        <v>1353</v>
      </c>
    </row>
    <row r="256" spans="1:1" ht="15.5">
      <c r="A256" s="26" t="s">
        <v>1354</v>
      </c>
    </row>
    <row r="257" spans="1:1" ht="15.5">
      <c r="A257" s="26" t="s">
        <v>1355</v>
      </c>
    </row>
    <row r="258" spans="1:1" ht="15.5">
      <c r="A258" s="26" t="s">
        <v>1146</v>
      </c>
    </row>
    <row r="259" spans="1:1" ht="15.5">
      <c r="A259" s="26" t="s">
        <v>1147</v>
      </c>
    </row>
    <row r="260" spans="1:1" ht="15.5">
      <c r="A260" s="26" t="s">
        <v>1356</v>
      </c>
    </row>
    <row r="261" spans="1:1" ht="15.5">
      <c r="A261" s="26" t="s">
        <v>1357</v>
      </c>
    </row>
    <row r="262" spans="1:1" ht="15.5">
      <c r="A262" s="26" t="s">
        <v>1162</v>
      </c>
    </row>
    <row r="263" spans="1:1" ht="15.5">
      <c r="A263" s="26" t="s">
        <v>1346</v>
      </c>
    </row>
    <row r="264" spans="1:1" ht="15.5">
      <c r="A264" s="26" t="s">
        <v>1358</v>
      </c>
    </row>
    <row r="265" spans="1:1" ht="15.5">
      <c r="A265" s="26" t="s">
        <v>1359</v>
      </c>
    </row>
    <row r="266" spans="1:1" ht="15.5">
      <c r="A266" s="26" t="s">
        <v>1360</v>
      </c>
    </row>
    <row r="267" spans="1:1" ht="15.5">
      <c r="A267" s="26" t="s">
        <v>1361</v>
      </c>
    </row>
    <row r="268" spans="1:1" ht="15.5">
      <c r="A268" s="26" t="s">
        <v>1362</v>
      </c>
    </row>
    <row r="269" spans="1:1" ht="15.5">
      <c r="A269" s="26" t="s">
        <v>1363</v>
      </c>
    </row>
    <row r="270" spans="1:1" ht="15.5">
      <c r="A270" s="26" t="s">
        <v>1141</v>
      </c>
    </row>
    <row r="271" spans="1:1" ht="15.5">
      <c r="A271" s="26" t="s">
        <v>1364</v>
      </c>
    </row>
    <row r="272" spans="1:1" ht="15.5">
      <c r="A272" s="26" t="s">
        <v>1303</v>
      </c>
    </row>
    <row r="273" spans="1:1" ht="15.5">
      <c r="A273" s="26" t="s">
        <v>1365</v>
      </c>
    </row>
    <row r="274" spans="1:1" ht="15.5">
      <c r="A274" s="26" t="s">
        <v>1366</v>
      </c>
    </row>
    <row r="275" spans="1:1" ht="15.5">
      <c r="A275" s="26" t="s">
        <v>1367</v>
      </c>
    </row>
    <row r="276" spans="1:1" ht="15.5">
      <c r="A276" s="26" t="s">
        <v>1202</v>
      </c>
    </row>
    <row r="277" spans="1:1" ht="15.5">
      <c r="A277" s="26" t="s">
        <v>1147</v>
      </c>
    </row>
    <row r="278" spans="1:1" ht="15.5">
      <c r="A278" s="26" t="s">
        <v>1368</v>
      </c>
    </row>
    <row r="279" spans="1:1" ht="15.5">
      <c r="A279" s="26" t="s">
        <v>1369</v>
      </c>
    </row>
    <row r="280" spans="1:1" ht="15.5">
      <c r="A280" s="26" t="s">
        <v>1370</v>
      </c>
    </row>
    <row r="281" spans="1:1" ht="15.5">
      <c r="A281" s="26" t="s">
        <v>1371</v>
      </c>
    </row>
    <row r="282" spans="1:1" ht="15.5">
      <c r="A282" s="26" t="s">
        <v>1372</v>
      </c>
    </row>
    <row r="283" spans="1:1" ht="15.5">
      <c r="A283" s="26" t="s">
        <v>1373</v>
      </c>
    </row>
    <row r="284" spans="1:1" ht="15.5">
      <c r="A284" s="26" t="s">
        <v>1374</v>
      </c>
    </row>
    <row r="285" spans="1:1" ht="15.5">
      <c r="A285" s="26" t="s">
        <v>1375</v>
      </c>
    </row>
    <row r="286" spans="1:1" ht="15.5">
      <c r="A286" s="26" t="s">
        <v>1376</v>
      </c>
    </row>
    <row r="287" spans="1:1" ht="15.5">
      <c r="A287" s="26" t="s">
        <v>1211</v>
      </c>
    </row>
    <row r="288" spans="1:1" ht="15.5">
      <c r="A288" s="26" t="s">
        <v>1377</v>
      </c>
    </row>
    <row r="289" spans="1:1" ht="15.5">
      <c r="A289" s="26" t="s">
        <v>1202</v>
      </c>
    </row>
    <row r="290" spans="1:1" ht="15.5">
      <c r="A290" s="26" t="s">
        <v>1147</v>
      </c>
    </row>
    <row r="291" spans="1:1" ht="15.5">
      <c r="A291" s="26" t="s">
        <v>1378</v>
      </c>
    </row>
    <row r="292" spans="1:1" ht="15.5">
      <c r="A292" s="26" t="s">
        <v>1379</v>
      </c>
    </row>
    <row r="293" spans="1:1" ht="15.5">
      <c r="A293" s="26" t="s">
        <v>1178</v>
      </c>
    </row>
    <row r="294" spans="1:1" ht="15.5">
      <c r="A294" s="26" t="s">
        <v>1380</v>
      </c>
    </row>
    <row r="295" spans="1:1" ht="15.5">
      <c r="A295" s="26" t="s">
        <v>1381</v>
      </c>
    </row>
    <row r="296" spans="1:1" ht="15.5">
      <c r="A296" s="26" t="s">
        <v>1382</v>
      </c>
    </row>
    <row r="297" spans="1:1" ht="15.5">
      <c r="A297" s="26" t="s">
        <v>1383</v>
      </c>
    </row>
    <row r="298" spans="1:1" ht="15.5">
      <c r="A298" s="26" t="s">
        <v>1384</v>
      </c>
    </row>
    <row r="299" spans="1:1" ht="15.5">
      <c r="A299" s="26" t="s">
        <v>1385</v>
      </c>
    </row>
    <row r="300" spans="1:1" ht="15.5">
      <c r="A300" s="26" t="s">
        <v>1386</v>
      </c>
    </row>
    <row r="301" spans="1:1" ht="15.5">
      <c r="A301" s="26" t="s">
        <v>1387</v>
      </c>
    </row>
    <row r="302" spans="1:1" ht="15.5">
      <c r="A302" s="26" t="s">
        <v>1171</v>
      </c>
    </row>
    <row r="303" spans="1:1" ht="15.5">
      <c r="A303" s="26" t="s">
        <v>1186</v>
      </c>
    </row>
    <row r="304" spans="1:1" ht="15.5">
      <c r="A304" s="26" t="s">
        <v>1388</v>
      </c>
    </row>
    <row r="305" spans="1:1" ht="15.5">
      <c r="A305" s="26" t="s">
        <v>1389</v>
      </c>
    </row>
    <row r="306" spans="1:1" ht="15.5">
      <c r="A306" s="26" t="s">
        <v>1189</v>
      </c>
    </row>
    <row r="307" spans="1:1" ht="15.5">
      <c r="A307" s="26" t="s">
        <v>1147</v>
      </c>
    </row>
    <row r="308" spans="1:1" ht="15.5">
      <c r="A308" s="26" t="s">
        <v>1390</v>
      </c>
    </row>
    <row r="309" spans="1:1" ht="15.5">
      <c r="A309" s="26" t="s">
        <v>1391</v>
      </c>
    </row>
    <row r="310" spans="1:1" ht="15.5">
      <c r="A310" s="26" t="s">
        <v>1392</v>
      </c>
    </row>
    <row r="311" spans="1:1" ht="15.5">
      <c r="A311" s="26" t="s">
        <v>1393</v>
      </c>
    </row>
    <row r="312" spans="1:1" ht="15.5">
      <c r="A312" s="26" t="s">
        <v>1394</v>
      </c>
    </row>
    <row r="313" spans="1:1" ht="15.5">
      <c r="A313" s="26" t="s">
        <v>1395</v>
      </c>
    </row>
    <row r="314" spans="1:1" ht="15.5">
      <c r="A314" s="26" t="s">
        <v>1396</v>
      </c>
    </row>
    <row r="315" spans="1:1" ht="15.5">
      <c r="A315" s="26" t="s">
        <v>1397</v>
      </c>
    </row>
    <row r="316" spans="1:1" ht="15.5">
      <c r="A316" s="26" t="s">
        <v>1211</v>
      </c>
    </row>
    <row r="317" spans="1:1" ht="15.5">
      <c r="A317" s="26" t="s">
        <v>1398</v>
      </c>
    </row>
    <row r="318" spans="1:1" ht="15.5">
      <c r="A318" s="26" t="s">
        <v>1146</v>
      </c>
    </row>
    <row r="319" spans="1:1" ht="15.5">
      <c r="A319" s="26" t="s">
        <v>1147</v>
      </c>
    </row>
    <row r="320" spans="1:1" ht="15.5">
      <c r="A320" s="26" t="s">
        <v>1399</v>
      </c>
    </row>
    <row r="321" spans="1:1" ht="15.5">
      <c r="A321" s="26" t="s">
        <v>1400</v>
      </c>
    </row>
    <row r="322" spans="1:1" ht="15.5">
      <c r="A322" s="26" t="s">
        <v>1401</v>
      </c>
    </row>
    <row r="323" spans="1:1" ht="15.5">
      <c r="A323" s="26" t="s">
        <v>1402</v>
      </c>
    </row>
    <row r="324" spans="1:1" ht="15.5">
      <c r="A324" s="26" t="s">
        <v>1403</v>
      </c>
    </row>
    <row r="325" spans="1:1" ht="15.5">
      <c r="A325" s="26" t="s">
        <v>1404</v>
      </c>
    </row>
    <row r="326" spans="1:1" ht="15.5">
      <c r="A326" s="26" t="s">
        <v>1405</v>
      </c>
    </row>
    <row r="327" spans="1:1" ht="15.5">
      <c r="A327" s="26" t="s">
        <v>1406</v>
      </c>
    </row>
    <row r="328" spans="1:1" ht="15.5">
      <c r="A328" s="26" t="s">
        <v>1407</v>
      </c>
    </row>
    <row r="329" spans="1:1" ht="15.5">
      <c r="A329" s="26" t="s">
        <v>1408</v>
      </c>
    </row>
    <row r="330" spans="1:1" ht="15.5">
      <c r="A330" s="26" t="s">
        <v>1171</v>
      </c>
    </row>
    <row r="331" spans="1:1" ht="15.5">
      <c r="A331" s="26" t="s">
        <v>1409</v>
      </c>
    </row>
    <row r="332" spans="1:1" ht="15.5">
      <c r="A332" s="26" t="s">
        <v>1202</v>
      </c>
    </row>
    <row r="333" spans="1:1" ht="15.5">
      <c r="A333" s="26" t="s">
        <v>1147</v>
      </c>
    </row>
    <row r="334" spans="1:1" ht="15.5">
      <c r="A334" s="26" t="s">
        <v>1410</v>
      </c>
    </row>
    <row r="335" spans="1:1" ht="15.5">
      <c r="A335" s="26" t="s">
        <v>1411</v>
      </c>
    </row>
    <row r="336" spans="1:1" ht="15.5">
      <c r="A336" s="26" t="s">
        <v>1412</v>
      </c>
    </row>
    <row r="337" spans="1:1" ht="15.5">
      <c r="A337" s="26" t="s">
        <v>1217</v>
      </c>
    </row>
    <row r="338" spans="1:1" ht="15.5">
      <c r="A338" s="26" t="s">
        <v>1413</v>
      </c>
    </row>
    <row r="339" spans="1:1" ht="15.5">
      <c r="A339" s="26" t="s">
        <v>1414</v>
      </c>
    </row>
    <row r="340" spans="1:1" ht="15.5">
      <c r="A340" s="26" t="s">
        <v>1384</v>
      </c>
    </row>
    <row r="341" spans="1:1" ht="15.5">
      <c r="A341" s="26" t="s">
        <v>1221</v>
      </c>
    </row>
    <row r="342" spans="1:1" ht="15.5">
      <c r="A342" s="26" t="s">
        <v>1415</v>
      </c>
    </row>
    <row r="343" spans="1:1" ht="15.5">
      <c r="A343" s="26" t="s">
        <v>1416</v>
      </c>
    </row>
    <row r="344" spans="1:1" ht="15.5">
      <c r="A344" s="26" t="s">
        <v>1417</v>
      </c>
    </row>
    <row r="345" spans="1:1" ht="15.5">
      <c r="A345" s="26" t="s">
        <v>1189</v>
      </c>
    </row>
    <row r="346" spans="1:1" ht="15.5">
      <c r="A346" s="26" t="s">
        <v>1147</v>
      </c>
    </row>
    <row r="347" spans="1:1" ht="15.5">
      <c r="A347" s="26" t="s">
        <v>1418</v>
      </c>
    </row>
    <row r="348" spans="1:1" ht="15.5">
      <c r="A348" s="26" t="s">
        <v>1419</v>
      </c>
    </row>
    <row r="349" spans="1:1" ht="15.5">
      <c r="A349" s="26" t="s">
        <v>1420</v>
      </c>
    </row>
    <row r="350" spans="1:1" ht="15.5">
      <c r="A350" s="26" t="s">
        <v>1421</v>
      </c>
    </row>
    <row r="351" spans="1:1" ht="15.5">
      <c r="A351" s="26" t="s">
        <v>1422</v>
      </c>
    </row>
    <row r="352" spans="1:1" ht="15.5">
      <c r="A352" s="26" t="s">
        <v>1423</v>
      </c>
    </row>
    <row r="353" spans="1:1" ht="15.5">
      <c r="A353" s="26" t="s">
        <v>1424</v>
      </c>
    </row>
    <row r="354" spans="1:1" ht="15.5">
      <c r="A354" s="26" t="s">
        <v>1425</v>
      </c>
    </row>
    <row r="355" spans="1:1" ht="15.5">
      <c r="A355" s="26" t="s">
        <v>1426</v>
      </c>
    </row>
    <row r="356" spans="1:1" ht="15.5">
      <c r="A356" s="26" t="s">
        <v>1427</v>
      </c>
    </row>
    <row r="357" spans="1:1" ht="15.5">
      <c r="A357" s="26" t="s">
        <v>1428</v>
      </c>
    </row>
    <row r="358" spans="1:1" ht="15.5">
      <c r="A358" s="26" t="s">
        <v>1429</v>
      </c>
    </row>
    <row r="359" spans="1:1" ht="15.5">
      <c r="A359" s="26" t="s">
        <v>1430</v>
      </c>
    </row>
    <row r="360" spans="1:1" ht="15.5">
      <c r="A360" s="26" t="s">
        <v>1431</v>
      </c>
    </row>
    <row r="361" spans="1:1" ht="15.5">
      <c r="A361" s="26" t="s">
        <v>1307</v>
      </c>
    </row>
    <row r="362" spans="1:1" ht="15.5">
      <c r="A362" s="26" t="s">
        <v>1147</v>
      </c>
    </row>
    <row r="363" spans="1:1" ht="15.5">
      <c r="A363" s="26" t="s">
        <v>1432</v>
      </c>
    </row>
    <row r="364" spans="1:1" ht="15.5">
      <c r="A364" s="26" t="s">
        <v>1433</v>
      </c>
    </row>
    <row r="365" spans="1:1" ht="15.5">
      <c r="A365" s="26" t="s">
        <v>1434</v>
      </c>
    </row>
    <row r="366" spans="1:1" ht="15.5">
      <c r="A366" s="26" t="s">
        <v>1435</v>
      </c>
    </row>
    <row r="367" spans="1:1" ht="15.5">
      <c r="A367" s="26" t="s">
        <v>1436</v>
      </c>
    </row>
    <row r="368" spans="1:1" ht="15.5">
      <c r="A368" s="26" t="s">
        <v>1437</v>
      </c>
    </row>
    <row r="369" spans="1:1" ht="15.5">
      <c r="A369" s="26" t="s">
        <v>1438</v>
      </c>
    </row>
    <row r="370" spans="1:1" ht="15.5">
      <c r="A370" s="26" t="s">
        <v>1439</v>
      </c>
    </row>
    <row r="371" spans="1:1" ht="15.5">
      <c r="A371" s="26" t="s">
        <v>1211</v>
      </c>
    </row>
    <row r="372" spans="1:1" ht="15.5">
      <c r="A372" s="26" t="s">
        <v>1440</v>
      </c>
    </row>
    <row r="373" spans="1:1" ht="15.5">
      <c r="A373" s="26" t="s">
        <v>1441</v>
      </c>
    </row>
    <row r="374" spans="1:1" ht="15.5">
      <c r="A374" s="26" t="s">
        <v>1147</v>
      </c>
    </row>
    <row r="375" spans="1:1" ht="15.5">
      <c r="A375" s="26" t="s">
        <v>1442</v>
      </c>
    </row>
    <row r="376" spans="1:1" ht="15.5">
      <c r="A376" s="26" t="s">
        <v>1443</v>
      </c>
    </row>
    <row r="377" spans="1:1" ht="15.5">
      <c r="A377" s="26" t="s">
        <v>1444</v>
      </c>
    </row>
    <row r="378" spans="1:1" ht="15.5">
      <c r="A378" s="26" t="s">
        <v>1445</v>
      </c>
    </row>
    <row r="379" spans="1:1" ht="15.5">
      <c r="A379" s="26" t="s">
        <v>1217</v>
      </c>
    </row>
    <row r="380" spans="1:1" ht="15.5">
      <c r="A380" s="26" t="s">
        <v>1446</v>
      </c>
    </row>
    <row r="381" spans="1:1" ht="15.5">
      <c r="A381" s="26" t="s">
        <v>1447</v>
      </c>
    </row>
    <row r="382" spans="1:1" ht="15.5">
      <c r="A382" s="26" t="s">
        <v>1448</v>
      </c>
    </row>
    <row r="383" spans="1:1" ht="15.5">
      <c r="A383" s="26" t="s">
        <v>1221</v>
      </c>
    </row>
    <row r="384" spans="1:1" ht="15.5">
      <c r="A384" s="26" t="s">
        <v>1449</v>
      </c>
    </row>
    <row r="385" spans="1:1" ht="15.5">
      <c r="A385" s="26" t="s">
        <v>1450</v>
      </c>
    </row>
    <row r="386" spans="1:1" ht="15.5">
      <c r="A386" s="26" t="s">
        <v>1171</v>
      </c>
    </row>
    <row r="387" spans="1:1" ht="15.5">
      <c r="A387" s="26" t="s">
        <v>1451</v>
      </c>
    </row>
    <row r="388" spans="1:1" ht="15.5">
      <c r="A388" s="26" t="s">
        <v>1146</v>
      </c>
    </row>
    <row r="389" spans="1:1" ht="15.5">
      <c r="A389" s="26" t="s">
        <v>1147</v>
      </c>
    </row>
    <row r="390" spans="1:1" ht="15.5">
      <c r="A390" s="26" t="s">
        <v>1452</v>
      </c>
    </row>
    <row r="391" spans="1:1" ht="15.5">
      <c r="A391" s="26" t="s">
        <v>1453</v>
      </c>
    </row>
    <row r="392" spans="1:1" ht="15.5">
      <c r="A392" s="26" t="s">
        <v>1454</v>
      </c>
    </row>
    <row r="393" spans="1:1" ht="15.5">
      <c r="A393" s="26" t="s">
        <v>1455</v>
      </c>
    </row>
    <row r="394" spans="1:1" ht="15.5">
      <c r="A394" s="26" t="s">
        <v>1456</v>
      </c>
    </row>
    <row r="395" spans="1:1" ht="15.5">
      <c r="A395" s="26" t="s">
        <v>1457</v>
      </c>
    </row>
    <row r="396" spans="1:1" ht="15.5">
      <c r="A396" s="26" t="s">
        <v>1458</v>
      </c>
    </row>
    <row r="397" spans="1:1" ht="15.5">
      <c r="A397" s="26" t="s">
        <v>1459</v>
      </c>
    </row>
    <row r="398" spans="1:1" ht="15.5">
      <c r="A398" s="26" t="s">
        <v>1460</v>
      </c>
    </row>
    <row r="399" spans="1:1" ht="15.5">
      <c r="A399" s="26" t="s">
        <v>1461</v>
      </c>
    </row>
    <row r="400" spans="1:1" ht="15.5">
      <c r="A400" s="26" t="s">
        <v>1462</v>
      </c>
    </row>
    <row r="401" spans="1:1" ht="15.5">
      <c r="A401" s="26" t="s">
        <v>1171</v>
      </c>
    </row>
    <row r="402" spans="1:1" ht="15.5">
      <c r="A402" s="26" t="s">
        <v>1463</v>
      </c>
    </row>
    <row r="403" spans="1:1" ht="15.5">
      <c r="A403" s="26" t="s">
        <v>1189</v>
      </c>
    </row>
    <row r="404" spans="1:1" ht="15.5">
      <c r="A404" s="26" t="s">
        <v>1147</v>
      </c>
    </row>
    <row r="405" spans="1:1" ht="15.5">
      <c r="A405" s="26" t="s">
        <v>1464</v>
      </c>
    </row>
    <row r="406" spans="1:1" ht="15.5">
      <c r="A406" s="26" t="s">
        <v>1465</v>
      </c>
    </row>
    <row r="407" spans="1:1" ht="15.5">
      <c r="A407" s="26" t="s">
        <v>1466</v>
      </c>
    </row>
    <row r="408" spans="1:1" ht="15.5">
      <c r="A408" s="26" t="s">
        <v>1467</v>
      </c>
    </row>
    <row r="409" spans="1:1" ht="15.5">
      <c r="A409" s="26" t="s">
        <v>1468</v>
      </c>
    </row>
    <row r="410" spans="1:1" ht="15.5">
      <c r="A410" s="26" t="s">
        <v>1469</v>
      </c>
    </row>
    <row r="411" spans="1:1" ht="15.5">
      <c r="A411" s="26" t="s">
        <v>1470</v>
      </c>
    </row>
    <row r="412" spans="1:1" ht="15.5">
      <c r="A412" s="26" t="s">
        <v>1471</v>
      </c>
    </row>
    <row r="413" spans="1:1" ht="15.5">
      <c r="A413" s="26" t="s">
        <v>1472</v>
      </c>
    </row>
    <row r="414" spans="1:1" ht="15.5">
      <c r="A414" s="26" t="s">
        <v>1473</v>
      </c>
    </row>
    <row r="415" spans="1:1" ht="15.5">
      <c r="A415" s="26" t="s">
        <v>1474</v>
      </c>
    </row>
    <row r="416" spans="1:1" ht="15.5">
      <c r="A416" s="26" t="s">
        <v>1171</v>
      </c>
    </row>
    <row r="417" spans="1:1" ht="15.5">
      <c r="A417" s="26" t="s">
        <v>1475</v>
      </c>
    </row>
    <row r="418" spans="1:1" ht="15.5">
      <c r="A418" s="26" t="s">
        <v>1213</v>
      </c>
    </row>
    <row r="419" spans="1:1" ht="15.5">
      <c r="A419" s="26" t="s">
        <v>1147</v>
      </c>
    </row>
    <row r="420" spans="1:1" ht="15.5">
      <c r="A420" s="26" t="s">
        <v>1476</v>
      </c>
    </row>
    <row r="421" spans="1:1" ht="15.5">
      <c r="A421" s="26" t="s">
        <v>1477</v>
      </c>
    </row>
    <row r="422" spans="1:1" ht="15.5">
      <c r="A422" s="26" t="s">
        <v>1478</v>
      </c>
    </row>
    <row r="423" spans="1:1" ht="15.5">
      <c r="A423" s="26" t="s">
        <v>1479</v>
      </c>
    </row>
    <row r="424" spans="1:1" ht="15.5">
      <c r="A424" s="26" t="s">
        <v>1480</v>
      </c>
    </row>
    <row r="425" spans="1:1" ht="15.5">
      <c r="A425" s="26" t="s">
        <v>1481</v>
      </c>
    </row>
    <row r="426" spans="1:1" ht="15.5">
      <c r="A426" s="26" t="s">
        <v>1482</v>
      </c>
    </row>
    <row r="427" spans="1:1" ht="15.5">
      <c r="A427" s="26" t="s">
        <v>1483</v>
      </c>
    </row>
    <row r="428" spans="1:1" ht="15.5">
      <c r="A428" s="26" t="s">
        <v>1484</v>
      </c>
    </row>
    <row r="429" spans="1:1" ht="15.5">
      <c r="A429" s="26" t="s">
        <v>1171</v>
      </c>
    </row>
    <row r="430" spans="1:1" ht="15.5">
      <c r="A430" s="26" t="s">
        <v>1485</v>
      </c>
    </row>
    <row r="431" spans="1:1" ht="15.5">
      <c r="A431" s="26" t="s">
        <v>1202</v>
      </c>
    </row>
    <row r="432" spans="1:1" ht="15.5">
      <c r="A432" s="26" t="s">
        <v>1147</v>
      </c>
    </row>
    <row r="433" spans="1:1" ht="15.5">
      <c r="A433" s="26" t="s">
        <v>1486</v>
      </c>
    </row>
    <row r="434" spans="1:1" ht="15.5">
      <c r="A434" s="26" t="s">
        <v>1487</v>
      </c>
    </row>
    <row r="435" spans="1:1" ht="15.5">
      <c r="A435" s="26" t="s">
        <v>1488</v>
      </c>
    </row>
    <row r="436" spans="1:1" ht="15.5">
      <c r="A436" s="26" t="s">
        <v>1478</v>
      </c>
    </row>
    <row r="437" spans="1:1" ht="15.5">
      <c r="A437" s="26" t="s">
        <v>1489</v>
      </c>
    </row>
    <row r="438" spans="1:1" ht="15.5">
      <c r="A438" s="26" t="s">
        <v>1490</v>
      </c>
    </row>
    <row r="439" spans="1:1" ht="15.5">
      <c r="A439" s="26" t="s">
        <v>1491</v>
      </c>
    </row>
    <row r="440" spans="1:1" ht="15.5">
      <c r="A440" s="26" t="s">
        <v>1492</v>
      </c>
    </row>
    <row r="441" spans="1:1" ht="15.5">
      <c r="A441" s="26" t="s">
        <v>1493</v>
      </c>
    </row>
    <row r="442" spans="1:1" ht="15.5">
      <c r="A442" s="26" t="s">
        <v>1494</v>
      </c>
    </row>
    <row r="443" spans="1:1" ht="15.5">
      <c r="A443" s="26" t="s">
        <v>1495</v>
      </c>
    </row>
    <row r="444" spans="1:1" ht="15.5">
      <c r="A444" s="26" t="s">
        <v>1429</v>
      </c>
    </row>
    <row r="445" spans="1:1" ht="15.5">
      <c r="A445" s="26" t="s">
        <v>1496</v>
      </c>
    </row>
    <row r="446" spans="1:1" ht="15.5">
      <c r="A446" s="26" t="s">
        <v>1213</v>
      </c>
    </row>
    <row r="447" spans="1:1" ht="15.5">
      <c r="A447" s="26" t="s">
        <v>1147</v>
      </c>
    </row>
    <row r="448" spans="1:1" ht="15.5">
      <c r="A448" s="26" t="s">
        <v>1497</v>
      </c>
    </row>
    <row r="449" spans="1:1" ht="15.5">
      <c r="A449" s="26" t="s">
        <v>1498</v>
      </c>
    </row>
    <row r="450" spans="1:1" ht="15.5">
      <c r="A450" s="26" t="s">
        <v>1499</v>
      </c>
    </row>
    <row r="451" spans="1:1" ht="15.5">
      <c r="A451" s="26" t="s">
        <v>1500</v>
      </c>
    </row>
    <row r="452" spans="1:1" ht="15.5">
      <c r="A452" s="26" t="s">
        <v>1501</v>
      </c>
    </row>
    <row r="453" spans="1:1" ht="15.5">
      <c r="A453" s="26" t="s">
        <v>1502</v>
      </c>
    </row>
    <row r="454" spans="1:1" ht="15.5">
      <c r="A454" s="26" t="s">
        <v>1503</v>
      </c>
    </row>
    <row r="455" spans="1:1" ht="15.5">
      <c r="A455" s="26" t="s">
        <v>1504</v>
      </c>
    </row>
    <row r="456" spans="1:1" ht="15.5">
      <c r="A456" s="26" t="s">
        <v>1505</v>
      </c>
    </row>
    <row r="457" spans="1:1" ht="15.5">
      <c r="A457" s="26" t="s">
        <v>1506</v>
      </c>
    </row>
    <row r="458" spans="1:1" ht="15.5">
      <c r="A458" s="26" t="s">
        <v>1507</v>
      </c>
    </row>
    <row r="459" spans="1:1" ht="15.5">
      <c r="A459" s="26" t="s">
        <v>1171</v>
      </c>
    </row>
    <row r="460" spans="1:1" ht="15.5">
      <c r="A460" s="26" t="s">
        <v>1508</v>
      </c>
    </row>
    <row r="461" spans="1:1" ht="15.5">
      <c r="A461" s="26" t="s">
        <v>1202</v>
      </c>
    </row>
    <row r="462" spans="1:1" ht="15.5">
      <c r="A462" s="26" t="s">
        <v>1147</v>
      </c>
    </row>
    <row r="463" spans="1:1" ht="15.5">
      <c r="A463" s="26" t="s">
        <v>1509</v>
      </c>
    </row>
    <row r="464" spans="1:1" ht="15.5">
      <c r="A464" s="26" t="s">
        <v>1510</v>
      </c>
    </row>
    <row r="465" spans="1:1" ht="15.5">
      <c r="A465" s="26" t="s">
        <v>1511</v>
      </c>
    </row>
    <row r="466" spans="1:1" ht="15.5">
      <c r="A466" s="26" t="s">
        <v>1512</v>
      </c>
    </row>
    <row r="467" spans="1:1" ht="15.5">
      <c r="A467" s="26" t="s">
        <v>1513</v>
      </c>
    </row>
    <row r="468" spans="1:1" ht="15.5">
      <c r="A468" s="26" t="s">
        <v>1514</v>
      </c>
    </row>
    <row r="469" spans="1:1" ht="15.5">
      <c r="A469" s="26" t="s">
        <v>1515</v>
      </c>
    </row>
    <row r="470" spans="1:1" ht="15.5">
      <c r="A470" s="26" t="s">
        <v>1516</v>
      </c>
    </row>
    <row r="471" spans="1:1" ht="15.5">
      <c r="A471" s="26" t="s">
        <v>1517</v>
      </c>
    </row>
    <row r="472" spans="1:1" ht="15.5">
      <c r="A472" s="26" t="s">
        <v>1518</v>
      </c>
    </row>
    <row r="473" spans="1:1" ht="15.5">
      <c r="A473" s="26" t="s">
        <v>1307</v>
      </c>
    </row>
    <row r="474" spans="1:1" ht="15.5">
      <c r="A474" s="26" t="s">
        <v>1147</v>
      </c>
    </row>
    <row r="475" spans="1:1" ht="15.5">
      <c r="A475" s="26" t="s">
        <v>1519</v>
      </c>
    </row>
    <row r="476" spans="1:1" ht="15.5">
      <c r="A476" s="26" t="s">
        <v>1520</v>
      </c>
    </row>
    <row r="477" spans="1:1" ht="15.5">
      <c r="A477" s="26" t="s">
        <v>1521</v>
      </c>
    </row>
    <row r="478" spans="1:1" ht="15.5">
      <c r="A478" s="26" t="s">
        <v>1522</v>
      </c>
    </row>
    <row r="479" spans="1:1" ht="15.5">
      <c r="A479" s="26" t="s">
        <v>1523</v>
      </c>
    </row>
    <row r="480" spans="1:1" ht="15.5">
      <c r="A480" s="26" t="s">
        <v>1524</v>
      </c>
    </row>
    <row r="481" spans="1:1" ht="15.5">
      <c r="A481" s="26" t="s">
        <v>1525</v>
      </c>
    </row>
    <row r="482" spans="1:1" ht="15.5">
      <c r="A482" s="26" t="s">
        <v>1526</v>
      </c>
    </row>
    <row r="483" spans="1:1" ht="15.5">
      <c r="A483" s="26" t="s">
        <v>1527</v>
      </c>
    </row>
    <row r="484" spans="1:1" ht="15.5">
      <c r="A484" s="26" t="s">
        <v>1528</v>
      </c>
    </row>
    <row r="485" spans="1:1" ht="15.5">
      <c r="A485" s="26" t="s">
        <v>1529</v>
      </c>
    </row>
    <row r="486" spans="1:1" ht="15.5">
      <c r="A486" s="26" t="s">
        <v>1530</v>
      </c>
    </row>
    <row r="487" spans="1:1" ht="15.5">
      <c r="A487" s="26" t="s">
        <v>1531</v>
      </c>
    </row>
    <row r="488" spans="1:1" ht="15.5">
      <c r="A488" s="26" t="s">
        <v>1532</v>
      </c>
    </row>
    <row r="489" spans="1:1" ht="15.5">
      <c r="A489" s="26" t="s">
        <v>1533</v>
      </c>
    </row>
    <row r="490" spans="1:1" ht="15.5">
      <c r="A490" s="26" t="s">
        <v>1307</v>
      </c>
    </row>
    <row r="491" spans="1:1" ht="15.5">
      <c r="A491" s="26" t="s">
        <v>1147</v>
      </c>
    </row>
    <row r="492" spans="1:1" ht="15.5">
      <c r="A492" s="26" t="s">
        <v>1534</v>
      </c>
    </row>
    <row r="493" spans="1:1" ht="15.5">
      <c r="A493" s="26" t="s">
        <v>1535</v>
      </c>
    </row>
    <row r="494" spans="1:1" ht="15.5">
      <c r="A494" s="26" t="s">
        <v>1536</v>
      </c>
    </row>
    <row r="495" spans="1:1" ht="15.5">
      <c r="A495" s="26" t="s">
        <v>1537</v>
      </c>
    </row>
    <row r="496" spans="1:1" ht="15.5">
      <c r="A496" s="26" t="s">
        <v>1538</v>
      </c>
    </row>
    <row r="497" spans="1:1" ht="15.5">
      <c r="A497" s="26" t="s">
        <v>1539</v>
      </c>
    </row>
    <row r="498" spans="1:1" ht="15.5">
      <c r="A498" s="26" t="s">
        <v>1196</v>
      </c>
    </row>
    <row r="499" spans="1:1" ht="15.5">
      <c r="A499" s="26" t="s">
        <v>1540</v>
      </c>
    </row>
    <row r="500" spans="1:1" ht="15.5">
      <c r="A500" s="26" t="s">
        <v>1541</v>
      </c>
    </row>
    <row r="501" spans="1:1" ht="15.5">
      <c r="A501" s="26" t="s">
        <v>1542</v>
      </c>
    </row>
    <row r="502" spans="1:1" ht="15.5">
      <c r="A502" s="26" t="s">
        <v>1543</v>
      </c>
    </row>
    <row r="503" spans="1:1" ht="15.5">
      <c r="A503" s="26" t="s">
        <v>1544</v>
      </c>
    </row>
    <row r="504" spans="1:1" ht="15.5">
      <c r="A504" s="26" t="s">
        <v>1545</v>
      </c>
    </row>
    <row r="505" spans="1:1" ht="15.5">
      <c r="A505" s="26" t="s">
        <v>1201</v>
      </c>
    </row>
    <row r="506" spans="1:1" ht="15.5">
      <c r="A506" s="26" t="s">
        <v>1202</v>
      </c>
    </row>
    <row r="507" spans="1:1" ht="15.5">
      <c r="A507" s="26" t="s">
        <v>1147</v>
      </c>
    </row>
    <row r="508" spans="1:1" ht="15.5">
      <c r="A508" s="26" t="s">
        <v>1546</v>
      </c>
    </row>
    <row r="509" spans="1:1" ht="15.5">
      <c r="A509" s="26" t="s">
        <v>1547</v>
      </c>
    </row>
    <row r="510" spans="1:1" ht="15.5">
      <c r="A510" s="26" t="s">
        <v>1548</v>
      </c>
    </row>
    <row r="511" spans="1:1" ht="15.5">
      <c r="A511" s="26" t="s">
        <v>1217</v>
      </c>
    </row>
    <row r="512" spans="1:1" ht="15.5">
      <c r="A512" s="26" t="s">
        <v>1549</v>
      </c>
    </row>
    <row r="513" spans="1:1" ht="15.5">
      <c r="A513" s="26" t="s">
        <v>1550</v>
      </c>
    </row>
    <row r="514" spans="1:1" ht="15.5">
      <c r="A514" s="26" t="s">
        <v>1551</v>
      </c>
    </row>
    <row r="515" spans="1:1" ht="15.5">
      <c r="A515" s="26" t="s">
        <v>1221</v>
      </c>
    </row>
    <row r="516" spans="1:1" ht="15.5">
      <c r="A516" s="26" t="s">
        <v>1552</v>
      </c>
    </row>
    <row r="517" spans="1:1" ht="15.5">
      <c r="A517" s="26" t="s">
        <v>1553</v>
      </c>
    </row>
    <row r="518" spans="1:1" ht="15.5">
      <c r="A518" s="26" t="s">
        <v>1554</v>
      </c>
    </row>
    <row r="519" spans="1:1" ht="15.5">
      <c r="A519" s="26" t="s">
        <v>1555</v>
      </c>
    </row>
    <row r="520" spans="1:1" ht="15.5">
      <c r="A520" s="26" t="s">
        <v>1175</v>
      </c>
    </row>
    <row r="521" spans="1:1" ht="15.5">
      <c r="A521" s="26" t="s">
        <v>1147</v>
      </c>
    </row>
    <row r="522" spans="1:1" ht="15.5">
      <c r="A522" s="26" t="s">
        <v>1556</v>
      </c>
    </row>
    <row r="523" spans="1:1" ht="15.5">
      <c r="A523" s="26" t="s">
        <v>1557</v>
      </c>
    </row>
    <row r="524" spans="1:1" ht="15.5">
      <c r="A524" s="26" t="s">
        <v>1558</v>
      </c>
    </row>
    <row r="525" spans="1:1" ht="15.5">
      <c r="A525" s="26" t="s">
        <v>1559</v>
      </c>
    </row>
    <row r="526" spans="1:1" ht="15.5">
      <c r="A526" s="26" t="s">
        <v>1560</v>
      </c>
    </row>
    <row r="527" spans="1:1" ht="15.5">
      <c r="A527" s="26" t="s">
        <v>1561</v>
      </c>
    </row>
    <row r="528" spans="1:1" ht="15.5">
      <c r="A528" s="26" t="s">
        <v>1562</v>
      </c>
    </row>
    <row r="529" spans="1:1" ht="15.5">
      <c r="A529" s="26" t="s">
        <v>1563</v>
      </c>
    </row>
    <row r="530" spans="1:1" ht="15.5">
      <c r="A530" s="26" t="s">
        <v>1564</v>
      </c>
    </row>
    <row r="531" spans="1:1" ht="15.5">
      <c r="A531" s="26" t="s">
        <v>1565</v>
      </c>
    </row>
    <row r="532" spans="1:1" ht="15.5">
      <c r="A532" s="26" t="s">
        <v>1566</v>
      </c>
    </row>
    <row r="533" spans="1:1" ht="15.5">
      <c r="A533" s="26" t="s">
        <v>1367</v>
      </c>
    </row>
    <row r="534" spans="1:1" ht="15.5">
      <c r="A534" s="26" t="s">
        <v>1213</v>
      </c>
    </row>
    <row r="535" spans="1:1" ht="15.5">
      <c r="A535" s="26" t="s">
        <v>1147</v>
      </c>
    </row>
    <row r="536" spans="1:1" ht="15.5">
      <c r="A536" s="26" t="s">
        <v>1567</v>
      </c>
    </row>
    <row r="537" spans="1:1" ht="15.5">
      <c r="A537" s="26" t="s">
        <v>1568</v>
      </c>
    </row>
    <row r="538" spans="1:1" ht="15.5">
      <c r="A538" s="26" t="s">
        <v>1569</v>
      </c>
    </row>
    <row r="539" spans="1:1" ht="15.5">
      <c r="A539" s="26" t="s">
        <v>1570</v>
      </c>
    </row>
    <row r="540" spans="1:1" ht="15.5">
      <c r="A540" s="26" t="s">
        <v>1571</v>
      </c>
    </row>
    <row r="541" spans="1:1" ht="15.5">
      <c r="A541" s="26" t="s">
        <v>1572</v>
      </c>
    </row>
    <row r="542" spans="1:1" ht="15.5">
      <c r="A542" s="26" t="s">
        <v>1573</v>
      </c>
    </row>
    <row r="543" spans="1:1" ht="15.5">
      <c r="A543" s="26" t="s">
        <v>1574</v>
      </c>
    </row>
    <row r="544" spans="1:1" ht="15.5">
      <c r="A544" s="26" t="s">
        <v>1141</v>
      </c>
    </row>
    <row r="545" spans="1:1" ht="15.5">
      <c r="A545" s="26" t="s">
        <v>1575</v>
      </c>
    </row>
    <row r="546" spans="1:1" ht="15.5">
      <c r="A546" s="26" t="s">
        <v>1576</v>
      </c>
    </row>
    <row r="547" spans="1:1" ht="15.5">
      <c r="A547" s="26" t="s">
        <v>1577</v>
      </c>
    </row>
    <row r="548" spans="1:1" ht="15.5">
      <c r="A548" s="26" t="s">
        <v>1159</v>
      </c>
    </row>
    <row r="549" spans="1:1" ht="15.5">
      <c r="A549" s="26" t="s">
        <v>1147</v>
      </c>
    </row>
    <row r="550" spans="1:1" ht="15.5">
      <c r="A550" s="26" t="s">
        <v>1578</v>
      </c>
    </row>
    <row r="551" spans="1:1" ht="15.5">
      <c r="A551" s="26" t="s">
        <v>1579</v>
      </c>
    </row>
    <row r="552" spans="1:1" ht="15.5">
      <c r="A552" s="26" t="s">
        <v>1580</v>
      </c>
    </row>
    <row r="553" spans="1:1" ht="15.5">
      <c r="A553" s="26" t="s">
        <v>1581</v>
      </c>
    </row>
    <row r="554" spans="1:1" ht="15.5">
      <c r="A554" s="26" t="s">
        <v>1582</v>
      </c>
    </row>
    <row r="555" spans="1:1" ht="15.5">
      <c r="A555" s="26" t="s">
        <v>1183</v>
      </c>
    </row>
    <row r="556" spans="1:1" ht="15.5">
      <c r="A556" s="26" t="s">
        <v>1221</v>
      </c>
    </row>
    <row r="557" spans="1:1" ht="15.5">
      <c r="A557" s="26" t="s">
        <v>1583</v>
      </c>
    </row>
    <row r="558" spans="1:1" ht="15.5">
      <c r="A558" s="26" t="s">
        <v>1584</v>
      </c>
    </row>
    <row r="559" spans="1:1" ht="15.5">
      <c r="A559" s="26" t="s">
        <v>1585</v>
      </c>
    </row>
    <row r="560" spans="1:1" ht="15.5">
      <c r="A560" s="26" t="s">
        <v>1586</v>
      </c>
    </row>
    <row r="561" spans="1:1" ht="15.5">
      <c r="A561" s="26" t="s">
        <v>1189</v>
      </c>
    </row>
    <row r="562" spans="1:1" ht="15.5">
      <c r="A562" s="26" t="s">
        <v>1147</v>
      </c>
    </row>
    <row r="563" spans="1:1" ht="15.5">
      <c r="A563" s="26" t="s">
        <v>1587</v>
      </c>
    </row>
    <row r="564" spans="1:1" ht="15.5">
      <c r="A564" s="26" t="s">
        <v>1588</v>
      </c>
    </row>
    <row r="565" spans="1:1" ht="15.5">
      <c r="A565" s="26" t="s">
        <v>1589</v>
      </c>
    </row>
    <row r="566" spans="1:1" ht="15.5">
      <c r="A566" s="26" t="s">
        <v>1590</v>
      </c>
    </row>
    <row r="567" spans="1:1" ht="15.5">
      <c r="A567" s="26" t="s">
        <v>1591</v>
      </c>
    </row>
    <row r="568" spans="1:1" ht="15.5">
      <c r="A568" s="26" t="s">
        <v>1592</v>
      </c>
    </row>
    <row r="569" spans="1:1" ht="15.5">
      <c r="A569" s="26" t="s">
        <v>1593</v>
      </c>
    </row>
    <row r="570" spans="1:1" ht="15.5">
      <c r="A570" s="26" t="s">
        <v>1594</v>
      </c>
    </row>
    <row r="571" spans="1:1" ht="15.5">
      <c r="A571" s="26" t="s">
        <v>1211</v>
      </c>
    </row>
    <row r="572" spans="1:1" ht="15.5">
      <c r="A572" s="26" t="s">
        <v>1595</v>
      </c>
    </row>
    <row r="573" spans="1:1" ht="15.5">
      <c r="A573" s="26" t="s">
        <v>1213</v>
      </c>
    </row>
    <row r="574" spans="1:1" ht="15.5">
      <c r="A574" s="26" t="s">
        <v>1147</v>
      </c>
    </row>
    <row r="575" spans="1:1" ht="15.5">
      <c r="A575" s="26" t="s">
        <v>1596</v>
      </c>
    </row>
    <row r="576" spans="1:1" ht="15.5">
      <c r="A576" s="26" t="s">
        <v>1597</v>
      </c>
    </row>
    <row r="577" spans="1:1" ht="15.5">
      <c r="A577" s="26" t="s">
        <v>1598</v>
      </c>
    </row>
    <row r="578" spans="1:1" ht="15.5">
      <c r="A578" s="26" t="s">
        <v>1599</v>
      </c>
    </row>
    <row r="579" spans="1:1" ht="15.5">
      <c r="A579" s="26" t="s">
        <v>1600</v>
      </c>
    </row>
    <row r="580" spans="1:1" ht="15.5">
      <c r="A580" s="26" t="s">
        <v>1601</v>
      </c>
    </row>
    <row r="581" spans="1:1" ht="15.5">
      <c r="A581" s="26" t="s">
        <v>1602</v>
      </c>
    </row>
    <row r="582" spans="1:1" ht="15.5">
      <c r="A582" s="26" t="s">
        <v>1211</v>
      </c>
    </row>
    <row r="583" spans="1:1" ht="15.5">
      <c r="A583" s="26" t="s">
        <v>1603</v>
      </c>
    </row>
    <row r="584" spans="1:1" ht="15.5">
      <c r="A584" s="26" t="s">
        <v>1213</v>
      </c>
    </row>
    <row r="585" spans="1:1" ht="15.5">
      <c r="A585" s="26" t="s">
        <v>1147</v>
      </c>
    </row>
    <row r="586" spans="1:1" ht="15.5">
      <c r="A586" s="26" t="s">
        <v>1604</v>
      </c>
    </row>
    <row r="587" spans="1:1" ht="15.5">
      <c r="A587" s="26" t="s">
        <v>1605</v>
      </c>
    </row>
    <row r="588" spans="1:1" ht="15.5">
      <c r="A588" s="26" t="s">
        <v>1606</v>
      </c>
    </row>
    <row r="589" spans="1:1" ht="15.5">
      <c r="A589" s="26" t="s">
        <v>1607</v>
      </c>
    </row>
    <row r="590" spans="1:1" ht="15.5">
      <c r="A590" s="26" t="s">
        <v>1608</v>
      </c>
    </row>
    <row r="591" spans="1:1" ht="15.5">
      <c r="A591" s="26" t="s">
        <v>1539</v>
      </c>
    </row>
    <row r="592" spans="1:1" ht="15.5">
      <c r="A592" s="26" t="s">
        <v>1196</v>
      </c>
    </row>
    <row r="593" spans="1:1" ht="15.5">
      <c r="A593" s="26" t="s">
        <v>1609</v>
      </c>
    </row>
    <row r="594" spans="1:1" ht="15.5">
      <c r="A594" s="26" t="s">
        <v>1610</v>
      </c>
    </row>
    <row r="595" spans="1:1" ht="15.5">
      <c r="A595" s="26" t="s">
        <v>1530</v>
      </c>
    </row>
    <row r="596" spans="1:1" ht="15.5">
      <c r="A596" s="26" t="s">
        <v>1611</v>
      </c>
    </row>
    <row r="597" spans="1:1" ht="15.5">
      <c r="A597" s="26" t="s">
        <v>1612</v>
      </c>
    </row>
    <row r="598" spans="1:1" ht="15.5">
      <c r="A598" s="26" t="s">
        <v>1613</v>
      </c>
    </row>
    <row r="599" spans="1:1" ht="15.5">
      <c r="A599" s="26" t="s">
        <v>1175</v>
      </c>
    </row>
    <row r="600" spans="1:1" ht="15.5">
      <c r="A600" s="26" t="s">
        <v>1147</v>
      </c>
    </row>
    <row r="601" spans="1:1" ht="15.5">
      <c r="A601" s="26" t="s">
        <v>1614</v>
      </c>
    </row>
    <row r="602" spans="1:1" ht="15.5">
      <c r="A602" s="26" t="s">
        <v>1615</v>
      </c>
    </row>
    <row r="603" spans="1:1" ht="15.5">
      <c r="A603" s="26" t="s">
        <v>1616</v>
      </c>
    </row>
    <row r="604" spans="1:1" ht="15.5">
      <c r="A604" s="26" t="s">
        <v>1617</v>
      </c>
    </row>
    <row r="605" spans="1:1" ht="15.5">
      <c r="A605" s="26" t="s">
        <v>1618</v>
      </c>
    </row>
    <row r="606" spans="1:1" ht="15.5">
      <c r="A606" s="26" t="s">
        <v>1619</v>
      </c>
    </row>
    <row r="607" spans="1:1" ht="15.5">
      <c r="A607" s="26" t="s">
        <v>1620</v>
      </c>
    </row>
    <row r="608" spans="1:1" ht="15.5">
      <c r="A608" s="26" t="s">
        <v>1300</v>
      </c>
    </row>
    <row r="609" spans="1:1" ht="15.5">
      <c r="A609" s="26" t="s">
        <v>1621</v>
      </c>
    </row>
    <row r="610" spans="1:1" ht="15.5">
      <c r="A610" s="26" t="s">
        <v>1622</v>
      </c>
    </row>
    <row r="611" spans="1:1" ht="15.5">
      <c r="A611" s="26" t="s">
        <v>1171</v>
      </c>
    </row>
    <row r="612" spans="1:1" ht="15.5">
      <c r="A612" s="26" t="s">
        <v>1623</v>
      </c>
    </row>
    <row r="613" spans="1:1" ht="15.5">
      <c r="A613" s="26" t="s">
        <v>1307</v>
      </c>
    </row>
    <row r="614" spans="1:1" ht="15.5">
      <c r="A614" s="26" t="s">
        <v>1147</v>
      </c>
    </row>
    <row r="615" spans="1:1" ht="15.5">
      <c r="A615" s="26" t="s">
        <v>1624</v>
      </c>
    </row>
    <row r="616" spans="1:1" ht="15.5">
      <c r="A616" s="26" t="s">
        <v>1625</v>
      </c>
    </row>
    <row r="617" spans="1:1" ht="15.5">
      <c r="A617" s="26" t="s">
        <v>1626</v>
      </c>
    </row>
    <row r="618" spans="1:1" ht="15.5">
      <c r="A618" s="26" t="s">
        <v>1217</v>
      </c>
    </row>
    <row r="619" spans="1:1" ht="15.5">
      <c r="A619" s="26" t="s">
        <v>1627</v>
      </c>
    </row>
    <row r="620" spans="1:1" ht="15.5">
      <c r="A620" s="26" t="s">
        <v>1628</v>
      </c>
    </row>
    <row r="621" spans="1:1" ht="15.5">
      <c r="A621" s="26" t="s">
        <v>1601</v>
      </c>
    </row>
    <row r="622" spans="1:1" ht="15.5">
      <c r="A622" s="26" t="s">
        <v>1221</v>
      </c>
    </row>
    <row r="623" spans="1:1" ht="15.5">
      <c r="A623" s="26" t="s">
        <v>1629</v>
      </c>
    </row>
    <row r="624" spans="1:1" ht="15.5">
      <c r="A624" s="26" t="s">
        <v>1630</v>
      </c>
    </row>
    <row r="625" spans="1:1" ht="15.5">
      <c r="A625" s="26" t="s">
        <v>1631</v>
      </c>
    </row>
    <row r="626" spans="1:1" ht="15.5">
      <c r="A626" s="26" t="s">
        <v>1632</v>
      </c>
    </row>
    <row r="627" spans="1:1" ht="15.5">
      <c r="A627" s="26" t="s">
        <v>1213</v>
      </c>
    </row>
    <row r="628" spans="1:1" ht="15.5">
      <c r="A628" s="26" t="s">
        <v>1147</v>
      </c>
    </row>
    <row r="629" spans="1:1" ht="15.5">
      <c r="A629" s="26" t="s">
        <v>1633</v>
      </c>
    </row>
    <row r="630" spans="1:1" ht="15.5">
      <c r="A630" s="26" t="s">
        <v>1634</v>
      </c>
    </row>
    <row r="631" spans="1:1" ht="15.5">
      <c r="A631" s="26" t="s">
        <v>1635</v>
      </c>
    </row>
    <row r="632" spans="1:1" ht="15.5">
      <c r="A632" s="26" t="s">
        <v>1217</v>
      </c>
    </row>
    <row r="633" spans="1:1" ht="15.5">
      <c r="A633" s="26" t="s">
        <v>1636</v>
      </c>
    </row>
    <row r="634" spans="1:1" ht="15.5">
      <c r="A634" s="26" t="s">
        <v>1637</v>
      </c>
    </row>
    <row r="635" spans="1:1" ht="15.5">
      <c r="A635" s="26" t="s">
        <v>1183</v>
      </c>
    </row>
    <row r="636" spans="1:1" ht="15.5">
      <c r="A636" s="26" t="s">
        <v>1221</v>
      </c>
    </row>
    <row r="637" spans="1:1" ht="15.5">
      <c r="A637" s="26" t="s">
        <v>1638</v>
      </c>
    </row>
    <row r="638" spans="1:1" ht="15.5">
      <c r="A638" s="26" t="s">
        <v>1639</v>
      </c>
    </row>
    <row r="639" spans="1:1" ht="15.5">
      <c r="A639" s="26" t="s">
        <v>1640</v>
      </c>
    </row>
    <row r="640" spans="1:1" ht="15.5">
      <c r="A640" s="26" t="s">
        <v>1189</v>
      </c>
    </row>
    <row r="641" spans="1:1" ht="15.5">
      <c r="A641" s="26" t="s">
        <v>1147</v>
      </c>
    </row>
    <row r="642" spans="1:1" ht="15.5">
      <c r="A642" s="26" t="s">
        <v>1641</v>
      </c>
    </row>
    <row r="643" spans="1:1" ht="15.5">
      <c r="A643" s="26" t="s">
        <v>1642</v>
      </c>
    </row>
    <row r="644" spans="1:1" ht="15.5">
      <c r="A644" s="26" t="s">
        <v>1643</v>
      </c>
    </row>
    <row r="645" spans="1:1" ht="15.5">
      <c r="A645" s="26" t="s">
        <v>1644</v>
      </c>
    </row>
    <row r="646" spans="1:1" ht="15.5">
      <c r="A646" s="26" t="s">
        <v>1645</v>
      </c>
    </row>
    <row r="647" spans="1:1" ht="15.5">
      <c r="A647" s="26" t="s">
        <v>1646</v>
      </c>
    </row>
    <row r="648" spans="1:1" ht="15.5">
      <c r="A648" s="26" t="s">
        <v>1647</v>
      </c>
    </row>
    <row r="649" spans="1:1" ht="15.5">
      <c r="A649" s="26" t="s">
        <v>1648</v>
      </c>
    </row>
    <row r="650" spans="1:1" ht="15.5">
      <c r="A650" s="26" t="s">
        <v>1649</v>
      </c>
    </row>
    <row r="651" spans="1:1" ht="15.5">
      <c r="A651" s="26" t="s">
        <v>1650</v>
      </c>
    </row>
    <row r="652" spans="1:1" ht="15.5">
      <c r="A652" s="26" t="s">
        <v>1651</v>
      </c>
    </row>
    <row r="653" spans="1:1" ht="15.5">
      <c r="A653" s="26" t="s">
        <v>1250</v>
      </c>
    </row>
    <row r="654" spans="1:1" ht="15.5">
      <c r="A654" s="26" t="s">
        <v>1652</v>
      </c>
    </row>
    <row r="655" spans="1:1" ht="15.5">
      <c r="A655" s="26" t="s">
        <v>1653</v>
      </c>
    </row>
    <row r="656" spans="1:1" ht="15.5">
      <c r="A656" s="26" t="s">
        <v>1146</v>
      </c>
    </row>
    <row r="657" spans="1:1" ht="15.5">
      <c r="A657" s="26" t="s">
        <v>1147</v>
      </c>
    </row>
    <row r="658" spans="1:1" ht="15.5">
      <c r="A658" s="26" t="s">
        <v>1654</v>
      </c>
    </row>
    <row r="659" spans="1:1" ht="15.5">
      <c r="A659" s="26" t="s">
        <v>1655</v>
      </c>
    </row>
    <row r="660" spans="1:1" ht="15.5">
      <c r="A660" s="26" t="s">
        <v>1643</v>
      </c>
    </row>
    <row r="661" spans="1:1" ht="15.5">
      <c r="A661" s="26" t="s">
        <v>1656</v>
      </c>
    </row>
    <row r="662" spans="1:1" ht="15.5">
      <c r="A662" s="26" t="s">
        <v>1657</v>
      </c>
    </row>
    <row r="663" spans="1:1" ht="15.5">
      <c r="A663" s="26" t="s">
        <v>1217</v>
      </c>
    </row>
    <row r="664" spans="1:1" ht="15.5">
      <c r="A664" s="26" t="s">
        <v>1658</v>
      </c>
    </row>
    <row r="665" spans="1:1" ht="15.5">
      <c r="A665" s="26" t="s">
        <v>1659</v>
      </c>
    </row>
    <row r="666" spans="1:1" ht="15.5">
      <c r="A666" s="26" t="s">
        <v>1660</v>
      </c>
    </row>
    <row r="667" spans="1:1" ht="15.5">
      <c r="A667" s="26" t="s">
        <v>1661</v>
      </c>
    </row>
    <row r="668" spans="1:1" ht="15.5">
      <c r="A668" s="26" t="s">
        <v>1221</v>
      </c>
    </row>
    <row r="669" spans="1:1" ht="15.5">
      <c r="A669" s="26" t="s">
        <v>1662</v>
      </c>
    </row>
    <row r="670" spans="1:1" ht="15.5">
      <c r="A670" s="26" t="s">
        <v>1663</v>
      </c>
    </row>
    <row r="671" spans="1:1" ht="15.5">
      <c r="A671" s="26" t="s">
        <v>1664</v>
      </c>
    </row>
    <row r="672" spans="1:1" ht="15.5">
      <c r="A672" s="26" t="s">
        <v>1665</v>
      </c>
    </row>
    <row r="673" spans="1:1" ht="15.5">
      <c r="A673" s="26" t="s">
        <v>1307</v>
      </c>
    </row>
    <row r="674" spans="1:1" ht="15.5">
      <c r="A674" s="26" t="s">
        <v>1147</v>
      </c>
    </row>
    <row r="675" spans="1:1" ht="15.5">
      <c r="A675" s="26" t="s">
        <v>1666</v>
      </c>
    </row>
    <row r="676" spans="1:1" ht="15.5">
      <c r="A676" s="26" t="s">
        <v>1667</v>
      </c>
    </row>
    <row r="677" spans="1:1" ht="15.5">
      <c r="A677" s="26" t="s">
        <v>1668</v>
      </c>
    </row>
    <row r="678" spans="1:1" ht="15.5">
      <c r="A678" s="26" t="s">
        <v>1669</v>
      </c>
    </row>
    <row r="679" spans="1:1" ht="15.5">
      <c r="A679" s="26" t="s">
        <v>1670</v>
      </c>
    </row>
    <row r="680" spans="1:1" ht="15.5">
      <c r="A680" s="26" t="s">
        <v>1671</v>
      </c>
    </row>
    <row r="681" spans="1:1" ht="15.5">
      <c r="A681" s="26" t="s">
        <v>1672</v>
      </c>
    </row>
    <row r="682" spans="1:1" ht="15.5">
      <c r="A682" s="26" t="s">
        <v>1673</v>
      </c>
    </row>
    <row r="683" spans="1:1" ht="15.5">
      <c r="A683" s="26" t="s">
        <v>1674</v>
      </c>
    </row>
    <row r="684" spans="1:1" ht="15.5">
      <c r="A684" s="26" t="s">
        <v>1675</v>
      </c>
    </row>
    <row r="685" spans="1:1" ht="15.5">
      <c r="A685" s="26" t="s">
        <v>1441</v>
      </c>
    </row>
    <row r="686" spans="1:1" ht="15.5">
      <c r="A686" s="26" t="s">
        <v>1147</v>
      </c>
    </row>
    <row r="687" spans="1:1" ht="15.5">
      <c r="A687" s="26" t="s">
        <v>1676</v>
      </c>
    </row>
    <row r="688" spans="1:1" ht="15.5">
      <c r="A688" s="26" t="s">
        <v>1677</v>
      </c>
    </row>
    <row r="689" spans="1:1" ht="15.5">
      <c r="A689" s="26" t="s">
        <v>1678</v>
      </c>
    </row>
    <row r="690" spans="1:1" ht="15.5">
      <c r="A690" s="26" t="s">
        <v>1679</v>
      </c>
    </row>
    <row r="691" spans="1:1" ht="15.5">
      <c r="A691" s="26" t="s">
        <v>1680</v>
      </c>
    </row>
    <row r="692" spans="1:1" ht="15.5">
      <c r="A692" s="26" t="s">
        <v>1681</v>
      </c>
    </row>
    <row r="693" spans="1:1" ht="15.5">
      <c r="A693" s="26" t="s">
        <v>1682</v>
      </c>
    </row>
    <row r="694" spans="1:1" ht="15.5">
      <c r="A694" s="26" t="s">
        <v>1683</v>
      </c>
    </row>
    <row r="695" spans="1:1" ht="15.5">
      <c r="A695" s="26" t="s">
        <v>1684</v>
      </c>
    </row>
    <row r="696" spans="1:1" ht="15.5">
      <c r="A696" s="26" t="s">
        <v>1685</v>
      </c>
    </row>
    <row r="697" spans="1:1" ht="15.5">
      <c r="A697" s="26" t="s">
        <v>1686</v>
      </c>
    </row>
    <row r="698" spans="1:1" ht="15.5">
      <c r="A698" s="26" t="s">
        <v>1145</v>
      </c>
    </row>
    <row r="699" spans="1:1" ht="15.5">
      <c r="A699" s="26" t="s">
        <v>1307</v>
      </c>
    </row>
    <row r="700" spans="1:1" ht="15.5">
      <c r="A700" s="26" t="s">
        <v>1147</v>
      </c>
    </row>
    <row r="701" spans="1:1" ht="15.5">
      <c r="A701" s="26" t="s">
        <v>1687</v>
      </c>
    </row>
    <row r="702" spans="1:1" ht="15.5">
      <c r="A702" s="26" t="s">
        <v>1688</v>
      </c>
    </row>
    <row r="703" spans="1:1" ht="15.5">
      <c r="A703" s="26" t="s">
        <v>1401</v>
      </c>
    </row>
    <row r="704" spans="1:1" ht="15.5">
      <c r="A704" s="26" t="s">
        <v>1689</v>
      </c>
    </row>
    <row r="705" spans="1:1" ht="15.5">
      <c r="A705" s="26" t="s">
        <v>1690</v>
      </c>
    </row>
    <row r="706" spans="1:1" ht="15.5">
      <c r="A706" s="26" t="s">
        <v>1691</v>
      </c>
    </row>
    <row r="707" spans="1:1" ht="15.5">
      <c r="A707" s="26" t="s">
        <v>1692</v>
      </c>
    </row>
    <row r="708" spans="1:1" ht="15.5">
      <c r="A708" s="26" t="s">
        <v>1693</v>
      </c>
    </row>
    <row r="709" spans="1:1" ht="15.5">
      <c r="A709" s="26" t="s">
        <v>1694</v>
      </c>
    </row>
    <row r="710" spans="1:1" ht="15.5">
      <c r="A710" s="26" t="s">
        <v>1171</v>
      </c>
    </row>
    <row r="711" spans="1:1" ht="15.5">
      <c r="A711" s="26" t="s">
        <v>1695</v>
      </c>
    </row>
    <row r="712" spans="1:1" ht="15.5">
      <c r="A712" s="26" t="s">
        <v>1159</v>
      </c>
    </row>
    <row r="713" spans="1:1" ht="15.5">
      <c r="A713" s="26" t="s">
        <v>1147</v>
      </c>
    </row>
    <row r="714" spans="1:1" ht="15.5">
      <c r="A714" s="26" t="s">
        <v>1696</v>
      </c>
    </row>
    <row r="715" spans="1:1" ht="15.5">
      <c r="A715" s="26" t="s">
        <v>1697</v>
      </c>
    </row>
    <row r="716" spans="1:1" ht="15.5">
      <c r="A716" s="26" t="s">
        <v>1698</v>
      </c>
    </row>
    <row r="717" spans="1:1" ht="15.5">
      <c r="A717" s="26" t="s">
        <v>1699</v>
      </c>
    </row>
    <row r="718" spans="1:1" ht="15.5">
      <c r="A718" s="26" t="s">
        <v>1700</v>
      </c>
    </row>
    <row r="719" spans="1:1" ht="15.5">
      <c r="A719" s="26" t="s">
        <v>1701</v>
      </c>
    </row>
    <row r="720" spans="1:1" ht="15.5">
      <c r="A720" s="26" t="s">
        <v>1702</v>
      </c>
    </row>
    <row r="721" spans="1:1" ht="15.5">
      <c r="A721" s="26" t="s">
        <v>1211</v>
      </c>
    </row>
    <row r="722" spans="1:1" ht="15.5">
      <c r="A722" s="26" t="s">
        <v>1703</v>
      </c>
    </row>
    <row r="723" spans="1:1" ht="15.5">
      <c r="A723" s="26" t="s">
        <v>1202</v>
      </c>
    </row>
    <row r="724" spans="1:1" ht="15.5">
      <c r="A724" s="26" t="s">
        <v>1147</v>
      </c>
    </row>
    <row r="725" spans="1:1" ht="15.5">
      <c r="A725" s="26" t="s">
        <v>1704</v>
      </c>
    </row>
    <row r="726" spans="1:1" ht="15.5">
      <c r="A726" s="26" t="s">
        <v>1705</v>
      </c>
    </row>
    <row r="727" spans="1:1" ht="15.5">
      <c r="A727" s="26" t="s">
        <v>1706</v>
      </c>
    </row>
    <row r="728" spans="1:1" ht="15.5">
      <c r="A728" s="26" t="s">
        <v>1707</v>
      </c>
    </row>
    <row r="729" spans="1:1" ht="15.5">
      <c r="A729" s="26" t="s">
        <v>1708</v>
      </c>
    </row>
    <row r="730" spans="1:1" ht="15.5">
      <c r="A730" s="26" t="s">
        <v>1709</v>
      </c>
    </row>
    <row r="731" spans="1:1" ht="15.5">
      <c r="A731" s="26" t="s">
        <v>1710</v>
      </c>
    </row>
    <row r="732" spans="1:1" ht="15.5">
      <c r="A732" s="26" t="s">
        <v>1711</v>
      </c>
    </row>
    <row r="733" spans="1:1" ht="15.5">
      <c r="A733" s="26" t="s">
        <v>1712</v>
      </c>
    </row>
    <row r="734" spans="1:1" ht="15.5">
      <c r="A734" s="26" t="s">
        <v>1713</v>
      </c>
    </row>
    <row r="735" spans="1:1" ht="15.5">
      <c r="A735" s="26" t="s">
        <v>1714</v>
      </c>
    </row>
    <row r="736" spans="1:1" ht="15.5">
      <c r="A736" s="26" t="s">
        <v>1715</v>
      </c>
    </row>
    <row r="737" spans="1:1" ht="15.5">
      <c r="A737" s="26" t="s">
        <v>1146</v>
      </c>
    </row>
    <row r="738" spans="1:1" ht="15.5">
      <c r="A738" s="26" t="s">
        <v>1147</v>
      </c>
    </row>
    <row r="739" spans="1:1" ht="15.5">
      <c r="A739" s="26" t="s">
        <v>1716</v>
      </c>
    </row>
    <row r="740" spans="1:1" ht="15.5">
      <c r="A740" s="26" t="s">
        <v>1717</v>
      </c>
    </row>
    <row r="741" spans="1:1" ht="15.5">
      <c r="A741" s="26" t="s">
        <v>1718</v>
      </c>
    </row>
    <row r="742" spans="1:1" ht="15.5">
      <c r="A742" s="26" t="s">
        <v>1719</v>
      </c>
    </row>
    <row r="743" spans="1:1" ht="15.5">
      <c r="A743" s="26" t="s">
        <v>1720</v>
      </c>
    </row>
    <row r="744" spans="1:1" ht="15.5">
      <c r="A744" s="26" t="s">
        <v>1721</v>
      </c>
    </row>
    <row r="745" spans="1:1" ht="15.5">
      <c r="A745" s="26" t="s">
        <v>1722</v>
      </c>
    </row>
    <row r="746" spans="1:1" ht="15.5">
      <c r="A746" s="26" t="s">
        <v>1723</v>
      </c>
    </row>
    <row r="747" spans="1:1" ht="15.5">
      <c r="A747" s="26" t="s">
        <v>1724</v>
      </c>
    </row>
    <row r="748" spans="1:1" ht="15.5">
      <c r="A748" s="26" t="s">
        <v>1725</v>
      </c>
    </row>
    <row r="749" spans="1:1" ht="15.5">
      <c r="A749" s="26" t="s">
        <v>1211</v>
      </c>
    </row>
    <row r="750" spans="1:1" ht="15.5">
      <c r="A750" s="26" t="s">
        <v>1726</v>
      </c>
    </row>
    <row r="751" spans="1:1" ht="15.5">
      <c r="A751" s="26" t="s">
        <v>1727</v>
      </c>
    </row>
    <row r="752" spans="1:1" ht="15.5">
      <c r="A752" s="26" t="s">
        <v>1269</v>
      </c>
    </row>
    <row r="753" spans="1:1" ht="15.5">
      <c r="A753" s="26" t="s">
        <v>1147</v>
      </c>
    </row>
    <row r="754" spans="1:1" ht="15.5">
      <c r="A754" s="26" t="s">
        <v>1728</v>
      </c>
    </row>
    <row r="755" spans="1:1" ht="15.5">
      <c r="A755" s="26" t="s">
        <v>1729</v>
      </c>
    </row>
    <row r="756" spans="1:1" ht="15.5">
      <c r="A756" s="26" t="s">
        <v>1730</v>
      </c>
    </row>
    <row r="757" spans="1:1" ht="15.5">
      <c r="A757" s="26" t="s">
        <v>1731</v>
      </c>
    </row>
    <row r="758" spans="1:1" ht="15.5">
      <c r="A758" s="26" t="s">
        <v>1732</v>
      </c>
    </row>
    <row r="759" spans="1:1" ht="15.5">
      <c r="A759" s="26" t="s">
        <v>1733</v>
      </c>
    </row>
    <row r="760" spans="1:1" ht="15.5">
      <c r="A760" s="26" t="s">
        <v>1734</v>
      </c>
    </row>
    <row r="761" spans="1:1" ht="15.5">
      <c r="A761" s="26" t="s">
        <v>1735</v>
      </c>
    </row>
    <row r="762" spans="1:1" ht="15.5">
      <c r="A762" s="26" t="s">
        <v>1141</v>
      </c>
    </row>
    <row r="763" spans="1:1" ht="15.5">
      <c r="A763" s="26" t="s">
        <v>1736</v>
      </c>
    </row>
    <row r="764" spans="1:1" ht="15.5">
      <c r="A764" s="26" t="s">
        <v>1211</v>
      </c>
    </row>
    <row r="765" spans="1:1" ht="15.5">
      <c r="A765" s="26" t="s">
        <v>1737</v>
      </c>
    </row>
    <row r="766" spans="1:1" ht="15.5">
      <c r="A766" s="26" t="s">
        <v>1738</v>
      </c>
    </row>
    <row r="767" spans="1:1" ht="15.5">
      <c r="A767" s="26" t="s">
        <v>1307</v>
      </c>
    </row>
    <row r="768" spans="1:1" ht="15.5">
      <c r="A768" s="26" t="s">
        <v>1147</v>
      </c>
    </row>
    <row r="769" spans="1:1" ht="15.5">
      <c r="A769" s="26" t="s">
        <v>1739</v>
      </c>
    </row>
    <row r="770" spans="1:1" ht="15.5">
      <c r="A770" s="26" t="s">
        <v>1740</v>
      </c>
    </row>
    <row r="771" spans="1:1" ht="15.5">
      <c r="A771" s="26" t="s">
        <v>1741</v>
      </c>
    </row>
    <row r="772" spans="1:1" ht="15.5">
      <c r="A772" s="26" t="s">
        <v>1217</v>
      </c>
    </row>
    <row r="773" spans="1:1" ht="15.5">
      <c r="A773" s="26" t="s">
        <v>1742</v>
      </c>
    </row>
    <row r="774" spans="1:1" ht="15.5">
      <c r="A774" s="26" t="s">
        <v>1743</v>
      </c>
    </row>
    <row r="775" spans="1:1" ht="15.5">
      <c r="A775" s="26" t="s">
        <v>1601</v>
      </c>
    </row>
    <row r="776" spans="1:1" ht="15.5">
      <c r="A776" s="26" t="s">
        <v>1221</v>
      </c>
    </row>
    <row r="777" spans="1:1" ht="15.5">
      <c r="A777" s="26" t="s">
        <v>1744</v>
      </c>
    </row>
    <row r="778" spans="1:1" ht="15.5">
      <c r="A778" s="26" t="s">
        <v>1745</v>
      </c>
    </row>
    <row r="779" spans="1:1" ht="15.5">
      <c r="A779" s="26" t="s">
        <v>1632</v>
      </c>
    </row>
    <row r="780" spans="1:1" ht="15.5">
      <c r="A780" s="26" t="s">
        <v>1213</v>
      </c>
    </row>
    <row r="781" spans="1:1" ht="15.5">
      <c r="A781" s="26" t="s">
        <v>1147</v>
      </c>
    </row>
    <row r="782" spans="1:1" ht="15.5">
      <c r="A782" s="26" t="s">
        <v>1746</v>
      </c>
    </row>
    <row r="783" spans="1:1" ht="15.5">
      <c r="A783" s="26" t="s">
        <v>1747</v>
      </c>
    </row>
    <row r="784" spans="1:1" ht="15.5">
      <c r="A784" s="26" t="s">
        <v>1748</v>
      </c>
    </row>
    <row r="785" spans="1:1" ht="15.5">
      <c r="A785" s="26" t="s">
        <v>1749</v>
      </c>
    </row>
    <row r="786" spans="1:1" ht="15.5">
      <c r="A786" s="26" t="s">
        <v>1750</v>
      </c>
    </row>
    <row r="787" spans="1:1" ht="15.5">
      <c r="A787" s="26" t="s">
        <v>1751</v>
      </c>
    </row>
    <row r="788" spans="1:1" ht="15.5">
      <c r="A788" s="26" t="s">
        <v>1138</v>
      </c>
    </row>
    <row r="789" spans="1:1" ht="15.5">
      <c r="A789" s="26" t="s">
        <v>1752</v>
      </c>
    </row>
    <row r="790" spans="1:1" ht="15.5">
      <c r="A790" s="26" t="s">
        <v>1753</v>
      </c>
    </row>
    <row r="791" spans="1:1" ht="15.5">
      <c r="A791" s="26" t="s">
        <v>1754</v>
      </c>
    </row>
    <row r="792" spans="1:1" ht="15.5">
      <c r="A792" s="26" t="s">
        <v>1755</v>
      </c>
    </row>
    <row r="793" spans="1:1" ht="15.5">
      <c r="A793" s="26" t="s">
        <v>1577</v>
      </c>
    </row>
    <row r="794" spans="1:1" ht="15.5">
      <c r="A794" s="26" t="s">
        <v>1202</v>
      </c>
    </row>
    <row r="795" spans="1:1" ht="15.5">
      <c r="A795" s="26" t="s">
        <v>1147</v>
      </c>
    </row>
    <row r="796" spans="1:1" ht="15.5">
      <c r="A796" s="26" t="s">
        <v>1756</v>
      </c>
    </row>
    <row r="797" spans="1:1" ht="15.5">
      <c r="A797" s="26" t="s">
        <v>1757</v>
      </c>
    </row>
    <row r="798" spans="1:1" ht="15.5">
      <c r="A798" s="26" t="s">
        <v>1758</v>
      </c>
    </row>
    <row r="799" spans="1:1" ht="15.5">
      <c r="A799" s="26" t="s">
        <v>1759</v>
      </c>
    </row>
    <row r="800" spans="1:1" ht="15.5">
      <c r="A800" s="26" t="s">
        <v>1760</v>
      </c>
    </row>
    <row r="801" spans="1:1" ht="15.5">
      <c r="A801" s="26" t="s">
        <v>1761</v>
      </c>
    </row>
    <row r="802" spans="1:1" ht="15.5">
      <c r="A802" s="26" t="s">
        <v>1762</v>
      </c>
    </row>
    <row r="803" spans="1:1" ht="15.5">
      <c r="A803" s="26" t="s">
        <v>1551</v>
      </c>
    </row>
    <row r="804" spans="1:1" ht="15.5">
      <c r="A804" s="26" t="s">
        <v>1221</v>
      </c>
    </row>
    <row r="805" spans="1:1" ht="15.5">
      <c r="A805" s="26" t="s">
        <v>1763</v>
      </c>
    </row>
    <row r="806" spans="1:1" ht="15.5">
      <c r="A806" s="26" t="s">
        <v>1764</v>
      </c>
    </row>
    <row r="807" spans="1:1" ht="15.5">
      <c r="A807" s="26" t="s">
        <v>1211</v>
      </c>
    </row>
    <row r="808" spans="1:1" ht="15.5">
      <c r="A808" s="26" t="s">
        <v>1765</v>
      </c>
    </row>
    <row r="809" spans="1:1" ht="15.5">
      <c r="A809" s="26" t="s">
        <v>1175</v>
      </c>
    </row>
    <row r="810" spans="1:1" ht="15.5">
      <c r="A810" s="26" t="s">
        <v>1147</v>
      </c>
    </row>
    <row r="811" spans="1:1" ht="15.5">
      <c r="A811" s="26" t="s">
        <v>1766</v>
      </c>
    </row>
    <row r="812" spans="1:1" ht="15.5">
      <c r="A812" s="26" t="s">
        <v>1767</v>
      </c>
    </row>
    <row r="813" spans="1:1" ht="15.5">
      <c r="A813" s="26" t="s">
        <v>1162</v>
      </c>
    </row>
    <row r="814" spans="1:1" ht="15.5">
      <c r="A814" s="26" t="s">
        <v>1768</v>
      </c>
    </row>
    <row r="815" spans="1:1" ht="15.5">
      <c r="A815" s="26" t="s">
        <v>1769</v>
      </c>
    </row>
    <row r="816" spans="1:1" ht="15.5">
      <c r="A816" s="26" t="s">
        <v>1770</v>
      </c>
    </row>
    <row r="817" spans="1:1" ht="15.5">
      <c r="A817" s="26" t="s">
        <v>1771</v>
      </c>
    </row>
    <row r="818" spans="1:1" ht="15.5">
      <c r="A818" s="26" t="s">
        <v>1220</v>
      </c>
    </row>
    <row r="819" spans="1:1" ht="15.5">
      <c r="A819" s="26" t="s">
        <v>1772</v>
      </c>
    </row>
    <row r="820" spans="1:1" ht="15.5">
      <c r="A820" s="26" t="s">
        <v>1773</v>
      </c>
    </row>
    <row r="821" spans="1:1" ht="15.5">
      <c r="A821" s="26" t="s">
        <v>1171</v>
      </c>
    </row>
    <row r="822" spans="1:1" ht="15.5">
      <c r="A822" s="26" t="s">
        <v>1774</v>
      </c>
    </row>
    <row r="823" spans="1:1" ht="15.5">
      <c r="A823" s="26" t="s">
        <v>1775</v>
      </c>
    </row>
    <row r="824" spans="1:1" ht="15.5">
      <c r="A824" s="26" t="s">
        <v>1776</v>
      </c>
    </row>
    <row r="825" spans="1:1" ht="15.5">
      <c r="A825" s="26" t="s">
        <v>1146</v>
      </c>
    </row>
    <row r="826" spans="1:1" ht="15.5">
      <c r="A826" s="26" t="s">
        <v>1147</v>
      </c>
    </row>
    <row r="827" spans="1:1" ht="15.5">
      <c r="A827" s="26" t="s">
        <v>1777</v>
      </c>
    </row>
    <row r="828" spans="1:1" ht="15.5">
      <c r="A828" s="26" t="s">
        <v>1778</v>
      </c>
    </row>
    <row r="829" spans="1:1" ht="15.5">
      <c r="A829" s="26" t="s">
        <v>1779</v>
      </c>
    </row>
    <row r="830" spans="1:1" ht="15.5">
      <c r="A830" s="26" t="s">
        <v>1780</v>
      </c>
    </row>
    <row r="831" spans="1:1" ht="15.5">
      <c r="A831" s="26" t="s">
        <v>1781</v>
      </c>
    </row>
    <row r="832" spans="1:1" ht="15.5">
      <c r="A832" s="26" t="s">
        <v>1782</v>
      </c>
    </row>
    <row r="833" spans="1:1" ht="15.5">
      <c r="A833" s="26" t="s">
        <v>1783</v>
      </c>
    </row>
    <row r="834" spans="1:1" ht="15.5">
      <c r="A834" s="26" t="s">
        <v>1784</v>
      </c>
    </row>
    <row r="835" spans="1:1" ht="15.5">
      <c r="A835" s="26" t="s">
        <v>1785</v>
      </c>
    </row>
    <row r="836" spans="1:1" ht="15.5">
      <c r="A836" s="26" t="s">
        <v>1786</v>
      </c>
    </row>
    <row r="837" spans="1:1" ht="15.5">
      <c r="A837" s="26" t="s">
        <v>1211</v>
      </c>
    </row>
    <row r="838" spans="1:1" ht="15.5">
      <c r="A838" s="26" t="s">
        <v>1787</v>
      </c>
    </row>
    <row r="839" spans="1:1" ht="15.5">
      <c r="A839" s="26" t="s">
        <v>1441</v>
      </c>
    </row>
    <row r="840" spans="1:1" ht="15.5">
      <c r="A840" s="26" t="s">
        <v>1147</v>
      </c>
    </row>
    <row r="841" spans="1:1" ht="15.5">
      <c r="A841" s="26" t="s">
        <v>1788</v>
      </c>
    </row>
    <row r="842" spans="1:1" ht="15.5">
      <c r="A842" s="26" t="s">
        <v>1789</v>
      </c>
    </row>
    <row r="843" spans="1:1" ht="15.5">
      <c r="A843" s="26" t="s">
        <v>1162</v>
      </c>
    </row>
    <row r="844" spans="1:1" ht="15.5">
      <c r="A844" s="26" t="s">
        <v>1790</v>
      </c>
    </row>
    <row r="845" spans="1:1" ht="15.5">
      <c r="A845" s="26" t="s">
        <v>1791</v>
      </c>
    </row>
    <row r="846" spans="1:1" ht="15.5">
      <c r="A846" s="26" t="s">
        <v>1792</v>
      </c>
    </row>
    <row r="847" spans="1:1" ht="15.5">
      <c r="A847" s="26" t="s">
        <v>1793</v>
      </c>
    </row>
    <row r="848" spans="1:1" ht="15.5">
      <c r="A848" s="26" t="s">
        <v>1794</v>
      </c>
    </row>
    <row r="849" spans="1:1" ht="15.5">
      <c r="A849" s="26" t="s">
        <v>1795</v>
      </c>
    </row>
    <row r="850" spans="1:1" ht="15.5">
      <c r="A850" s="26" t="s">
        <v>1796</v>
      </c>
    </row>
    <row r="851" spans="1:1" ht="15.5">
      <c r="A851" s="26" t="s">
        <v>1797</v>
      </c>
    </row>
    <row r="852" spans="1:1" ht="15.5">
      <c r="A852" s="26" t="s">
        <v>1171</v>
      </c>
    </row>
    <row r="853" spans="1:1" ht="15.5">
      <c r="A853" s="26" t="s">
        <v>1798</v>
      </c>
    </row>
    <row r="854" spans="1:1" ht="15.5">
      <c r="A854" s="26" t="s">
        <v>1799</v>
      </c>
    </row>
    <row r="855" spans="1:1" ht="15.5">
      <c r="A855" s="26" t="s">
        <v>1577</v>
      </c>
    </row>
    <row r="856" spans="1:1" ht="15.5">
      <c r="A856" s="26" t="s">
        <v>1189</v>
      </c>
    </row>
    <row r="857" spans="1:1" ht="15.5">
      <c r="A857" s="26" t="s">
        <v>1147</v>
      </c>
    </row>
    <row r="858" spans="1:1" ht="15.5">
      <c r="A858" s="26" t="s">
        <v>1800</v>
      </c>
    </row>
    <row r="859" spans="1:1" ht="15.5">
      <c r="A859" s="26" t="s">
        <v>1801</v>
      </c>
    </row>
    <row r="860" spans="1:1" ht="15.5">
      <c r="A860" s="26" t="s">
        <v>1643</v>
      </c>
    </row>
    <row r="861" spans="1:1" ht="15.5">
      <c r="A861" s="26" t="s">
        <v>1802</v>
      </c>
    </row>
    <row r="862" spans="1:1" ht="15.5">
      <c r="A862" s="26" t="s">
        <v>1803</v>
      </c>
    </row>
    <row r="863" spans="1:1" ht="15.5">
      <c r="A863" s="26" t="s">
        <v>1804</v>
      </c>
    </row>
    <row r="864" spans="1:1" ht="15.5">
      <c r="A864" s="26" t="s">
        <v>1805</v>
      </c>
    </row>
    <row r="865" spans="1:1" ht="15.5">
      <c r="A865" s="26" t="s">
        <v>1806</v>
      </c>
    </row>
    <row r="866" spans="1:1" ht="15.5">
      <c r="A866" s="26" t="s">
        <v>1807</v>
      </c>
    </row>
    <row r="867" spans="1:1" ht="15.5">
      <c r="A867" s="26" t="s">
        <v>1808</v>
      </c>
    </row>
    <row r="868" spans="1:1" ht="15.5">
      <c r="A868" s="26" t="s">
        <v>1809</v>
      </c>
    </row>
    <row r="869" spans="1:1" ht="15.5">
      <c r="A869" s="26" t="s">
        <v>1307</v>
      </c>
    </row>
    <row r="870" spans="1:1" ht="15.5">
      <c r="A870" s="26" t="s">
        <v>1147</v>
      </c>
    </row>
    <row r="871" spans="1:1" ht="15.5">
      <c r="A871" s="26" t="s">
        <v>1810</v>
      </c>
    </row>
    <row r="872" spans="1:1" ht="15.5">
      <c r="A872" s="26" t="s">
        <v>1811</v>
      </c>
    </row>
    <row r="873" spans="1:1" ht="15.5">
      <c r="A873" s="26" t="s">
        <v>1812</v>
      </c>
    </row>
    <row r="874" spans="1:1" ht="15.5">
      <c r="A874" s="26" t="s">
        <v>1813</v>
      </c>
    </row>
    <row r="875" spans="1:1" ht="15.5">
      <c r="A875" s="26" t="s">
        <v>1814</v>
      </c>
    </row>
    <row r="876" spans="1:1" ht="15.5">
      <c r="A876" s="26" t="s">
        <v>1815</v>
      </c>
    </row>
    <row r="877" spans="1:1" ht="15.5">
      <c r="A877" s="26" t="s">
        <v>1816</v>
      </c>
    </row>
    <row r="878" spans="1:1" ht="15.5">
      <c r="A878" s="26" t="s">
        <v>1220</v>
      </c>
    </row>
    <row r="879" spans="1:1" ht="15.5">
      <c r="A879" s="26" t="s">
        <v>1817</v>
      </c>
    </row>
    <row r="880" spans="1:1" ht="15.5">
      <c r="A880" s="26" t="s">
        <v>1818</v>
      </c>
    </row>
    <row r="881" spans="1:1" ht="15.5">
      <c r="A881" s="26" t="s">
        <v>1819</v>
      </c>
    </row>
    <row r="882" spans="1:1" ht="15.5">
      <c r="A882" s="26" t="s">
        <v>1820</v>
      </c>
    </row>
    <row r="883" spans="1:1" ht="15.5">
      <c r="A883" s="26" t="s">
        <v>1146</v>
      </c>
    </row>
    <row r="884" spans="1:1" ht="15.5">
      <c r="A884" s="26" t="s">
        <v>1147</v>
      </c>
    </row>
    <row r="885" spans="1:1" ht="15.5">
      <c r="A885" s="26" t="s">
        <v>1821</v>
      </c>
    </row>
    <row r="886" spans="1:1" ht="15.5">
      <c r="A886" s="26" t="s">
        <v>1822</v>
      </c>
    </row>
    <row r="887" spans="1:1" ht="15.5">
      <c r="A887" s="26" t="s">
        <v>1616</v>
      </c>
    </row>
    <row r="888" spans="1:1" ht="15.5">
      <c r="A888" s="26" t="s">
        <v>1823</v>
      </c>
    </row>
    <row r="889" spans="1:1" ht="15.5">
      <c r="A889" s="26" t="s">
        <v>1824</v>
      </c>
    </row>
    <row r="890" spans="1:1" ht="15.5">
      <c r="A890" s="26" t="s">
        <v>1825</v>
      </c>
    </row>
    <row r="891" spans="1:1" ht="15.5">
      <c r="A891" s="26" t="s">
        <v>1826</v>
      </c>
    </row>
    <row r="892" spans="1:1" ht="15.5">
      <c r="A892" s="26" t="s">
        <v>1171</v>
      </c>
    </row>
    <row r="893" spans="1:1" ht="15.5">
      <c r="A893" s="26" t="s">
        <v>1827</v>
      </c>
    </row>
    <row r="894" spans="1:1" ht="15.5">
      <c r="A894" s="26" t="s">
        <v>1307</v>
      </c>
    </row>
    <row r="895" spans="1:1" ht="15.5">
      <c r="A895" s="26" t="s">
        <v>1147</v>
      </c>
    </row>
    <row r="896" spans="1:1" ht="15.5">
      <c r="A896" s="26" t="s">
        <v>1828</v>
      </c>
    </row>
    <row r="897" spans="1:1" ht="15.5">
      <c r="A897" s="26" t="s">
        <v>1829</v>
      </c>
    </row>
    <row r="898" spans="1:1" ht="15.5">
      <c r="A898" s="26" t="s">
        <v>1162</v>
      </c>
    </row>
    <row r="899" spans="1:1" ht="15.5">
      <c r="A899" s="26" t="s">
        <v>1830</v>
      </c>
    </row>
    <row r="900" spans="1:1" ht="15.5">
      <c r="A900" s="26" t="s">
        <v>1831</v>
      </c>
    </row>
    <row r="901" spans="1:1" ht="15.5">
      <c r="A901" s="26" t="s">
        <v>1832</v>
      </c>
    </row>
    <row r="902" spans="1:1" ht="15.5">
      <c r="A902" s="26" t="s">
        <v>1833</v>
      </c>
    </row>
    <row r="903" spans="1:1" ht="15.5">
      <c r="A903" s="26" t="s">
        <v>1834</v>
      </c>
    </row>
    <row r="904" spans="1:1" ht="15.5">
      <c r="A904" s="26" t="s">
        <v>1835</v>
      </c>
    </row>
    <row r="905" spans="1:1" ht="15.5">
      <c r="A905" s="26" t="s">
        <v>1836</v>
      </c>
    </row>
    <row r="906" spans="1:1" ht="15.5">
      <c r="A906" s="26" t="s">
        <v>1764</v>
      </c>
    </row>
    <row r="907" spans="1:1" ht="15.5">
      <c r="A907" s="26" t="s">
        <v>1303</v>
      </c>
    </row>
    <row r="908" spans="1:1" ht="15.5">
      <c r="A908" s="26" t="s">
        <v>1837</v>
      </c>
    </row>
    <row r="909" spans="1:1" ht="15.5">
      <c r="A909" s="26" t="s">
        <v>1838</v>
      </c>
    </row>
    <row r="910" spans="1:1" ht="15.5">
      <c r="A910" s="26" t="s">
        <v>1839</v>
      </c>
    </row>
    <row r="911" spans="1:1" ht="15.5">
      <c r="A911" s="26" t="s">
        <v>1189</v>
      </c>
    </row>
    <row r="912" spans="1:1" ht="15.5">
      <c r="A912" s="26" t="s">
        <v>1147</v>
      </c>
    </row>
    <row r="913" spans="1:1" ht="15.5">
      <c r="A913" s="26" t="s">
        <v>1840</v>
      </c>
    </row>
    <row r="914" spans="1:1" ht="15.5">
      <c r="A914" s="26" t="s">
        <v>1841</v>
      </c>
    </row>
    <row r="915" spans="1:1" ht="15.5">
      <c r="A915" s="26" t="s">
        <v>1842</v>
      </c>
    </row>
    <row r="916" spans="1:1" ht="15.5">
      <c r="A916" s="26" t="s">
        <v>1843</v>
      </c>
    </row>
    <row r="917" spans="1:1" ht="15.5">
      <c r="A917" s="26" t="s">
        <v>1844</v>
      </c>
    </row>
    <row r="918" spans="1:1" ht="15.5">
      <c r="A918" s="26" t="s">
        <v>1845</v>
      </c>
    </row>
    <row r="919" spans="1:1" ht="15.5">
      <c r="A919" s="26" t="s">
        <v>1846</v>
      </c>
    </row>
    <row r="920" spans="1:1" ht="15.5">
      <c r="A920" s="26" t="s">
        <v>1847</v>
      </c>
    </row>
    <row r="921" spans="1:1" ht="15.5">
      <c r="A921" s="26" t="s">
        <v>1848</v>
      </c>
    </row>
    <row r="922" spans="1:1" ht="15.5">
      <c r="A922" s="26" t="s">
        <v>1849</v>
      </c>
    </row>
    <row r="923" spans="1:1" ht="15.5">
      <c r="A923" s="26" t="s">
        <v>1850</v>
      </c>
    </row>
    <row r="924" spans="1:1" ht="15.5">
      <c r="A924" s="26" t="s">
        <v>1171</v>
      </c>
    </row>
    <row r="925" spans="1:1" ht="15.5">
      <c r="A925" s="26" t="s">
        <v>1851</v>
      </c>
    </row>
    <row r="926" spans="1:1" ht="15.5">
      <c r="A926" s="26" t="s">
        <v>1213</v>
      </c>
    </row>
    <row r="927" spans="1:1" ht="15.5">
      <c r="A927" s="26" t="s">
        <v>1147</v>
      </c>
    </row>
    <row r="928" spans="1:1" ht="15.5">
      <c r="A928" s="26" t="s">
        <v>1852</v>
      </c>
    </row>
    <row r="929" spans="1:1" ht="15.5">
      <c r="A929" s="26" t="s">
        <v>1853</v>
      </c>
    </row>
    <row r="930" spans="1:1" ht="15.5">
      <c r="A930" s="26" t="s">
        <v>1854</v>
      </c>
    </row>
    <row r="931" spans="1:1" ht="15.5">
      <c r="A931" s="26" t="s">
        <v>1855</v>
      </c>
    </row>
    <row r="932" spans="1:1" ht="15.5">
      <c r="A932" s="26" t="s">
        <v>1856</v>
      </c>
    </row>
    <row r="933" spans="1:1" ht="15.5">
      <c r="A933" s="26" t="s">
        <v>1195</v>
      </c>
    </row>
    <row r="934" spans="1:1" ht="15.5">
      <c r="A934" s="26" t="s">
        <v>1196</v>
      </c>
    </row>
    <row r="935" spans="1:1" ht="15.5">
      <c r="A935" s="26" t="s">
        <v>1857</v>
      </c>
    </row>
    <row r="936" spans="1:1" ht="15.5">
      <c r="A936" s="26" t="s">
        <v>1495</v>
      </c>
    </row>
    <row r="937" spans="1:1" ht="15.5">
      <c r="A937" s="26" t="s">
        <v>1530</v>
      </c>
    </row>
    <row r="938" spans="1:1" ht="15.5">
      <c r="A938" s="26" t="s">
        <v>1858</v>
      </c>
    </row>
    <row r="939" spans="1:1" ht="15.5">
      <c r="A939" s="26" t="s">
        <v>1859</v>
      </c>
    </row>
    <row r="940" spans="1:1" ht="15.5">
      <c r="A940" s="26" t="s">
        <v>1860</v>
      </c>
    </row>
    <row r="941" spans="1:1" ht="15.5">
      <c r="A941" s="26" t="s">
        <v>1441</v>
      </c>
    </row>
    <row r="942" spans="1:1" ht="15.5">
      <c r="A942" s="26" t="s">
        <v>1147</v>
      </c>
    </row>
    <row r="943" spans="1:1" ht="15.5">
      <c r="A943" s="26" t="s">
        <v>1861</v>
      </c>
    </row>
    <row r="944" spans="1:1" ht="15.5">
      <c r="A944" s="26" t="s">
        <v>1862</v>
      </c>
    </row>
    <row r="945" spans="1:1" ht="15.5">
      <c r="A945" s="26" t="s">
        <v>1178</v>
      </c>
    </row>
    <row r="946" spans="1:1" ht="15.5">
      <c r="A946" s="26" t="s">
        <v>1863</v>
      </c>
    </row>
    <row r="947" spans="1:1" ht="15.5">
      <c r="A947" s="26" t="s">
        <v>1864</v>
      </c>
    </row>
    <row r="948" spans="1:1" ht="15.5">
      <c r="A948" s="26" t="s">
        <v>1865</v>
      </c>
    </row>
    <row r="949" spans="1:1" ht="15.5">
      <c r="A949" s="26" t="s">
        <v>1866</v>
      </c>
    </row>
    <row r="950" spans="1:1" ht="15.5">
      <c r="A950" s="26" t="s">
        <v>1183</v>
      </c>
    </row>
    <row r="951" spans="1:1" ht="15.5">
      <c r="A951" s="26" t="s">
        <v>1867</v>
      </c>
    </row>
    <row r="952" spans="1:1" ht="15.5">
      <c r="A952" s="26" t="s">
        <v>1868</v>
      </c>
    </row>
    <row r="953" spans="1:1" ht="15.5">
      <c r="A953" s="26" t="s">
        <v>1869</v>
      </c>
    </row>
    <row r="954" spans="1:1" ht="15.5">
      <c r="A954" s="26" t="s">
        <v>1870</v>
      </c>
    </row>
    <row r="955" spans="1:1" ht="15.5">
      <c r="A955" s="26" t="s">
        <v>1871</v>
      </c>
    </row>
    <row r="956" spans="1:1" ht="15.5">
      <c r="A956" s="26" t="s">
        <v>1189</v>
      </c>
    </row>
    <row r="957" spans="1:1" ht="15.5">
      <c r="A957" s="26" t="s">
        <v>1147</v>
      </c>
    </row>
    <row r="958" spans="1:1" ht="15.5">
      <c r="A958" s="26" t="s">
        <v>1872</v>
      </c>
    </row>
    <row r="959" spans="1:1" ht="15.5">
      <c r="A959" s="26" t="s">
        <v>1873</v>
      </c>
    </row>
    <row r="960" spans="1:1" ht="15.5">
      <c r="A960" s="26" t="s">
        <v>1162</v>
      </c>
    </row>
    <row r="961" spans="1:1" ht="15.5">
      <c r="A961" s="26" t="s">
        <v>1874</v>
      </c>
    </row>
    <row r="962" spans="1:1" ht="15.5">
      <c r="A962" s="26" t="s">
        <v>1875</v>
      </c>
    </row>
    <row r="963" spans="1:1" ht="15.5">
      <c r="A963" s="26" t="s">
        <v>1876</v>
      </c>
    </row>
    <row r="964" spans="1:1" ht="15.5">
      <c r="A964" s="26" t="s">
        <v>1877</v>
      </c>
    </row>
    <row r="965" spans="1:1" ht="15.5">
      <c r="A965" s="26" t="s">
        <v>1878</v>
      </c>
    </row>
    <row r="966" spans="1:1" ht="15.5">
      <c r="A966" s="26" t="s">
        <v>1879</v>
      </c>
    </row>
    <row r="967" spans="1:1" ht="15.5">
      <c r="A967" s="26" t="s">
        <v>1880</v>
      </c>
    </row>
    <row r="968" spans="1:1" ht="15.5">
      <c r="A968" s="26" t="s">
        <v>1303</v>
      </c>
    </row>
    <row r="969" spans="1:1" ht="15.5">
      <c r="A969" s="26" t="s">
        <v>1881</v>
      </c>
    </row>
    <row r="970" spans="1:1" ht="15.5">
      <c r="A970" s="26" t="s">
        <v>1882</v>
      </c>
    </row>
    <row r="971" spans="1:1" ht="15.5">
      <c r="A971" s="26" t="s">
        <v>1883</v>
      </c>
    </row>
    <row r="972" spans="1:1" ht="15.5">
      <c r="A972" s="26" t="s">
        <v>1307</v>
      </c>
    </row>
    <row r="973" spans="1:1" ht="15.5">
      <c r="A973" s="26" t="s">
        <v>1147</v>
      </c>
    </row>
    <row r="974" spans="1:1" ht="15.5">
      <c r="A974" s="26" t="s">
        <v>1884</v>
      </c>
    </row>
    <row r="975" spans="1:1" ht="15.5">
      <c r="A975" s="26" t="s">
        <v>1885</v>
      </c>
    </row>
    <row r="976" spans="1:1" ht="15.5">
      <c r="A976" s="26" t="s">
        <v>1162</v>
      </c>
    </row>
    <row r="977" spans="1:1" ht="15.5">
      <c r="A977" s="26" t="s">
        <v>1886</v>
      </c>
    </row>
    <row r="978" spans="1:1" ht="15.5">
      <c r="A978" s="26" t="s">
        <v>1887</v>
      </c>
    </row>
    <row r="979" spans="1:1" ht="15.5">
      <c r="A979" s="26" t="s">
        <v>1888</v>
      </c>
    </row>
    <row r="980" spans="1:1" ht="15.5">
      <c r="A980" s="26" t="s">
        <v>1889</v>
      </c>
    </row>
    <row r="981" spans="1:1" ht="15.5">
      <c r="A981" s="26" t="s">
        <v>1890</v>
      </c>
    </row>
    <row r="982" spans="1:1" ht="15.5">
      <c r="A982" s="26" t="s">
        <v>1891</v>
      </c>
    </row>
    <row r="983" spans="1:1" ht="15.5">
      <c r="A983" s="26" t="s">
        <v>1892</v>
      </c>
    </row>
    <row r="984" spans="1:1" ht="15.5">
      <c r="A984" s="26" t="s">
        <v>1303</v>
      </c>
    </row>
    <row r="985" spans="1:1" ht="15.5">
      <c r="A985" s="26" t="s">
        <v>1893</v>
      </c>
    </row>
    <row r="986" spans="1:1" ht="15.5">
      <c r="A986" s="26" t="s">
        <v>1894</v>
      </c>
    </row>
    <row r="987" spans="1:1" ht="15.5">
      <c r="A987" s="26" t="s">
        <v>1895</v>
      </c>
    </row>
    <row r="988" spans="1:1" ht="15.5">
      <c r="A988" s="26" t="s">
        <v>1146</v>
      </c>
    </row>
    <row r="989" spans="1:1" ht="15.5">
      <c r="A989" s="26" t="s">
        <v>1147</v>
      </c>
    </row>
    <row r="990" spans="1:1" ht="15.5">
      <c r="A990" s="26" t="s">
        <v>1896</v>
      </c>
    </row>
    <row r="991" spans="1:1" ht="15.5">
      <c r="A991" s="26" t="s">
        <v>1897</v>
      </c>
    </row>
    <row r="992" spans="1:1" ht="15.5">
      <c r="A992" s="26" t="s">
        <v>1898</v>
      </c>
    </row>
    <row r="993" spans="1:1" ht="15.5">
      <c r="A993" s="26" t="s">
        <v>1899</v>
      </c>
    </row>
    <row r="994" spans="1:1" ht="15.5">
      <c r="A994" s="26" t="s">
        <v>1900</v>
      </c>
    </row>
    <row r="995" spans="1:1" ht="15.5">
      <c r="A995" s="26" t="s">
        <v>1901</v>
      </c>
    </row>
    <row r="996" spans="1:1" ht="12.5">
      <c r="A996" s="22" t="s">
        <v>1902</v>
      </c>
    </row>
    <row r="997" spans="1:1" ht="12.5">
      <c r="A997" s="22" t="s">
        <v>1903</v>
      </c>
    </row>
    <row r="998" spans="1:1" ht="12.5">
      <c r="A998" s="22" t="s">
        <v>1904</v>
      </c>
    </row>
    <row r="999" spans="1:1" ht="12.5">
      <c r="A999" s="22" t="s">
        <v>1725</v>
      </c>
    </row>
    <row r="1000" spans="1:1" ht="12.5">
      <c r="A1000" s="22" t="s">
        <v>1905</v>
      </c>
    </row>
    <row r="1001" spans="1:1" ht="12.5">
      <c r="A1001" s="22" t="s">
        <v>1202</v>
      </c>
    </row>
    <row r="1002" spans="1:1" ht="12.5">
      <c r="A1002" s="22" t="s">
        <v>1147</v>
      </c>
    </row>
    <row r="1003" spans="1:1" ht="12.5">
      <c r="A1003" s="22" t="s">
        <v>1906</v>
      </c>
    </row>
    <row r="1004" spans="1:1" ht="12.5">
      <c r="A1004" s="22" t="s">
        <v>1907</v>
      </c>
    </row>
    <row r="1005" spans="1:1" ht="12.5">
      <c r="A1005" s="22" t="s">
        <v>1162</v>
      </c>
    </row>
    <row r="1006" spans="1:1" ht="12.5">
      <c r="A1006" s="22" t="s">
        <v>1908</v>
      </c>
    </row>
    <row r="1007" spans="1:1" ht="12.5">
      <c r="A1007" s="22" t="s">
        <v>1909</v>
      </c>
    </row>
    <row r="1008" spans="1:1" ht="12.5">
      <c r="A1008" s="22" t="s">
        <v>1910</v>
      </c>
    </row>
    <row r="1009" spans="1:1" ht="12.5">
      <c r="A1009" s="22" t="s">
        <v>1911</v>
      </c>
    </row>
    <row r="1010" spans="1:1" ht="12.5">
      <c r="A1010" s="22" t="s">
        <v>1912</v>
      </c>
    </row>
    <row r="1011" spans="1:1" ht="12.5">
      <c r="A1011" s="22" t="s">
        <v>1913</v>
      </c>
    </row>
    <row r="1012" spans="1:1" ht="12.5">
      <c r="A1012" s="22" t="s">
        <v>1303</v>
      </c>
    </row>
    <row r="1013" spans="1:1" ht="12.5">
      <c r="A1013" s="22" t="s">
        <v>1914</v>
      </c>
    </row>
    <row r="1014" spans="1:1" ht="12.5">
      <c r="A1014" s="22" t="s">
        <v>1915</v>
      </c>
    </row>
    <row r="1015" spans="1:1" ht="12.5">
      <c r="A1015" s="22" t="s">
        <v>1916</v>
      </c>
    </row>
    <row r="1016" spans="1:1" ht="12.5">
      <c r="A1016" s="22" t="s">
        <v>1146</v>
      </c>
    </row>
    <row r="1017" spans="1:1" ht="12.5">
      <c r="A1017" s="22" t="s">
        <v>1147</v>
      </c>
    </row>
    <row r="1018" spans="1:1" ht="12.5">
      <c r="A1018" s="22" t="s">
        <v>1917</v>
      </c>
    </row>
    <row r="1019" spans="1:1" ht="12.5">
      <c r="A1019" s="22" t="s">
        <v>1918</v>
      </c>
    </row>
    <row r="1020" spans="1:1" ht="12.5">
      <c r="A1020" s="22" t="s">
        <v>1162</v>
      </c>
    </row>
    <row r="1021" spans="1:1" ht="12.5">
      <c r="A1021" s="22" t="s">
        <v>1919</v>
      </c>
    </row>
    <row r="1022" spans="1:1" ht="12.5">
      <c r="A1022" s="22" t="s">
        <v>1297</v>
      </c>
    </row>
    <row r="1023" spans="1:1" ht="12.5">
      <c r="A1023" s="22" t="s">
        <v>1920</v>
      </c>
    </row>
    <row r="1024" spans="1:1" ht="12.5">
      <c r="A1024" s="22" t="s">
        <v>1921</v>
      </c>
    </row>
    <row r="1025" spans="1:1" ht="12.5">
      <c r="A1025" s="22" t="s">
        <v>1300</v>
      </c>
    </row>
    <row r="1026" spans="1:1" ht="12.5">
      <c r="A1026" s="22" t="s">
        <v>1922</v>
      </c>
    </row>
    <row r="1027" spans="1:1" ht="12.5">
      <c r="A1027" s="22" t="s">
        <v>1923</v>
      </c>
    </row>
    <row r="1028" spans="1:1" ht="12.5">
      <c r="A1028" s="22" t="s">
        <v>1303</v>
      </c>
    </row>
    <row r="1029" spans="1:1" ht="12.5">
      <c r="A1029" s="22" t="s">
        <v>1304</v>
      </c>
    </row>
    <row r="1030" spans="1:1" ht="12.5">
      <c r="A1030" s="22" t="s">
        <v>1924</v>
      </c>
    </row>
    <row r="1031" spans="1:1" ht="12.5">
      <c r="A1031" s="22" t="s">
        <v>1925</v>
      </c>
    </row>
    <row r="1032" spans="1:1" ht="12.5">
      <c r="A1032" s="22" t="s">
        <v>1307</v>
      </c>
    </row>
    <row r="1033" spans="1:1" ht="12.5">
      <c r="A1033" s="22" t="s">
        <v>1147</v>
      </c>
    </row>
    <row r="1034" spans="1:1" ht="12.5">
      <c r="A1034" s="22" t="s">
        <v>1926</v>
      </c>
    </row>
    <row r="1035" spans="1:1" ht="12.5">
      <c r="A1035" s="22" t="s">
        <v>1927</v>
      </c>
    </row>
    <row r="1036" spans="1:1" ht="12.5">
      <c r="A1036" s="22" t="s">
        <v>1928</v>
      </c>
    </row>
    <row r="1037" spans="1:1" ht="12.5">
      <c r="A1037" s="22" t="s">
        <v>1929</v>
      </c>
    </row>
    <row r="1038" spans="1:1" ht="12.5">
      <c r="A1038" s="22" t="s">
        <v>1930</v>
      </c>
    </row>
    <row r="1039" spans="1:1" ht="12.5">
      <c r="A1039" s="22" t="s">
        <v>1931</v>
      </c>
    </row>
    <row r="1040" spans="1:1" ht="12.5">
      <c r="A1040" s="22" t="s">
        <v>1932</v>
      </c>
    </row>
    <row r="1041" spans="1:1" ht="12.5">
      <c r="A1041" s="22" t="s">
        <v>1933</v>
      </c>
    </row>
    <row r="1042" spans="1:1" ht="12.5">
      <c r="A1042" s="22" t="s">
        <v>1427</v>
      </c>
    </row>
    <row r="1043" spans="1:1" ht="12.5">
      <c r="A1043" s="22" t="s">
        <v>1934</v>
      </c>
    </row>
    <row r="1044" spans="1:1" ht="12.5">
      <c r="A1044" s="22" t="s">
        <v>1935</v>
      </c>
    </row>
    <row r="1045" spans="1:1" ht="12.5">
      <c r="A1045" s="22" t="s">
        <v>1936</v>
      </c>
    </row>
    <row r="1046" spans="1:1" ht="12.5">
      <c r="A1046" s="22" t="s">
        <v>1937</v>
      </c>
    </row>
    <row r="1047" spans="1:1" ht="12.5">
      <c r="A1047" s="22" t="s">
        <v>1202</v>
      </c>
    </row>
    <row r="1048" spans="1:1" ht="12.5">
      <c r="A1048" s="22" t="s">
        <v>1147</v>
      </c>
    </row>
    <row r="1049" spans="1:1" ht="12.5">
      <c r="A1049" s="22" t="s">
        <v>1938</v>
      </c>
    </row>
    <row r="1050" spans="1:1" ht="12.5">
      <c r="A1050" s="22" t="s">
        <v>1939</v>
      </c>
    </row>
    <row r="1051" spans="1:1" ht="12.5">
      <c r="A1051" s="22" t="s">
        <v>1162</v>
      </c>
    </row>
    <row r="1052" spans="1:1" ht="12.5">
      <c r="A1052" s="22" t="s">
        <v>1940</v>
      </c>
    </row>
    <row r="1053" spans="1:1" ht="12.5">
      <c r="A1053" s="22" t="s">
        <v>1941</v>
      </c>
    </row>
    <row r="1054" spans="1:1" ht="12.5">
      <c r="A1054" s="22" t="s">
        <v>1942</v>
      </c>
    </row>
    <row r="1055" spans="1:1" ht="12.5">
      <c r="A1055" s="22" t="s">
        <v>1943</v>
      </c>
    </row>
    <row r="1056" spans="1:1" ht="12.5">
      <c r="A1056" s="22" t="s">
        <v>1944</v>
      </c>
    </row>
    <row r="1057" spans="1:1" ht="12.5">
      <c r="A1057" s="22" t="s">
        <v>1945</v>
      </c>
    </row>
    <row r="1058" spans="1:1" ht="12.5">
      <c r="A1058" s="22" t="s">
        <v>1946</v>
      </c>
    </row>
    <row r="1059" spans="1:1" ht="12.5">
      <c r="A1059" s="22" t="s">
        <v>1303</v>
      </c>
    </row>
    <row r="1060" spans="1:1" ht="12.5">
      <c r="A1060" s="22" t="s">
        <v>1947</v>
      </c>
    </row>
    <row r="1061" spans="1:1" ht="12.5">
      <c r="A1061" s="22" t="s">
        <v>1948</v>
      </c>
    </row>
    <row r="1062" spans="1:1" ht="12.5">
      <c r="A1062" s="22" t="s">
        <v>1949</v>
      </c>
    </row>
    <row r="1063" spans="1:1" ht="12.5">
      <c r="A1063" s="22" t="s">
        <v>1175</v>
      </c>
    </row>
    <row r="1064" spans="1:1" ht="12.5">
      <c r="A1064" s="22" t="s">
        <v>1147</v>
      </c>
    </row>
    <row r="1065" spans="1:1" ht="12.5">
      <c r="A1065" s="22" t="s">
        <v>1950</v>
      </c>
    </row>
    <row r="1066" spans="1:1" ht="12.5">
      <c r="A1066" s="22" t="s">
        <v>1951</v>
      </c>
    </row>
    <row r="1067" spans="1:1" ht="12.5">
      <c r="A1067" s="22" t="s">
        <v>1952</v>
      </c>
    </row>
    <row r="1068" spans="1:1" ht="12.5">
      <c r="A1068" s="22" t="s">
        <v>1235</v>
      </c>
    </row>
    <row r="1069" spans="1:1" ht="12.5">
      <c r="A1069" s="22" t="s">
        <v>1953</v>
      </c>
    </row>
    <row r="1070" spans="1:1" ht="12.5">
      <c r="A1070" s="22" t="s">
        <v>1237</v>
      </c>
    </row>
    <row r="1071" spans="1:1" ht="12.5">
      <c r="A1071" s="22" t="s">
        <v>1954</v>
      </c>
    </row>
    <row r="1072" spans="1:1" ht="12.5">
      <c r="A1072" s="22" t="s">
        <v>1955</v>
      </c>
    </row>
    <row r="1073" spans="1:1" ht="12.5">
      <c r="A1073" s="22" t="s">
        <v>1156</v>
      </c>
    </row>
    <row r="1074" spans="1:1" ht="12.5">
      <c r="A1074" s="22" t="s">
        <v>1240</v>
      </c>
    </row>
    <row r="1075" spans="1:1" ht="12.5">
      <c r="A1075" s="22" t="s">
        <v>1956</v>
      </c>
    </row>
    <row r="1076" spans="1:1" ht="12.5">
      <c r="A1076" s="22" t="s">
        <v>1202</v>
      </c>
    </row>
    <row r="1077" spans="1:1" ht="12.5">
      <c r="A1077" s="22" t="s">
        <v>1147</v>
      </c>
    </row>
    <row r="1078" spans="1:1" ht="12.5">
      <c r="A1078" s="22" t="s">
        <v>1957</v>
      </c>
    </row>
    <row r="1079" spans="1:1" ht="12.5">
      <c r="A1079" s="22" t="s">
        <v>1958</v>
      </c>
    </row>
    <row r="1080" spans="1:1" ht="12.5">
      <c r="A1080" s="22" t="s">
        <v>1959</v>
      </c>
    </row>
    <row r="1081" spans="1:1" ht="12.5">
      <c r="A1081" s="22" t="s">
        <v>1960</v>
      </c>
    </row>
    <row r="1082" spans="1:1" ht="12.5">
      <c r="A1082" s="22" t="s">
        <v>1961</v>
      </c>
    </row>
    <row r="1083" spans="1:1" ht="12.5">
      <c r="A1083" s="22" t="s">
        <v>1962</v>
      </c>
    </row>
    <row r="1084" spans="1:1" ht="12.5">
      <c r="A1084" s="22" t="s">
        <v>1963</v>
      </c>
    </row>
    <row r="1085" spans="1:1" ht="12.5">
      <c r="A1085" s="22" t="s">
        <v>1328</v>
      </c>
    </row>
    <row r="1086" spans="1:1" ht="12.5">
      <c r="A1086" s="22" t="s">
        <v>1964</v>
      </c>
    </row>
    <row r="1087" spans="1:1" ht="12.5">
      <c r="A1087" s="22" t="s">
        <v>1965</v>
      </c>
    </row>
    <row r="1088" spans="1:1" ht="12.5">
      <c r="A1088" s="22" t="s">
        <v>1202</v>
      </c>
    </row>
    <row r="1089" spans="1:1" ht="12.5">
      <c r="A1089" s="22" t="s">
        <v>1147</v>
      </c>
    </row>
    <row r="1090" spans="1:1" ht="12.5">
      <c r="A1090" s="22" t="s">
        <v>1966</v>
      </c>
    </row>
    <row r="1091" spans="1:1" ht="12.5">
      <c r="A1091" s="22" t="s">
        <v>1967</v>
      </c>
    </row>
    <row r="1092" spans="1:1" ht="12.5">
      <c r="A1092" s="22" t="s">
        <v>1968</v>
      </c>
    </row>
    <row r="1093" spans="1:1" ht="12.5">
      <c r="A1093" s="22" t="s">
        <v>1969</v>
      </c>
    </row>
    <row r="1094" spans="1:1" ht="12.5">
      <c r="A1094" s="22" t="s">
        <v>1970</v>
      </c>
    </row>
    <row r="1095" spans="1:1" ht="12.5">
      <c r="A1095" s="22" t="s">
        <v>1971</v>
      </c>
    </row>
    <row r="1096" spans="1:1" ht="12.5">
      <c r="A1096" s="22" t="s">
        <v>1972</v>
      </c>
    </row>
    <row r="1097" spans="1:1" ht="12.5">
      <c r="A1097" s="22" t="s">
        <v>1973</v>
      </c>
    </row>
    <row r="1098" spans="1:1" ht="12.5">
      <c r="A1098" s="22" t="s">
        <v>1375</v>
      </c>
    </row>
    <row r="1099" spans="1:1" ht="12.5">
      <c r="A1099" s="22" t="s">
        <v>1974</v>
      </c>
    </row>
    <row r="1100" spans="1:1" ht="12.5">
      <c r="A1100" s="22" t="s">
        <v>1975</v>
      </c>
    </row>
    <row r="1101" spans="1:1" ht="12.5">
      <c r="A1101" s="22" t="s">
        <v>1146</v>
      </c>
    </row>
    <row r="1102" spans="1:1" ht="12.5">
      <c r="A1102" s="22" t="s">
        <v>1147</v>
      </c>
    </row>
    <row r="1103" spans="1:1" ht="12.5">
      <c r="A1103" s="22" t="s">
        <v>1976</v>
      </c>
    </row>
    <row r="1104" spans="1:1" ht="12.5">
      <c r="A1104" s="22" t="s">
        <v>1977</v>
      </c>
    </row>
    <row r="1105" spans="1:1" ht="12.5">
      <c r="A1105" s="22" t="s">
        <v>1978</v>
      </c>
    </row>
    <row r="1106" spans="1:1" ht="12.5">
      <c r="A1106" s="22" t="s">
        <v>1979</v>
      </c>
    </row>
    <row r="1107" spans="1:1" ht="12.5">
      <c r="A1107" s="22" t="s">
        <v>1980</v>
      </c>
    </row>
    <row r="1108" spans="1:1" ht="12.5">
      <c r="A1108" s="22" t="s">
        <v>1981</v>
      </c>
    </row>
    <row r="1109" spans="1:1" ht="12.5">
      <c r="A1109" s="22" t="s">
        <v>1395</v>
      </c>
    </row>
    <row r="1110" spans="1:1" ht="12.5">
      <c r="A1110" s="22" t="s">
        <v>1982</v>
      </c>
    </row>
    <row r="1111" spans="1:1" ht="12.5">
      <c r="A1111" s="22" t="s">
        <v>1983</v>
      </c>
    </row>
    <row r="1112" spans="1:1" ht="12.5">
      <c r="A1112" s="22" t="s">
        <v>1211</v>
      </c>
    </row>
    <row r="1113" spans="1:1" ht="12.5">
      <c r="A1113" s="22" t="s">
        <v>1984</v>
      </c>
    </row>
    <row r="1114" spans="1:1" ht="12.5">
      <c r="A1114" s="22" t="s">
        <v>1146</v>
      </c>
    </row>
    <row r="1115" spans="1:1" ht="12.5">
      <c r="A1115" s="22" t="s">
        <v>1147</v>
      </c>
    </row>
    <row r="1116" spans="1:1" ht="12.5">
      <c r="A1116" s="22" t="s">
        <v>1985</v>
      </c>
    </row>
    <row r="1117" spans="1:1" ht="12.5">
      <c r="A1117" s="22" t="s">
        <v>1986</v>
      </c>
    </row>
    <row r="1118" spans="1:1" ht="12.5">
      <c r="A1118" s="22" t="s">
        <v>1987</v>
      </c>
    </row>
    <row r="1119" spans="1:1" ht="12.5">
      <c r="A1119" s="22" t="s">
        <v>1988</v>
      </c>
    </row>
    <row r="1121" spans="1:1" ht="12.5">
      <c r="A1121" s="22" t="s">
        <v>1989</v>
      </c>
    </row>
    <row r="1123" spans="1:1" ht="12.5">
      <c r="A1123" s="22" t="s">
        <v>1990</v>
      </c>
    </row>
    <row r="1125" spans="1:1" ht="12.5">
      <c r="A1125" s="22" t="s">
        <v>1991</v>
      </c>
    </row>
    <row r="1127" spans="1:1" ht="12.5">
      <c r="A1127" s="22" t="s">
        <v>1992</v>
      </c>
    </row>
    <row r="1128" spans="1:1" ht="12.5">
      <c r="A1128" s="22" t="s">
        <v>1993</v>
      </c>
    </row>
    <row r="1129" spans="1:1" ht="12.5">
      <c r="A1129" s="22" t="s">
        <v>1994</v>
      </c>
    </row>
    <row r="1130" spans="1:1" ht="12.5">
      <c r="A1130" s="22" t="s">
        <v>1995</v>
      </c>
    </row>
    <row r="1131" spans="1:1" ht="12.5">
      <c r="A1131" s="22" t="s">
        <v>1996</v>
      </c>
    </row>
    <row r="1132" spans="1:1" ht="12.5">
      <c r="A1132" s="22" t="s">
        <v>1997</v>
      </c>
    </row>
    <row r="1133" spans="1:1" ht="12.5">
      <c r="A1133" s="22" t="s">
        <v>1998</v>
      </c>
    </row>
    <row r="1134" spans="1:1" ht="12.5">
      <c r="A1134" s="22" t="s">
        <v>1999</v>
      </c>
    </row>
    <row r="1135" spans="1:1" ht="12.5">
      <c r="A1135" s="22" t="s">
        <v>1278</v>
      </c>
    </row>
    <row r="1136" spans="1:1" ht="12.5">
      <c r="A1136" s="22" t="s">
        <v>2000</v>
      </c>
    </row>
    <row r="1137" spans="1:1" ht="12.5">
      <c r="A1137" s="22" t="s">
        <v>2001</v>
      </c>
    </row>
    <row r="1138" spans="1:1" ht="12.5">
      <c r="A1138" s="22" t="s">
        <v>2002</v>
      </c>
    </row>
    <row r="1139" spans="1:1" ht="12.5">
      <c r="A1139" s="22" t="s">
        <v>2003</v>
      </c>
    </row>
    <row r="1140" spans="1:1" ht="12.5">
      <c r="A1140" s="22" t="s">
        <v>2004</v>
      </c>
    </row>
    <row r="1141" spans="1:1" ht="12.5">
      <c r="A1141" s="22" t="s">
        <v>2005</v>
      </c>
    </row>
    <row r="1142" spans="1:1" ht="12.5">
      <c r="A1142" s="22" t="s">
        <v>1202</v>
      </c>
    </row>
    <row r="1143" spans="1:1" ht="12.5">
      <c r="A1143" s="22" t="s">
        <v>1147</v>
      </c>
    </row>
    <row r="1144" spans="1:1" ht="12.5">
      <c r="A1144" s="22" t="s">
        <v>2006</v>
      </c>
    </row>
    <row r="1145" spans="1:1" ht="12.5">
      <c r="A1145" s="22" t="s">
        <v>2007</v>
      </c>
    </row>
    <row r="1146" spans="1:1" ht="12.5">
      <c r="A1146" s="22" t="s">
        <v>1162</v>
      </c>
    </row>
    <row r="1147" spans="1:1" ht="12.5">
      <c r="A1147" s="22" t="s">
        <v>2008</v>
      </c>
    </row>
    <row r="1148" spans="1:1" ht="12.5">
      <c r="A1148" s="22" t="s">
        <v>2009</v>
      </c>
    </row>
    <row r="1149" spans="1:1" ht="12.5">
      <c r="A1149" s="22" t="s">
        <v>2010</v>
      </c>
    </row>
    <row r="1150" spans="1:1" ht="12.5">
      <c r="A1150" s="22" t="s">
        <v>2011</v>
      </c>
    </row>
    <row r="1151" spans="1:1" ht="12.5">
      <c r="A1151" s="22" t="s">
        <v>2012</v>
      </c>
    </row>
    <row r="1152" spans="1:1" ht="12.5">
      <c r="A1152" s="22" t="s">
        <v>2013</v>
      </c>
    </row>
    <row r="1153" spans="1:1" ht="12.5">
      <c r="A1153" s="22" t="s">
        <v>2014</v>
      </c>
    </row>
    <row r="1154" spans="1:1" ht="12.5">
      <c r="A1154" s="22" t="s">
        <v>1303</v>
      </c>
    </row>
    <row r="1155" spans="1:1" ht="12.5">
      <c r="A1155" s="22" t="s">
        <v>2015</v>
      </c>
    </row>
    <row r="1156" spans="1:1" ht="12.5">
      <c r="A1156" s="22" t="s">
        <v>2016</v>
      </c>
    </row>
    <row r="1157" spans="1:1" ht="12.5">
      <c r="A1157" s="22" t="s">
        <v>2017</v>
      </c>
    </row>
    <row r="1158" spans="1:1" ht="12.5">
      <c r="A1158" s="22" t="s">
        <v>1202</v>
      </c>
    </row>
    <row r="1159" spans="1:1" ht="12.5">
      <c r="A1159" s="22" t="s">
        <v>1147</v>
      </c>
    </row>
    <row r="1160" spans="1:1" ht="12.5">
      <c r="A1160" s="22" t="s">
        <v>2018</v>
      </c>
    </row>
    <row r="1161" spans="1:1" ht="12.5">
      <c r="A1161" s="22" t="s">
        <v>2019</v>
      </c>
    </row>
    <row r="1162" spans="1:1" ht="12.5">
      <c r="A1162" s="22" t="s">
        <v>2020</v>
      </c>
    </row>
    <row r="1163" spans="1:1" ht="12.5">
      <c r="A1163" s="22" t="s">
        <v>2021</v>
      </c>
    </row>
    <row r="1164" spans="1:1" ht="12.5">
      <c r="A1164" s="22" t="s">
        <v>2022</v>
      </c>
    </row>
    <row r="1165" spans="1:1" ht="12.5">
      <c r="A1165" s="22" t="s">
        <v>2023</v>
      </c>
    </row>
    <row r="1166" spans="1:1" ht="12.5">
      <c r="A1166" s="22" t="s">
        <v>2024</v>
      </c>
    </row>
    <row r="1167" spans="1:1" ht="12.5">
      <c r="A1167" s="22" t="s">
        <v>2025</v>
      </c>
    </row>
    <row r="1168" spans="1:1" ht="12.5">
      <c r="A1168" s="22" t="s">
        <v>2026</v>
      </c>
    </row>
    <row r="1169" spans="1:1" ht="12.5">
      <c r="A1169" s="22" t="s">
        <v>2027</v>
      </c>
    </row>
    <row r="1170" spans="1:1" ht="12.5">
      <c r="A1170" s="22" t="s">
        <v>1543</v>
      </c>
    </row>
    <row r="1171" spans="1:1" ht="12.5">
      <c r="A1171" s="22" t="s">
        <v>2028</v>
      </c>
    </row>
    <row r="1172" spans="1:1" ht="12.5">
      <c r="A1172" s="22" t="s">
        <v>2029</v>
      </c>
    </row>
    <row r="1173" spans="1:1" ht="12.5">
      <c r="A1173" s="22" t="s">
        <v>2030</v>
      </c>
    </row>
    <row r="1174" spans="1:1" ht="12.5">
      <c r="A1174" s="22" t="s">
        <v>1146</v>
      </c>
    </row>
    <row r="1175" spans="1:1" ht="12.5">
      <c r="A1175" s="22" t="s">
        <v>1147</v>
      </c>
    </row>
    <row r="1176" spans="1:1" ht="12.5">
      <c r="A1176" s="22" t="s">
        <v>2031</v>
      </c>
    </row>
    <row r="1177" spans="1:1" ht="12.5">
      <c r="A1177" s="22" t="s">
        <v>2032</v>
      </c>
    </row>
    <row r="1178" spans="1:1" ht="12.5">
      <c r="A1178" s="22" t="s">
        <v>2033</v>
      </c>
    </row>
    <row r="1179" spans="1:1" ht="12.5">
      <c r="A1179" s="22" t="s">
        <v>2034</v>
      </c>
    </row>
    <row r="1180" spans="1:1" ht="12.5">
      <c r="A1180" s="22" t="s">
        <v>2035</v>
      </c>
    </row>
    <row r="1181" spans="1:1" ht="12.5">
      <c r="A1181" s="22" t="s">
        <v>2036</v>
      </c>
    </row>
    <row r="1182" spans="1:1" ht="12.5">
      <c r="A1182" s="22" t="s">
        <v>2037</v>
      </c>
    </row>
    <row r="1183" spans="1:1" ht="12.5">
      <c r="A1183" s="22" t="s">
        <v>2038</v>
      </c>
    </row>
    <row r="1184" spans="1:1" ht="12.5">
      <c r="A1184" s="22" t="s">
        <v>2039</v>
      </c>
    </row>
    <row r="1185" spans="1:1" ht="12.5">
      <c r="A1185" s="22" t="s">
        <v>2040</v>
      </c>
    </row>
    <row r="1186" spans="1:1" ht="12.5">
      <c r="A1186" s="22" t="s">
        <v>2041</v>
      </c>
    </row>
    <row r="1187" spans="1:1" ht="12.5">
      <c r="A1187" s="22" t="s">
        <v>2042</v>
      </c>
    </row>
    <row r="1188" spans="1:1" ht="12.5">
      <c r="A1188" s="22" t="s">
        <v>1202</v>
      </c>
    </row>
    <row r="1189" spans="1:1" ht="12.5">
      <c r="A1189" s="22" t="s">
        <v>1147</v>
      </c>
    </row>
    <row r="1190" spans="1:1" ht="12.5">
      <c r="A1190" s="22" t="s">
        <v>2043</v>
      </c>
    </row>
    <row r="1191" spans="1:1" ht="12.5">
      <c r="A1191" s="22" t="s">
        <v>2044</v>
      </c>
    </row>
    <row r="1192" spans="1:1" ht="12.5">
      <c r="A1192" s="22" t="s">
        <v>1162</v>
      </c>
    </row>
    <row r="1193" spans="1:1" ht="12.5">
      <c r="A1193" s="22" t="s">
        <v>2045</v>
      </c>
    </row>
    <row r="1194" spans="1:1" ht="12.5">
      <c r="A1194" s="22" t="s">
        <v>1180</v>
      </c>
    </row>
    <row r="1195" spans="1:1" ht="12.5">
      <c r="A1195" s="22" t="s">
        <v>2046</v>
      </c>
    </row>
    <row r="1196" spans="1:1" ht="12.5">
      <c r="A1196" s="22" t="s">
        <v>2047</v>
      </c>
    </row>
    <row r="1197" spans="1:1" ht="12.5">
      <c r="A1197" s="22" t="s">
        <v>1183</v>
      </c>
    </row>
    <row r="1198" spans="1:1" ht="12.5">
      <c r="A1198" s="22" t="s">
        <v>2048</v>
      </c>
    </row>
    <row r="1199" spans="1:1" ht="12.5">
      <c r="A1199" s="22" t="s">
        <v>2049</v>
      </c>
    </row>
    <row r="1200" spans="1:1" ht="12.5">
      <c r="A1200" s="22" t="s">
        <v>1303</v>
      </c>
    </row>
    <row r="1201" spans="1:1" ht="12.5">
      <c r="A1201" s="22" t="s">
        <v>1186</v>
      </c>
    </row>
    <row r="1202" spans="1:1" ht="12.5">
      <c r="A1202" s="22" t="s">
        <v>2050</v>
      </c>
    </row>
    <row r="1203" spans="1:1" ht="12.5">
      <c r="A1203" s="22" t="s">
        <v>2051</v>
      </c>
    </row>
    <row r="1204" spans="1:1" ht="12.5">
      <c r="A1204" s="22" t="s">
        <v>1189</v>
      </c>
    </row>
    <row r="1205" spans="1:1" ht="12.5">
      <c r="A1205" s="22" t="s">
        <v>1147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final_meta_data</vt:lpstr>
      <vt:lpstr>final_list</vt:lpstr>
      <vt:lpstr>task_qualtrics</vt:lpstr>
      <vt:lpstr>venn_diagram_data</vt:lpstr>
      <vt:lpstr>effect_size_data</vt:lpstr>
      <vt:lpstr>final_list_bibtex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McKenna, Peter</dc:creator>
  <cp:lastModifiedBy>Peter McKenna</cp:lastModifiedBy>
  <dcterms:created xsi:type="dcterms:W3CDTF">2023-06-28T14:46:36Z</dcterms:created>
  <dcterms:modified xsi:type="dcterms:W3CDTF">2023-06-28T15:03:15Z</dcterms:modified>
</cp:coreProperties>
</file>