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Dropbox\R-Projects\Mozambique water 2\"/>
    </mc:Choice>
  </mc:AlternateContent>
  <xr:revisionPtr revIDLastSave="0" documentId="13_ncr:1_{DB471F13-57A5-465C-9D1D-0940268E0860}" xr6:coauthVersionLast="47" xr6:coauthVersionMax="47" xr10:uidLastSave="{00000000-0000-0000-0000-000000000000}"/>
  <bookViews>
    <workbookView xWindow="-108" yWindow="-108" windowWidth="22308" windowHeight="13176" tabRatio="826" firstSheet="7" activeTab="16" xr2:uid="{00000000-000D-0000-FFFF-FFFF00000000}"/>
  </bookViews>
  <sheets>
    <sheet name="pivot" sheetId="5" r:id="rId1"/>
    <sheet name="pivot_harm_prov" sheetId="4" r:id="rId2"/>
    <sheet name="pivot_harm_nat" sheetId="6" r:id="rId3"/>
    <sheet name="pivot_harm_recode" sheetId="17" r:id="rId4"/>
    <sheet name="pivot_census_recode" sheetId="16" r:id="rId5"/>
    <sheet name="combined_recode" sheetId="18" r:id="rId6"/>
    <sheet name="combined_recode_NAT" sheetId="22" r:id="rId7"/>
    <sheet name="JMP Countryfile" sheetId="2" r:id="rId8"/>
    <sheet name="MIS2018" sheetId="21" r:id="rId9"/>
    <sheet name="IOF 2019" sheetId="8" r:id="rId10"/>
    <sheet name="IOF 2019 for table" sheetId="20" r:id="rId11"/>
    <sheet name="Census 2017" sheetId="9" r:id="rId12"/>
    <sheet name="comparison census" sheetId="10" r:id="rId13"/>
    <sheet name="location" sheetId="13" r:id="rId14"/>
    <sheet name="unimproved" sheetId="12" r:id="rId15"/>
    <sheet name="harm_sources_clean" sheetId="15" r:id="rId16"/>
    <sheet name="Conclusion" sheetId="23" r:id="rId17"/>
  </sheet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3" l="1"/>
  <c r="B51" i="23" l="1"/>
  <c r="B50" i="23"/>
  <c r="B49" i="23"/>
  <c r="B48" i="23"/>
  <c r="B47" i="23"/>
  <c r="B46" i="23"/>
  <c r="B45" i="23"/>
  <c r="B44" i="23"/>
  <c r="B43" i="23"/>
  <c r="B42" i="23"/>
  <c r="B41" i="23"/>
  <c r="B40" i="23"/>
  <c r="B34" i="23"/>
  <c r="B33" i="23"/>
  <c r="B32" i="23"/>
  <c r="B31" i="23"/>
  <c r="B30" i="23"/>
  <c r="B29" i="23"/>
  <c r="B28" i="23"/>
  <c r="B27" i="23"/>
  <c r="B26" i="23"/>
  <c r="B25" i="23"/>
  <c r="B24" i="23"/>
  <c r="B23" i="23"/>
  <c r="J40" i="23" l="1"/>
  <c r="L40" i="23"/>
  <c r="K40" i="23"/>
  <c r="L48" i="23"/>
  <c r="K48" i="23"/>
  <c r="J48" i="23"/>
  <c r="I48" i="23" s="1"/>
  <c r="L45" i="23"/>
  <c r="X11" i="23" s="1"/>
  <c r="K45" i="23"/>
  <c r="W11" i="23" s="1"/>
  <c r="J45" i="23"/>
  <c r="J41" i="23"/>
  <c r="K41" i="23"/>
  <c r="L41" i="23"/>
  <c r="J49" i="23"/>
  <c r="L49" i="23"/>
  <c r="K49" i="23"/>
  <c r="L44" i="23"/>
  <c r="K44" i="23"/>
  <c r="J44" i="23"/>
  <c r="K42" i="23"/>
  <c r="L42" i="23"/>
  <c r="J42" i="23"/>
  <c r="I42" i="23" s="1"/>
  <c r="J50" i="23"/>
  <c r="L50" i="23"/>
  <c r="K50" i="23"/>
  <c r="K43" i="23"/>
  <c r="J43" i="23"/>
  <c r="L43" i="23"/>
  <c r="L51" i="23"/>
  <c r="K51" i="23"/>
  <c r="J51" i="23"/>
  <c r="L23" i="23"/>
  <c r="X7" i="23" s="1"/>
  <c r="K23" i="23"/>
  <c r="W7" i="23" s="1"/>
  <c r="J23" i="23"/>
  <c r="J34" i="23"/>
  <c r="K34" i="23"/>
  <c r="L34" i="23"/>
  <c r="X18" i="23" s="1"/>
  <c r="J27" i="23"/>
  <c r="L27" i="23"/>
  <c r="K27" i="23"/>
  <c r="L24" i="23"/>
  <c r="X8" i="23" s="1"/>
  <c r="K24" i="23"/>
  <c r="J24" i="23"/>
  <c r="J25" i="23"/>
  <c r="L25" i="23"/>
  <c r="X9" i="23" s="1"/>
  <c r="K25" i="23"/>
  <c r="W9" i="23" s="1"/>
  <c r="L28" i="23"/>
  <c r="K28" i="23"/>
  <c r="J28" i="23"/>
  <c r="J32" i="23"/>
  <c r="L32" i="23"/>
  <c r="K32" i="23"/>
  <c r="L26" i="23"/>
  <c r="X10" i="23" s="1"/>
  <c r="K26" i="23"/>
  <c r="W10" i="23" s="1"/>
  <c r="J26" i="23"/>
  <c r="K29" i="23"/>
  <c r="J29" i="23"/>
  <c r="L29" i="23"/>
  <c r="L31" i="23"/>
  <c r="K31" i="23"/>
  <c r="J31" i="23"/>
  <c r="L33" i="23"/>
  <c r="K33" i="23"/>
  <c r="J33" i="23"/>
  <c r="L30" i="23"/>
  <c r="K30" i="23"/>
  <c r="J30" i="23"/>
  <c r="K47" i="23"/>
  <c r="J47" i="23"/>
  <c r="L47" i="23"/>
  <c r="K46" i="23"/>
  <c r="J46" i="23"/>
  <c r="L46" i="23"/>
  <c r="X13" i="23" s="1"/>
  <c r="I19" i="12"/>
  <c r="H19" i="12"/>
  <c r="I24" i="12"/>
  <c r="H24" i="12"/>
  <c r="I15" i="12"/>
  <c r="H15" i="12"/>
  <c r="I9" i="12"/>
  <c r="H9" i="12"/>
  <c r="B8" i="23"/>
  <c r="L8" i="23" s="1"/>
  <c r="B9" i="23"/>
  <c r="L9" i="23" s="1"/>
  <c r="B10" i="23"/>
  <c r="L10" i="23" s="1"/>
  <c r="B11" i="23"/>
  <c r="L11" i="23" s="1"/>
  <c r="B12" i="23"/>
  <c r="L12" i="23" s="1"/>
  <c r="B13" i="23"/>
  <c r="K13" i="23" s="1"/>
  <c r="B14" i="23"/>
  <c r="K14" i="23" s="1"/>
  <c r="B15" i="23"/>
  <c r="K15" i="23" s="1"/>
  <c r="B16" i="23"/>
  <c r="K16" i="23" s="1"/>
  <c r="B17" i="23"/>
  <c r="L17" i="23" s="1"/>
  <c r="B18" i="23"/>
  <c r="L18" i="23" s="1"/>
  <c r="B7" i="23"/>
  <c r="L7" i="23" s="1"/>
  <c r="W15" i="23" l="1"/>
  <c r="X12" i="23"/>
  <c r="I51" i="23"/>
  <c r="X15" i="23"/>
  <c r="I43" i="23"/>
  <c r="W8" i="23"/>
  <c r="W13" i="23"/>
  <c r="W14" i="23"/>
  <c r="I30" i="23"/>
  <c r="X14" i="23"/>
  <c r="I49" i="23"/>
  <c r="W12" i="23"/>
  <c r="W17" i="23"/>
  <c r="I50" i="23"/>
  <c r="X17" i="23"/>
  <c r="W16" i="23"/>
  <c r="W18" i="23"/>
  <c r="X16" i="23"/>
  <c r="I44" i="23"/>
  <c r="I41" i="23"/>
  <c r="I45" i="23"/>
  <c r="V11" i="23"/>
  <c r="I40" i="23"/>
  <c r="I29" i="23"/>
  <c r="I27" i="23"/>
  <c r="I26" i="23"/>
  <c r="V10" i="23"/>
  <c r="I25" i="23"/>
  <c r="V9" i="23"/>
  <c r="I24" i="23"/>
  <c r="V8" i="23"/>
  <c r="I34" i="23"/>
  <c r="V18" i="23"/>
  <c r="I32" i="23"/>
  <c r="V16" i="23"/>
  <c r="I23" i="23"/>
  <c r="V7" i="23"/>
  <c r="I28" i="23"/>
  <c r="V12" i="23"/>
  <c r="I31" i="23"/>
  <c r="V15" i="23"/>
  <c r="V17" i="23"/>
  <c r="I33" i="23"/>
  <c r="I47" i="23"/>
  <c r="V14" i="23"/>
  <c r="I46" i="23"/>
  <c r="V13" i="23"/>
  <c r="L16" i="23"/>
  <c r="J8" i="23"/>
  <c r="J16" i="23"/>
  <c r="K12" i="23"/>
  <c r="J15" i="23"/>
  <c r="K7" i="23"/>
  <c r="K11" i="23"/>
  <c r="L15" i="23"/>
  <c r="J14" i="23"/>
  <c r="K18" i="23"/>
  <c r="K10" i="23"/>
  <c r="L14" i="23"/>
  <c r="J13" i="23"/>
  <c r="K17" i="23"/>
  <c r="K9" i="23"/>
  <c r="L13" i="23"/>
  <c r="J12" i="23"/>
  <c r="K8" i="23"/>
  <c r="J7" i="23"/>
  <c r="J11" i="23"/>
  <c r="J18" i="23"/>
  <c r="J10" i="23"/>
  <c r="J17" i="23"/>
  <c r="J9" i="23"/>
  <c r="I9" i="23" s="1"/>
  <c r="I7" i="23" l="1"/>
  <c r="I8" i="23"/>
  <c r="I12" i="23"/>
  <c r="I13" i="23"/>
  <c r="I18" i="23"/>
  <c r="I16" i="23"/>
  <c r="I10" i="23"/>
  <c r="I15" i="23"/>
  <c r="I11" i="23"/>
  <c r="I14" i="23"/>
  <c r="I17" i="23"/>
  <c r="K14" i="21"/>
  <c r="K13" i="21"/>
  <c r="K12" i="21"/>
  <c r="K11" i="21"/>
  <c r="N124" i="8" l="1"/>
  <c r="M124" i="8"/>
  <c r="L124" i="8"/>
  <c r="K124" i="8"/>
  <c r="J124" i="8"/>
  <c r="I124" i="8"/>
  <c r="H124" i="8"/>
  <c r="G124" i="8"/>
  <c r="F124" i="8"/>
  <c r="E124" i="8"/>
  <c r="D124" i="8"/>
  <c r="N123" i="8"/>
  <c r="M123" i="8"/>
  <c r="M125" i="8" s="1"/>
  <c r="L123" i="8"/>
  <c r="K123" i="8"/>
  <c r="J123" i="8"/>
  <c r="I123" i="8"/>
  <c r="H123" i="8"/>
  <c r="G123" i="8"/>
  <c r="F123" i="8"/>
  <c r="E123" i="8"/>
  <c r="D123" i="8"/>
  <c r="N122" i="8"/>
  <c r="M122" i="8"/>
  <c r="L122" i="8"/>
  <c r="L125" i="8" s="1"/>
  <c r="K122" i="8"/>
  <c r="K125" i="8" s="1"/>
  <c r="J122" i="8"/>
  <c r="I122" i="8"/>
  <c r="H122" i="8"/>
  <c r="G122" i="8"/>
  <c r="F122" i="8"/>
  <c r="E122" i="8"/>
  <c r="D122" i="8"/>
  <c r="D125" i="8" s="1"/>
  <c r="O88" i="8"/>
  <c r="N88" i="8"/>
  <c r="M88" i="8"/>
  <c r="L88" i="8"/>
  <c r="K88" i="8"/>
  <c r="J88" i="8"/>
  <c r="I88" i="8"/>
  <c r="H88" i="8"/>
  <c r="G88" i="8"/>
  <c r="F88" i="8"/>
  <c r="E88" i="8"/>
  <c r="D88" i="8"/>
  <c r="O87" i="8"/>
  <c r="O89" i="8" s="1"/>
  <c r="N87" i="8"/>
  <c r="M87" i="8"/>
  <c r="M89" i="8" s="1"/>
  <c r="L87" i="8"/>
  <c r="K87" i="8"/>
  <c r="J87" i="8"/>
  <c r="I87" i="8"/>
  <c r="H87" i="8"/>
  <c r="G87" i="8"/>
  <c r="G89" i="8" s="1"/>
  <c r="F87" i="8"/>
  <c r="E87" i="8"/>
  <c r="E89" i="8" s="1"/>
  <c r="D87" i="8"/>
  <c r="O86" i="8"/>
  <c r="N86" i="8"/>
  <c r="M86" i="8"/>
  <c r="L86" i="8"/>
  <c r="K86" i="8"/>
  <c r="K89" i="8" s="1"/>
  <c r="J86" i="8"/>
  <c r="J89" i="8" s="1"/>
  <c r="I86" i="8"/>
  <c r="I89" i="8" s="1"/>
  <c r="H86" i="8"/>
  <c r="G86" i="8"/>
  <c r="F86" i="8"/>
  <c r="E86" i="8"/>
  <c r="D86" i="8"/>
  <c r="E37" i="8"/>
  <c r="F37" i="8"/>
  <c r="G37" i="8"/>
  <c r="H37" i="8"/>
  <c r="I37" i="8"/>
  <c r="J37" i="8"/>
  <c r="K37" i="8"/>
  <c r="L37" i="8"/>
  <c r="M37" i="8"/>
  <c r="N37" i="8"/>
  <c r="O37" i="8"/>
  <c r="E38" i="8"/>
  <c r="E40" i="8" s="1"/>
  <c r="F38" i="8"/>
  <c r="G38" i="8"/>
  <c r="H38" i="8"/>
  <c r="I38" i="8"/>
  <c r="J38" i="8"/>
  <c r="K38" i="8"/>
  <c r="L38" i="8"/>
  <c r="M38" i="8"/>
  <c r="N38" i="8"/>
  <c r="N40" i="8" s="1"/>
  <c r="O38" i="8"/>
  <c r="E39" i="8"/>
  <c r="F39" i="8"/>
  <c r="G39" i="8"/>
  <c r="H39" i="8"/>
  <c r="I39" i="8"/>
  <c r="J39" i="8"/>
  <c r="K39" i="8"/>
  <c r="L39" i="8"/>
  <c r="M39" i="8"/>
  <c r="N39" i="8"/>
  <c r="O39" i="8"/>
  <c r="D39" i="8"/>
  <c r="D38" i="8"/>
  <c r="D37" i="8"/>
  <c r="D13" i="10"/>
  <c r="E13" i="10" s="1"/>
  <c r="C13" i="10"/>
  <c r="E3" i="10"/>
  <c r="E4" i="10"/>
  <c r="E5" i="10"/>
  <c r="E6" i="10"/>
  <c r="E7" i="10"/>
  <c r="E8" i="10"/>
  <c r="E9" i="10"/>
  <c r="E10" i="10"/>
  <c r="E11" i="10"/>
  <c r="E12" i="10"/>
  <c r="E2" i="10"/>
  <c r="D3" i="10" a="1"/>
  <c r="D3" i="10" s="1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D2" i="10" a="1"/>
  <c r="D2" i="10" s="1"/>
  <c r="C3" i="10" a="1"/>
  <c r="C3" i="10" s="1"/>
  <c r="C2" i="10" a="1"/>
  <c r="C2" i="10" s="1"/>
  <c r="O40" i="8" l="1"/>
  <c r="F89" i="8"/>
  <c r="N89" i="8"/>
  <c r="D89" i="8"/>
  <c r="E125" i="8"/>
  <c r="M40" i="8"/>
  <c r="H40" i="8"/>
  <c r="K40" i="8"/>
  <c r="I125" i="8"/>
  <c r="F125" i="8"/>
  <c r="N125" i="8"/>
  <c r="L89" i="8"/>
  <c r="J40" i="8"/>
  <c r="J125" i="8"/>
  <c r="G125" i="8"/>
  <c r="H89" i="8"/>
  <c r="D40" i="8"/>
  <c r="F40" i="8"/>
  <c r="I40" i="8"/>
  <c r="H125" i="8"/>
  <c r="L40" i="8"/>
  <c r="G4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<sst xmlns="http://schemas.openxmlformats.org/spreadsheetml/2006/main" count="15100" uniqueCount="734">
  <si>
    <t>year</t>
  </si>
  <si>
    <t>survey</t>
  </si>
  <si>
    <t>prov</t>
  </si>
  <si>
    <t>wat</t>
  </si>
  <si>
    <t>perc</t>
  </si>
  <si>
    <t>QUIBB 2000-2001</t>
  </si>
  <si>
    <t>Cabo Delgado</t>
  </si>
  <si>
    <t>ÁGua Canalizada Dentro Da Casa Ou No Quintal</t>
  </si>
  <si>
    <t>Compra De Outros, Cisterna</t>
  </si>
  <si>
    <t>Outras Fontes</t>
  </si>
  <si>
    <t>PoçO NãO Protegido, áGua Da Chuva</t>
  </si>
  <si>
    <t>PoçO Protegido</t>
  </si>
  <si>
    <t>Rio, Lago, Lagoa</t>
  </si>
  <si>
    <t>Torneira PúBlica/FontanáRio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</si>
  <si>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</si>
  <si>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</si>
  <si>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</si>
  <si>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</si>
  <si>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</si>
  <si>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</si>
  <si>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</si>
  <si>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</si>
  <si>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</si>
  <si>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</si>
  <si>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DHS 2003</t>
  </si>
  <si>
    <t>In Neighbor'S Land</t>
  </si>
  <si>
    <t>In Own Land</t>
  </si>
  <si>
    <t>Inside Neighbor'S House</t>
  </si>
  <si>
    <t>Inside The House</t>
  </si>
  <si>
    <t>Other</t>
  </si>
  <si>
    <t>Protected Public Well</t>
  </si>
  <si>
    <t>Public Water</t>
  </si>
  <si>
    <t>River/Lake</t>
  </si>
  <si>
    <t>Unprotected Public Well</t>
  </si>
  <si>
    <t>Rainwater</t>
  </si>
  <si>
    <t>IOF 2002-2003</t>
  </si>
  <si>
    <t>Agua Canalizada Dentro Da Casa Ou No Quintal</t>
  </si>
  <si>
    <t>Furo/Poco Protegido</t>
  </si>
  <si>
    <t>Poco Nao Protegido, Agua Da Chuva</t>
  </si>
  <si>
    <t>Torneira Publica/Fontanio</t>
  </si>
  <si>
    <t>MICS 2008</t>
  </si>
  <si>
    <t>Dentro Da Casa</t>
  </si>
  <si>
    <t>Fora Da Casa/Quintal</t>
  </si>
  <si>
    <t>Na Casa Do Vizinho</t>
  </si>
  <si>
    <t>Outro</t>
  </si>
  <si>
    <t>Sem Bomba Manual</t>
  </si>
  <si>
    <t>Sem Info</t>
  </si>
  <si>
    <t>AIS 2009</t>
  </si>
  <si>
    <t>Piped Into Dwelling</t>
  </si>
  <si>
    <t>Piped Into Neighbour'S Yard/Plot</t>
  </si>
  <si>
    <t>Piped To Yard/Plot</t>
  </si>
  <si>
    <t>Protected Well</t>
  </si>
  <si>
    <t>Public Tap/Standpipe</t>
  </si>
  <si>
    <t>River/Dam/Lake/Ponds/Stream/Canal/Irirgation Channel</t>
  </si>
  <si>
    <t>Tube Well Or Borehole</t>
  </si>
  <si>
    <t>Unprotected Spring</t>
  </si>
  <si>
    <t>Unprotected Well</t>
  </si>
  <si>
    <t>Cart With Small Tank</t>
  </si>
  <si>
    <t>Protected Spring</t>
  </si>
  <si>
    <t>Bottled Water</t>
  </si>
  <si>
    <t>Tanker Truck</t>
  </si>
  <si>
    <t>IOF 2008-2009</t>
  </si>
  <si>
    <t>Agua Canalizada Dentro Da Casa</t>
  </si>
  <si>
    <t>Agua Canalizada No Quintal</t>
  </si>
  <si>
    <t>Agua De Fontanario</t>
  </si>
  <si>
    <t>Agua Do Poco Ou Furo Com Bomba Manual</t>
  </si>
  <si>
    <t>Agua Do Poco Protegido Sem Bomba</t>
  </si>
  <si>
    <t>Agua Do Rio, Lago, Lagoa</t>
  </si>
  <si>
    <t>Agua De Chuva</t>
  </si>
  <si>
    <t>Agua Mineral/Agua Engarrafada</t>
  </si>
  <si>
    <t>DHS 2011</t>
  </si>
  <si>
    <t>Borehole With Pump</t>
  </si>
  <si>
    <t>Neighbor'S House</t>
  </si>
  <si>
    <t>River/Dam/Lake/Ponds/Stream/Canal/Irrigation Channel</t>
  </si>
  <si>
    <t>AIS 2015</t>
  </si>
  <si>
    <t>IOF 2014-2015</t>
  </si>
  <si>
    <t>Gua Canalizada Dentro  Da Casa</t>
  </si>
  <si>
    <t>Gua Canalizada Na Casa Do Vizinho</t>
  </si>
  <si>
    <t>Source</t>
  </si>
  <si>
    <t>Type</t>
  </si>
  <si>
    <t>Year</t>
  </si>
  <si>
    <t>Improved</t>
  </si>
  <si>
    <t>Piped</t>
  </si>
  <si>
    <t>Surface</t>
  </si>
  <si>
    <t>No more than 30 mins</t>
  </si>
  <si>
    <t>Accessible on premises</t>
  </si>
  <si>
    <t>Available when needed</t>
  </si>
  <si>
    <t>Free from contamination</t>
  </si>
  <si>
    <t>MOZ_1996_ICVS</t>
  </si>
  <si>
    <t>Survey</t>
  </si>
  <si>
    <t>[67]</t>
  </si>
  <si>
    <t>[51]</t>
  </si>
  <si>
    <t>[4]</t>
  </si>
  <si>
    <t>[28]</t>
  </si>
  <si>
    <t>[11]</t>
  </si>
  <si>
    <t>[38]</t>
  </si>
  <si>
    <t>MOZ_1997_CEN</t>
  </si>
  <si>
    <t>Census</t>
  </si>
  <si>
    <t>[54]</t>
  </si>
  <si>
    <t>[20]</t>
  </si>
  <si>
    <t>[22]</t>
  </si>
  <si>
    <t>MOZ_1997_DHS</t>
  </si>
  <si>
    <t>Survey with microdata</t>
  </si>
  <si>
    <t>[81]</t>
  </si>
  <si>
    <t>[71]</t>
  </si>
  <si>
    <t>[2]</t>
  </si>
  <si>
    <t>[23]</t>
  </si>
  <si>
    <t>[9]</t>
  </si>
  <si>
    <t>[36]</t>
  </si>
  <si>
    <t>MOZ_2001_QUIBB</t>
  </si>
  <si>
    <t>MOZ_2003_IAF</t>
  </si>
  <si>
    <t>[16]</t>
  </si>
  <si>
    <t>[42]</t>
  </si>
  <si>
    <t>[3]</t>
  </si>
  <si>
    <t>MOZ_2003_DHS</t>
  </si>
  <si>
    <t>[80]</t>
  </si>
  <si>
    <t>MOZ_2005_IFTRAB</t>
  </si>
  <si>
    <t>MOZ_2007_CEN</t>
  </si>
  <si>
    <t>[37]</t>
  </si>
  <si>
    <t>[17]</t>
  </si>
  <si>
    <t>MOZ_2008_MICS</t>
  </si>
  <si>
    <t>[74]</t>
  </si>
  <si>
    <t>[19]</t>
  </si>
  <si>
    <t>MOZ_2009_IOF</t>
  </si>
  <si>
    <t>[41]</t>
  </si>
  <si>
    <t>MOZ_2009_AIS</t>
  </si>
  <si>
    <t>[29]</t>
  </si>
  <si>
    <t>[10]</t>
  </si>
  <si>
    <t>MOZ_2011_DHS</t>
  </si>
  <si>
    <t>[53]</t>
  </si>
  <si>
    <t>[33]</t>
  </si>
  <si>
    <t>[15]</t>
  </si>
  <si>
    <t>MOZ_2011_PRONASAR</t>
  </si>
  <si>
    <t>MOZ_2014_VFM</t>
  </si>
  <si>
    <t>[21]</t>
  </si>
  <si>
    <t>MOZ_2014_CRA</t>
  </si>
  <si>
    <t>Admin</t>
  </si>
  <si>
    <t>[100]</t>
  </si>
  <si>
    <t>[83]</t>
  </si>
  <si>
    <t>MOZ_2015_IOF</t>
  </si>
  <si>
    <t>[57]</t>
  </si>
  <si>
    <t>[31]</t>
  </si>
  <si>
    <t>MOZ_2015_AIS</t>
  </si>
  <si>
    <t>[65]</t>
  </si>
  <si>
    <t>MOZ_2015_CRA</t>
  </si>
  <si>
    <t>[86]</t>
  </si>
  <si>
    <t>[91]</t>
  </si>
  <si>
    <t>MOZ_2017_WV</t>
  </si>
  <si>
    <t>[72]</t>
  </si>
  <si>
    <t>MOZ_2017_CEN</t>
  </si>
  <si>
    <t>MOZ_2018_MIS</t>
  </si>
  <si>
    <t>[90]</t>
  </si>
  <si>
    <t>[49]</t>
  </si>
  <si>
    <t>source</t>
  </si>
  <si>
    <t>type</t>
  </si>
  <si>
    <t>w_imp_n</t>
  </si>
  <si>
    <t>w_pip_n</t>
  </si>
  <si>
    <t>w_sur_n</t>
  </si>
  <si>
    <t>w_30min_n</t>
  </si>
  <si>
    <t>w_premises_n</t>
  </si>
  <si>
    <t>w_available_n</t>
  </si>
  <si>
    <t>w_quality_n</t>
  </si>
  <si>
    <t>w_imp_u</t>
  </si>
  <si>
    <t>w_pip_u</t>
  </si>
  <si>
    <t>w_sur_u</t>
  </si>
  <si>
    <t>w_30min_u</t>
  </si>
  <si>
    <t>w_premises_u</t>
  </si>
  <si>
    <t>w_available_u</t>
  </si>
  <si>
    <t>w_quality_u</t>
  </si>
  <si>
    <t>w_imp_r</t>
  </si>
  <si>
    <t>w_pip_r</t>
  </si>
  <si>
    <t>w_sur_r</t>
  </si>
  <si>
    <t>w_30min_r</t>
  </si>
  <si>
    <t>w_premises_r</t>
  </si>
  <si>
    <t>w_available_r</t>
  </si>
  <si>
    <t>w_quality_r</t>
  </si>
  <si>
    <t>Torneira pública/fontanário</t>
  </si>
  <si>
    <t>Proveniente de poço ou furo protegido com bomba manual</t>
  </si>
  <si>
    <t>Poço não protegido</t>
  </si>
  <si>
    <t>Água da chuva</t>
  </si>
  <si>
    <t>Água do rio, lagoa</t>
  </si>
  <si>
    <t>Column1</t>
  </si>
  <si>
    <t>Column2</t>
  </si>
  <si>
    <t>Column3</t>
  </si>
  <si>
    <t>Column4</t>
  </si>
  <si>
    <t>quintile</t>
  </si>
  <si>
    <t>sum_pop_weight</t>
  </si>
  <si>
    <t>&lt;c1&gt;Gua Da Chuva</t>
  </si>
  <si>
    <t>&lt;c1&gt;Gua Do Rio, Lagoa</t>
  </si>
  <si>
    <t>Po&lt;e7&gt;O N&lt;e3&gt;O Protegido</t>
  </si>
  <si>
    <t>Proveniente De Po&lt;e7&gt;O Ou Furo Protegido Com Bomba Manual</t>
  </si>
  <si>
    <t>Torneira P&lt;fa&gt;Blica/Fontan&lt;e1&gt;Rio</t>
  </si>
  <si>
    <t>&lt;c1&gt;Gua Engarrafada/Mineral</t>
  </si>
  <si>
    <t>&lt;c1&gt;Gua Canalizada Dentro  Da Casa</t>
  </si>
  <si>
    <t>&lt;c1&gt;Gua Canalizada Na Casa Do Vizinho</t>
  </si>
  <si>
    <t>&lt;c1&gt;Gua Canalizada No Quintal</t>
  </si>
  <si>
    <t>&lt;c1&gt;Gua Da Cisterna (Ou Tanque M&lt;d3&gt;Vel Ou Cami&lt;c3&gt;O)</t>
  </si>
  <si>
    <t>&lt;c1&gt;Gua De Nascentes N&lt;c3&gt;O Protegidas</t>
  </si>
  <si>
    <t>&lt;c1&gt;Gua Do  Furo</t>
  </si>
  <si>
    <t>&lt;c1&gt;Gua Do Fontan&lt;c1&gt;Rio</t>
  </si>
  <si>
    <t>&lt;c1&gt;Gua Do Po&lt;c7&gt;O Com Bomba Manual</t>
  </si>
  <si>
    <t>&lt;c1&gt;Gua Do Po&lt;c7&gt;O N&lt;c3&gt;O Protegido</t>
  </si>
  <si>
    <t>&lt;c1&gt;Gua Do Po&lt;c7&gt;O Protegido Sem Bomba</t>
  </si>
  <si>
    <t>&lt;c1&gt;Gua Do Rio, Lago, Lagoa</t>
  </si>
  <si>
    <t>&lt;c1&gt;Gua Em Garrafa</t>
  </si>
  <si>
    <t>&lt;c1&gt;Gua De Nascentes Protegidas</t>
  </si>
  <si>
    <t>Água Canalizada Dentro Da Casa Ou No Quintal</t>
  </si>
  <si>
    <t>PoçO NãO Protegido, Água Da Chuva</t>
  </si>
  <si>
    <t>Água Engarrafada/Mineral</t>
  </si>
  <si>
    <t>Água Canalizada No Quintal</t>
  </si>
  <si>
    <t>Água De Nascentes NãO Protegidas</t>
  </si>
  <si>
    <t>Água Do  Furo</t>
  </si>
  <si>
    <t>Água Do FontanÁRio</t>
  </si>
  <si>
    <t>Água Do PoçO Com Bomba Manual</t>
  </si>
  <si>
    <t>Água Do PoçO NãO Protegido</t>
  </si>
  <si>
    <t>Água Do PoçO Protegido Sem Bomba</t>
  </si>
  <si>
    <t>Água Do Rio, Lago, Lagoa</t>
  </si>
  <si>
    <t>Água Em Garrafa</t>
  </si>
  <si>
    <t>Água Canalizada Na Casa Do Vizinho</t>
  </si>
  <si>
    <t>Água De Nascentes Protegidas</t>
  </si>
  <si>
    <t>Água Da Cisterna (Ou Tanque M@Vel Ou CamiãO)</t>
  </si>
  <si>
    <t>Poco Nao Protegido, Água Da Chuva</t>
  </si>
  <si>
    <t>Água Canalizada Dentro Da Casa</t>
  </si>
  <si>
    <t>Água De Fontanario</t>
  </si>
  <si>
    <t>Água Do Poco Ou Furo Com Bomba Manual</t>
  </si>
  <si>
    <t>Água Do Poco Protegido Sem Bomba</t>
  </si>
  <si>
    <t>Água De Chuva</t>
  </si>
  <si>
    <t>Água Mineral/Água Engarrafada</t>
  </si>
  <si>
    <t>Row Labels</t>
  </si>
  <si>
    <t>Grand Total</t>
  </si>
  <si>
    <t>Sum of perc</t>
  </si>
  <si>
    <t>CROSSTABS</t>
  </si>
  <si>
    <t xml:space="preserve">CROSSTABS </t>
  </si>
  <si>
    <t xml:space="preserve">        /TABLES= AF33   BY       Provincia</t>
  </si>
  <si>
    <t xml:space="preserve">        /FORMAT=AVALUE TABLES PIVOT</t>
  </si>
  <si>
    <t xml:space="preserve">        /CELLS=COLUMN.</t>
  </si>
  <si>
    <t>Résumé</t>
  </si>
  <si>
    <t>Observations</t>
  </si>
  <si>
    <t>Valide</t>
  </si>
  <si>
    <t>Manquant(e)</t>
  </si>
  <si>
    <t>Total</t>
  </si>
  <si>
    <t>N</t>
  </si>
  <si>
    <t>%</t>
  </si>
  <si>
    <t>AF33. Qual é a principal fonte de abastecimento de água usada para beber</t>
  </si>
  <si>
    <t>pelos membros deste agregado familiar? * Provincia</t>
  </si>
  <si>
    <t>pelos membros deste agregado familiar? * Provincia [colonne %].</t>
  </si>
  <si>
    <t>Provincia</t>
  </si>
  <si>
    <t>pelos membros deste agregado familiar?</t>
  </si>
  <si>
    <t>ÁGUA CANALIZADA DENTRO DE CASA</t>
  </si>
  <si>
    <t>ÁGUA CANALIZADA FORA DE CASA /QUINTAL</t>
  </si>
  <si>
    <t>ÁGUA CANALIZADA NA CASA DO VIZINHO</t>
  </si>
  <si>
    <t>ÁGUA DO FONTANÁRIO/TORNEIRA PÚBLICA</t>
  </si>
  <si>
    <t>ÁGUA DO FURO/POÇO COM BOMBA MANUAL</t>
  </si>
  <si>
    <t>ÁGUA DO POÇO PROTEGIDO SEM BOMBA MANUAL</t>
  </si>
  <si>
    <t>ÁGUA DO POÇO NÃO PROTEGIDO</t>
  </si>
  <si>
    <t>ÁGUA DE NASCENTES</t>
  </si>
  <si>
    <t>ÁGUA DE SUPERFÍCIE (DO RIO, LAGO, LAGOA)</t>
  </si>
  <si>
    <t>ÁGUA DE CHUVA</t>
  </si>
  <si>
    <t>ÁGUA DA CISTERNA(OU TANQUE MÓVEL OU CAMIÃO)</t>
  </si>
  <si>
    <t>ÁGUA MINERAL/ ENGARRAFADA</t>
  </si>
  <si>
    <t>OUTRA</t>
  </si>
  <si>
    <t>SORT CASES</t>
  </si>
  <si>
    <t>SORT CASES BY urbano_rural.</t>
  </si>
  <si>
    <t>SPLIT FILE</t>
  </si>
  <si>
    <t>SPLIT FILE LAYERED BY  urbano_rural.</t>
  </si>
  <si>
    <t>Variable</t>
  </si>
  <si>
    <t>Valeur</t>
  </si>
  <si>
    <t>Étiquette</t>
  </si>
  <si>
    <t>urbano_rural</t>
  </si>
  <si>
    <t>Urbano</t>
  </si>
  <si>
    <t>Rural</t>
  </si>
  <si>
    <t>QUADRO. HABITAÇÕES PARTICULARES, AGREGADOS FAMILIARES E SEUS MEMBROS, SEGUNDO ÁREA DE RESIDÊNCIA E  CONDIÇÕES BÁSICAS FONTE DE AGUA PARA BEBER. MOÇAMBIQUE, 2017</t>
  </si>
  <si>
    <t>ÁREA DE RESIDÊNCIA E</t>
  </si>
  <si>
    <t xml:space="preserve">CONDIÇÕES  BÁSICAS </t>
  </si>
  <si>
    <t>Número deste agregado familiar</t>
  </si>
  <si>
    <t>Agregados na casa</t>
  </si>
  <si>
    <t>Populacao total</t>
  </si>
  <si>
    <t xml:space="preserve">    </t>
  </si>
  <si>
    <t xml:space="preserve">   Total</t>
  </si>
  <si>
    <t>Água Canalizada  dentro de casa</t>
  </si>
  <si>
    <t>Água Canalizada fora de casa/quintal</t>
  </si>
  <si>
    <t>Água Canalizada na casa do vizinho</t>
  </si>
  <si>
    <t>Água da fontanário/ torneira pública</t>
  </si>
  <si>
    <t>Água do furo/poço protegido com bomba manual</t>
  </si>
  <si>
    <t>Água do poço protegido sem bomba manual</t>
  </si>
  <si>
    <t>Água do poço não protegido</t>
  </si>
  <si>
    <t>Água de nascentes</t>
  </si>
  <si>
    <t>Água de superfície (rio / lago / lagoa)</t>
  </si>
  <si>
    <t>Água de tanques camiões / carregada em tambores</t>
  </si>
  <si>
    <t>Água mineral / Água engarrafada</t>
  </si>
  <si>
    <t>Outra</t>
  </si>
  <si>
    <t>Desconhecida</t>
  </si>
  <si>
    <t xml:space="preserve">   Urbana</t>
  </si>
  <si>
    <t xml:space="preserve">   Rural</t>
  </si>
  <si>
    <t xml:space="preserve">    PROVINCIA Niassa</t>
  </si>
  <si>
    <t xml:space="preserve">        DISTRITO Lichinga</t>
  </si>
  <si>
    <t xml:space="preserve">        DISTRITO Cuamba</t>
  </si>
  <si>
    <t xml:space="preserve">        DISTRITO Lago</t>
  </si>
  <si>
    <t xml:space="preserve">        DISTRITO Chimbunila</t>
  </si>
  <si>
    <t xml:space="preserve">        DISTRITO Majune</t>
  </si>
  <si>
    <t xml:space="preserve">        DISTRITO Mandimba</t>
  </si>
  <si>
    <t xml:space="preserve">        DISTRITO Marrupa</t>
  </si>
  <si>
    <t xml:space="preserve">        DISTRITO Maua</t>
  </si>
  <si>
    <t xml:space="preserve">        DISTRITO Mavago</t>
  </si>
  <si>
    <t xml:space="preserve">        DISTRITO Mecanhelas</t>
  </si>
  <si>
    <t xml:space="preserve">        DISTRITO Mecula</t>
  </si>
  <si>
    <t xml:space="preserve">        DISTRITO Metarica</t>
  </si>
  <si>
    <t xml:space="preserve">        DISTRITO Muembe</t>
  </si>
  <si>
    <t xml:space="preserve">        DISTRITO Ngauma</t>
  </si>
  <si>
    <t xml:space="preserve">        DISTRITO Nipepe</t>
  </si>
  <si>
    <t xml:space="preserve">        DISTRITO Sanga</t>
  </si>
  <si>
    <t xml:space="preserve">    PROVINCIA Cabo Delgado</t>
  </si>
  <si>
    <t xml:space="preserve">        DISTRITO Cidade de Pemba</t>
  </si>
  <si>
    <t xml:space="preserve">        DISTRITO Ancuabe</t>
  </si>
  <si>
    <t xml:space="preserve">        DISTRITO Balama</t>
  </si>
  <si>
    <t xml:space="preserve">        DISTRITO Chiure</t>
  </si>
  <si>
    <t xml:space="preserve">        DISTRITO Ibo</t>
  </si>
  <si>
    <t xml:space="preserve">        DISTRITO Macomia</t>
  </si>
  <si>
    <t xml:space="preserve">        DISTRITO Mecufi</t>
  </si>
  <si>
    <t xml:space="preserve">        DISTRITO Meluco</t>
  </si>
  <si>
    <t xml:space="preserve">        DISTRITO Mocimboa da Praia</t>
  </si>
  <si>
    <t xml:space="preserve">        DISTRITO Montepuez</t>
  </si>
  <si>
    <t xml:space="preserve">        DISTRITO Mueda</t>
  </si>
  <si>
    <t xml:space="preserve">        DISTRITO Muidumbe</t>
  </si>
  <si>
    <t xml:space="preserve">        DISTRITO Namuno</t>
  </si>
  <si>
    <t xml:space="preserve">        DISTRITO Nangade</t>
  </si>
  <si>
    <t xml:space="preserve">        DISTRITO Palma</t>
  </si>
  <si>
    <t xml:space="preserve">        DISTRITO Metuge</t>
  </si>
  <si>
    <t xml:space="preserve">        DISTRITO Quissanga</t>
  </si>
  <si>
    <t xml:space="preserve">    PROVINCIA Nampula</t>
  </si>
  <si>
    <t xml:space="preserve">        DISTRITO Cidade de Nampula</t>
  </si>
  <si>
    <t xml:space="preserve">        DISTRITO Angoche</t>
  </si>
  <si>
    <t xml:space="preserve">        DISTRITO Erati</t>
  </si>
  <si>
    <t xml:space="preserve">        DISTRITO  Ilha de Mocambique</t>
  </si>
  <si>
    <t xml:space="preserve">        DISTRITO Lalaua</t>
  </si>
  <si>
    <t xml:space="preserve">        DISTRITO Malema</t>
  </si>
  <si>
    <t xml:space="preserve">        DISTRITO Meconta</t>
  </si>
  <si>
    <t xml:space="preserve">        DISTRITO Mecuburi</t>
  </si>
  <si>
    <t xml:space="preserve">        DISTRITO Memba</t>
  </si>
  <si>
    <t xml:space="preserve">        DISTRITO Mogincual</t>
  </si>
  <si>
    <t xml:space="preserve">        DISTRITO Mogovolas</t>
  </si>
  <si>
    <t xml:space="preserve">        DISTRITO Moma</t>
  </si>
  <si>
    <t xml:space="preserve">        DISTRITO Monapo</t>
  </si>
  <si>
    <t xml:space="preserve">        DISTRITO Mossuril</t>
  </si>
  <si>
    <t xml:space="preserve">        DISTRITO Muecate</t>
  </si>
  <si>
    <t xml:space="preserve">        DISTRITO Murrupula</t>
  </si>
  <si>
    <t xml:space="preserve">        DISTRITO Nacala Porto</t>
  </si>
  <si>
    <t xml:space="preserve">        DISTRITO Nacala Velha</t>
  </si>
  <si>
    <t xml:space="preserve">        DISTRITO Nacaroa</t>
  </si>
  <si>
    <t xml:space="preserve">        DISTRITO Rapale</t>
  </si>
  <si>
    <t xml:space="preserve">        DISTRITO Ribaue</t>
  </si>
  <si>
    <t xml:space="preserve">        DISTRITO Larde</t>
  </si>
  <si>
    <t xml:space="preserve">        DISTRITO Liupo</t>
  </si>
  <si>
    <t xml:space="preserve">    PROVINCIA ZAMBEZIA</t>
  </si>
  <si>
    <t xml:space="preserve">        DISTRITO QUELIMANE</t>
  </si>
  <si>
    <t xml:space="preserve">        DISTRITO Alto Molocue</t>
  </si>
  <si>
    <t xml:space="preserve">        DISTRITO Chinde</t>
  </si>
  <si>
    <t xml:space="preserve">        DISTRITO Gile</t>
  </si>
  <si>
    <t xml:space="preserve">        DISTRITO Gurue</t>
  </si>
  <si>
    <t xml:space="preserve">        DISTRITO Ile</t>
  </si>
  <si>
    <t xml:space="preserve">        DISTRITO Inhassunge</t>
  </si>
  <si>
    <t xml:space="preserve">        DISTRITO Lugela</t>
  </si>
  <si>
    <t xml:space="preserve">        DISTRITO Maganja da Costa</t>
  </si>
  <si>
    <t xml:space="preserve">        DISTRITO Milange</t>
  </si>
  <si>
    <t xml:space="preserve">        DISTRITO Mocuba</t>
  </si>
  <si>
    <t xml:space="preserve">        DISTRITO Mopeia</t>
  </si>
  <si>
    <t xml:space="preserve">        DISTRITO Morrumbala</t>
  </si>
  <si>
    <t xml:space="preserve">        DISTRITO Namacurra</t>
  </si>
  <si>
    <t xml:space="preserve">        DISTRITO Namarroi</t>
  </si>
  <si>
    <t xml:space="preserve">        DISTRITO Nicoadala</t>
  </si>
  <si>
    <t xml:space="preserve">        DISTRITO Pebane</t>
  </si>
  <si>
    <t xml:space="preserve">        DISTRITO Derre</t>
  </si>
  <si>
    <t xml:space="preserve">        DISTRITO Luabo</t>
  </si>
  <si>
    <t xml:space="preserve">        DISTRITO Mocubela</t>
  </si>
  <si>
    <t xml:space="preserve">        DISTRITO Molumbo</t>
  </si>
  <si>
    <t xml:space="preserve">        DISTRITO MULEVALA</t>
  </si>
  <si>
    <t xml:space="preserve">    PROVINCIA de Tete</t>
  </si>
  <si>
    <t xml:space="preserve">        DISTRITO Cidade de Tete</t>
  </si>
  <si>
    <t xml:space="preserve">        DISTRITO Angonia</t>
  </si>
  <si>
    <t xml:space="preserve">        DISTRITO Cahora-Bassa</t>
  </si>
  <si>
    <t xml:space="preserve">        DISTRITO Changara</t>
  </si>
  <si>
    <t xml:space="preserve">        DISTRITO Chifunde</t>
  </si>
  <si>
    <t xml:space="preserve">        DISTRITO Chiuta</t>
  </si>
  <si>
    <t xml:space="preserve">        DISTRITO Macanga</t>
  </si>
  <si>
    <t xml:space="preserve">        DISTRITO Magoe</t>
  </si>
  <si>
    <t xml:space="preserve">        DISTRITO Maravia</t>
  </si>
  <si>
    <t xml:space="preserve">        DISTRITO Moatize</t>
  </si>
  <si>
    <t xml:space="preserve">        DISTRITO Mutarara</t>
  </si>
  <si>
    <t xml:space="preserve">        DISTRITO Tsangano</t>
  </si>
  <si>
    <t xml:space="preserve">        DISTRITO Zumbo</t>
  </si>
  <si>
    <t xml:space="preserve">        DISTRITO Doa</t>
  </si>
  <si>
    <t xml:space="preserve">        DISTRITO Marara</t>
  </si>
  <si>
    <t xml:space="preserve">    PROVINCIA Manica</t>
  </si>
  <si>
    <t xml:space="preserve">        DISTRITO Chimoio</t>
  </si>
  <si>
    <t xml:space="preserve">        DISTRITO Barue</t>
  </si>
  <si>
    <t xml:space="preserve">        DISTRITO Gondola</t>
  </si>
  <si>
    <t xml:space="preserve">        DISTRITO Guro</t>
  </si>
  <si>
    <t xml:space="preserve">        DISTRITO Machaze</t>
  </si>
  <si>
    <t xml:space="preserve">        DISTRITO Macossa</t>
  </si>
  <si>
    <t xml:space="preserve">        DISTRITO Manica</t>
  </si>
  <si>
    <t xml:space="preserve">        DISTRITO Mussorize</t>
  </si>
  <si>
    <t xml:space="preserve">        DISTRITO Sussundenga</t>
  </si>
  <si>
    <t xml:space="preserve">        DISTRITO Tambara</t>
  </si>
  <si>
    <t xml:space="preserve">        DISTRITO Macate</t>
  </si>
  <si>
    <t xml:space="preserve">        DISTRITO Vanduzi</t>
  </si>
  <si>
    <t xml:space="preserve">    PROVINCIA SOFALA</t>
  </si>
  <si>
    <t xml:space="preserve">        DISTRITO Cidade da Beira</t>
  </si>
  <si>
    <t xml:space="preserve">        DISTRITO Buzi</t>
  </si>
  <si>
    <t xml:space="preserve">        DISTRITO Caia</t>
  </si>
  <si>
    <t xml:space="preserve">        DISTRITO Chemba</t>
  </si>
  <si>
    <t xml:space="preserve">        DISTRITO Cheringoma</t>
  </si>
  <si>
    <t xml:space="preserve">        DISTRITO Chibabava</t>
  </si>
  <si>
    <t xml:space="preserve">        DISTRITO Dondo</t>
  </si>
  <si>
    <t xml:space="preserve">        DISTRITO Gorongosa</t>
  </si>
  <si>
    <t xml:space="preserve">        DISTRITO Machanga</t>
  </si>
  <si>
    <t xml:space="preserve">        DISTRITO Maringue</t>
  </si>
  <si>
    <t xml:space="preserve">        DISTRITO Marromeu</t>
  </si>
  <si>
    <t xml:space="preserve">        DISTRITO Muanza</t>
  </si>
  <si>
    <t xml:space="preserve">        DISTRITO Nhamatanda</t>
  </si>
  <si>
    <t xml:space="preserve">    PROVINCIA Inhambane</t>
  </si>
  <si>
    <t xml:space="preserve">        DISTRITO Cidade de Inhambane</t>
  </si>
  <si>
    <t xml:space="preserve">        DISTRITO Funhalouro</t>
  </si>
  <si>
    <t xml:space="preserve">        DISTRITO Govuro</t>
  </si>
  <si>
    <t xml:space="preserve">        DISTRITO Homoine</t>
  </si>
  <si>
    <t xml:space="preserve">        DISTRITO Inharrime</t>
  </si>
  <si>
    <t xml:space="preserve">        DISTRITO Inhassoro</t>
  </si>
  <si>
    <t xml:space="preserve">        DISTRITO Jangamo</t>
  </si>
  <si>
    <t xml:space="preserve">        DISTRITO Mabote</t>
  </si>
  <si>
    <t xml:space="preserve">        DISTRITO Massinga</t>
  </si>
  <si>
    <t xml:space="preserve">        DISTRITO Cidade de Maxixe</t>
  </si>
  <si>
    <t xml:space="preserve">        DISTRITO Morrumbene</t>
  </si>
  <si>
    <t xml:space="preserve">        DISTRITO Panda</t>
  </si>
  <si>
    <t xml:space="preserve">        DISTRITO Vilankulo</t>
  </si>
  <si>
    <t xml:space="preserve">        DISTRITO Zavala</t>
  </si>
  <si>
    <t xml:space="preserve">    PROVINCIA Gaza</t>
  </si>
  <si>
    <t xml:space="preserve">        DISTRITO DE XAI-XAI</t>
  </si>
  <si>
    <t xml:space="preserve">        DISTRITO BILENE</t>
  </si>
  <si>
    <t xml:space="preserve">        DISTRITO de CHIBUTO</t>
  </si>
  <si>
    <t xml:space="preserve">        DISTRITO CHICUALACUALA</t>
  </si>
  <si>
    <t xml:space="preserve">        DISTRITO CHIGUBO</t>
  </si>
  <si>
    <t xml:space="preserve">        DISTRITO Chokwe</t>
  </si>
  <si>
    <t xml:space="preserve">        DISTRITO Guija</t>
  </si>
  <si>
    <t xml:space="preserve">        DISTRITO Mabalane</t>
  </si>
  <si>
    <t xml:space="preserve">        DISTRITO Mandlakaze</t>
  </si>
  <si>
    <t xml:space="preserve">        DISTRITO Massangena</t>
  </si>
  <si>
    <t xml:space="preserve">        DISTRITO Massingir</t>
  </si>
  <si>
    <t xml:space="preserve">        DISTRITO Limpopo</t>
  </si>
  <si>
    <t xml:space="preserve">        DISTRITO Chongoene</t>
  </si>
  <si>
    <t xml:space="preserve">        DISTRITO Mapai</t>
  </si>
  <si>
    <t xml:space="preserve">    PROVINCIA Maputo</t>
  </si>
  <si>
    <t xml:space="preserve">        DISTRITO Cidade da Matola</t>
  </si>
  <si>
    <t xml:space="preserve">        DISTRITO Boane</t>
  </si>
  <si>
    <t xml:space="preserve">        DISTRITO Magude</t>
  </si>
  <si>
    <t xml:space="preserve">        DISTRITO Manhica</t>
  </si>
  <si>
    <t xml:space="preserve">        Distrito de MARRACUENE</t>
  </si>
  <si>
    <t xml:space="preserve">        Distrito MATUTUINE</t>
  </si>
  <si>
    <t xml:space="preserve">        Distrito MOAMBA</t>
  </si>
  <si>
    <t xml:space="preserve">        Distrito NAMAACHA</t>
  </si>
  <si>
    <t xml:space="preserve">    PROVINCIA Maputo Cidade</t>
  </si>
  <si>
    <t xml:space="preserve">        DISTRITO Kampfumo</t>
  </si>
  <si>
    <t xml:space="preserve">        DISTRITO Nlhamankulu</t>
  </si>
  <si>
    <t xml:space="preserve">        DISTRITO KaMaxakeni</t>
  </si>
  <si>
    <t xml:space="preserve">        DISTRITO Kamavota</t>
  </si>
  <si>
    <t xml:space="preserve">        DISTRITO KaMubukwana</t>
  </si>
  <si>
    <t xml:space="preserve">        DISTRITO Katembe</t>
  </si>
  <si>
    <t xml:space="preserve">        DISTRITO Kanyaka</t>
  </si>
  <si>
    <t>PROVINCE</t>
  </si>
  <si>
    <t>DISTRICT</t>
  </si>
  <si>
    <t>POP 2017</t>
  </si>
  <si>
    <t>POP SURFACE WATER</t>
  </si>
  <si>
    <t>/POP SURFACE</t>
  </si>
  <si>
    <t>NATIONAL</t>
  </si>
  <si>
    <t>TOTAL</t>
  </si>
  <si>
    <t>data from R analysis is the same</t>
  </si>
  <si>
    <t>Provincia_first</t>
  </si>
  <si>
    <t>D10_FONTE_AGUA_PARA_BEBER</t>
  </si>
  <si>
    <t>count</t>
  </si>
  <si>
    <t>.gua de superf.cie (rio / lago / lagoa)</t>
  </si>
  <si>
    <t>Cidade de Maputo</t>
  </si>
  <si>
    <t>IOF2019 IOF (not in country file)</t>
  </si>
  <si>
    <t>NA</t>
  </si>
  <si>
    <t>n</t>
  </si>
  <si>
    <t>w30</t>
  </si>
  <si>
    <t>in the harmnoized dataset, 4 survey have location. All are already in quintile analysis</t>
  </si>
  <si>
    <t>IOF2019</t>
  </si>
  <si>
    <t>metres to source + minutes to source</t>
  </si>
  <si>
    <t>Census 2017</t>
  </si>
  <si>
    <t>can't find info on location of source</t>
  </si>
  <si>
    <t>Conclusion</t>
  </si>
  <si>
    <t>0 = on premises</t>
  </si>
  <si>
    <t>1 = up to 30 min</t>
  </si>
  <si>
    <t>2 = over 30min</t>
  </si>
  <si>
    <t>MOZ_2019_IOF</t>
  </si>
  <si>
    <t>Green = info on location of source</t>
  </si>
  <si>
    <t>Quintile</t>
  </si>
  <si>
    <t>Can improved without handpump be re-classified ?</t>
  </si>
  <si>
    <t>No</t>
  </si>
  <si>
    <t>Yes</t>
  </si>
  <si>
    <t>IOF 2019 IOF (not in country file)</t>
  </si>
  <si>
    <t>Piped Water Inside The House Or In The Backyard</t>
  </si>
  <si>
    <t>Purchase Of Other, Cistern</t>
  </si>
  <si>
    <t>Other Sources</t>
  </si>
  <si>
    <t>Unprotected Well, Rainwater</t>
  </si>
  <si>
    <t>River, Lake, Pond</t>
  </si>
  <si>
    <t>Public Tap/Fountain River</t>
  </si>
  <si>
    <t>Hole/Protected Well</t>
  </si>
  <si>
    <t>Non-Protected Well, Rainwater</t>
  </si>
  <si>
    <t>Public Tap/Fountain</t>
  </si>
  <si>
    <t>AGua Da Chuva</t>
  </si>
  <si>
    <t>AGua Do Rio, Lagoa</t>
  </si>
  <si>
    <t>AGua Engarrafada/Mineral</t>
  </si>
  <si>
    <t>Poco Nao Protegido</t>
  </si>
  <si>
    <t>Proveniente De Poco Ou Furo Protegido Com Bomba Manual</t>
  </si>
  <si>
    <t>Water From River, Lagoon</t>
  </si>
  <si>
    <t>Bottled Water/Mineral</t>
  </si>
  <si>
    <t>Inside the House</t>
  </si>
  <si>
    <t>Outside House/Backyard</t>
  </si>
  <si>
    <t>In the Neighbour's House</t>
  </si>
  <si>
    <t>Another</t>
  </si>
  <si>
    <t>Non-Protected Well</t>
  </si>
  <si>
    <t>From Protected Well or Hole with Manual Pump</t>
  </si>
  <si>
    <t>Without Handpump</t>
  </si>
  <si>
    <t>No Info</t>
  </si>
  <si>
    <t>Tap/Public Tap/Fountain</t>
  </si>
  <si>
    <t>Piped Water Inside the House</t>
  </si>
  <si>
    <t>Piped water in the yard</t>
  </si>
  <si>
    <t>Tap Water</t>
  </si>
  <si>
    <t>Water from Well or Borehole with Manual Pump</t>
  </si>
  <si>
    <t>Protected Well Water Without Pump</t>
  </si>
  <si>
    <t>Mineral Water/Bottled Water</t>
  </si>
  <si>
    <t>AGua Canalizada Dentro  Da Casa</t>
  </si>
  <si>
    <t>AGua Canalizada Na Casa Do Vizinho</t>
  </si>
  <si>
    <t>AGua Canalizada No Quintal</t>
  </si>
  <si>
    <t>AGua De Nascentes Protegidas</t>
  </si>
  <si>
    <t>AGua Do  Furo</t>
  </si>
  <si>
    <t>AGua Do FontanARio</t>
  </si>
  <si>
    <t>AGua Do Rio, Lago, Lagoa</t>
  </si>
  <si>
    <t>AGua Em Garrafa</t>
  </si>
  <si>
    <t>AGua De Nascentes Nao Protegidas</t>
  </si>
  <si>
    <t>AGua Do Poco Com Bomba Manual</t>
  </si>
  <si>
    <t>AGua Do Poco Nao Protegido</t>
  </si>
  <si>
    <t>AGua Do Poco Protegido Sem Bomba</t>
  </si>
  <si>
    <t>AGua Da Cisterna (Ou Tanque Munuel Ou Camico)</t>
  </si>
  <si>
    <t>Piped Water In The Neighbour's House</t>
  </si>
  <si>
    <t>Piped Water In Your Backyard</t>
  </si>
  <si>
    <t>Rain Water</t>
  </si>
  <si>
    <t>Water from Cistern (or Manual Tank or Camico)</t>
  </si>
  <si>
    <t>Water From Non-Protected Springs</t>
  </si>
  <si>
    <t>Water From Protected Springs</t>
  </si>
  <si>
    <t>WATER FROM A BOREHOLE</t>
  </si>
  <si>
    <t>WATER FROM SOURCES</t>
  </si>
  <si>
    <t>Tap Water With Manual Pump</t>
  </si>
  <si>
    <t>Non-Protected Well Water</t>
  </si>
  <si>
    <t>Water From Protected Well Without Pump</t>
  </si>
  <si>
    <t>WATER FROM RIVER, Pond, LAKE</t>
  </si>
  <si>
    <t>Torneira Pública/Fontanario</t>
  </si>
  <si>
    <t>Surface water</t>
  </si>
  <si>
    <t>Poco Protegido</t>
  </si>
  <si>
    <t>Poco ou Furo protegido com Bomba Manual</t>
  </si>
  <si>
    <t>Poco nao Protegido, Agua da Chuva</t>
  </si>
  <si>
    <t>PocO nao Protegido</t>
  </si>
  <si>
    <t>Fora da Casa/Quintal</t>
  </si>
  <si>
    <t>Dentro da Casa</t>
  </si>
  <si>
    <t>compra De Outros, Cisterna</t>
  </si>
  <si>
    <t>Agua Engarrafada/Mineral</t>
  </si>
  <si>
    <t>Agua Em garrafa</t>
  </si>
  <si>
    <t>Agua Do Poco Ou Furo com Bomba Manual</t>
  </si>
  <si>
    <t>Agua Do Poco nao Protegido</t>
  </si>
  <si>
    <t>Agua Do Poco com Bomba Manual</t>
  </si>
  <si>
    <t>Agua Do Furo</t>
  </si>
  <si>
    <t>Agua Do FontanARio</t>
  </si>
  <si>
    <t>Agua De Nascentes Protegidas</t>
  </si>
  <si>
    <t>Agua De Nascentes nao Protegidas</t>
  </si>
  <si>
    <t>Agua da Cisterna (Ou Tanque MÓVel Ou CamiAO)</t>
  </si>
  <si>
    <t>Agua da Chuva</t>
  </si>
  <si>
    <t>Agua Canalizada Na Casa Do Vizinho</t>
  </si>
  <si>
    <t>Agua Canalizada Dentro da Casa Ou No Quintal</t>
  </si>
  <si>
    <t>Agua Canalizada Dentro da Casa</t>
  </si>
  <si>
    <t>Protected spring</t>
  </si>
  <si>
    <t>Well with handpump</t>
  </si>
  <si>
    <t>Unprotected spring</t>
  </si>
  <si>
    <t>Unprotected well</t>
  </si>
  <si>
    <t>Well or borehole with hand pump</t>
  </si>
  <si>
    <t>Protected well without handpump</t>
  </si>
  <si>
    <t>Piped on premises</t>
  </si>
  <si>
    <t>Piped into neighbour's yard/plot</t>
  </si>
  <si>
    <t>Orginal</t>
  </si>
  <si>
    <t>English</t>
  </si>
  <si>
    <t>key</t>
  </si>
  <si>
    <t>Protected well</t>
  </si>
  <si>
    <t>Public tap/standpipe</t>
  </si>
  <si>
    <t>Delivered water (or cart or truck)</t>
  </si>
  <si>
    <t>Borehole or Protected Well (with handpump)</t>
  </si>
  <si>
    <t>Borehole (with handpump)</t>
  </si>
  <si>
    <t>Unprotected well or rainwater</t>
  </si>
  <si>
    <t>Unimproved</t>
  </si>
  <si>
    <t>wat4</t>
  </si>
  <si>
    <t>water3</t>
  </si>
  <si>
    <t>Census-2017</t>
  </si>
  <si>
    <t>IOF-2019</t>
  </si>
  <si>
    <t>Comment</t>
  </si>
  <si>
    <t>Examples</t>
  </si>
  <si>
    <t>IOF 2019</t>
  </si>
  <si>
    <t>IOF 2015</t>
  </si>
  <si>
    <t>Agua Do  Furo</t>
  </si>
  <si>
    <t>Agua Do Poco Com Bomba Manual</t>
  </si>
  <si>
    <t>Agua Do Poco Nao Protegido</t>
  </si>
  <si>
    <t>national %</t>
  </si>
  <si>
    <t>4 cat</t>
  </si>
  <si>
    <t>3 cat</t>
  </si>
  <si>
    <t>2 cat</t>
  </si>
  <si>
    <t>IO F2009</t>
  </si>
  <si>
    <t>Poco nao Protegido</t>
  </si>
  <si>
    <t>Improved INE</t>
  </si>
  <si>
    <t>Unimproved INE</t>
  </si>
  <si>
    <t>Surface INE</t>
  </si>
  <si>
    <t>Total INE</t>
  </si>
  <si>
    <t>cabo delgado</t>
  </si>
  <si>
    <t>gaza</t>
  </si>
  <si>
    <t>inhambane</t>
  </si>
  <si>
    <t>manica</t>
  </si>
  <si>
    <t>maputo city</t>
  </si>
  <si>
    <t>maputo province</t>
  </si>
  <si>
    <t>nampula</t>
  </si>
  <si>
    <t>niassa</t>
  </si>
  <si>
    <t>sofala</t>
  </si>
  <si>
    <t>tete</t>
  </si>
  <si>
    <t>zambézia</t>
  </si>
  <si>
    <t>MIS-2018</t>
  </si>
  <si>
    <t>Use of drinking water sources</t>
  </si>
  <si>
    <t>Mozambique</t>
  </si>
  <si>
    <t>ICF</t>
  </si>
  <si>
    <t xml:space="preserve"> </t>
  </si>
  <si>
    <t>Malaria Indicator Survey</t>
  </si>
  <si>
    <t>Definitions</t>
  </si>
  <si>
    <t>Facility type estimates</t>
  </si>
  <si>
    <t>Urban</t>
  </si>
  <si>
    <t>National</t>
  </si>
  <si>
    <t>All piped</t>
  </si>
  <si>
    <t>Non-piped</t>
  </si>
  <si>
    <t>Service level estimates</t>
  </si>
  <si>
    <t>Accessibility</t>
  </si>
  <si>
    <t>On premises</t>
  </si>
  <si>
    <t>No more than 30 mins roundtrip</t>
  </si>
  <si>
    <t>Within 30 minutes</t>
  </si>
  <si>
    <t>Availability</t>
  </si>
  <si>
    <t>Sufficient</t>
  </si>
  <si>
    <t>Most of the time</t>
  </si>
  <si>
    <t>Continuous</t>
  </si>
  <si>
    <t>Quality</t>
  </si>
  <si>
    <t>Microbial</t>
  </si>
  <si>
    <t>Fluoride</t>
  </si>
  <si>
    <t>Arsenic</t>
  </si>
  <si>
    <t>Safely managed</t>
  </si>
  <si>
    <t>Data used for estimates</t>
  </si>
  <si>
    <t>-</t>
  </si>
  <si>
    <t>Notes</t>
  </si>
  <si>
    <t>Original denomination</t>
  </si>
  <si>
    <t>Classification</t>
  </si>
  <si>
    <t>Tap water</t>
  </si>
  <si>
    <t>House connections</t>
  </si>
  <si>
    <t>Água canalizada dentro de casa</t>
  </si>
  <si>
    <t>Piped water into dwelling</t>
  </si>
  <si>
    <t>Água canalizada no quintal</t>
  </si>
  <si>
    <t>Piped water to yard/plot</t>
  </si>
  <si>
    <t>Água do fontenário</t>
  </si>
  <si>
    <t>Public tap, standpipe</t>
  </si>
  <si>
    <t>Água canalizada na casa do vizinho</t>
  </si>
  <si>
    <t>Ground water</t>
  </si>
  <si>
    <t>Protected ground water</t>
  </si>
  <si>
    <t>Unprotected ground water</t>
  </si>
  <si>
    <t>Protected wells or springs</t>
  </si>
  <si>
    <t>Private</t>
  </si>
  <si>
    <t/>
  </si>
  <si>
    <t>Public</t>
  </si>
  <si>
    <t>Unprotected wells or springs</t>
  </si>
  <si>
    <t>All wells</t>
  </si>
  <si>
    <t>Furo com bomba</t>
  </si>
  <si>
    <t>Tubewell, borehole</t>
  </si>
  <si>
    <t>Traditional wells</t>
  </si>
  <si>
    <t>Poço protegido</t>
  </si>
  <si>
    <t>All springs</t>
  </si>
  <si>
    <t>Água da nascente protegida</t>
  </si>
  <si>
    <t>Água da nascente não protegida</t>
  </si>
  <si>
    <t>Covered cistern/tank</t>
  </si>
  <si>
    <t>Uncovered cistern/tank</t>
  </si>
  <si>
    <t>Packaged water</t>
  </si>
  <si>
    <t>Água engarrafada</t>
  </si>
  <si>
    <t>Bottled water</t>
  </si>
  <si>
    <t>Sachet water</t>
  </si>
  <si>
    <t>Água de superfície</t>
  </si>
  <si>
    <t>River</t>
  </si>
  <si>
    <t>Lake</t>
  </si>
  <si>
    <t>Dam</t>
  </si>
  <si>
    <t>Pond</t>
  </si>
  <si>
    <t>Stream</t>
  </si>
  <si>
    <t>Irrigation channel</t>
  </si>
  <si>
    <t>Other improved sources</t>
  </si>
  <si>
    <t>Carroça com tanque</t>
  </si>
  <si>
    <t>Cart with small tank/drum</t>
  </si>
  <si>
    <t>Camião cisterna</t>
  </si>
  <si>
    <t>Tanker truck provided</t>
  </si>
  <si>
    <t>Other non-improved</t>
  </si>
  <si>
    <t>DK/missing</t>
  </si>
  <si>
    <t>Calculations</t>
  </si>
  <si>
    <t>Estimations</t>
  </si>
  <si>
    <t>Ratios</t>
  </si>
  <si>
    <t>HC / Tap water</t>
  </si>
  <si>
    <t>Public tap / Tap water</t>
  </si>
  <si>
    <t>Tubewell + protected well / All wells</t>
  </si>
  <si>
    <t>Protected wells / Traditional wells</t>
  </si>
  <si>
    <t>Tubewell / All wells</t>
  </si>
  <si>
    <t>Protected springs / All springs</t>
  </si>
  <si>
    <t>Protect. well &amp; spring / well &amp; spring</t>
  </si>
  <si>
    <t>Springs / Surface water</t>
  </si>
  <si>
    <t xml:space="preserve">total </t>
  </si>
  <si>
    <t>Maputo Citade</t>
  </si>
  <si>
    <t>IMP</t>
  </si>
  <si>
    <t>UN</t>
  </si>
  <si>
    <t>SUR</t>
  </si>
  <si>
    <t>ANALYSIS</t>
  </si>
  <si>
    <t>Niassa %</t>
  </si>
  <si>
    <t>(Protegido) Sem Bomba Manual</t>
  </si>
  <si>
    <t>total wells</t>
  </si>
  <si>
    <t>total</t>
  </si>
  <si>
    <t>Province * Type of place of residence [ligne %].</t>
  </si>
  <si>
    <t>Type of place of residence</t>
  </si>
  <si>
    <t>Province</t>
  </si>
  <si>
    <t>Zambézia</t>
  </si>
  <si>
    <t>Maputo Province</t>
  </si>
  <si>
    <t>Maputo City</t>
  </si>
  <si>
    <t>zztotal</t>
  </si>
  <si>
    <t>Rounded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</si>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</sst>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[$€]* #,##0.00_);_([$€]* \(#,##0.00\);_([$€]* &quot;-&quot;??_);_(@_)"/>
    <numFmt numFmtId="166" formatCode="_-* #,##0_-;\-* #,##0_-;_-* &quot;-&quot;??_-;_-@_-"/>
  </numFmts>
  <fonts count="5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2"/>
    </font>
    <font>
      <b/>
      <sz val="8"/>
      <color theme="0"/>
      <name val="Arial"/>
      <family val="2"/>
    </font>
    <font>
      <u/>
      <sz val="10"/>
      <color theme="10"/>
      <name val="Arial"/>
      <family val="2"/>
    </font>
    <font>
      <b/>
      <sz val="18"/>
      <color theme="0"/>
      <name val="Arial"/>
      <family val="2"/>
    </font>
    <font>
      <b/>
      <sz val="11"/>
      <color theme="0"/>
      <name val="Arial"/>
      <family val="2"/>
    </font>
    <font>
      <b/>
      <sz val="8"/>
      <color rgb="FF6C70A4"/>
      <name val="Arial"/>
      <family val="2"/>
    </font>
    <font>
      <b/>
      <sz val="11"/>
      <color rgb="FF0070C0"/>
      <name val="Arial"/>
      <family val="2"/>
    </font>
    <font>
      <b/>
      <sz val="11"/>
      <color rgb="FF388E3C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 Unicode MS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rgb="FFFF0000"/>
      <name val="Arial"/>
      <family val="2"/>
    </font>
    <font>
      <b/>
      <sz val="7"/>
      <color rgb="FF000000"/>
      <name val="Segoe UI"/>
      <family val="2"/>
    </font>
    <font>
      <sz val="11"/>
      <color theme="5" tint="-0.249977111117893"/>
      <name val="Calibri"/>
      <family val="2"/>
      <scheme val="minor"/>
    </font>
    <font>
      <b/>
      <i/>
      <sz val="8"/>
      <color rgb="FF000000"/>
      <name val="Times New Roman"/>
      <family val="1"/>
    </font>
    <font>
      <sz val="8"/>
      <name val="Calibri"/>
      <family val="2"/>
      <scheme val="minor"/>
    </font>
    <font>
      <sz val="9"/>
      <color rgb="FF264A60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14"/>
      <name val="Arial"/>
      <family val="2"/>
    </font>
    <font>
      <sz val="8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8"/>
      <color rgb="FFFFFFFF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409466841639452E-2"/>
        <bgColor indexed="64"/>
      </patternFill>
    </fill>
    <fill>
      <patternFill patternType="solid">
        <fgColor rgb="FFBAB6A4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D6D0D2"/>
      </patternFill>
    </fill>
    <fill>
      <patternFill patternType="solid">
        <fgColor rgb="FF00B0F0"/>
      </patternFill>
    </fill>
    <fill>
      <patternFill patternType="solid">
        <fgColor rgb="FFBDE49F"/>
        <bgColor indexed="64"/>
      </patternFill>
    </fill>
    <fill>
      <patternFill patternType="solid">
        <fgColor rgb="FF388E3C"/>
      </patternFill>
    </fill>
    <fill>
      <patternFill patternType="solid">
        <fgColor rgb="FFCFE1F0"/>
        <bgColor indexed="64"/>
      </patternFill>
    </fill>
    <fill>
      <patternFill patternType="solid">
        <fgColor rgb="FFF57E22"/>
        <bgColor indexed="64"/>
      </patternFill>
    </fill>
    <fill>
      <patternFill patternType="solid">
        <fgColor rgb="FF5AC0EE"/>
        <bgColor indexed="64"/>
      </patternFill>
    </fill>
    <fill>
      <patternFill patternType="solid">
        <fgColor rgb="FF0077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BC11"/>
        <bgColor indexed="64"/>
      </patternFill>
    </fill>
    <fill>
      <patternFill patternType="solid">
        <fgColor rgb="FF8ED8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theme="0" tint="-0.14990691854609822"/>
      </left>
      <right style="dotted">
        <color theme="0" tint="-0.14990691854609822"/>
      </right>
      <top style="dotted">
        <color theme="0" tint="-0.14990691854609822"/>
      </top>
      <bottom style="dotted">
        <color theme="0" tint="-0.1499069185460982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 tint="-4.9409466841639452E-2"/>
      </left>
      <right style="thin">
        <color theme="0" tint="-4.9409466841639452E-2"/>
      </right>
      <top style="thin">
        <color theme="0" tint="-4.9409466841639452E-2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theme="5"/>
      </bottom>
      <diagonal/>
    </border>
    <border>
      <left style="thin">
        <color indexed="64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54">
    <xf numFmtId="0" fontId="0" fillId="0" borderId="0"/>
    <xf numFmtId="0" fontId="11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7" fillId="0" borderId="0"/>
    <xf numFmtId="0" fontId="19" fillId="0" borderId="0" applyNumberForma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20" fillId="6" borderId="0">
      <alignment horizontal="center" vertical="center"/>
    </xf>
    <xf numFmtId="0" fontId="20" fillId="8" borderId="0">
      <alignment horizontal="center" vertical="center"/>
    </xf>
    <xf numFmtId="0" fontId="22" fillId="0" borderId="0" applyNumberFormat="0" applyFill="0" applyBorder="0" applyAlignment="0" applyProtection="0"/>
    <xf numFmtId="0" fontId="23" fillId="2" borderId="0">
      <alignment horizontal="center"/>
    </xf>
    <xf numFmtId="0" fontId="15" fillId="2" borderId="0">
      <alignment horizontal="left"/>
    </xf>
    <xf numFmtId="0" fontId="21" fillId="9" borderId="8">
      <alignment horizontal="center"/>
    </xf>
    <xf numFmtId="0" fontId="21" fillId="7" borderId="8">
      <alignment horizontal="center" vertical="center" wrapText="1"/>
    </xf>
    <xf numFmtId="0" fontId="24" fillId="2" borderId="0">
      <alignment horizontal="center" vertical="center"/>
    </xf>
    <xf numFmtId="0" fontId="15" fillId="10" borderId="9">
      <alignment vertical="center" wrapText="1"/>
    </xf>
    <xf numFmtId="0" fontId="21" fillId="11" borderId="0">
      <alignment vertical="center"/>
    </xf>
    <xf numFmtId="0" fontId="13" fillId="12" borderId="5">
      <alignment vertical="center" wrapText="1"/>
    </xf>
    <xf numFmtId="0" fontId="14" fillId="13" borderId="6" applyBorder="0">
      <alignment vertical="center" wrapText="1"/>
    </xf>
    <xf numFmtId="164" fontId="15" fillId="5" borderId="10">
      <alignment vertical="center" wrapText="1"/>
    </xf>
    <xf numFmtId="1" fontId="16" fillId="12" borderId="11" applyFill="0" applyBorder="0">
      <alignment horizontal="center"/>
    </xf>
    <xf numFmtId="0" fontId="15" fillId="12" borderId="1">
      <alignment vertical="center" wrapText="1"/>
    </xf>
    <xf numFmtId="164" fontId="15" fillId="12" borderId="10">
      <alignment vertical="center" wrapText="1"/>
    </xf>
    <xf numFmtId="0" fontId="21" fillId="4" borderId="0">
      <alignment horizontal="left"/>
    </xf>
    <xf numFmtId="0" fontId="20" fillId="8" borderId="0">
      <alignment horizontal="center" vertical="center"/>
    </xf>
    <xf numFmtId="0" fontId="12" fillId="0" borderId="0"/>
    <xf numFmtId="0" fontId="20" fillId="6" borderId="0">
      <alignment horizontal="center" vertical="center"/>
    </xf>
    <xf numFmtId="0" fontId="17" fillId="0" borderId="0"/>
    <xf numFmtId="0" fontId="17" fillId="0" borderId="0"/>
    <xf numFmtId="0" fontId="12" fillId="0" borderId="0"/>
    <xf numFmtId="0" fontId="17" fillId="0" borderId="0"/>
    <xf numFmtId="0" fontId="12" fillId="0" borderId="0"/>
    <xf numFmtId="0" fontId="22" fillId="0" borderId="0" applyNumberFormat="0" applyFill="0" applyBorder="0" applyAlignment="0" applyProtection="0"/>
    <xf numFmtId="0" fontId="20" fillId="8" borderId="0">
      <alignment horizontal="center" vertical="center"/>
    </xf>
    <xf numFmtId="0" fontId="12" fillId="0" borderId="0"/>
    <xf numFmtId="0" fontId="10" fillId="0" borderId="0"/>
    <xf numFmtId="43" fontId="25" fillId="0" borderId="0" applyFont="0" applyFill="0" applyBorder="0" applyAlignment="0" applyProtection="0"/>
    <xf numFmtId="0" fontId="9" fillId="0" borderId="0"/>
    <xf numFmtId="0" fontId="8" fillId="0" borderId="0"/>
    <xf numFmtId="0" fontId="5" fillId="0" borderId="0"/>
    <xf numFmtId="165" fontId="11" fillId="0" borderId="0" applyFont="0" applyFill="0" applyBorder="0" applyAlignment="0" applyProtection="0"/>
    <xf numFmtId="0" fontId="42" fillId="0" borderId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</cellStyleXfs>
  <cellXfs count="343">
    <xf numFmtId="0" fontId="0" fillId="0" borderId="0" xfId="0"/>
    <xf numFmtId="164" fontId="0" fillId="0" borderId="0" xfId="0" applyNumberFormat="1"/>
    <xf numFmtId="0" fontId="0" fillId="16" borderId="0" xfId="0" applyFill="1"/>
    <xf numFmtId="0" fontId="16" fillId="16" borderId="0" xfId="31" applyFont="1" applyFill="1" applyAlignment="1">
      <alignment horizontal="left"/>
    </xf>
    <xf numFmtId="0" fontId="18" fillId="3" borderId="2" xfId="9" applyFont="1" applyFill="1" applyBorder="1" applyAlignment="1">
      <alignment textRotation="90"/>
    </xf>
    <xf numFmtId="0" fontId="18" fillId="3" borderId="3" xfId="9" applyFont="1" applyFill="1" applyBorder="1" applyAlignment="1">
      <alignment textRotation="90"/>
    </xf>
    <xf numFmtId="0" fontId="18" fillId="4" borderId="2" xfId="9" applyFont="1" applyFill="1" applyBorder="1" applyAlignment="1">
      <alignment textRotation="90"/>
    </xf>
    <xf numFmtId="0" fontId="18" fillId="4" borderId="3" xfId="9" applyFont="1" applyFill="1" applyBorder="1" applyAlignment="1">
      <alignment textRotation="90"/>
    </xf>
    <xf numFmtId="0" fontId="18" fillId="4" borderId="4" xfId="9" applyFont="1" applyFill="1" applyBorder="1" applyAlignment="1">
      <alignment textRotation="90"/>
    </xf>
    <xf numFmtId="0" fontId="15" fillId="2" borderId="0" xfId="31" applyFont="1" applyFill="1"/>
    <xf numFmtId="0" fontId="16" fillId="2" borderId="0" xfId="31" applyFont="1" applyFill="1" applyAlignment="1">
      <alignment horizontal="left"/>
    </xf>
    <xf numFmtId="0" fontId="18" fillId="15" borderId="7" xfId="9" applyFont="1" applyFill="1" applyBorder="1" applyAlignment="1">
      <alignment horizontal="center" textRotation="90" wrapText="1"/>
    </xf>
    <xf numFmtId="0" fontId="18" fillId="14" borderId="7" xfId="9" applyFont="1" applyFill="1" applyBorder="1" applyAlignment="1">
      <alignment horizontal="center" textRotation="90" wrapText="1"/>
    </xf>
    <xf numFmtId="1" fontId="16" fillId="2" borderId="0" xfId="31" applyNumberFormat="1" applyFont="1" applyFill="1" applyAlignment="1">
      <alignment horizontal="center"/>
    </xf>
    <xf numFmtId="0" fontId="10" fillId="0" borderId="0" xfId="38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10" fillId="0" borderId="0" xfId="38" applyNumberFormat="1"/>
    <xf numFmtId="0" fontId="27" fillId="0" borderId="0" xfId="0" applyFont="1" applyAlignment="1">
      <alignment vertical="center" wrapText="1"/>
    </xf>
    <xf numFmtId="0" fontId="28" fillId="0" borderId="0" xfId="0" applyFont="1"/>
    <xf numFmtId="0" fontId="29" fillId="0" borderId="0" xfId="0" applyFont="1" applyAlignment="1">
      <alignment vertical="center"/>
    </xf>
    <xf numFmtId="0" fontId="29" fillId="0" borderId="0" xfId="0" applyFont="1"/>
    <xf numFmtId="0" fontId="30" fillId="19" borderId="12" xfId="0" applyFont="1" applyFill="1" applyBorder="1" applyAlignment="1">
      <alignment horizontal="center" vertical="center" wrapText="1"/>
    </xf>
    <xf numFmtId="0" fontId="30" fillId="19" borderId="13" xfId="0" applyFont="1" applyFill="1" applyBorder="1" applyAlignment="1">
      <alignment horizontal="center" vertical="center" wrapText="1"/>
    </xf>
    <xf numFmtId="0" fontId="30" fillId="19" borderId="14" xfId="0" applyFont="1" applyFill="1" applyBorder="1" applyAlignment="1">
      <alignment horizontal="right" vertical="center" wrapText="1"/>
    </xf>
    <xf numFmtId="0" fontId="30" fillId="19" borderId="15" xfId="0" applyFont="1" applyFill="1" applyBorder="1" applyAlignment="1">
      <alignment horizontal="right" vertical="center" wrapText="1"/>
    </xf>
    <xf numFmtId="0" fontId="30" fillId="19" borderId="16" xfId="0" applyFont="1" applyFill="1" applyBorder="1" applyAlignment="1">
      <alignment horizontal="right" vertical="center" wrapText="1"/>
    </xf>
    <xf numFmtId="0" fontId="30" fillId="19" borderId="14" xfId="0" applyFont="1" applyFill="1" applyBorder="1" applyAlignment="1">
      <alignment horizontal="center" vertical="center" wrapText="1"/>
    </xf>
    <xf numFmtId="10" fontId="31" fillId="18" borderId="16" xfId="0" applyNumberFormat="1" applyFont="1" applyFill="1" applyBorder="1" applyAlignment="1">
      <alignment horizontal="right" vertical="center" wrapText="1"/>
    </xf>
    <xf numFmtId="0" fontId="30" fillId="19" borderId="17" xfId="0" applyFont="1" applyFill="1" applyBorder="1" applyAlignment="1">
      <alignment horizontal="center" vertical="center" wrapText="1"/>
    </xf>
    <xf numFmtId="10" fontId="31" fillId="18" borderId="19" xfId="0" applyNumberFormat="1" applyFont="1" applyFill="1" applyBorder="1" applyAlignment="1">
      <alignment horizontal="right" vertical="center" wrapText="1"/>
    </xf>
    <xf numFmtId="0" fontId="30" fillId="19" borderId="32" xfId="0" applyFont="1" applyFill="1" applyBorder="1" applyAlignment="1">
      <alignment horizontal="center" vertical="center" wrapText="1"/>
    </xf>
    <xf numFmtId="0" fontId="30" fillId="19" borderId="13" xfId="0" applyFont="1" applyFill="1" applyBorder="1" applyAlignment="1">
      <alignment horizontal="right" vertical="center" wrapText="1"/>
    </xf>
    <xf numFmtId="10" fontId="31" fillId="18" borderId="14" xfId="0" applyNumberFormat="1" applyFont="1" applyFill="1" applyBorder="1" applyAlignment="1">
      <alignment horizontal="right" vertical="center" wrapText="1"/>
    </xf>
    <xf numFmtId="10" fontId="31" fillId="18" borderId="15" xfId="0" applyNumberFormat="1" applyFont="1" applyFill="1" applyBorder="1" applyAlignment="1">
      <alignment horizontal="right" vertical="center" wrapText="1"/>
    </xf>
    <xf numFmtId="10" fontId="31" fillId="18" borderId="13" xfId="0" applyNumberFormat="1" applyFont="1" applyFill="1" applyBorder="1" applyAlignment="1">
      <alignment horizontal="right" vertical="center" wrapText="1"/>
    </xf>
    <xf numFmtId="10" fontId="31" fillId="18" borderId="33" xfId="0" applyNumberFormat="1" applyFont="1" applyFill="1" applyBorder="1" applyAlignment="1">
      <alignment horizontal="right" vertical="center" wrapText="1"/>
    </xf>
    <xf numFmtId="10" fontId="31" fillId="18" borderId="34" xfId="0" applyNumberFormat="1" applyFont="1" applyFill="1" applyBorder="1" applyAlignment="1">
      <alignment horizontal="right" vertical="center" wrapText="1"/>
    </xf>
    <xf numFmtId="10" fontId="31" fillId="18" borderId="17" xfId="0" applyNumberFormat="1" applyFont="1" applyFill="1" applyBorder="1" applyAlignment="1">
      <alignment horizontal="right" vertical="center" wrapText="1"/>
    </xf>
    <xf numFmtId="10" fontId="31" fillId="18" borderId="18" xfId="0" applyNumberFormat="1" applyFont="1" applyFill="1" applyBorder="1" applyAlignment="1">
      <alignment horizontal="right" vertical="center" wrapText="1"/>
    </xf>
    <xf numFmtId="0" fontId="28" fillId="0" borderId="0" xfId="0" applyFont="1" applyAlignment="1">
      <alignment vertical="center" wrapText="1"/>
    </xf>
    <xf numFmtId="0" fontId="28" fillId="18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horizontal="right" vertical="center" wrapText="1"/>
    </xf>
    <xf numFmtId="0" fontId="32" fillId="0" borderId="0" xfId="0" applyFont="1" applyAlignment="1">
      <alignment vertical="center" wrapText="1"/>
    </xf>
    <xf numFmtId="0" fontId="33" fillId="19" borderId="12" xfId="0" applyFont="1" applyFill="1" applyBorder="1" applyAlignment="1">
      <alignment horizontal="center" vertical="center" wrapText="1"/>
    </xf>
    <xf numFmtId="0" fontId="33" fillId="19" borderId="13" xfId="0" applyFont="1" applyFill="1" applyBorder="1" applyAlignment="1">
      <alignment horizontal="center" vertical="center" wrapText="1"/>
    </xf>
    <xf numFmtId="0" fontId="33" fillId="19" borderId="14" xfId="0" applyFont="1" applyFill="1" applyBorder="1" applyAlignment="1">
      <alignment horizontal="right" vertical="center" wrapText="1"/>
    </xf>
    <xf numFmtId="0" fontId="33" fillId="19" borderId="15" xfId="0" applyFont="1" applyFill="1" applyBorder="1" applyAlignment="1">
      <alignment horizontal="right" vertical="center" wrapText="1"/>
    </xf>
    <xf numFmtId="0" fontId="33" fillId="19" borderId="16" xfId="0" applyFont="1" applyFill="1" applyBorder="1" applyAlignment="1">
      <alignment horizontal="right" vertical="center" wrapText="1"/>
    </xf>
    <xf numFmtId="0" fontId="33" fillId="19" borderId="14" xfId="0" applyFont="1" applyFill="1" applyBorder="1" applyAlignment="1">
      <alignment horizontal="center" vertical="center" wrapText="1"/>
    </xf>
    <xf numFmtId="10" fontId="32" fillId="0" borderId="16" xfId="0" applyNumberFormat="1" applyFont="1" applyBorder="1" applyAlignment="1">
      <alignment horizontal="right" vertical="center" wrapText="1"/>
    </xf>
    <xf numFmtId="0" fontId="33" fillId="19" borderId="17" xfId="0" applyFont="1" applyFill="1" applyBorder="1" applyAlignment="1">
      <alignment horizontal="center" vertical="center" wrapText="1"/>
    </xf>
    <xf numFmtId="10" fontId="32" fillId="0" borderId="19" xfId="0" applyNumberFormat="1" applyFont="1" applyBorder="1" applyAlignment="1">
      <alignment horizontal="right" vertical="center" wrapText="1"/>
    </xf>
    <xf numFmtId="0" fontId="33" fillId="19" borderId="32" xfId="0" applyFont="1" applyFill="1" applyBorder="1" applyAlignment="1">
      <alignment horizontal="center" vertical="center" wrapText="1"/>
    </xf>
    <xf numFmtId="0" fontId="33" fillId="19" borderId="13" xfId="0" applyFont="1" applyFill="1" applyBorder="1" applyAlignment="1">
      <alignment horizontal="right" vertical="center" wrapText="1"/>
    </xf>
    <xf numFmtId="10" fontId="32" fillId="0" borderId="14" xfId="0" applyNumberFormat="1" applyFont="1" applyBorder="1" applyAlignment="1">
      <alignment horizontal="right" vertical="center" wrapText="1"/>
    </xf>
    <xf numFmtId="10" fontId="32" fillId="0" borderId="15" xfId="0" applyNumberFormat="1" applyFont="1" applyBorder="1" applyAlignment="1">
      <alignment horizontal="right" vertical="center" wrapText="1"/>
    </xf>
    <xf numFmtId="10" fontId="32" fillId="0" borderId="13" xfId="0" applyNumberFormat="1" applyFont="1" applyBorder="1" applyAlignment="1">
      <alignment horizontal="right" vertical="center" wrapText="1"/>
    </xf>
    <xf numFmtId="10" fontId="32" fillId="0" borderId="33" xfId="0" applyNumberFormat="1" applyFont="1" applyBorder="1" applyAlignment="1">
      <alignment horizontal="right" vertical="center" wrapText="1"/>
    </xf>
    <xf numFmtId="10" fontId="32" fillId="0" borderId="34" xfId="0" applyNumberFormat="1" applyFont="1" applyBorder="1" applyAlignment="1">
      <alignment horizontal="right" vertical="center" wrapText="1"/>
    </xf>
    <xf numFmtId="10" fontId="32" fillId="0" borderId="17" xfId="0" applyNumberFormat="1" applyFont="1" applyBorder="1" applyAlignment="1">
      <alignment horizontal="right" vertical="center" wrapText="1"/>
    </xf>
    <xf numFmtId="10" fontId="32" fillId="0" borderId="18" xfId="0" applyNumberFormat="1" applyFont="1" applyBorder="1" applyAlignment="1">
      <alignment horizontal="right" vertical="center" wrapText="1"/>
    </xf>
    <xf numFmtId="0" fontId="9" fillId="0" borderId="0" xfId="40"/>
    <xf numFmtId="3" fontId="9" fillId="0" borderId="0" xfId="40" applyNumberFormat="1"/>
    <xf numFmtId="0" fontId="0" fillId="0" borderId="0" xfId="0" applyAlignment="1">
      <alignment horizontal="center"/>
    </xf>
    <xf numFmtId="166" fontId="34" fillId="16" borderId="0" xfId="39" applyNumberFormat="1" applyFont="1" applyFill="1"/>
    <xf numFmtId="0" fontId="9" fillId="0" borderId="0" xfId="0" applyFont="1" applyAlignment="1">
      <alignment horizontal="center" vertical="center"/>
    </xf>
    <xf numFmtId="0" fontId="9" fillId="0" borderId="0" xfId="0" applyFont="1"/>
    <xf numFmtId="2" fontId="0" fillId="0" borderId="0" xfId="0" applyNumberFormat="1"/>
    <xf numFmtId="3" fontId="0" fillId="0" borderId="0" xfId="0" applyNumberFormat="1"/>
    <xf numFmtId="0" fontId="35" fillId="20" borderId="40" xfId="0" applyFont="1" applyFill="1" applyBorder="1" applyAlignment="1">
      <alignment horizontal="right" vertical="center"/>
    </xf>
    <xf numFmtId="0" fontId="8" fillId="0" borderId="0" xfId="41"/>
    <xf numFmtId="0" fontId="8" fillId="21" borderId="0" xfId="41" applyFill="1"/>
    <xf numFmtId="0" fontId="8" fillId="17" borderId="0" xfId="41" applyFill="1"/>
    <xf numFmtId="0" fontId="7" fillId="0" borderId="0" xfId="41" applyFont="1"/>
    <xf numFmtId="0" fontId="16" fillId="17" borderId="0" xfId="31" applyFont="1" applyFill="1" applyAlignment="1">
      <alignment horizontal="left"/>
    </xf>
    <xf numFmtId="0" fontId="6" fillId="0" borderId="0" xfId="0" applyFont="1"/>
    <xf numFmtId="0" fontId="36" fillId="22" borderId="0" xfId="38" applyFont="1" applyFill="1"/>
    <xf numFmtId="0" fontId="36" fillId="0" borderId="0" xfId="38" applyFont="1"/>
    <xf numFmtId="0" fontId="36" fillId="22" borderId="41" xfId="38" applyFont="1" applyFill="1" applyBorder="1"/>
    <xf numFmtId="0" fontId="5" fillId="0" borderId="0" xfId="42"/>
    <xf numFmtId="0" fontId="4" fillId="0" borderId="0" xfId="42" applyFont="1"/>
    <xf numFmtId="10" fontId="31" fillId="18" borderId="0" xfId="0" applyNumberFormat="1" applyFont="1" applyFill="1" applyAlignment="1">
      <alignment horizontal="right" vertical="center" wrapText="1"/>
    </xf>
    <xf numFmtId="0" fontId="30" fillId="23" borderId="14" xfId="0" applyFont="1" applyFill="1" applyBorder="1" applyAlignment="1">
      <alignment horizontal="center" vertical="center" wrapText="1"/>
    </xf>
    <xf numFmtId="0" fontId="30" fillId="23" borderId="13" xfId="0" applyFont="1" applyFill="1" applyBorder="1" applyAlignment="1">
      <alignment horizontal="center" vertical="center" wrapText="1"/>
    </xf>
    <xf numFmtId="0" fontId="30" fillId="24" borderId="13" xfId="0" applyFont="1" applyFill="1" applyBorder="1" applyAlignment="1">
      <alignment horizontal="center" vertical="center" wrapText="1"/>
    </xf>
    <xf numFmtId="0" fontId="30" fillId="25" borderId="13" xfId="0" applyFont="1" applyFill="1" applyBorder="1" applyAlignment="1">
      <alignment horizontal="center" vertical="center" wrapText="1"/>
    </xf>
    <xf numFmtId="0" fontId="37" fillId="19" borderId="0" xfId="0" applyFont="1" applyFill="1" applyAlignment="1">
      <alignment horizontal="center" vertical="center" wrapText="1"/>
    </xf>
    <xf numFmtId="0" fontId="32" fillId="17" borderId="0" xfId="0" applyFont="1" applyFill="1" applyAlignment="1">
      <alignment vertical="center" wrapText="1"/>
    </xf>
    <xf numFmtId="0" fontId="3" fillId="0" borderId="0" xfId="0" applyFont="1"/>
    <xf numFmtId="0" fontId="39" fillId="0" borderId="42" xfId="0" applyFont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39" fillId="0" borderId="44" xfId="0" applyFont="1" applyBorder="1" applyAlignment="1">
      <alignment horizontal="center" vertical="center" wrapText="1"/>
    </xf>
    <xf numFmtId="0" fontId="40" fillId="0" borderId="0" xfId="0" applyFont="1"/>
    <xf numFmtId="0" fontId="11" fillId="2" borderId="68" xfId="1" applyFill="1" applyBorder="1" applyAlignment="1">
      <alignment horizontal="center"/>
    </xf>
    <xf numFmtId="0" fontId="11" fillId="2" borderId="76" xfId="1" applyFill="1" applyBorder="1" applyAlignment="1">
      <alignment horizontal="center"/>
    </xf>
    <xf numFmtId="0" fontId="13" fillId="0" borderId="45" xfId="1" applyFont="1" applyBorder="1" applyAlignment="1">
      <alignment horizontal="left" vertical="center"/>
    </xf>
    <xf numFmtId="0" fontId="13" fillId="0" borderId="45" xfId="1" applyFont="1" applyBorder="1" applyAlignment="1">
      <alignment vertical="center"/>
    </xf>
    <xf numFmtId="164" fontId="13" fillId="0" borderId="45" xfId="44" applyNumberFormat="1" applyFont="1" applyBorder="1" applyAlignment="1">
      <alignment vertical="center"/>
    </xf>
    <xf numFmtId="0" fontId="11" fillId="0" borderId="0" xfId="1" applyAlignment="1">
      <alignment vertical="center"/>
    </xf>
    <xf numFmtId="164" fontId="13" fillId="0" borderId="45" xfId="44" applyNumberFormat="1" applyFont="1" applyBorder="1" applyAlignment="1">
      <alignment vertical="center" wrapText="1"/>
    </xf>
    <xf numFmtId="164" fontId="13" fillId="0" borderId="49" xfId="1" applyNumberFormat="1" applyFont="1" applyBorder="1" applyAlignment="1">
      <alignment horizontal="center" vertical="center" wrapText="1"/>
    </xf>
    <xf numFmtId="0" fontId="43" fillId="0" borderId="0" xfId="1" applyFont="1" applyAlignment="1">
      <alignment horizontal="center" vertical="center"/>
    </xf>
    <xf numFmtId="0" fontId="44" fillId="0" borderId="0" xfId="1" applyFont="1" applyAlignment="1">
      <alignment horizontal="center" vertical="center"/>
    </xf>
    <xf numFmtId="164" fontId="13" fillId="0" borderId="50" xfId="44" applyNumberFormat="1" applyFont="1" applyBorder="1" applyAlignment="1">
      <alignment vertical="center"/>
    </xf>
    <xf numFmtId="0" fontId="45" fillId="0" borderId="51" xfId="1" applyFont="1" applyBorder="1" applyAlignment="1">
      <alignment horizontal="center" vertical="center"/>
    </xf>
    <xf numFmtId="0" fontId="45" fillId="0" borderId="52" xfId="1" applyFont="1" applyBorder="1" applyAlignment="1">
      <alignment horizontal="center" vertical="center"/>
    </xf>
    <xf numFmtId="0" fontId="11" fillId="0" borderId="0" xfId="1" applyAlignment="1">
      <alignment vertical="center" wrapText="1"/>
    </xf>
    <xf numFmtId="164" fontId="13" fillId="0" borderId="45" xfId="44" applyNumberFormat="1" applyFont="1" applyBorder="1"/>
    <xf numFmtId="164" fontId="13" fillId="0" borderId="50" xfId="44" applyNumberFormat="1" applyFont="1" applyBorder="1"/>
    <xf numFmtId="0" fontId="13" fillId="0" borderId="54" xfId="1" applyFont="1" applyBorder="1" applyAlignment="1">
      <alignment vertical="center"/>
    </xf>
    <xf numFmtId="0" fontId="14" fillId="0" borderId="55" xfId="1" applyFont="1" applyBorder="1" applyAlignment="1">
      <alignment horizontal="right" vertical="center"/>
    </xf>
    <xf numFmtId="164" fontId="13" fillId="0" borderId="56" xfId="1" applyNumberFormat="1" applyFont="1" applyBorder="1" applyAlignment="1">
      <alignment horizontal="center" vertical="center" wrapText="1"/>
    </xf>
    <xf numFmtId="164" fontId="13" fillId="0" borderId="57" xfId="1" applyNumberFormat="1" applyFont="1" applyBorder="1" applyAlignment="1">
      <alignment horizontal="center" vertical="center" wrapText="1"/>
    </xf>
    <xf numFmtId="164" fontId="13" fillId="0" borderId="58" xfId="1" applyNumberFormat="1" applyFont="1" applyBorder="1" applyAlignment="1">
      <alignment horizontal="center" vertical="center" wrapText="1"/>
    </xf>
    <xf numFmtId="164" fontId="13" fillId="0" borderId="59" xfId="1" applyNumberFormat="1" applyFont="1" applyBorder="1" applyAlignment="1">
      <alignment horizontal="center" vertical="center" wrapText="1"/>
    </xf>
    <xf numFmtId="0" fontId="41" fillId="0" borderId="0" xfId="1" applyFont="1" applyAlignment="1">
      <alignment vertical="center" wrapText="1"/>
    </xf>
    <xf numFmtId="0" fontId="41" fillId="0" borderId="0" xfId="1" applyFont="1" applyAlignment="1">
      <alignment horizontal="center" vertical="center"/>
    </xf>
    <xf numFmtId="0" fontId="13" fillId="0" borderId="0" xfId="1" applyFont="1" applyAlignment="1">
      <alignment vertical="center" wrapText="1"/>
    </xf>
    <xf numFmtId="0" fontId="41" fillId="0" borderId="53" xfId="1" applyFont="1" applyBorder="1" applyAlignment="1">
      <alignment vertical="center" wrapText="1"/>
    </xf>
    <xf numFmtId="0" fontId="11" fillId="0" borderId="0" xfId="1" applyAlignment="1">
      <alignment horizontal="left" vertical="center" wrapText="1"/>
    </xf>
    <xf numFmtId="0" fontId="11" fillId="0" borderId="0" xfId="1" applyAlignment="1">
      <alignment horizontal="center" vertical="center"/>
    </xf>
    <xf numFmtId="0" fontId="14" fillId="2" borderId="68" xfId="1" applyFont="1" applyFill="1" applyBorder="1" applyAlignment="1">
      <alignment horizontal="left"/>
    </xf>
    <xf numFmtId="0" fontId="13" fillId="2" borderId="52" xfId="1" applyFont="1" applyFill="1" applyBorder="1" applyAlignment="1">
      <alignment horizontal="left"/>
    </xf>
    <xf numFmtId="0" fontId="16" fillId="2" borderId="52" xfId="1" applyFont="1" applyFill="1" applyBorder="1" applyAlignment="1">
      <alignment horizontal="left" indent="2"/>
    </xf>
    <xf numFmtId="0" fontId="16" fillId="2" borderId="4" xfId="1" applyFont="1" applyFill="1" applyBorder="1"/>
    <xf numFmtId="0" fontId="16" fillId="2" borderId="52" xfId="1" applyFont="1" applyFill="1" applyBorder="1"/>
    <xf numFmtId="164" fontId="13" fillId="0" borderId="4" xfId="1" applyNumberFormat="1" applyFont="1" applyBorder="1" applyAlignment="1">
      <alignment horizontal="center" vertical="center" wrapText="1"/>
    </xf>
    <xf numFmtId="0" fontId="16" fillId="2" borderId="2" xfId="1" applyFont="1" applyFill="1" applyBorder="1"/>
    <xf numFmtId="0" fontId="16" fillId="2" borderId="68" xfId="1" applyFont="1" applyFill="1" applyBorder="1"/>
    <xf numFmtId="0" fontId="14" fillId="2" borderId="2" xfId="1" applyFont="1" applyFill="1" applyBorder="1" applyAlignment="1">
      <alignment horizontal="left"/>
    </xf>
    <xf numFmtId="0" fontId="13" fillId="2" borderId="3" xfId="1" applyFont="1" applyFill="1" applyBorder="1" applyAlignment="1">
      <alignment horizontal="left"/>
    </xf>
    <xf numFmtId="0" fontId="16" fillId="2" borderId="0" xfId="1" applyFont="1" applyFill="1"/>
    <xf numFmtId="0" fontId="16" fillId="2" borderId="0" xfId="1" applyFont="1" applyFill="1" applyAlignment="1">
      <alignment horizontal="left" indent="2"/>
    </xf>
    <xf numFmtId="0" fontId="13" fillId="0" borderId="5" xfId="1" applyFont="1" applyBorder="1" applyAlignment="1">
      <alignment vertical="center" wrapText="1"/>
    </xf>
    <xf numFmtId="0" fontId="13" fillId="0" borderId="5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5" xfId="1" applyFont="1" applyBorder="1" applyAlignment="1">
      <alignment vertical="center" wrapText="1"/>
    </xf>
    <xf numFmtId="0" fontId="46" fillId="0" borderId="5" xfId="1" applyFont="1" applyBorder="1" applyAlignment="1">
      <alignment vertical="center" wrapText="1"/>
    </xf>
    <xf numFmtId="0" fontId="41" fillId="0" borderId="73" xfId="1" applyFont="1" applyBorder="1" applyAlignment="1">
      <alignment vertical="center" wrapText="1"/>
    </xf>
    <xf numFmtId="0" fontId="13" fillId="0" borderId="2" xfId="1" applyFont="1" applyBorder="1" applyAlignment="1">
      <alignment vertical="center" wrapText="1"/>
    </xf>
    <xf numFmtId="0" fontId="16" fillId="2" borderId="67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164" fontId="13" fillId="0" borderId="6" xfId="1" applyNumberFormat="1" applyFont="1" applyBorder="1" applyAlignment="1">
      <alignment horizontal="center" vertical="center"/>
    </xf>
    <xf numFmtId="0" fontId="13" fillId="2" borderId="39" xfId="1" applyFont="1" applyFill="1" applyBorder="1" applyAlignment="1">
      <alignment horizontal="center" vertical="center"/>
    </xf>
    <xf numFmtId="0" fontId="16" fillId="2" borderId="69" xfId="1" applyFont="1" applyFill="1" applyBorder="1"/>
    <xf numFmtId="164" fontId="13" fillId="0" borderId="39" xfId="1" applyNumberFormat="1" applyFont="1" applyBorder="1" applyAlignment="1">
      <alignment horizontal="center" vertical="center" wrapText="1"/>
    </xf>
    <xf numFmtId="164" fontId="16" fillId="0" borderId="39" xfId="1" applyNumberFormat="1" applyFont="1" applyBorder="1" applyAlignment="1">
      <alignment horizontal="center" vertical="center"/>
    </xf>
    <xf numFmtId="0" fontId="13" fillId="0" borderId="39" xfId="1" applyFont="1" applyBorder="1" applyAlignment="1">
      <alignment vertical="center" wrapText="1"/>
    </xf>
    <xf numFmtId="164" fontId="16" fillId="0" borderId="5" xfId="1" applyNumberFormat="1" applyFont="1" applyBorder="1" applyAlignment="1">
      <alignment horizontal="center" vertical="center"/>
    </xf>
    <xf numFmtId="9" fontId="13" fillId="2" borderId="53" xfId="1" applyNumberFormat="1" applyFont="1" applyFill="1" applyBorder="1" applyAlignment="1">
      <alignment horizontal="center" vertical="center" wrapText="1"/>
    </xf>
    <xf numFmtId="9" fontId="13" fillId="2" borderId="60" xfId="1" applyNumberFormat="1" applyFont="1" applyFill="1" applyBorder="1" applyAlignment="1">
      <alignment horizontal="center" vertical="center" wrapText="1"/>
    </xf>
    <xf numFmtId="9" fontId="13" fillId="2" borderId="49" xfId="1" applyNumberFormat="1" applyFont="1" applyFill="1" applyBorder="1" applyAlignment="1">
      <alignment horizontal="center" vertical="center" wrapText="1"/>
    </xf>
    <xf numFmtId="9" fontId="13" fillId="2" borderId="39" xfId="1" applyNumberFormat="1" applyFont="1" applyFill="1" applyBorder="1" applyAlignment="1">
      <alignment horizontal="center" vertical="center" wrapText="1"/>
    </xf>
    <xf numFmtId="9" fontId="13" fillId="2" borderId="56" xfId="1" applyNumberFormat="1" applyFont="1" applyFill="1" applyBorder="1" applyAlignment="1">
      <alignment horizontal="center" vertical="center" wrapText="1"/>
    </xf>
    <xf numFmtId="9" fontId="13" fillId="2" borderId="57" xfId="1" applyNumberFormat="1" applyFont="1" applyFill="1" applyBorder="1" applyAlignment="1">
      <alignment horizontal="center" vertical="center" wrapText="1"/>
    </xf>
    <xf numFmtId="0" fontId="15" fillId="2" borderId="76" xfId="1" applyFont="1" applyFill="1" applyBorder="1"/>
    <xf numFmtId="164" fontId="13" fillId="0" borderId="78" xfId="1" applyNumberFormat="1" applyFont="1" applyBorder="1" applyAlignment="1">
      <alignment horizontal="center" vertical="center"/>
    </xf>
    <xf numFmtId="164" fontId="13" fillId="0" borderId="79" xfId="1" applyNumberFormat="1" applyFont="1" applyBorder="1" applyAlignment="1">
      <alignment horizontal="center" vertical="center" wrapText="1"/>
    </xf>
    <xf numFmtId="0" fontId="47" fillId="2" borderId="76" xfId="1" applyFont="1" applyFill="1" applyBorder="1"/>
    <xf numFmtId="0" fontId="16" fillId="2" borderId="71" xfId="1" applyFont="1" applyFill="1" applyBorder="1" applyAlignment="1">
      <alignment vertical="top"/>
    </xf>
    <xf numFmtId="164" fontId="16" fillId="0" borderId="49" xfId="1" applyNumberFormat="1" applyFont="1" applyBorder="1" applyAlignment="1">
      <alignment horizontal="center" vertical="center"/>
    </xf>
    <xf numFmtId="0" fontId="48" fillId="2" borderId="71" xfId="1" applyFont="1" applyFill="1" applyBorder="1" applyAlignment="1">
      <alignment vertical="top"/>
    </xf>
    <xf numFmtId="164" fontId="16" fillId="0" borderId="61" xfId="1" applyNumberFormat="1" applyFont="1" applyBorder="1" applyAlignment="1">
      <alignment horizontal="center" vertical="center"/>
    </xf>
    <xf numFmtId="0" fontId="13" fillId="2" borderId="49" xfId="1" applyFont="1" applyFill="1" applyBorder="1" applyAlignment="1">
      <alignment horizontal="center" vertical="center"/>
    </xf>
    <xf numFmtId="0" fontId="16" fillId="2" borderId="52" xfId="1" applyFont="1" applyFill="1" applyBorder="1" applyAlignment="1">
      <alignment horizontal="left"/>
    </xf>
    <xf numFmtId="164" fontId="13" fillId="2" borderId="4" xfId="1" applyNumberFormat="1" applyFont="1" applyFill="1" applyBorder="1" applyAlignment="1">
      <alignment horizontal="center" vertical="center" wrapText="1"/>
    </xf>
    <xf numFmtId="164" fontId="13" fillId="2" borderId="79" xfId="1" applyNumberFormat="1" applyFont="1" applyFill="1" applyBorder="1" applyAlignment="1">
      <alignment horizontal="center" vertical="center" wrapText="1"/>
    </xf>
    <xf numFmtId="0" fontId="16" fillId="2" borderId="70" xfId="1" applyFont="1" applyFill="1" applyBorder="1" applyAlignment="1">
      <alignment vertical="top"/>
    </xf>
    <xf numFmtId="0" fontId="16" fillId="2" borderId="76" xfId="1" applyFont="1" applyFill="1" applyBorder="1" applyAlignment="1">
      <alignment vertical="top"/>
    </xf>
    <xf numFmtId="164" fontId="13" fillId="27" borderId="39" xfId="1" applyNumberFormat="1" applyFont="1" applyFill="1" applyBorder="1" applyAlignment="1">
      <alignment horizontal="center" vertical="center" wrapText="1"/>
    </xf>
    <xf numFmtId="164" fontId="13" fillId="27" borderId="49" xfId="1" applyNumberFormat="1" applyFont="1" applyFill="1" applyBorder="1" applyAlignment="1">
      <alignment horizontal="center" vertical="center" wrapText="1"/>
    </xf>
    <xf numFmtId="164" fontId="13" fillId="27" borderId="73" xfId="1" applyNumberFormat="1" applyFont="1" applyFill="1" applyBorder="1" applyAlignment="1">
      <alignment horizontal="center" vertical="center" wrapText="1"/>
    </xf>
    <xf numFmtId="164" fontId="13" fillId="27" borderId="61" xfId="1" applyNumberFormat="1" applyFont="1" applyFill="1" applyBorder="1" applyAlignment="1">
      <alignment horizontal="center" vertical="center" wrapText="1"/>
    </xf>
    <xf numFmtId="0" fontId="14" fillId="14" borderId="1" xfId="1" applyFont="1" applyFill="1" applyBorder="1" applyAlignment="1">
      <alignment horizontal="left" vertical="center" wrapText="1"/>
    </xf>
    <xf numFmtId="164" fontId="13" fillId="14" borderId="39" xfId="1" applyNumberFormat="1" applyFont="1" applyFill="1" applyBorder="1" applyAlignment="1">
      <alignment horizontal="center" vertical="center" wrapText="1"/>
    </xf>
    <xf numFmtId="164" fontId="13" fillId="14" borderId="49" xfId="1" applyNumberFormat="1" applyFont="1" applyFill="1" applyBorder="1" applyAlignment="1">
      <alignment horizontal="center" vertical="center" wrapText="1"/>
    </xf>
    <xf numFmtId="0" fontId="13" fillId="14" borderId="5" xfId="1" applyFont="1" applyFill="1" applyBorder="1" applyAlignment="1">
      <alignment vertical="center" wrapText="1"/>
    </xf>
    <xf numFmtId="164" fontId="13" fillId="14" borderId="56" xfId="1" applyNumberFormat="1" applyFont="1" applyFill="1" applyBorder="1" applyAlignment="1">
      <alignment horizontal="center" vertical="center" wrapText="1"/>
    </xf>
    <xf numFmtId="164" fontId="13" fillId="14" borderId="57" xfId="1" applyNumberFormat="1" applyFont="1" applyFill="1" applyBorder="1" applyAlignment="1">
      <alignment horizontal="center" vertical="center" wrapText="1"/>
    </xf>
    <xf numFmtId="0" fontId="52" fillId="14" borderId="47" xfId="1" applyFont="1" applyFill="1" applyBorder="1" applyAlignment="1">
      <alignment horizontal="center" vertical="center" wrapText="1"/>
    </xf>
    <xf numFmtId="0" fontId="52" fillId="14" borderId="48" xfId="1" applyFont="1" applyFill="1" applyBorder="1" applyAlignment="1">
      <alignment horizontal="center" vertical="center" wrapText="1"/>
    </xf>
    <xf numFmtId="0" fontId="13" fillId="28" borderId="5" xfId="1" applyFont="1" applyFill="1" applyBorder="1" applyAlignment="1">
      <alignment vertical="center" wrapText="1"/>
    </xf>
    <xf numFmtId="164" fontId="13" fillId="28" borderId="39" xfId="1" applyNumberFormat="1" applyFont="1" applyFill="1" applyBorder="1" applyAlignment="1">
      <alignment horizontal="center" vertical="center" wrapText="1"/>
    </xf>
    <xf numFmtId="164" fontId="13" fillId="28" borderId="49" xfId="1" applyNumberFormat="1" applyFont="1" applyFill="1" applyBorder="1" applyAlignment="1">
      <alignment horizontal="center" vertical="center" wrapText="1"/>
    </xf>
    <xf numFmtId="0" fontId="13" fillId="28" borderId="5" xfId="1" applyFont="1" applyFill="1" applyBorder="1" applyAlignment="1">
      <alignment horizontal="right" vertical="center" wrapText="1"/>
    </xf>
    <xf numFmtId="164" fontId="13" fillId="28" borderId="47" xfId="1" applyNumberFormat="1" applyFont="1" applyFill="1" applyBorder="1" applyAlignment="1">
      <alignment horizontal="center" vertical="center" wrapText="1"/>
    </xf>
    <xf numFmtId="164" fontId="13" fillId="28" borderId="59" xfId="1" applyNumberFormat="1" applyFont="1" applyFill="1" applyBorder="1" applyAlignment="1">
      <alignment horizontal="center" vertical="center" wrapText="1"/>
    </xf>
    <xf numFmtId="0" fontId="18" fillId="14" borderId="6" xfId="1" applyFont="1" applyFill="1" applyBorder="1"/>
    <xf numFmtId="164" fontId="49" fillId="14" borderId="73" xfId="1" applyNumberFormat="1" applyFont="1" applyFill="1" applyBorder="1" applyAlignment="1">
      <alignment horizontal="center" vertical="center"/>
    </xf>
    <xf numFmtId="164" fontId="49" fillId="14" borderId="61" xfId="1" applyNumberFormat="1" applyFont="1" applyFill="1" applyBorder="1" applyAlignment="1">
      <alignment horizontal="center" vertical="center"/>
    </xf>
    <xf numFmtId="164" fontId="49" fillId="14" borderId="39" xfId="1" applyNumberFormat="1" applyFont="1" applyFill="1" applyBorder="1" applyAlignment="1">
      <alignment horizontal="center" vertical="center"/>
    </xf>
    <xf numFmtId="164" fontId="49" fillId="14" borderId="49" xfId="1" applyNumberFormat="1" applyFont="1" applyFill="1" applyBorder="1" applyAlignment="1">
      <alignment horizontal="center" vertical="center"/>
    </xf>
    <xf numFmtId="0" fontId="18" fillId="2" borderId="76" xfId="1" applyFont="1" applyFill="1" applyBorder="1" applyAlignment="1">
      <alignment vertical="top"/>
    </xf>
    <xf numFmtId="0" fontId="49" fillId="14" borderId="39" xfId="1" applyFont="1" applyFill="1" applyBorder="1" applyAlignment="1">
      <alignment horizontal="center" vertical="center"/>
    </xf>
    <xf numFmtId="0" fontId="49" fillId="14" borderId="49" xfId="1" applyFont="1" applyFill="1" applyBorder="1" applyAlignment="1">
      <alignment horizontal="center" vertical="center"/>
    </xf>
    <xf numFmtId="0" fontId="53" fillId="14" borderId="75" xfId="1" applyFont="1" applyFill="1" applyBorder="1" applyAlignment="1">
      <alignment horizontal="center" vertical="center" wrapText="1"/>
    </xf>
    <xf numFmtId="0" fontId="53" fillId="14" borderId="3" xfId="1" applyFont="1" applyFill="1" applyBorder="1" applyAlignment="1">
      <alignment horizontal="center" vertical="center" wrapText="1"/>
    </xf>
    <xf numFmtId="0" fontId="50" fillId="14" borderId="3" xfId="1" applyFont="1" applyFill="1" applyBorder="1" applyAlignment="1">
      <alignment horizontal="left"/>
    </xf>
    <xf numFmtId="0" fontId="53" fillId="14" borderId="0" xfId="1" applyFont="1" applyFill="1" applyAlignment="1">
      <alignment horizontal="center" vertical="center" wrapText="1"/>
    </xf>
    <xf numFmtId="0" fontId="53" fillId="14" borderId="52" xfId="1" applyFont="1" applyFill="1" applyBorder="1" applyAlignment="1">
      <alignment horizontal="center" vertical="center" wrapText="1"/>
    </xf>
    <xf numFmtId="0" fontId="51" fillId="14" borderId="0" xfId="1" applyFont="1" applyFill="1" applyAlignment="1">
      <alignment horizontal="left"/>
    </xf>
    <xf numFmtId="0" fontId="53" fillId="14" borderId="69" xfId="1" applyFont="1" applyFill="1" applyBorder="1" applyAlignment="1">
      <alignment horizontal="center"/>
    </xf>
    <xf numFmtId="0" fontId="53" fillId="14" borderId="67" xfId="1" applyFont="1" applyFill="1" applyBorder="1" applyAlignment="1">
      <alignment horizontal="center"/>
    </xf>
    <xf numFmtId="0" fontId="51" fillId="14" borderId="69" xfId="1" applyFont="1" applyFill="1" applyBorder="1" applyAlignment="1">
      <alignment horizontal="left" wrapText="1"/>
    </xf>
    <xf numFmtId="0" fontId="51" fillId="14" borderId="76" xfId="1" applyFont="1" applyFill="1" applyBorder="1" applyAlignment="1">
      <alignment vertical="center"/>
    </xf>
    <xf numFmtId="0" fontId="51" fillId="14" borderId="0" xfId="1" applyFont="1" applyFill="1" applyAlignment="1">
      <alignment vertical="center"/>
    </xf>
    <xf numFmtId="0" fontId="51" fillId="14" borderId="77" xfId="1" applyFont="1" applyFill="1" applyBorder="1" applyAlignment="1">
      <alignment vertical="center"/>
    </xf>
    <xf numFmtId="0" fontId="18" fillId="14" borderId="70" xfId="1" applyFont="1" applyFill="1" applyBorder="1"/>
    <xf numFmtId="0" fontId="18" fillId="14" borderId="1" xfId="1" applyFont="1" applyFill="1" applyBorder="1"/>
    <xf numFmtId="0" fontId="52" fillId="14" borderId="46" xfId="1" applyFont="1" applyFill="1" applyBorder="1" applyAlignment="1">
      <alignment horizontal="left" vertical="center"/>
    </xf>
    <xf numFmtId="0" fontId="52" fillId="14" borderId="47" xfId="1" applyFont="1" applyFill="1" applyBorder="1" applyAlignment="1">
      <alignment horizontal="left" vertical="center"/>
    </xf>
    <xf numFmtId="0" fontId="53" fillId="14" borderId="3" xfId="1" applyFont="1" applyFill="1" applyBorder="1" applyAlignment="1">
      <alignment vertical="center"/>
    </xf>
    <xf numFmtId="0" fontId="51" fillId="14" borderId="69" xfId="1" applyFont="1" applyFill="1" applyBorder="1" applyAlignment="1">
      <alignment vertical="center" wrapText="1"/>
    </xf>
    <xf numFmtId="0" fontId="49" fillId="14" borderId="45" xfId="1" applyFont="1" applyFill="1" applyBorder="1" applyAlignment="1">
      <alignment horizontal="left" vertical="center" wrapText="1"/>
    </xf>
    <xf numFmtId="164" fontId="3" fillId="0" borderId="0" xfId="0" applyNumberFormat="1" applyFont="1"/>
    <xf numFmtId="0" fontId="3" fillId="16" borderId="0" xfId="0" applyFont="1" applyFill="1"/>
    <xf numFmtId="1" fontId="0" fillId="0" borderId="0" xfId="0" applyNumberFormat="1" applyAlignment="1">
      <alignment horizontal="center"/>
    </xf>
    <xf numFmtId="0" fontId="3" fillId="26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0" fillId="26" borderId="0" xfId="0" applyFill="1"/>
    <xf numFmtId="1" fontId="0" fillId="21" borderId="0" xfId="0" applyNumberFormat="1" applyFill="1" applyAlignment="1">
      <alignment horizontal="center"/>
    </xf>
    <xf numFmtId="0" fontId="26" fillId="29" borderId="0" xfId="0" applyFont="1" applyFill="1" applyAlignment="1">
      <alignment horizontal="right"/>
    </xf>
    <xf numFmtId="1" fontId="26" fillId="29" borderId="0" xfId="0" applyNumberFormat="1" applyFont="1" applyFill="1" applyAlignment="1">
      <alignment horizontal="center"/>
    </xf>
    <xf numFmtId="0" fontId="26" fillId="26" borderId="0" xfId="0" applyFont="1" applyFill="1"/>
    <xf numFmtId="0" fontId="26" fillId="0" borderId="0" xfId="0" applyFont="1"/>
    <xf numFmtId="0" fontId="32" fillId="16" borderId="0" xfId="0" applyFont="1" applyFill="1" applyAlignment="1">
      <alignment vertical="center" wrapText="1"/>
    </xf>
    <xf numFmtId="0" fontId="28" fillId="0" borderId="20" xfId="0" applyFont="1" applyBorder="1"/>
    <xf numFmtId="0" fontId="30" fillId="19" borderId="15" xfId="0" applyFont="1" applyFill="1" applyBorder="1" applyAlignment="1">
      <alignment horizontal="center" vertical="center" wrapText="1"/>
    </xf>
    <xf numFmtId="1" fontId="54" fillId="30" borderId="0" xfId="53" applyNumberFormat="1" applyFont="1" applyFill="1"/>
    <xf numFmtId="0" fontId="1" fillId="0" borderId="0" xfId="0" applyFont="1"/>
    <xf numFmtId="0" fontId="30" fillId="19" borderId="0" xfId="0" applyFont="1" applyFill="1" applyAlignment="1">
      <alignment horizontal="right" vertical="center" wrapText="1"/>
    </xf>
    <xf numFmtId="0" fontId="30" fillId="19" borderId="80" xfId="0" applyFont="1" applyFill="1" applyBorder="1" applyAlignment="1">
      <alignment horizontal="center" vertical="center" wrapText="1"/>
    </xf>
    <xf numFmtId="0" fontId="30" fillId="19" borderId="0" xfId="0" applyFont="1" applyFill="1" applyAlignment="1">
      <alignment horizontal="center" vertical="center" wrapText="1"/>
    </xf>
    <xf numFmtId="0" fontId="30" fillId="19" borderId="33" xfId="0" applyFont="1" applyFill="1" applyBorder="1" applyAlignment="1">
      <alignment horizontal="center" vertical="center" wrapText="1"/>
    </xf>
    <xf numFmtId="0" fontId="1" fillId="16" borderId="0" xfId="0" applyFont="1" applyFill="1"/>
    <xf numFmtId="0" fontId="1" fillId="24" borderId="0" xfId="0" applyFont="1" applyFill="1"/>
    <xf numFmtId="1" fontId="0" fillId="0" borderId="0" xfId="0" applyNumberFormat="1"/>
    <xf numFmtId="0" fontId="28" fillId="18" borderId="20" xfId="0" applyFont="1" applyFill="1" applyBorder="1" applyAlignment="1">
      <alignment vertical="center"/>
    </xf>
    <xf numFmtId="0" fontId="30" fillId="19" borderId="21" xfId="0" applyFont="1" applyFill="1" applyBorder="1" applyAlignment="1">
      <alignment vertical="center" wrapText="1"/>
    </xf>
    <xf numFmtId="0" fontId="30" fillId="19" borderId="35" xfId="0" applyFont="1" applyFill="1" applyBorder="1" applyAlignment="1">
      <alignment vertical="center" wrapText="1"/>
    </xf>
    <xf numFmtId="1" fontId="0" fillId="31" borderId="0" xfId="0" applyNumberFormat="1" applyFill="1"/>
    <xf numFmtId="0" fontId="41" fillId="0" borderId="46" xfId="1" applyFont="1" applyBorder="1" applyAlignment="1">
      <alignment horizontal="center" vertical="center" wrapText="1"/>
    </xf>
    <xf numFmtId="0" fontId="11" fillId="0" borderId="71" xfId="1" applyBorder="1" applyAlignment="1">
      <alignment horizontal="center" vertical="center" wrapText="1"/>
    </xf>
    <xf numFmtId="0" fontId="11" fillId="0" borderId="65" xfId="1" applyBorder="1" applyAlignment="1">
      <alignment horizontal="center" vertical="center" wrapText="1"/>
    </xf>
    <xf numFmtId="9" fontId="13" fillId="28" borderId="72" xfId="1" applyNumberFormat="1" applyFont="1" applyFill="1" applyBorder="1" applyAlignment="1">
      <alignment horizontal="center" vertical="center" wrapText="1"/>
    </xf>
    <xf numFmtId="0" fontId="11" fillId="28" borderId="63" xfId="1" applyFill="1" applyBorder="1" applyAlignment="1">
      <alignment horizontal="center" vertical="center" wrapText="1"/>
    </xf>
    <xf numFmtId="9" fontId="13" fillId="28" borderId="2" xfId="1" applyNumberFormat="1" applyFont="1" applyFill="1" applyBorder="1" applyAlignment="1">
      <alignment horizontal="center" vertical="center" wrapText="1"/>
    </xf>
    <xf numFmtId="0" fontId="11" fillId="28" borderId="4" xfId="1" applyFill="1" applyBorder="1" applyAlignment="1">
      <alignment horizontal="center" vertical="center" wrapText="1"/>
    </xf>
    <xf numFmtId="9" fontId="13" fillId="28" borderId="39" xfId="1" applyNumberFormat="1" applyFont="1" applyFill="1" applyBorder="1" applyAlignment="1">
      <alignment horizontal="center" vertical="center" wrapText="1"/>
    </xf>
    <xf numFmtId="0" fontId="11" fillId="28" borderId="39" xfId="1" applyFill="1" applyBorder="1" applyAlignment="1">
      <alignment horizontal="center" vertical="center" wrapText="1"/>
    </xf>
    <xf numFmtId="9" fontId="13" fillId="27" borderId="5" xfId="1" applyNumberFormat="1" applyFont="1" applyFill="1" applyBorder="1" applyAlignment="1">
      <alignment horizontal="center" vertical="center" wrapText="1"/>
    </xf>
    <xf numFmtId="0" fontId="11" fillId="27" borderId="6" xfId="1" applyFill="1" applyBorder="1"/>
    <xf numFmtId="9" fontId="13" fillId="14" borderId="64" xfId="1" applyNumberFormat="1" applyFont="1" applyFill="1" applyBorder="1" applyAlignment="1">
      <alignment horizontal="center" vertical="center" wrapText="1"/>
    </xf>
    <xf numFmtId="9" fontId="13" fillId="14" borderId="62" xfId="1" applyNumberFormat="1" applyFont="1" applyFill="1" applyBorder="1" applyAlignment="1">
      <alignment horizontal="center" vertical="center" wrapText="1"/>
    </xf>
    <xf numFmtId="0" fontId="41" fillId="2" borderId="70" xfId="1" applyFont="1" applyFill="1" applyBorder="1" applyAlignment="1">
      <alignment horizontal="center" vertical="center" wrapText="1"/>
    </xf>
    <xf numFmtId="0" fontId="41" fillId="2" borderId="45" xfId="1" applyFont="1" applyFill="1" applyBorder="1" applyAlignment="1">
      <alignment horizontal="center" vertical="center" wrapText="1"/>
    </xf>
    <xf numFmtId="0" fontId="41" fillId="2" borderId="55" xfId="1" applyFont="1" applyFill="1" applyBorder="1" applyAlignment="1">
      <alignment horizontal="center" vertical="center" wrapText="1"/>
    </xf>
    <xf numFmtId="0" fontId="13" fillId="2" borderId="69" xfId="1" applyFont="1" applyFill="1" applyBorder="1" applyAlignment="1">
      <alignment vertical="center" wrapText="1"/>
    </xf>
    <xf numFmtId="0" fontId="11" fillId="2" borderId="69" xfId="1" applyFill="1" applyBorder="1" applyAlignment="1">
      <alignment vertical="center" wrapText="1"/>
    </xf>
    <xf numFmtId="0" fontId="13" fillId="2" borderId="74" xfId="1" applyFont="1" applyFill="1" applyBorder="1" applyAlignment="1">
      <alignment vertical="center" wrapText="1"/>
    </xf>
    <xf numFmtId="0" fontId="11" fillId="2" borderId="74" xfId="1" applyFill="1" applyBorder="1" applyAlignment="1">
      <alignment vertical="center" wrapText="1"/>
    </xf>
    <xf numFmtId="0" fontId="13" fillId="2" borderId="74" xfId="1" applyFont="1" applyFill="1" applyBorder="1" applyAlignment="1">
      <alignment vertical="center"/>
    </xf>
    <xf numFmtId="0" fontId="11" fillId="2" borderId="74" xfId="1" applyFill="1" applyBorder="1" applyAlignment="1">
      <alignment vertical="center"/>
    </xf>
    <xf numFmtId="0" fontId="13" fillId="2" borderId="66" xfId="1" applyFont="1" applyFill="1" applyBorder="1" applyAlignment="1">
      <alignment vertical="center" wrapText="1"/>
    </xf>
    <xf numFmtId="0" fontId="11" fillId="2" borderId="66" xfId="1" applyFill="1" applyBorder="1" applyAlignment="1">
      <alignment vertical="center" wrapText="1"/>
    </xf>
    <xf numFmtId="0" fontId="11" fillId="2" borderId="76" xfId="1" applyFill="1" applyBorder="1" applyAlignment="1">
      <alignment horizontal="center"/>
    </xf>
    <xf numFmtId="0" fontId="11" fillId="2" borderId="68" xfId="1" applyFill="1" applyBorder="1" applyAlignment="1">
      <alignment horizontal="center"/>
    </xf>
    <xf numFmtId="0" fontId="18" fillId="14" borderId="5" xfId="1" applyFont="1" applyFill="1" applyBorder="1" applyAlignment="1">
      <alignment horizontal="left"/>
    </xf>
    <xf numFmtId="0" fontId="18" fillId="14" borderId="74" xfId="1" applyFont="1" applyFill="1" applyBorder="1" applyAlignment="1">
      <alignment horizontal="left"/>
    </xf>
    <xf numFmtId="0" fontId="18" fillId="14" borderId="2" xfId="1" applyFont="1" applyFill="1" applyBorder="1" applyAlignment="1">
      <alignment horizontal="left"/>
    </xf>
    <xf numFmtId="0" fontId="18" fillId="14" borderId="3" xfId="1" applyFont="1" applyFill="1" applyBorder="1" applyAlignment="1">
      <alignment horizontal="left"/>
    </xf>
    <xf numFmtId="0" fontId="49" fillId="14" borderId="5" xfId="1" applyFont="1" applyFill="1" applyBorder="1" applyAlignment="1">
      <alignment vertical="center" wrapText="1"/>
    </xf>
    <xf numFmtId="0" fontId="49" fillId="14" borderId="74" xfId="1" applyFont="1" applyFill="1" applyBorder="1" applyAlignment="1">
      <alignment vertical="center" wrapText="1"/>
    </xf>
    <xf numFmtId="0" fontId="49" fillId="14" borderId="78" xfId="1" applyFont="1" applyFill="1" applyBorder="1" applyAlignment="1">
      <alignment vertical="center" wrapText="1"/>
    </xf>
    <xf numFmtId="0" fontId="41" fillId="0" borderId="39" xfId="1" applyFont="1" applyBorder="1" applyAlignment="1">
      <alignment horizontal="left" vertical="center" wrapText="1"/>
    </xf>
    <xf numFmtId="0" fontId="41" fillId="0" borderId="39" xfId="1" applyFont="1" applyBorder="1" applyAlignment="1">
      <alignment vertical="center" wrapText="1"/>
    </xf>
    <xf numFmtId="0" fontId="41" fillId="0" borderId="6" xfId="1" applyFont="1" applyBorder="1" applyAlignment="1">
      <alignment vertical="center" wrapText="1"/>
    </xf>
    <xf numFmtId="0" fontId="41" fillId="0" borderId="5" xfId="1" applyFont="1" applyBorder="1" applyAlignment="1">
      <alignment vertical="center" wrapText="1"/>
    </xf>
    <xf numFmtId="0" fontId="41" fillId="27" borderId="6" xfId="1" applyFont="1" applyFill="1" applyBorder="1" applyAlignment="1">
      <alignment vertical="center" wrapText="1"/>
    </xf>
    <xf numFmtId="0" fontId="41" fillId="27" borderId="5" xfId="1" applyFont="1" applyFill="1" applyBorder="1" applyAlignment="1">
      <alignment vertical="center" wrapText="1"/>
    </xf>
    <xf numFmtId="0" fontId="41" fillId="0" borderId="5" xfId="1" applyFont="1" applyBorder="1" applyAlignment="1">
      <alignment vertical="center"/>
    </xf>
    <xf numFmtId="0" fontId="41" fillId="0" borderId="6" xfId="1" applyFont="1" applyBorder="1" applyAlignment="1">
      <alignment vertical="center"/>
    </xf>
    <xf numFmtId="0" fontId="41" fillId="0" borderId="56" xfId="1" applyFont="1" applyBorder="1" applyAlignment="1">
      <alignment horizontal="left" vertical="center"/>
    </xf>
    <xf numFmtId="0" fontId="11" fillId="0" borderId="64" xfId="1" applyBorder="1" applyAlignment="1">
      <alignment horizontal="left" vertical="center"/>
    </xf>
    <xf numFmtId="9" fontId="13" fillId="0" borderId="72" xfId="1" applyNumberFormat="1" applyFont="1" applyBorder="1" applyAlignment="1">
      <alignment horizontal="center" vertical="center" wrapText="1"/>
    </xf>
    <xf numFmtId="0" fontId="11" fillId="0" borderId="63" xfId="1" applyBorder="1" applyAlignment="1">
      <alignment horizontal="center" vertical="center" wrapText="1"/>
    </xf>
    <xf numFmtId="9" fontId="13" fillId="0" borderId="2" xfId="1" applyNumberFormat="1" applyFont="1" applyBorder="1" applyAlignment="1">
      <alignment horizontal="center" vertical="center" wrapText="1"/>
    </xf>
    <xf numFmtId="0" fontId="11" fillId="0" borderId="4" xfId="1" applyBorder="1" applyAlignment="1">
      <alignment horizontal="center" vertical="center" wrapText="1"/>
    </xf>
    <xf numFmtId="9" fontId="13" fillId="0" borderId="64" xfId="1" applyNumberFormat="1" applyFont="1" applyBorder="1" applyAlignment="1">
      <alignment horizontal="center" vertical="center" wrapText="1"/>
    </xf>
    <xf numFmtId="0" fontId="11" fillId="0" borderId="62" xfId="1" applyBorder="1" applyAlignment="1">
      <alignment horizontal="center" vertical="center" wrapText="1"/>
    </xf>
    <xf numFmtId="0" fontId="28" fillId="18" borderId="20" xfId="0" applyFont="1" applyFill="1" applyBorder="1" applyAlignment="1">
      <alignment horizontal="left" vertical="center"/>
    </xf>
    <xf numFmtId="0" fontId="28" fillId="0" borderId="20" xfId="0" applyFont="1" applyBorder="1"/>
    <xf numFmtId="0" fontId="30" fillId="19" borderId="21" xfId="0" applyFont="1" applyFill="1" applyBorder="1" applyAlignment="1">
      <alignment horizontal="center" vertical="center" wrapText="1"/>
    </xf>
    <xf numFmtId="0" fontId="30" fillId="19" borderId="22" xfId="0" applyFont="1" applyFill="1" applyBorder="1" applyAlignment="1">
      <alignment horizontal="center" vertical="center" wrapText="1"/>
    </xf>
    <xf numFmtId="0" fontId="30" fillId="19" borderId="23" xfId="0" applyFont="1" applyFill="1" applyBorder="1" applyAlignment="1">
      <alignment horizontal="center" vertical="center" wrapText="1"/>
    </xf>
    <xf numFmtId="0" fontId="30" fillId="19" borderId="24" xfId="0" applyFont="1" applyFill="1" applyBorder="1" applyAlignment="1">
      <alignment horizontal="center" vertical="center" wrapText="1"/>
    </xf>
    <xf numFmtId="0" fontId="30" fillId="19" borderId="25" xfId="0" applyFont="1" applyFill="1" applyBorder="1" applyAlignment="1">
      <alignment horizontal="center" vertical="center" wrapText="1"/>
    </xf>
    <xf numFmtId="0" fontId="30" fillId="19" borderId="26" xfId="0" applyFont="1" applyFill="1" applyBorder="1" applyAlignment="1">
      <alignment horizontal="center" vertical="center" wrapText="1"/>
    </xf>
    <xf numFmtId="0" fontId="30" fillId="19" borderId="27" xfId="0" applyFont="1" applyFill="1" applyBorder="1" applyAlignment="1">
      <alignment horizontal="center" vertical="center" wrapText="1"/>
    </xf>
    <xf numFmtId="0" fontId="30" fillId="19" borderId="34" xfId="0" applyFont="1" applyFill="1" applyBorder="1" applyAlignment="1">
      <alignment horizontal="center" vertical="center" wrapText="1"/>
    </xf>
    <xf numFmtId="0" fontId="30" fillId="19" borderId="38" xfId="0" applyFont="1" applyFill="1" applyBorder="1" applyAlignment="1">
      <alignment horizontal="center" vertical="center" wrapText="1"/>
    </xf>
    <xf numFmtId="10" fontId="31" fillId="18" borderId="16" xfId="0" applyNumberFormat="1" applyFont="1" applyFill="1" applyBorder="1" applyAlignment="1">
      <alignment horizontal="right" vertical="center" wrapText="1"/>
    </xf>
    <xf numFmtId="10" fontId="31" fillId="18" borderId="19" xfId="0" applyNumberFormat="1" applyFont="1" applyFill="1" applyBorder="1" applyAlignment="1">
      <alignment horizontal="right" vertical="center" wrapText="1"/>
    </xf>
    <xf numFmtId="0" fontId="28" fillId="18" borderId="0" xfId="0" applyFont="1" applyFill="1" applyAlignment="1">
      <alignment horizontal="left" vertical="center"/>
    </xf>
    <xf numFmtId="0" fontId="28" fillId="0" borderId="0" xfId="0" applyFont="1"/>
    <xf numFmtId="0" fontId="30" fillId="19" borderId="35" xfId="0" applyFont="1" applyFill="1" applyBorder="1" applyAlignment="1">
      <alignment horizontal="center" vertical="center" wrapText="1"/>
    </xf>
    <xf numFmtId="0" fontId="30" fillId="19" borderId="28" xfId="0" applyFont="1" applyFill="1" applyBorder="1" applyAlignment="1">
      <alignment horizontal="right" vertical="center" wrapText="1"/>
    </xf>
    <xf numFmtId="0" fontId="30" fillId="19" borderId="36" xfId="0" applyFont="1" applyFill="1" applyBorder="1" applyAlignment="1">
      <alignment horizontal="right" vertical="center" wrapText="1"/>
    </xf>
    <xf numFmtId="0" fontId="30" fillId="19" borderId="30" xfId="0" applyFont="1" applyFill="1" applyBorder="1" applyAlignment="1">
      <alignment horizontal="right" vertical="center" wrapText="1"/>
    </xf>
    <xf numFmtId="0" fontId="30" fillId="19" borderId="37" xfId="0" applyFont="1" applyFill="1" applyBorder="1" applyAlignment="1">
      <alignment horizontal="right" vertical="center" wrapText="1"/>
    </xf>
    <xf numFmtId="0" fontId="31" fillId="18" borderId="28" xfId="0" applyFont="1" applyFill="1" applyBorder="1" applyAlignment="1">
      <alignment horizontal="right" vertical="center" wrapText="1"/>
    </xf>
    <xf numFmtId="0" fontId="31" fillId="18" borderId="29" xfId="0" applyFont="1" applyFill="1" applyBorder="1" applyAlignment="1">
      <alignment horizontal="right" vertical="center" wrapText="1"/>
    </xf>
    <xf numFmtId="10" fontId="31" fillId="18" borderId="30" xfId="0" applyNumberFormat="1" applyFont="1" applyFill="1" applyBorder="1" applyAlignment="1">
      <alignment horizontal="right" vertical="center" wrapText="1"/>
    </xf>
    <xf numFmtId="10" fontId="31" fillId="18" borderId="31" xfId="0" applyNumberFormat="1" applyFont="1" applyFill="1" applyBorder="1" applyAlignment="1">
      <alignment horizontal="right" vertical="center" wrapText="1"/>
    </xf>
    <xf numFmtId="0" fontId="31" fillId="18" borderId="30" xfId="0" applyFont="1" applyFill="1" applyBorder="1" applyAlignment="1">
      <alignment horizontal="right" vertical="center" wrapText="1"/>
    </xf>
    <xf numFmtId="0" fontId="31" fillId="18" borderId="31" xfId="0" applyFont="1" applyFill="1" applyBorder="1" applyAlignment="1">
      <alignment horizontal="right" vertical="center" wrapText="1"/>
    </xf>
    <xf numFmtId="0" fontId="31" fillId="0" borderId="20" xfId="0" applyFont="1" applyBorder="1" applyAlignment="1">
      <alignment horizontal="left" vertical="center"/>
    </xf>
    <xf numFmtId="0" fontId="33" fillId="19" borderId="21" xfId="0" applyFont="1" applyFill="1" applyBorder="1" applyAlignment="1">
      <alignment horizontal="center" vertical="center" wrapText="1"/>
    </xf>
    <xf numFmtId="0" fontId="33" fillId="19" borderId="22" xfId="0" applyFont="1" applyFill="1" applyBorder="1" applyAlignment="1">
      <alignment horizontal="center" vertical="center" wrapText="1"/>
    </xf>
    <xf numFmtId="0" fontId="33" fillId="19" borderId="23" xfId="0" applyFont="1" applyFill="1" applyBorder="1" applyAlignment="1">
      <alignment horizontal="center" vertical="center" wrapText="1"/>
    </xf>
    <xf numFmtId="0" fontId="33" fillId="19" borderId="24" xfId="0" applyFont="1" applyFill="1" applyBorder="1" applyAlignment="1">
      <alignment horizontal="center" vertical="center" wrapText="1"/>
    </xf>
    <xf numFmtId="0" fontId="33" fillId="19" borderId="25" xfId="0" applyFont="1" applyFill="1" applyBorder="1" applyAlignment="1">
      <alignment horizontal="center" vertical="center" wrapText="1"/>
    </xf>
    <xf numFmtId="0" fontId="33" fillId="19" borderId="26" xfId="0" applyFont="1" applyFill="1" applyBorder="1" applyAlignment="1">
      <alignment horizontal="center" vertical="center" wrapText="1"/>
    </xf>
    <xf numFmtId="0" fontId="33" fillId="19" borderId="27" xfId="0" applyFont="1" applyFill="1" applyBorder="1" applyAlignment="1">
      <alignment horizontal="center" vertical="center" wrapText="1"/>
    </xf>
    <xf numFmtId="0" fontId="33" fillId="19" borderId="34" xfId="0" applyFont="1" applyFill="1" applyBorder="1" applyAlignment="1">
      <alignment horizontal="center" vertical="center" wrapText="1"/>
    </xf>
    <xf numFmtId="0" fontId="33" fillId="19" borderId="38" xfId="0" applyFont="1" applyFill="1" applyBorder="1" applyAlignment="1">
      <alignment horizontal="center" vertical="center" wrapText="1"/>
    </xf>
    <xf numFmtId="10" fontId="32" fillId="0" borderId="16" xfId="0" applyNumberFormat="1" applyFont="1" applyBorder="1" applyAlignment="1">
      <alignment horizontal="right" vertical="center" wrapText="1"/>
    </xf>
    <xf numFmtId="10" fontId="32" fillId="0" borderId="19" xfId="0" applyNumberFormat="1" applyFont="1" applyBorder="1" applyAlignment="1">
      <alignment horizontal="right" vertical="center" wrapText="1"/>
    </xf>
    <xf numFmtId="0" fontId="31" fillId="0" borderId="0" xfId="0" applyFont="1" applyAlignment="1">
      <alignment horizontal="left" vertical="center"/>
    </xf>
    <xf numFmtId="0" fontId="33" fillId="19" borderId="35" xfId="0" applyFont="1" applyFill="1" applyBorder="1" applyAlignment="1">
      <alignment horizontal="center" vertical="center" wrapText="1"/>
    </xf>
    <xf numFmtId="0" fontId="33" fillId="19" borderId="28" xfId="0" applyFont="1" applyFill="1" applyBorder="1" applyAlignment="1">
      <alignment horizontal="right" vertical="center" wrapText="1"/>
    </xf>
    <xf numFmtId="0" fontId="33" fillId="19" borderId="36" xfId="0" applyFont="1" applyFill="1" applyBorder="1" applyAlignment="1">
      <alignment horizontal="right" vertical="center" wrapText="1"/>
    </xf>
    <xf numFmtId="0" fontId="33" fillId="19" borderId="30" xfId="0" applyFont="1" applyFill="1" applyBorder="1" applyAlignment="1">
      <alignment horizontal="right" vertical="center" wrapText="1"/>
    </xf>
    <xf numFmtId="0" fontId="33" fillId="19" borderId="37" xfId="0" applyFont="1" applyFill="1" applyBorder="1" applyAlignment="1">
      <alignment horizontal="right" vertical="center" wrapText="1"/>
    </xf>
    <xf numFmtId="0" fontId="32" fillId="0" borderId="28" xfId="0" applyFont="1" applyBorder="1" applyAlignment="1">
      <alignment horizontal="right" vertical="center" wrapText="1"/>
    </xf>
    <xf numFmtId="0" fontId="32" fillId="0" borderId="29" xfId="0" applyFont="1" applyBorder="1" applyAlignment="1">
      <alignment horizontal="right" vertical="center" wrapText="1"/>
    </xf>
    <xf numFmtId="10" fontId="32" fillId="0" borderId="30" xfId="0" applyNumberFormat="1" applyFont="1" applyBorder="1" applyAlignment="1">
      <alignment horizontal="right" vertical="center" wrapText="1"/>
    </xf>
    <xf numFmtId="10" fontId="32" fillId="0" borderId="31" xfId="0" applyNumberFormat="1" applyFont="1" applyBorder="1" applyAlignment="1">
      <alignment horizontal="right" vertical="center" wrapText="1"/>
    </xf>
    <xf numFmtId="0" fontId="32" fillId="0" borderId="30" xfId="0" applyFont="1" applyBorder="1" applyAlignment="1">
      <alignment horizontal="right" vertical="center" wrapText="1"/>
    </xf>
    <xf numFmtId="0" fontId="32" fillId="0" borderId="31" xfId="0" applyFont="1" applyBorder="1" applyAlignment="1">
      <alignment horizontal="right" vertical="center" wrapText="1"/>
    </xf>
  </cellXfs>
  <cellStyles count="54">
    <cellStyle name="blue white" xfId="13" xr:uid="{4585C742-F139-429A-90E9-88CEE2ECBA3C}"/>
    <cellStyle name="bold-head" xfId="14" xr:uid="{E2978DC4-4072-4B48-8A19-B2115870E1D2}"/>
    <cellStyle name="Comma" xfId="39" builtinId="3"/>
    <cellStyle name="country" xfId="15" xr:uid="{D7DD8DE8-C665-4B77-8C4B-9E8F935D5E44}"/>
    <cellStyle name="Euro" xfId="2" xr:uid="{635629F7-7BBF-4E8E-A4BA-582B3D88826C}"/>
    <cellStyle name="Euro 2" xfId="8" xr:uid="{7378FB19-1788-4743-A0C0-4BFDDC11F0FD}"/>
    <cellStyle name="Euro 2 2" xfId="47" xr:uid="{7989582E-2045-4917-A39F-2830111D8002}"/>
    <cellStyle name="Euro 3" xfId="43" xr:uid="{60319136-D3FA-4F54-85F0-0F91B6F267AE}"/>
    <cellStyle name="General Headings" xfId="11" xr:uid="{3498A712-E20F-462E-A30E-1BB6FDAF8DAD}"/>
    <cellStyle name="General Headings 2" xfId="27" xr:uid="{858DE6C1-D73C-4FEC-8B90-0FF959DC821A}"/>
    <cellStyle name="General Headings 3" xfId="36" xr:uid="{DC374708-8A3A-4DBC-BB4A-9B93075E7107}"/>
    <cellStyle name="green country" xfId="16" xr:uid="{7E2E70AE-F8BD-4D1A-B4EF-A10DFBAA1CDF}"/>
    <cellStyle name="green,white" xfId="17" xr:uid="{94D3C776-24E0-4F0D-990C-20C5AEE80D8D}"/>
    <cellStyle name="green-head2" xfId="18" xr:uid="{14D3926F-DF55-4581-8C09-10804B128B17}"/>
    <cellStyle name="green-heads1" xfId="19" xr:uid="{E14F33AC-8598-4121-9138-DFA310517395}"/>
    <cellStyle name="heading" xfId="10" xr:uid="{7E2A43D8-1335-4E69-A020-16C954B0ED85}"/>
    <cellStyle name="heading 5" xfId="29" xr:uid="{745E1655-8730-465B-8849-7FEABC130B2F}"/>
    <cellStyle name="Hyperlink 2" xfId="12" xr:uid="{9977504C-BCBE-49C6-8527-B0E779B7FAAB}"/>
    <cellStyle name="Hyperlink 2 2" xfId="35" xr:uid="{F3C6D722-DB5E-4EFA-9145-EAC921B701EE}"/>
    <cellStyle name="Hyperlink 3" xfId="7" xr:uid="{E9C1BCBE-8F46-4C17-9833-266DEE64F397}"/>
    <cellStyle name="improved water" xfId="20" xr:uid="{E93D46DF-68A7-407D-A517-E5C690C4D461}"/>
    <cellStyle name="Normal" xfId="0" builtinId="0"/>
    <cellStyle name="Normal 10" xfId="40" xr:uid="{237F5E74-4FBA-46F6-A681-EEA70C8FC6ED}"/>
    <cellStyle name="Normal 11" xfId="41" xr:uid="{D623D172-0920-4DDC-A0F3-DFE951C9F437}"/>
    <cellStyle name="Normal 12" xfId="42" xr:uid="{F69F45B1-B077-4547-9934-440D2FE626DF}"/>
    <cellStyle name="Normal 13" xfId="53" xr:uid="{6FA28586-C930-41C3-BBE4-2B6AB70C9B33}"/>
    <cellStyle name="Normal 2" xfId="3" xr:uid="{66A256E0-ED7F-4C43-97D4-A8C4D3E9E821}"/>
    <cellStyle name="Normal 2 2" xfId="9" xr:uid="{0B9975CB-B108-42B0-9017-DA26E01D8766}"/>
    <cellStyle name="Normal 2 2 2" xfId="34" xr:uid="{6F5A7C5E-0CA7-4E4D-81CF-CEFF0579BD47}"/>
    <cellStyle name="Normal 2 2 2 2" xfId="51" xr:uid="{B366DF8A-C48E-4F90-862F-3B6F36B479EE}"/>
    <cellStyle name="Normal 2 2 3" xfId="48" xr:uid="{D986895E-9CD5-4DBD-981D-DDEAD6756BA8}"/>
    <cellStyle name="Normal 2 3" xfId="31" xr:uid="{2F7FC0C3-1F45-446E-9298-769AAD82F07D}"/>
    <cellStyle name="Normal 2 4" xfId="45" xr:uid="{27B6CDC7-22F7-455E-ADC4-B3E9BEC1E428}"/>
    <cellStyle name="Normal 3" xfId="4" xr:uid="{FCF25EDE-9967-4F70-B67D-C55D9CF4D2F5}"/>
    <cellStyle name="Normal 3 2" xfId="46" xr:uid="{4AF5DA08-391D-45A2-8FB9-C55961BA1EC3}"/>
    <cellStyle name="Normal 4" xfId="28" xr:uid="{B2026D5B-8AE3-403C-86B9-8132C335036F}"/>
    <cellStyle name="Normal 4 2" xfId="37" xr:uid="{B68FCAED-E379-4C9C-8398-BAC267BE2E67}"/>
    <cellStyle name="Normal 4 2 2" xfId="52" xr:uid="{3C74AA93-E1C2-4C16-8308-9696D80088F8}"/>
    <cellStyle name="Normal 4 3" xfId="49" xr:uid="{5817E05D-6A48-4577-9C2D-1B16727698B2}"/>
    <cellStyle name="Normal 5" xfId="5" xr:uid="{646BBA02-6DA4-4C31-A8B5-32CD12A96970}"/>
    <cellStyle name="Normal 6" xfId="6" xr:uid="{F3F9CBA1-ABC9-4599-921A-D313AC01E8B9}"/>
    <cellStyle name="Normal 6 2" xfId="30" xr:uid="{A1B17DF3-9E23-4E06-B8BA-002843D6AAE0}"/>
    <cellStyle name="Normal 6 3" xfId="33" xr:uid="{E48B1584-A1DF-4E1E-A582-412C9103018A}"/>
    <cellStyle name="Normal 7" xfId="32" xr:uid="{98DAD22A-BB1B-41B0-90AC-4097A0A60E3F}"/>
    <cellStyle name="Normal 7 2" xfId="50" xr:uid="{DC1BA65D-6522-476F-B758-D393DC602DB0}"/>
    <cellStyle name="Normal 8" xfId="1" xr:uid="{65E21A7A-7A98-4C91-B082-FC90B6E791CF}"/>
    <cellStyle name="Normal 9" xfId="38" xr:uid="{AA980580-CCA2-4DE4-BD5D-FD1A34EAE16E}"/>
    <cellStyle name="Normal_VietNamws5" xfId="44" xr:uid="{B7FDC3DF-55D2-4442-821E-70353192192B}"/>
    <cellStyle name="no-service" xfId="21" xr:uid="{D71E0BC4-31F0-4B49-AF87-8D36331C19A2}"/>
    <cellStyle name="notes" xfId="22" xr:uid="{D301F233-8D3F-498E-B251-81C43AF7F5D2}"/>
    <cellStyle name="Style 1" xfId="23" xr:uid="{8F882378-5B9E-4C03-BB96-642C2C140398}"/>
    <cellStyle name="text heading" xfId="24" xr:uid="{AE70B956-5D67-49B8-86B1-A1BB72A82055}"/>
    <cellStyle name="third level head" xfId="25" xr:uid="{AC4EA17B-C051-4837-BF99-9AD7BD246D30}"/>
    <cellStyle name="use of" xfId="26" xr:uid="{E8CBF18F-EE86-4100-A341-27E004B8D29E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double">
          <color rgb="FF000000"/>
        </left>
        <right/>
        <top/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000000"/>
        </left>
        <right style="double">
          <color rgb="FF000000"/>
        </right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</dxf>
    <dxf>
      <numFmt numFmtId="164" formatCode="0.0"/>
    </dxf>
    <dxf>
      <numFmt numFmtId="164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2" refreshedDate="44995.438390972224" createdVersion="8" refreshedVersion="8" minRefreshableVersion="3" recordCount="894" xr:uid="{FC734AAD-141D-45D5-A5DD-3FFBFBB79454}">
  <cacheSource type="worksheet">
    <worksheetSource name="Table1"/>
  </cacheSource>
  <cacheFields count="6">
    <cacheField name="year" numFmtId="0">
      <sharedItems containsSemiMixedTypes="0" containsString="0" containsNumber="1" containsInteger="1" minValue="2001" maxValue="2015"/>
    </cacheField>
    <cacheField name="survey" numFmtId="0">
      <sharedItems count="9">
        <s v="QUIBB 2000-2001"/>
        <s v="DHS 2003"/>
        <s v="IOF 2002-2003"/>
        <s v="MICS 2008"/>
        <s v="AIS 2009"/>
        <s v="IOF 2008-2009"/>
        <s v="DHS 2011"/>
        <s v="AIS 2015"/>
        <s v="IOF 2014-2015"/>
      </sharedItems>
    </cacheField>
    <cacheField name="prov" numFmtId="0">
      <sharedItems count="11">
        <s v="Cabo Delgado"/>
        <s v="Gaza"/>
        <s v="Inhambane"/>
        <s v="Manica"/>
        <s v="Maputo Cidade"/>
        <s v="Maputo Provincia"/>
        <s v="Nampula"/>
        <s v="Niassa"/>
        <s v="Sofala"/>
        <s v="Tete"/>
        <s v="Zambezia"/>
      </sharedItems>
    </cacheField>
    <cacheField name="wat" numFmtId="0">
      <sharedItems/>
    </cacheField>
    <cacheField name="sum_pop_weight" numFmtId="0">
      <sharedItems containsSemiMixedTypes="0" containsString="0" containsNumber="1" minValue="0.405104130506516" maxValue="6512877657"/>
    </cacheField>
    <cacheField name="perc" numFmtId="0">
      <sharedItems containsSemiMixedTypes="0" containsString="0" containsNumber="1" minValue="8.3905982025581204E-3" maxValue="77.173292751043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4">
  <r>
    <n v="2001"/>
    <x v="0"/>
    <x v="0"/>
    <s v="Água Canalizada Dentro Da Casa Ou No Quintal"/>
    <n v="40265.908630371101"/>
    <n v="3.29493651359076"/>
  </r>
  <r>
    <n v="2001"/>
    <x v="0"/>
    <x v="0"/>
    <s v="Compra De Outros, Cisterna"/>
    <n v="1929.4169921875"/>
    <n v="0.15788310046245799"/>
  </r>
  <r>
    <n v="2001"/>
    <x v="0"/>
    <x v="0"/>
    <s v="Outras Fontes"/>
    <n v="424.61831665039102"/>
    <n v="3.4746276526727397E-2"/>
  </r>
  <r>
    <n v="2001"/>
    <x v="0"/>
    <x v="0"/>
    <s v="PoçO NãO Protegido, Água Da Chuva"/>
    <n v="477408.68775939901"/>
    <n v="39.066082716370502"/>
  </r>
  <r>
    <n v="2001"/>
    <x v="0"/>
    <x v="0"/>
    <s v="PoçO Protegido"/>
    <n v="88237.861186981201"/>
    <n v="7.2204542402116303"/>
  </r>
  <r>
    <n v="2001"/>
    <x v="0"/>
    <x v="0"/>
    <s v="Rio, Lago, Lagoa"/>
    <n v="287818.17082214402"/>
    <n v="23.551998019522699"/>
  </r>
  <r>
    <n v="2001"/>
    <x v="0"/>
    <x v="0"/>
    <s v="Torneira PúBlica/FontanáRio"/>
    <n v="325969.49315643299"/>
    <n v="26.673899133315199"/>
  </r>
  <r>
    <n v="2001"/>
    <x v="0"/>
    <x v="1"/>
    <s v="Água Canalizada Dentro Da Casa Ou No Quintal"/>
    <n v="66288.441413879395"/>
    <n v="5.1646958068215802"/>
  </r>
  <r>
    <n v="2001"/>
    <x v="0"/>
    <x v="1"/>
    <s v="Compra De Outros, Cisterna"/>
    <n v="38354.7234725952"/>
    <n v="2.9883110126834"/>
  </r>
  <r>
    <n v="2001"/>
    <x v="0"/>
    <x v="1"/>
    <s v="Outras Fontes"/>
    <n v="38932.8037414551"/>
    <n v="3.0333506708335398"/>
  </r>
  <r>
    <n v="2001"/>
    <x v="0"/>
    <x v="1"/>
    <s v="PoçO NãO Protegido, Água Da Chuva"/>
    <n v="160216.071304321"/>
    <n v="12.4828288914574"/>
  </r>
  <r>
    <n v="2001"/>
    <x v="0"/>
    <x v="1"/>
    <s v="PoçO Protegido"/>
    <n v="322894.36417579697"/>
    <n v="25.157495532183201"/>
  </r>
  <r>
    <n v="2001"/>
    <x v="0"/>
    <x v="1"/>
    <s v="Rio, Lago, Lagoa"/>
    <n v="111413.84803772"/>
    <n v="8.6805274269397401"/>
  </r>
  <r>
    <n v="2001"/>
    <x v="0"/>
    <x v="1"/>
    <s v="Torneira PúBlica/FontanáRio"/>
    <n v="545391.43629646301"/>
    <n v="42.492790659081201"/>
  </r>
  <r>
    <n v="2001"/>
    <x v="0"/>
    <x v="2"/>
    <s v="Água Canalizada Dentro Da Casa Ou No Quintal"/>
    <n v="26364.629516601599"/>
    <n v="2.15736105239997"/>
  </r>
  <r>
    <n v="2001"/>
    <x v="0"/>
    <x v="2"/>
    <s v="Compra De Outros, Cisterna"/>
    <n v="63257.928504943797"/>
    <n v="5.1762605321699597"/>
  </r>
  <r>
    <n v="2001"/>
    <x v="0"/>
    <x v="2"/>
    <s v="Outras Fontes"/>
    <n v="25567.519828796401"/>
    <n v="2.09213527731829"/>
  </r>
  <r>
    <n v="2001"/>
    <x v="0"/>
    <x v="2"/>
    <s v="PoçO NãO Protegido, Água Da Chuva"/>
    <n v="603065.95319747902"/>
    <n v="49.3475927146049"/>
  </r>
  <r>
    <n v="2001"/>
    <x v="0"/>
    <x v="2"/>
    <s v="PoçO Protegido"/>
    <n v="324782.68658447301"/>
    <n v="26.576270229398101"/>
  </r>
  <r>
    <n v="2001"/>
    <x v="0"/>
    <x v="2"/>
    <s v="Rio, Lago, Lagoa"/>
    <n v="121365.863838196"/>
    <n v="9.9311081754640096"/>
  </r>
  <r>
    <n v="2001"/>
    <x v="0"/>
    <x v="2"/>
    <s v="Torneira PúBlica/FontanáRio"/>
    <n v="57673.173538208001"/>
    <n v="4.7192720186447996"/>
  </r>
  <r>
    <n v="2001"/>
    <x v="0"/>
    <x v="3"/>
    <s v="Água Canalizada Dentro Da Casa Ou No Quintal"/>
    <n v="7008.8984375"/>
    <n v="1.0207663077596101"/>
  </r>
  <r>
    <n v="2001"/>
    <x v="0"/>
    <x v="3"/>
    <s v="Compra De Outros, Cisterna"/>
    <n v="2942.02905273438"/>
    <n v="0.42847305611013597"/>
  </r>
  <r>
    <n v="2001"/>
    <x v="0"/>
    <x v="3"/>
    <s v="PoçO NãO Protegido, Água Da Chuva"/>
    <n v="167704.45951080299"/>
    <n v="24.424246328603498"/>
  </r>
  <r>
    <n v="2001"/>
    <x v="0"/>
    <x v="3"/>
    <s v="PoçO Protegido"/>
    <n v="135678.72983837099"/>
    <n v="19.760063201604702"/>
  </r>
  <r>
    <n v="2001"/>
    <x v="0"/>
    <x v="3"/>
    <s v="Rio, Lago, Lagoa"/>
    <n v="175962.59178161601"/>
    <n v="25.626949329972"/>
  </r>
  <r>
    <n v="2001"/>
    <x v="0"/>
    <x v="3"/>
    <s v="Torneira PúBlica/FontanáRio"/>
    <n v="197334.343385696"/>
    <n v="28.739501775950099"/>
  </r>
  <r>
    <n v="2001"/>
    <x v="0"/>
    <x v="4"/>
    <s v="Água Canalizada Dentro Da Casa Ou No Quintal"/>
    <n v="330675.051773071"/>
    <n v="37.940030346931302"/>
  </r>
  <r>
    <n v="2001"/>
    <x v="0"/>
    <x v="4"/>
    <s v="Compra De Outros, Cisterna"/>
    <n v="5314.8397827148401"/>
    <n v="0.60979859703374195"/>
  </r>
  <r>
    <n v="2001"/>
    <x v="0"/>
    <x v="4"/>
    <s v="Outras Fontes"/>
    <n v="689.86822509765602"/>
    <n v="7.9152089809153697E-2"/>
  </r>
  <r>
    <n v="2001"/>
    <x v="0"/>
    <x v="4"/>
    <s v="PoçO NãO Protegido, Água Da Chuva"/>
    <n v="8584.9817733764594"/>
    <n v="0.98499861801875299"/>
  </r>
  <r>
    <n v="2001"/>
    <x v="0"/>
    <x v="4"/>
    <s v="PoçO Protegido"/>
    <n v="50081.227676391602"/>
    <n v="5.7460739407635097"/>
  </r>
  <r>
    <n v="2001"/>
    <x v="0"/>
    <x v="4"/>
    <s v="Torneira PúBlica/FontanáRio"/>
    <n v="476227.00725174003"/>
    <n v="54.639946407443603"/>
  </r>
  <r>
    <n v="2001"/>
    <x v="0"/>
    <x v="5"/>
    <s v="Água Canalizada Dentro Da Casa Ou No Quintal"/>
    <n v="249594.192436218"/>
    <n v="20.401538161391802"/>
  </r>
  <r>
    <n v="2001"/>
    <x v="0"/>
    <x v="5"/>
    <s v="Compra De Outros, Cisterna"/>
    <n v="327230.582134247"/>
    <n v="26.747446099701499"/>
  </r>
  <r>
    <n v="2001"/>
    <x v="0"/>
    <x v="5"/>
    <s v="Outras Fontes"/>
    <n v="12331.9920501709"/>
    <n v="1.0080026460625"/>
  </r>
  <r>
    <n v="2001"/>
    <x v="0"/>
    <x v="5"/>
    <s v="PoçO NãO Protegido, Água Da Chuva"/>
    <n v="167849.02619171099"/>
    <n v="13.7197836206775"/>
  </r>
  <r>
    <n v="2001"/>
    <x v="0"/>
    <x v="5"/>
    <s v="PoçO Protegido"/>
    <n v="62321.433319091797"/>
    <n v="5.09408126736359"/>
  </r>
  <r>
    <n v="2001"/>
    <x v="0"/>
    <x v="5"/>
    <s v="Rio, Lago, Lagoa"/>
    <n v="91695.644676208496"/>
    <n v="7.4950950414166302"/>
  </r>
  <r>
    <n v="2001"/>
    <x v="0"/>
    <x v="5"/>
    <s v="Torneira PúBlica/FontanáRio"/>
    <n v="312385.82740783697"/>
    <n v="25.534053163386499"/>
  </r>
  <r>
    <n v="2001"/>
    <x v="0"/>
    <x v="6"/>
    <s v="Água Canalizada Dentro Da Casa Ou No Quintal"/>
    <n v="92995.214721679702"/>
    <n v="3.19008433093191"/>
  </r>
  <r>
    <n v="2001"/>
    <x v="0"/>
    <x v="6"/>
    <s v="Compra De Outros, Cisterna"/>
    <n v="133170.08358764599"/>
    <n v="4.5682328738449201"/>
  </r>
  <r>
    <n v="2001"/>
    <x v="0"/>
    <x v="6"/>
    <s v="Outras Fontes"/>
    <n v="5957.0517578125"/>
    <n v="0.204349197192808"/>
  </r>
  <r>
    <n v="2001"/>
    <x v="0"/>
    <x v="6"/>
    <s v="PoçO NãO Protegido, Água Da Chuva"/>
    <n v="1371118.79676056"/>
    <n v="47.0345125013447"/>
  </r>
  <r>
    <n v="2001"/>
    <x v="0"/>
    <x v="6"/>
    <s v="PoçO Protegido"/>
    <n v="114375.765136719"/>
    <n v="3.9235173260580098"/>
  </r>
  <r>
    <n v="2001"/>
    <x v="0"/>
    <x v="6"/>
    <s v="Rio, Lago, Lagoa"/>
    <n v="645739.85720825195"/>
    <n v="22.151296779123602"/>
  </r>
  <r>
    <n v="2001"/>
    <x v="0"/>
    <x v="6"/>
    <s v="Torneira PúBlica/FontanáRio"/>
    <n v="551776.65911865199"/>
    <n v="18.928006991503999"/>
  </r>
  <r>
    <n v="2001"/>
    <x v="0"/>
    <x v="7"/>
    <s v="Água Canalizada Dentro Da Casa Ou No Quintal"/>
    <n v="11802.2607421875"/>
    <n v="1.78366884844397"/>
  </r>
  <r>
    <n v="2001"/>
    <x v="0"/>
    <x v="7"/>
    <s v="PoçO NãO Protegido, Água Da Chuva"/>
    <n v="331142.76171112101"/>
    <n v="50.045414294275098"/>
  </r>
  <r>
    <n v="2001"/>
    <x v="0"/>
    <x v="7"/>
    <s v="PoçO Protegido"/>
    <n v="183538.24440383899"/>
    <n v="27.738028856711001"/>
  </r>
  <r>
    <n v="2001"/>
    <x v="0"/>
    <x v="7"/>
    <s v="Rio, Lago, Lagoa"/>
    <n v="95361.682785034194"/>
    <n v="14.4119560340552"/>
  </r>
  <r>
    <n v="2001"/>
    <x v="0"/>
    <x v="7"/>
    <s v="Torneira PúBlica/FontanáRio"/>
    <n v="39839.5750656128"/>
    <n v="6.02093196651475"/>
  </r>
  <r>
    <n v="2001"/>
    <x v="0"/>
    <x v="8"/>
    <s v="Água Canalizada Dentro Da Casa Ou No Quintal"/>
    <n v="86632.220626831098"/>
    <n v="6.0052763786990404"/>
  </r>
  <r>
    <n v="2001"/>
    <x v="0"/>
    <x v="8"/>
    <s v="Compra De Outros, Cisterna"/>
    <n v="69508.539268493696"/>
    <n v="4.81827645611199"/>
  </r>
  <r>
    <n v="2001"/>
    <x v="0"/>
    <x v="8"/>
    <s v="Outras Fontes"/>
    <n v="6639.9089965820303"/>
    <n v="0.46027319126038502"/>
  </r>
  <r>
    <n v="2001"/>
    <x v="0"/>
    <x v="8"/>
    <s v="PoçO NãO Protegido, Água Da Chuva"/>
    <n v="337627.10910034197"/>
    <n v="23.404041688165702"/>
  </r>
  <r>
    <n v="2001"/>
    <x v="0"/>
    <x v="8"/>
    <s v="PoçO Protegido"/>
    <n v="201458.61870575001"/>
    <n v="13.9649506320548"/>
  </r>
  <r>
    <n v="2001"/>
    <x v="0"/>
    <x v="8"/>
    <s v="Rio, Lago, Lagoa"/>
    <n v="344714.25077819801"/>
    <n v="23.895316691883501"/>
  </r>
  <r>
    <n v="2001"/>
    <x v="0"/>
    <x v="8"/>
    <s v="Torneira PúBlica/FontanáRio"/>
    <n v="396021.07746887201"/>
    <n v="27.451864961824601"/>
  </r>
  <r>
    <n v="2001"/>
    <x v="0"/>
    <x v="9"/>
    <s v="Água Canalizada Dentro Da Casa Ou No Quintal"/>
    <n v="28587.159217834502"/>
    <n v="2.6696063331989"/>
  </r>
  <r>
    <n v="2001"/>
    <x v="0"/>
    <x v="9"/>
    <s v="Outras Fontes"/>
    <n v="12430.475112915001"/>
    <n v="1.1608175136690999"/>
  </r>
  <r>
    <n v="2001"/>
    <x v="0"/>
    <x v="9"/>
    <s v="PoçO NãO Protegido, Água Da Chuva"/>
    <n v="189919.11174774199"/>
    <n v="17.735559509563899"/>
  </r>
  <r>
    <n v="2001"/>
    <x v="0"/>
    <x v="9"/>
    <s v="PoçO Protegido"/>
    <n v="270271.516094208"/>
    <n v="25.2392532448008"/>
  </r>
  <r>
    <n v="2001"/>
    <x v="0"/>
    <x v="9"/>
    <s v="Rio, Lago, Lagoa"/>
    <n v="428592.328281403"/>
    <n v="40.024011662784801"/>
  </r>
  <r>
    <n v="2001"/>
    <x v="0"/>
    <x v="9"/>
    <s v="Torneira PúBlica/FontanáRio"/>
    <n v="141037.415222168"/>
    <n v="13.170751735982501"/>
  </r>
  <r>
    <n v="2001"/>
    <x v="0"/>
    <x v="10"/>
    <s v="Água Canalizada Dentro Da Casa Ou No Quintal"/>
    <n v="1572.99340820312"/>
    <n v="7.0673194500719405E-2"/>
  </r>
  <r>
    <n v="2001"/>
    <x v="0"/>
    <x v="10"/>
    <s v="PoçO NãO Protegido, Água Da Chuva"/>
    <n v="1717667.9453125"/>
    <n v="77.173292751043405"/>
  </r>
  <r>
    <n v="2001"/>
    <x v="0"/>
    <x v="10"/>
    <s v="PoçO Protegido"/>
    <n v="275276.35375976597"/>
    <n v="12.367921689472499"/>
  </r>
  <r>
    <n v="2001"/>
    <x v="0"/>
    <x v="10"/>
    <s v="Rio, Lago, Lagoa"/>
    <n v="79095.090240478501"/>
    <n v="3.5536720417683099"/>
  </r>
  <r>
    <n v="2001"/>
    <x v="0"/>
    <x v="10"/>
    <s v="Torneira PúBlica/FontanáRio"/>
    <n v="152116.08380127"/>
    <n v="6.8344403232150102"/>
  </r>
  <r>
    <n v="2003"/>
    <x v="1"/>
    <x v="0"/>
    <s v="In Neighbor'S Land"/>
    <n v="196323807"/>
    <n v="3.69780827905499"/>
  </r>
  <r>
    <n v="2003"/>
    <x v="1"/>
    <x v="0"/>
    <s v="In Own Land"/>
    <n v="102953259"/>
    <n v="1.93915052536594"/>
  </r>
  <r>
    <n v="2003"/>
    <x v="1"/>
    <x v="0"/>
    <s v="Inside Neighbor'S House"/>
    <n v="176483036"/>
    <n v="3.3241023674401302"/>
  </r>
  <r>
    <n v="2003"/>
    <x v="1"/>
    <x v="0"/>
    <s v="Inside The House"/>
    <n v="107670776"/>
    <n v="2.0280061444869699"/>
  </r>
  <r>
    <n v="2003"/>
    <x v="1"/>
    <x v="0"/>
    <s v="Other"/>
    <n v="216501414"/>
    <n v="4.0778585814419896"/>
  </r>
  <r>
    <n v="2003"/>
    <x v="1"/>
    <x v="0"/>
    <s v="Protected Public Well"/>
    <n v="1243420284"/>
    <n v="23.4201337615672"/>
  </r>
  <r>
    <n v="2003"/>
    <x v="1"/>
    <x v="0"/>
    <s v="Public Water"/>
    <n v="577682234"/>
    <n v="10.88079016086"/>
  </r>
  <r>
    <n v="2003"/>
    <x v="1"/>
    <x v="0"/>
    <s v="River/Lake"/>
    <n v="386058597"/>
    <n v="7.2715107658183902"/>
  </r>
  <r>
    <n v="2003"/>
    <x v="1"/>
    <x v="0"/>
    <s v="Unprotected Public Well"/>
    <n v="2302100369"/>
    <n v="43.3606394139644"/>
  </r>
  <r>
    <n v="2003"/>
    <x v="1"/>
    <x v="1"/>
    <s v="In Neighbor'S Land"/>
    <n v="118576375"/>
    <n v="4.0166172392827297"/>
  </r>
  <r>
    <n v="2003"/>
    <x v="1"/>
    <x v="1"/>
    <s v="In Own Land"/>
    <n v="47538836"/>
    <n v="1.6103149401643799"/>
  </r>
  <r>
    <n v="2003"/>
    <x v="1"/>
    <x v="1"/>
    <s v="Inside Neighbor'S House"/>
    <n v="170818792"/>
    <n v="5.7862597396880302"/>
  </r>
  <r>
    <n v="2003"/>
    <x v="1"/>
    <x v="1"/>
    <s v="Inside The House"/>
    <n v="78656355"/>
    <n v="2.66437957368947"/>
  </r>
  <r>
    <n v="2003"/>
    <x v="1"/>
    <x v="1"/>
    <s v="Other"/>
    <n v="42368514"/>
    <n v="1.4351771483585301"/>
  </r>
  <r>
    <n v="2003"/>
    <x v="1"/>
    <x v="1"/>
    <s v="Protected Public Well"/>
    <n v="967229954"/>
    <n v="32.763630255917697"/>
  </r>
  <r>
    <n v="2003"/>
    <x v="1"/>
    <x v="1"/>
    <s v="Public Water"/>
    <n v="128031891"/>
    <n v="4.3369102873027403"/>
  </r>
  <r>
    <n v="2003"/>
    <x v="1"/>
    <x v="1"/>
    <s v="Rainwater"/>
    <n v="44599532"/>
    <n v="1.5107499204216801"/>
  </r>
  <r>
    <n v="2003"/>
    <x v="1"/>
    <x v="1"/>
    <s v="River/Lake"/>
    <n v="437848618"/>
    <n v="14.8315404924035"/>
  </r>
  <r>
    <n v="2003"/>
    <x v="1"/>
    <x v="1"/>
    <s v="Unprotected Public Well"/>
    <n v="916476382"/>
    <n v="31.044420402771301"/>
  </r>
  <r>
    <n v="2003"/>
    <x v="1"/>
    <x v="2"/>
    <s v="In Neighbor'S Land"/>
    <n v="122074470"/>
    <n v="2.4546014637370299"/>
  </r>
  <r>
    <n v="2003"/>
    <x v="1"/>
    <x v="2"/>
    <s v="In Own Land"/>
    <n v="146203060"/>
    <n v="2.9397649244664601"/>
  </r>
  <r>
    <n v="2003"/>
    <x v="1"/>
    <x v="2"/>
    <s v="Inside Neighbor'S House"/>
    <n v="292434091"/>
    <n v="5.8800922733083301"/>
  </r>
  <r>
    <n v="2003"/>
    <x v="1"/>
    <x v="2"/>
    <s v="Inside The House"/>
    <n v="213679784"/>
    <n v="4.2965471042177201"/>
  </r>
  <r>
    <n v="2003"/>
    <x v="1"/>
    <x v="2"/>
    <s v="Other"/>
    <n v="33191638"/>
    <n v="0.66739788604963701"/>
  </r>
  <r>
    <n v="2003"/>
    <x v="1"/>
    <x v="2"/>
    <s v="Protected Public Well"/>
    <n v="978852511"/>
    <n v="19.682189128351499"/>
  </r>
  <r>
    <n v="2003"/>
    <x v="1"/>
    <x v="2"/>
    <s v="Public Water"/>
    <n v="133012541"/>
    <n v="2.6745377459675401"/>
  </r>
  <r>
    <n v="2003"/>
    <x v="1"/>
    <x v="2"/>
    <s v="Rainwater"/>
    <n v="275032470"/>
    <n v="5.53019073879421"/>
  </r>
  <r>
    <n v="2003"/>
    <x v="1"/>
    <x v="2"/>
    <s v="River/Lake"/>
    <n v="356506130"/>
    <n v="7.1684150545910699"/>
  </r>
  <r>
    <n v="2003"/>
    <x v="1"/>
    <x v="2"/>
    <s v="Unprotected Public Well"/>
    <n v="2422304155"/>
    <n v="48.7062636805165"/>
  </r>
  <r>
    <n v="2003"/>
    <x v="1"/>
    <x v="3"/>
    <s v="In Neighbor'S Land"/>
    <n v="454554895"/>
    <n v="10.862236880008799"/>
  </r>
  <r>
    <n v="2003"/>
    <x v="1"/>
    <x v="3"/>
    <s v="In Own Land"/>
    <n v="312005894"/>
    <n v="7.45582539285365"/>
  </r>
  <r>
    <n v="2003"/>
    <x v="1"/>
    <x v="3"/>
    <s v="Inside Neighbor'S House"/>
    <n v="128393778"/>
    <n v="3.0681522647672002"/>
  </r>
  <r>
    <n v="2003"/>
    <x v="1"/>
    <x v="3"/>
    <s v="Inside The House"/>
    <n v="88390887"/>
    <n v="2.1122261869561298"/>
  </r>
  <r>
    <n v="2003"/>
    <x v="1"/>
    <x v="3"/>
    <s v="Other"/>
    <n v="18981325"/>
    <n v="0.45358580605854798"/>
  </r>
  <r>
    <n v="2003"/>
    <x v="1"/>
    <x v="3"/>
    <s v="Protected Public Well"/>
    <n v="1067886881"/>
    <n v="25.518678580011301"/>
  </r>
  <r>
    <n v="2003"/>
    <x v="1"/>
    <x v="3"/>
    <s v="Public Water"/>
    <n v="515944060"/>
    <n v="12.3292184468798"/>
  </r>
  <r>
    <n v="2003"/>
    <x v="1"/>
    <x v="3"/>
    <s v="River/Lake"/>
    <n v="862675233"/>
    <n v="20.6148538590984"/>
  </r>
  <r>
    <n v="2003"/>
    <x v="1"/>
    <x v="3"/>
    <s v="Unprotected Public Well"/>
    <n v="735893453"/>
    <n v="17.5852225833662"/>
  </r>
  <r>
    <n v="2003"/>
    <x v="1"/>
    <x v="4"/>
    <s v="In Neighbor'S Land"/>
    <n v="66231070"/>
    <n v="1.62197737518687"/>
  </r>
  <r>
    <n v="2003"/>
    <x v="1"/>
    <x v="4"/>
    <s v="In Own Land"/>
    <n v="36865512"/>
    <n v="0.90282440535356001"/>
  </r>
  <r>
    <n v="2003"/>
    <x v="1"/>
    <x v="4"/>
    <s v="Inside Neighbor'S House"/>
    <n v="1094579921"/>
    <n v="26.8059064604547"/>
  </r>
  <r>
    <n v="2003"/>
    <x v="1"/>
    <x v="4"/>
    <s v="Inside The House"/>
    <n v="1680567882"/>
    <n v="41.156561143730798"/>
  </r>
  <r>
    <n v="2003"/>
    <x v="1"/>
    <x v="4"/>
    <s v="Other"/>
    <n v="19741625"/>
    <n v="0.48346597902500199"/>
  </r>
  <r>
    <n v="2003"/>
    <x v="1"/>
    <x v="4"/>
    <s v="Protected Public Well"/>
    <n v="24225426"/>
    <n v="0.59327280800783899"/>
  </r>
  <r>
    <n v="2003"/>
    <x v="1"/>
    <x v="4"/>
    <s v="Public Water"/>
    <n v="1158808171"/>
    <n v="28.378835424879501"/>
  </r>
  <r>
    <n v="2003"/>
    <x v="1"/>
    <x v="4"/>
    <s v="Unprotected Public Well"/>
    <n v="2333898"/>
    <n v="5.7156403361653098E-2"/>
  </r>
  <r>
    <n v="2003"/>
    <x v="1"/>
    <x v="5"/>
    <s v="In Neighbor'S Land"/>
    <n v="370062599"/>
    <n v="8.6137088520285001"/>
  </r>
  <r>
    <n v="2003"/>
    <x v="1"/>
    <x v="5"/>
    <s v="In Own Land"/>
    <n v="239158800"/>
    <n v="5.56674540514837"/>
  </r>
  <r>
    <n v="2003"/>
    <x v="1"/>
    <x v="5"/>
    <s v="Inside Neighbor'S House"/>
    <n v="979919013"/>
    <n v="22.808943944505799"/>
  </r>
  <r>
    <n v="2003"/>
    <x v="1"/>
    <x v="5"/>
    <s v="Inside The House"/>
    <n v="1146007302"/>
    <n v="26.674874111573502"/>
  </r>
  <r>
    <n v="2003"/>
    <x v="1"/>
    <x v="5"/>
    <s v="Other"/>
    <n v="79522393"/>
    <n v="1.8509915413489"/>
  </r>
  <r>
    <n v="2003"/>
    <x v="1"/>
    <x v="5"/>
    <s v="Protected Public Well"/>
    <n v="531094137"/>
    <n v="12.361936281859499"/>
  </r>
  <r>
    <n v="2003"/>
    <x v="1"/>
    <x v="5"/>
    <s v="Public Water"/>
    <n v="318236101"/>
    <n v="7.4073768265858604"/>
  </r>
  <r>
    <n v="2003"/>
    <x v="1"/>
    <x v="5"/>
    <s v="Rainwater"/>
    <n v="4198458"/>
    <n v="9.7724803687794098E-2"/>
  </r>
  <r>
    <n v="2003"/>
    <x v="1"/>
    <x v="5"/>
    <s v="River/Lake"/>
    <n v="271326331"/>
    <n v="6.3154883131627004"/>
  </r>
  <r>
    <n v="2003"/>
    <x v="1"/>
    <x v="5"/>
    <s v="Unprotected Public Well"/>
    <n v="356679966"/>
    <n v="8.3022099200990205"/>
  </r>
  <r>
    <n v="2003"/>
    <x v="1"/>
    <x v="6"/>
    <s v="In Neighbor'S Land"/>
    <n v="378441946"/>
    <n v="3.1965548791865799"/>
  </r>
  <r>
    <n v="2003"/>
    <x v="1"/>
    <x v="6"/>
    <s v="In Own Land"/>
    <n v="165285862"/>
    <n v="1.39610667956099"/>
  </r>
  <r>
    <n v="2003"/>
    <x v="1"/>
    <x v="6"/>
    <s v="Inside Neighbor'S House"/>
    <n v="988659354"/>
    <n v="8.3508287474088707"/>
  </r>
  <r>
    <n v="2003"/>
    <x v="1"/>
    <x v="6"/>
    <s v="Inside The House"/>
    <n v="63607192"/>
    <n v="0.53726570769445703"/>
  </r>
  <r>
    <n v="2003"/>
    <x v="1"/>
    <x v="6"/>
    <s v="Other"/>
    <n v="6283236"/>
    <n v="5.3072099710851799E-2"/>
  </r>
  <r>
    <n v="2003"/>
    <x v="1"/>
    <x v="6"/>
    <s v="Protected Public Well"/>
    <n v="624011576"/>
    <n v="5.2707879478341697"/>
  </r>
  <r>
    <n v="2003"/>
    <x v="1"/>
    <x v="6"/>
    <s v="Public Water"/>
    <n v="1476932070"/>
    <n v="12.475082280085401"/>
  </r>
  <r>
    <n v="2003"/>
    <x v="1"/>
    <x v="6"/>
    <s v="River/Lake"/>
    <n v="1622957851"/>
    <n v="13.7085063961917"/>
  </r>
  <r>
    <n v="2003"/>
    <x v="1"/>
    <x v="6"/>
    <s v="Unprotected Public Well"/>
    <n v="6512877657"/>
    <n v="55.011795262326999"/>
  </r>
  <r>
    <n v="2003"/>
    <x v="1"/>
    <x v="7"/>
    <s v="In Neighbor'S Land"/>
    <n v="132133455"/>
    <n v="4.6750298810115298"/>
  </r>
  <r>
    <n v="2003"/>
    <x v="1"/>
    <x v="7"/>
    <s v="In Own Land"/>
    <n v="85193157"/>
    <n v="3.0142294745316902"/>
  </r>
  <r>
    <n v="2003"/>
    <x v="1"/>
    <x v="7"/>
    <s v="Inside Neighbor'S House"/>
    <n v="43111140"/>
    <n v="1.5253205004324699"/>
  </r>
  <r>
    <n v="2003"/>
    <x v="1"/>
    <x v="7"/>
    <s v="Inside The House"/>
    <n v="37481502"/>
    <n v="1.3261375919913201"/>
  </r>
  <r>
    <n v="2003"/>
    <x v="1"/>
    <x v="7"/>
    <s v="Other"/>
    <n v="140700874"/>
    <n v="4.9781547771867301"/>
  </r>
  <r>
    <n v="2003"/>
    <x v="1"/>
    <x v="7"/>
    <s v="Protected Public Well"/>
    <n v="487373108"/>
    <n v="17.243807354476999"/>
  </r>
  <r>
    <n v="2003"/>
    <x v="1"/>
    <x v="7"/>
    <s v="Public Water"/>
    <n v="158485577"/>
    <n v="5.60739752233341"/>
  </r>
  <r>
    <n v="2003"/>
    <x v="1"/>
    <x v="7"/>
    <s v="River/Lake"/>
    <n v="697643859"/>
    <n v="24.6834224317316"/>
  </r>
  <r>
    <n v="2003"/>
    <x v="1"/>
    <x v="7"/>
    <s v="Unprotected Public Well"/>
    <n v="1044243327"/>
    <n v="36.9465004663043"/>
  </r>
  <r>
    <n v="2003"/>
    <x v="1"/>
    <x v="8"/>
    <s v="In Neighbor'S Land"/>
    <n v="67839838"/>
    <n v="1.5769893345585599"/>
  </r>
  <r>
    <n v="2003"/>
    <x v="1"/>
    <x v="8"/>
    <s v="In Own Land"/>
    <n v="60199417"/>
    <n v="1.3993818581294799"/>
  </r>
  <r>
    <n v="2003"/>
    <x v="1"/>
    <x v="8"/>
    <s v="Inside Neighbor'S House"/>
    <n v="577364580"/>
    <n v="13.421284773879901"/>
  </r>
  <r>
    <n v="2003"/>
    <x v="1"/>
    <x v="8"/>
    <s v="Inside The House"/>
    <n v="311590603"/>
    <n v="7.2431637834935403"/>
  </r>
  <r>
    <n v="2003"/>
    <x v="1"/>
    <x v="8"/>
    <s v="Other"/>
    <n v="11654352"/>
    <n v="0.27091439701243297"/>
  </r>
  <r>
    <n v="2003"/>
    <x v="1"/>
    <x v="8"/>
    <s v="Protected Public Well"/>
    <n v="822092171"/>
    <n v="19.110166296256299"/>
  </r>
  <r>
    <n v="2003"/>
    <x v="1"/>
    <x v="8"/>
    <s v="Public Water"/>
    <n v="372101980"/>
    <n v="8.6497973923245599"/>
  </r>
  <r>
    <n v="2003"/>
    <x v="1"/>
    <x v="8"/>
    <s v="Rainwater"/>
    <n v="4925020"/>
    <n v="0.114485886780679"/>
  </r>
  <r>
    <n v="2003"/>
    <x v="1"/>
    <x v="8"/>
    <s v="River/Lake"/>
    <n v="780603135"/>
    <n v="18.145721668998899"/>
  </r>
  <r>
    <n v="2003"/>
    <x v="1"/>
    <x v="8"/>
    <s v="Unprotected Public Well"/>
    <n v="1293486660"/>
    <n v="30.068094608565701"/>
  </r>
  <r>
    <n v="2003"/>
    <x v="1"/>
    <x v="9"/>
    <s v="In Neighbor'S Land"/>
    <n v="23013651"/>
    <n v="0.44782800382214"/>
  </r>
  <r>
    <n v="2003"/>
    <x v="1"/>
    <x v="9"/>
    <s v="In Own Land"/>
    <n v="16128955"/>
    <n v="0.31385709817999402"/>
  </r>
  <r>
    <n v="2003"/>
    <x v="1"/>
    <x v="9"/>
    <s v="Inside Neighbor'S House"/>
    <n v="107494008"/>
    <n v="2.0917509796894498"/>
  </r>
  <r>
    <n v="2003"/>
    <x v="1"/>
    <x v="9"/>
    <s v="Inside The House"/>
    <n v="250767811"/>
    <n v="4.8797493375987004"/>
  </r>
  <r>
    <n v="2003"/>
    <x v="1"/>
    <x v="9"/>
    <s v="Other"/>
    <n v="74210875"/>
    <n v="1.44408672979113"/>
  </r>
  <r>
    <n v="2003"/>
    <x v="1"/>
    <x v="9"/>
    <s v="Protected Public Well"/>
    <n v="1434860519"/>
    <n v="27.921285587713498"/>
  </r>
  <r>
    <n v="2003"/>
    <x v="1"/>
    <x v="9"/>
    <s v="Public Water"/>
    <n v="234517349"/>
    <n v="4.5635278063584996"/>
  </r>
  <r>
    <n v="2003"/>
    <x v="1"/>
    <x v="9"/>
    <s v="River/Lake"/>
    <n v="1474480111"/>
    <n v="28.692252471568999"/>
  </r>
  <r>
    <n v="2003"/>
    <x v="1"/>
    <x v="9"/>
    <s v="Unprotected Public Well"/>
    <n v="1523475336"/>
    <n v="29.645661985277499"/>
  </r>
  <r>
    <n v="2003"/>
    <x v="1"/>
    <x v="10"/>
    <s v="In Neighbor'S Land"/>
    <n v="173386501"/>
    <n v="1.7636425554894199"/>
  </r>
  <r>
    <n v="2003"/>
    <x v="1"/>
    <x v="10"/>
    <s v="In Own Land"/>
    <n v="257529390"/>
    <n v="2.6195222169760002"/>
  </r>
  <r>
    <n v="2003"/>
    <x v="1"/>
    <x v="10"/>
    <s v="Inside Neighbor'S House"/>
    <n v="137536874"/>
    <n v="1.39898943998752"/>
  </r>
  <r>
    <n v="2003"/>
    <x v="1"/>
    <x v="10"/>
    <s v="Inside The House"/>
    <n v="125023559"/>
    <n v="1.2717072426021301"/>
  </r>
  <r>
    <n v="2003"/>
    <x v="1"/>
    <x v="10"/>
    <s v="Other"/>
    <n v="15615383"/>
    <n v="0.158835629188146"/>
  </r>
  <r>
    <n v="2003"/>
    <x v="1"/>
    <x v="10"/>
    <s v="Protected Public Well"/>
    <n v="706099456"/>
    <n v="7.1822606825056603"/>
  </r>
  <r>
    <n v="2003"/>
    <x v="1"/>
    <x v="10"/>
    <s v="Public Water"/>
    <n v="763802202"/>
    <n v="7.76919806129386"/>
  </r>
  <r>
    <n v="2003"/>
    <x v="1"/>
    <x v="10"/>
    <s v="River/Lake"/>
    <n v="2061575410"/>
    <n v="20.969810818355199"/>
  </r>
  <r>
    <n v="2003"/>
    <x v="1"/>
    <x v="10"/>
    <s v="Unprotected Public Well"/>
    <n v="5590590065"/>
    <n v="56.866033353602099"/>
  </r>
  <r>
    <n v="2003"/>
    <x v="2"/>
    <x v="0"/>
    <s v="Água Canalizada Dentro Da Casa Ou No Quintal"/>
    <n v="37039.662475585901"/>
    <n v="2.4032639457074598"/>
  </r>
  <r>
    <n v="2003"/>
    <x v="2"/>
    <x v="0"/>
    <s v="Compra De Outros, Cisterna"/>
    <n v="74150.955749511704"/>
    <n v="4.8111755502634699"/>
  </r>
  <r>
    <n v="2003"/>
    <x v="2"/>
    <x v="0"/>
    <s v="Furo/Poco Protegido"/>
    <n v="429060.20951843302"/>
    <n v="27.838939751489299"/>
  </r>
  <r>
    <n v="2003"/>
    <x v="2"/>
    <x v="0"/>
    <s v="Poco Nao Protegido, Água Da Chuva"/>
    <n v="650884.78494262695"/>
    <n v="42.2317006126396"/>
  </r>
  <r>
    <n v="2003"/>
    <x v="2"/>
    <x v="0"/>
    <s v="Rio, Lago, Lagoa"/>
    <n v="157674.35586547901"/>
    <n v="10.2304683490007"/>
  </r>
  <r>
    <n v="2003"/>
    <x v="2"/>
    <x v="0"/>
    <s v="Torneira Publica/Fontanio"/>
    <n v="192413.27252197301"/>
    <n v="12.484451790899501"/>
  </r>
  <r>
    <n v="2003"/>
    <x v="2"/>
    <x v="1"/>
    <s v="Água Canalizada Dentro Da Casa Ou No Quintal"/>
    <n v="63024.298004150398"/>
    <n v="4.9123562516205501"/>
  </r>
  <r>
    <n v="2003"/>
    <x v="2"/>
    <x v="1"/>
    <s v="Compra De Outros, Cisterna"/>
    <n v="130621.288101196"/>
    <n v="10.1811257168844"/>
  </r>
  <r>
    <n v="2003"/>
    <x v="2"/>
    <x v="1"/>
    <s v="Furo/Poco Protegido"/>
    <n v="569519.50827026402"/>
    <n v="44.3905415128472"/>
  </r>
  <r>
    <n v="2003"/>
    <x v="2"/>
    <x v="1"/>
    <s v="Outras Fontes"/>
    <n v="13179.414581298801"/>
    <n v="1.0272542759124199"/>
  </r>
  <r>
    <n v="2003"/>
    <x v="2"/>
    <x v="1"/>
    <s v="Poco Nao Protegido, Água Da Chuva"/>
    <n v="318931.94378662098"/>
    <n v="24.858782684077301"/>
  </r>
  <r>
    <n v="2003"/>
    <x v="2"/>
    <x v="1"/>
    <s v="Rio, Lago, Lagoa"/>
    <n v="152165.829528809"/>
    <n v="11.860390161262"/>
  </r>
  <r>
    <n v="2003"/>
    <x v="2"/>
    <x v="1"/>
    <s v="Torneira Publica/Fontanio"/>
    <n v="35532.623779296897"/>
    <n v="2.7695493973961498"/>
  </r>
  <r>
    <n v="2003"/>
    <x v="2"/>
    <x v="2"/>
    <s v="Água Canalizada Dentro Da Casa Ou No Quintal"/>
    <n v="42125.483703613303"/>
    <n v="3.2096134031300201"/>
  </r>
  <r>
    <n v="2003"/>
    <x v="2"/>
    <x v="2"/>
    <s v="Compra De Outros, Cisterna"/>
    <n v="48799.820434570298"/>
    <n v="3.71814265301126"/>
  </r>
  <r>
    <n v="2003"/>
    <x v="2"/>
    <x v="2"/>
    <s v="Furo/Poco Protegido"/>
    <n v="314598.60179138201"/>
    <n v="23.969811148518001"/>
  </r>
  <r>
    <n v="2003"/>
    <x v="2"/>
    <x v="2"/>
    <s v="Outras Fontes"/>
    <n v="28492.788436889601"/>
    <n v="2.1709147912228"/>
  </r>
  <r>
    <n v="2003"/>
    <x v="2"/>
    <x v="2"/>
    <s v="Poco Nao Protegido, Água Da Chuva"/>
    <n v="722584.78283691395"/>
    <n v="55.054983349478498"/>
  </r>
  <r>
    <n v="2003"/>
    <x v="2"/>
    <x v="2"/>
    <s v="Rio, Lago, Lagoa"/>
    <n v="110050.311187744"/>
    <n v="8.3849233943992996"/>
  </r>
  <r>
    <n v="2003"/>
    <x v="2"/>
    <x v="2"/>
    <s v="Torneira Publica/Fontanio"/>
    <n v="45826.6447601318"/>
    <n v="3.4916112602401101"/>
  </r>
  <r>
    <n v="2003"/>
    <x v="2"/>
    <x v="3"/>
    <s v="Água Canalizada Dentro Da Casa Ou No Quintal"/>
    <n v="16870.151870727499"/>
    <n v="1.37691847591487"/>
  </r>
  <r>
    <n v="2003"/>
    <x v="2"/>
    <x v="3"/>
    <s v="Furo/Poco Protegido"/>
    <n v="382722.77384185803"/>
    <n v="31.237303759584801"/>
  </r>
  <r>
    <n v="2003"/>
    <x v="2"/>
    <x v="3"/>
    <s v="Outras Fontes"/>
    <n v="13794.851074218799"/>
    <n v="1.12591667592183"/>
  </r>
  <r>
    <n v="2003"/>
    <x v="2"/>
    <x v="3"/>
    <s v="Poco Nao Protegido, Água Da Chuva"/>
    <n v="325972.13946533197"/>
    <n v="26.6053954287229"/>
  </r>
  <r>
    <n v="2003"/>
    <x v="2"/>
    <x v="3"/>
    <s v="Rio, Lago, Lagoa"/>
    <n v="287810.56199646002"/>
    <n v="23.4907002268308"/>
  </r>
  <r>
    <n v="2003"/>
    <x v="2"/>
    <x v="3"/>
    <s v="Torneira Publica/Fontanio"/>
    <n v="198040.176254272"/>
    <n v="16.163765433024899"/>
  </r>
  <r>
    <n v="2003"/>
    <x v="2"/>
    <x v="4"/>
    <s v="Água Canalizada Dentro Da Casa Ou No Quintal"/>
    <n v="409985.05855941802"/>
    <n v="38.999090954784002"/>
  </r>
  <r>
    <n v="2003"/>
    <x v="2"/>
    <x v="4"/>
    <s v="Compra De Outros, Cisterna"/>
    <n v="2904.7311706543001"/>
    <n v="0.27630732573910499"/>
  </r>
  <r>
    <n v="2003"/>
    <x v="2"/>
    <x v="4"/>
    <s v="Furo/Poco Protegido"/>
    <n v="47969.176979064898"/>
    <n v="4.56298164280921"/>
  </r>
  <r>
    <n v="2003"/>
    <x v="2"/>
    <x v="4"/>
    <s v="Outras Fontes"/>
    <n v="343153.03363418602"/>
    <n v="32.641814843528401"/>
  </r>
  <r>
    <n v="2003"/>
    <x v="2"/>
    <x v="4"/>
    <s v="Torneira Publica/Fontanio"/>
    <n v="247256.24340820301"/>
    <n v="23.519805233139301"/>
  </r>
  <r>
    <n v="2003"/>
    <x v="2"/>
    <x v="5"/>
    <s v="Água Canalizada Dentro Da Casa Ou No Quintal"/>
    <n v="254834.74956130999"/>
    <n v="24.943189980977401"/>
  </r>
  <r>
    <n v="2003"/>
    <x v="2"/>
    <x v="5"/>
    <s v="Compra De Outros, Cisterna"/>
    <n v="81853.975570678696"/>
    <n v="8.0118557883979697"/>
  </r>
  <r>
    <n v="2003"/>
    <x v="2"/>
    <x v="5"/>
    <s v="Furo/Poco Protegido"/>
    <n v="153544.19082641599"/>
    <n v="15.028884125307799"/>
  </r>
  <r>
    <n v="2003"/>
    <x v="2"/>
    <x v="5"/>
    <s v="Outras Fontes"/>
    <n v="175829.38517761201"/>
    <n v="17.210155860900301"/>
  </r>
  <r>
    <n v="2003"/>
    <x v="2"/>
    <x v="5"/>
    <s v="Poco Nao Protegido, Água Da Chuva"/>
    <n v="189306.98598480201"/>
    <n v="18.529341560653702"/>
  </r>
  <r>
    <n v="2003"/>
    <x v="2"/>
    <x v="5"/>
    <s v="Rio, Lago, Lagoa"/>
    <n v="66599.290908813506"/>
    <n v="6.5187293671550703"/>
  </r>
  <r>
    <n v="2003"/>
    <x v="2"/>
    <x v="5"/>
    <s v="Torneira Publica/Fontanio"/>
    <n v="99692.042587280303"/>
    <n v="9.7578433166077101"/>
  </r>
  <r>
    <n v="2003"/>
    <x v="2"/>
    <x v="6"/>
    <s v="Água Canalizada Dentro Da Casa Ou No Quintal"/>
    <n v="74514.573730468794"/>
    <n v="2.1634221831214999"/>
  </r>
  <r>
    <n v="2003"/>
    <x v="2"/>
    <x v="6"/>
    <s v="Compra De Outros, Cisterna"/>
    <n v="340468.50579834002"/>
    <n v="9.8850074719970706"/>
  </r>
  <r>
    <n v="2003"/>
    <x v="2"/>
    <x v="6"/>
    <s v="Furo/Poco Protegido"/>
    <n v="477048.27029418899"/>
    <n v="13.8504021254595"/>
  </r>
  <r>
    <n v="2003"/>
    <x v="2"/>
    <x v="6"/>
    <s v="Poco Nao Protegido, Água Da Chuva"/>
    <n v="1472258.1775207501"/>
    <n v="42.7448731311476"/>
  </r>
  <r>
    <n v="2003"/>
    <x v="2"/>
    <x v="6"/>
    <s v="Rio, Lago, Lagoa"/>
    <n v="513435.56347656198"/>
    <n v="14.9068542168213"/>
  </r>
  <r>
    <n v="2003"/>
    <x v="2"/>
    <x v="6"/>
    <s v="Torneira Publica/Fontanio"/>
    <n v="566566.74975585903"/>
    <n v="16.449440871453"/>
  </r>
  <r>
    <n v="2003"/>
    <x v="2"/>
    <x v="7"/>
    <s v="Água Canalizada Dentro Da Casa Ou No Quintal"/>
    <n v="18357.856521606402"/>
    <n v="2.0365299849038898"/>
  </r>
  <r>
    <n v="2003"/>
    <x v="2"/>
    <x v="7"/>
    <s v="Compra De Outros, Cisterna"/>
    <n v="722.84381103515602"/>
    <n v="8.0188724312269394E-2"/>
  </r>
  <r>
    <n v="2003"/>
    <x v="2"/>
    <x v="7"/>
    <s v="Furo/Poco Protegido"/>
    <n v="259303.899166107"/>
    <n v="28.765894603912098"/>
  </r>
  <r>
    <n v="2003"/>
    <x v="2"/>
    <x v="7"/>
    <s v="Outras Fontes"/>
    <n v="350.353515625"/>
    <n v="3.8866489616968002E-2"/>
  </r>
  <r>
    <n v="2003"/>
    <x v="2"/>
    <x v="7"/>
    <s v="Poco Nao Protegido, Água Da Chuva"/>
    <n v="443347.11634445202"/>
    <n v="49.182740648042703"/>
  </r>
  <r>
    <n v="2003"/>
    <x v="2"/>
    <x v="7"/>
    <s v="Rio, Lago, Lagoa"/>
    <n v="149219.73836898801"/>
    <n v="16.553701199826399"/>
  </r>
  <r>
    <n v="2003"/>
    <x v="2"/>
    <x v="7"/>
    <s v="Torneira Publica/Fontanio"/>
    <n v="30126.438243866"/>
    <n v="3.3420783493856101"/>
  </r>
  <r>
    <n v="2003"/>
    <x v="2"/>
    <x v="8"/>
    <s v="Água Canalizada Dentro Da Casa Ou No Quintal"/>
    <n v="117123.272766113"/>
    <n v="7.64279129856694"/>
  </r>
  <r>
    <n v="2003"/>
    <x v="2"/>
    <x v="8"/>
    <s v="Compra De Outros, Cisterna"/>
    <n v="11350.802734375"/>
    <n v="0.74068811706848603"/>
  </r>
  <r>
    <n v="2003"/>
    <x v="2"/>
    <x v="8"/>
    <s v="Furo/Poco Protegido"/>
    <n v="327719.61513519299"/>
    <n v="21.385097630653199"/>
  </r>
  <r>
    <n v="2003"/>
    <x v="2"/>
    <x v="8"/>
    <s v="Outras Fontes"/>
    <n v="95507.362655639605"/>
    <n v="6.2322613005465"/>
  </r>
  <r>
    <n v="2003"/>
    <x v="2"/>
    <x v="8"/>
    <s v="Poco Nao Protegido, Água Da Chuva"/>
    <n v="468362.49734878499"/>
    <n v="30.5626433993232"/>
  </r>
  <r>
    <n v="2003"/>
    <x v="2"/>
    <x v="8"/>
    <s v="Rio, Lago, Lagoa"/>
    <n v="242529.79718017601"/>
    <n v="15.826099969332001"/>
  </r>
  <r>
    <n v="2003"/>
    <x v="2"/>
    <x v="8"/>
    <s v="Torneira Publica/Fontanio"/>
    <n v="269873.89079284703"/>
    <n v="17.610418284509699"/>
  </r>
  <r>
    <n v="2003"/>
    <x v="2"/>
    <x v="9"/>
    <s v="Água Canalizada Dentro Da Casa Ou No Quintal"/>
    <n v="39548.968307495103"/>
    <n v="2.8168598548477402"/>
  </r>
  <r>
    <n v="2003"/>
    <x v="2"/>
    <x v="9"/>
    <s v="Furo/Poco Protegido"/>
    <n v="440211.33743286098"/>
    <n v="31.353880951389101"/>
  </r>
  <r>
    <n v="2003"/>
    <x v="2"/>
    <x v="9"/>
    <s v="Poco Nao Protegido, Água Da Chuva"/>
    <n v="445515.04310607899"/>
    <n v="31.731635321026701"/>
  </r>
  <r>
    <n v="2003"/>
    <x v="2"/>
    <x v="9"/>
    <s v="Rio, Lago, Lagoa"/>
    <n v="373062.53823852498"/>
    <n v="26.571233897713299"/>
  </r>
  <r>
    <n v="2003"/>
    <x v="2"/>
    <x v="9"/>
    <s v="Torneira Publica/Fontanio"/>
    <n v="105671.199111938"/>
    <n v="7.5263899750232204"/>
  </r>
  <r>
    <n v="2003"/>
    <x v="2"/>
    <x v="10"/>
    <s v="Água Canalizada Dentro Da Casa Ou No Quintal"/>
    <n v="44570.7108764648"/>
    <n v="1.27501067766961"/>
  </r>
  <r>
    <n v="2003"/>
    <x v="2"/>
    <x v="10"/>
    <s v="Compra De Outros, Cisterna"/>
    <n v="51170.860961914099"/>
    <n v="1.4638176692496601"/>
  </r>
  <r>
    <n v="2003"/>
    <x v="2"/>
    <x v="10"/>
    <s v="Furo/Poco Protegido"/>
    <n v="310078.38427734398"/>
    <n v="8.8702478173152794"/>
  </r>
  <r>
    <n v="2003"/>
    <x v="2"/>
    <x v="10"/>
    <s v="Outras Fontes"/>
    <n v="23348.599609375"/>
    <n v="0.66792100070149696"/>
  </r>
  <r>
    <n v="2003"/>
    <x v="2"/>
    <x v="10"/>
    <s v="Poco Nao Protegido, Água Da Chuva"/>
    <n v="2272273.95489502"/>
    <n v="65.001735402239703"/>
  </r>
  <r>
    <n v="2003"/>
    <x v="2"/>
    <x v="10"/>
    <s v="Rio, Lago, Lagoa"/>
    <n v="607140.03167724598"/>
    <n v="17.368132749211199"/>
  </r>
  <r>
    <n v="2003"/>
    <x v="2"/>
    <x v="10"/>
    <s v="Torneira Publica/Fontanio"/>
    <n v="187130.21188354501"/>
    <n v="5.3531346836131002"/>
  </r>
  <r>
    <n v="2008"/>
    <x v="3"/>
    <x v="0"/>
    <s v="Água da chuva"/>
    <n v="7.6622009277343803"/>
    <n v="0.118369989444864"/>
  </r>
  <r>
    <n v="2008"/>
    <x v="3"/>
    <x v="0"/>
    <s v="Água do rio, lagoa"/>
    <n v="1050.2317450046501"/>
    <n v="16.224570687109502"/>
  </r>
  <r>
    <n v="2008"/>
    <x v="3"/>
    <x v="0"/>
    <s v="Dentro Da Casa"/>
    <n v="30.632035076618202"/>
    <n v="0.47322090648517501"/>
  </r>
  <r>
    <n v="2008"/>
    <x v="3"/>
    <x v="0"/>
    <s v="Fora Da Casa/Quintal"/>
    <n v="91.272950828075395"/>
    <n v="1.4100358797710999"/>
  </r>
  <r>
    <n v="2008"/>
    <x v="3"/>
    <x v="0"/>
    <s v="Na Casa Do Vizinho"/>
    <n v="194.969492733479"/>
    <n v="3.0119983820048999"/>
  </r>
  <r>
    <n v="2008"/>
    <x v="3"/>
    <x v="0"/>
    <s v="Outro"/>
    <n v="6.1152992248535201"/>
    <n v="9.4472581902408703E-2"/>
  </r>
  <r>
    <n v="2008"/>
    <x v="3"/>
    <x v="0"/>
    <s v="Poço não protegido"/>
    <n v="3058.97708052397"/>
    <n v="47.256798424988602"/>
  </r>
  <r>
    <n v="2008"/>
    <x v="3"/>
    <x v="0"/>
    <s v="Proveniente de poço ou furo protegido com bomba manual"/>
    <n v="1289.44341242313"/>
    <n v="19.92004706713"/>
  </r>
  <r>
    <n v="2008"/>
    <x v="3"/>
    <x v="0"/>
    <s v="Sem Bomba Manual"/>
    <n v="413.09484094381298"/>
    <n v="6.3817214431501004"/>
  </r>
  <r>
    <n v="2008"/>
    <x v="3"/>
    <x v="0"/>
    <s v="Torneira PúBlica/FontanáRio"/>
    <n v="330.69514775276201"/>
    <n v="5.1087646380133203"/>
  </r>
  <r>
    <n v="2008"/>
    <x v="3"/>
    <x v="1"/>
    <s v="Água da chuva"/>
    <n v="12.929027408361399"/>
    <n v="0.303810727202806"/>
  </r>
  <r>
    <n v="2008"/>
    <x v="3"/>
    <x v="1"/>
    <s v="Água do rio, lagoa"/>
    <n v="502.31573465466499"/>
    <n v="11.803587679932599"/>
  </r>
  <r>
    <n v="2008"/>
    <x v="3"/>
    <x v="1"/>
    <s v="Dentro Da Casa"/>
    <n v="56.766763448715203"/>
    <n v="1.3339249070777199"/>
  </r>
  <r>
    <n v="2008"/>
    <x v="3"/>
    <x v="1"/>
    <s v="Fora Da Casa/Quintal"/>
    <n v="271.10869601368898"/>
    <n v="6.3706052656100001"/>
  </r>
  <r>
    <n v="2008"/>
    <x v="3"/>
    <x v="1"/>
    <s v="Na Casa Do Vizinho"/>
    <n v="216.632688030601"/>
    <n v="5.0905093173451998"/>
  </r>
  <r>
    <n v="2008"/>
    <x v="3"/>
    <x v="1"/>
    <s v="Outro"/>
    <n v="71.034724712371798"/>
    <n v="1.6691983619402"/>
  </r>
  <r>
    <n v="2008"/>
    <x v="3"/>
    <x v="1"/>
    <s v="Poço não protegido"/>
    <n v="745.23307433724403"/>
    <n v="17.511742770655601"/>
  </r>
  <r>
    <n v="2008"/>
    <x v="3"/>
    <x v="1"/>
    <s v="Proveniente de poço ou furo protegido com bomba manual"/>
    <n v="1351.2878896594"/>
    <n v="31.753027002809802"/>
  </r>
  <r>
    <n v="2008"/>
    <x v="3"/>
    <x v="1"/>
    <s v="Sem Bomba Manual"/>
    <n v="342.53362233936798"/>
    <n v="8.0489727190951506"/>
  </r>
  <r>
    <n v="2008"/>
    <x v="3"/>
    <x v="1"/>
    <s v="Sem Info"/>
    <n v="0.405104130506516"/>
    <n v="9.5192760131709592E-3"/>
  </r>
  <r>
    <n v="2008"/>
    <x v="3"/>
    <x v="1"/>
    <s v="Torneira PúBlica/FontanáRio"/>
    <n v="685.37179951369797"/>
    <n v="16.105101972317801"/>
  </r>
  <r>
    <n v="2008"/>
    <x v="3"/>
    <x v="2"/>
    <s v="Água da chuva"/>
    <n v="103.25432282686199"/>
    <n v="2.4447765367998202"/>
  </r>
  <r>
    <n v="2008"/>
    <x v="3"/>
    <x v="2"/>
    <s v="Água do rio, lagoa"/>
    <n v="191.04382997751199"/>
    <n v="4.5233890479584602"/>
  </r>
  <r>
    <n v="2008"/>
    <x v="3"/>
    <x v="2"/>
    <s v="Dentro Da Casa"/>
    <n v="25.5260387063026"/>
    <n v="0.604385935601502"/>
  </r>
  <r>
    <n v="2008"/>
    <x v="3"/>
    <x v="2"/>
    <s v="Fora Da Casa/Quintal"/>
    <n v="143.51532360911401"/>
    <n v="3.3980455851628002"/>
  </r>
  <r>
    <n v="2008"/>
    <x v="3"/>
    <x v="2"/>
    <s v="Na Casa Do Vizinho"/>
    <n v="167.02552047371901"/>
    <n v="3.95470196618919"/>
  </r>
  <r>
    <n v="2008"/>
    <x v="3"/>
    <x v="2"/>
    <s v="Poço não protegido"/>
    <n v="2078.3604679405698"/>
    <n v="49.209822581021399"/>
  </r>
  <r>
    <n v="2008"/>
    <x v="3"/>
    <x v="2"/>
    <s v="Proveniente de poço ou furo protegido com bomba manual"/>
    <n v="881.76871547102905"/>
    <n v="20.877842277678099"/>
  </r>
  <r>
    <n v="2008"/>
    <x v="3"/>
    <x v="2"/>
    <s v="Sem Bomba Manual"/>
    <n v="377.38972944021202"/>
    <n v="8.9355441060975505"/>
  </r>
  <r>
    <n v="2008"/>
    <x v="3"/>
    <x v="2"/>
    <s v="Torneira PúBlica/FontanáRio"/>
    <n v="255.58274769783"/>
    <n v="6.0514919634912001"/>
  </r>
  <r>
    <n v="2008"/>
    <x v="3"/>
    <x v="3"/>
    <s v="Água da chuva"/>
    <n v="0.67978869006037701"/>
    <n v="2.2930191432583701E-2"/>
  </r>
  <r>
    <n v="2008"/>
    <x v="3"/>
    <x v="3"/>
    <s v="Água do rio, lagoa"/>
    <n v="753.80997792258904"/>
    <n v="25.427029531811499"/>
  </r>
  <r>
    <n v="2008"/>
    <x v="3"/>
    <x v="3"/>
    <s v="Dentro Da Casa"/>
    <n v="24.621321737766301"/>
    <n v="0.83051046453872501"/>
  </r>
  <r>
    <n v="2008"/>
    <x v="3"/>
    <x v="3"/>
    <s v="Fora Da Casa/Quintal"/>
    <n v="40.854063451290102"/>
    <n v="1.3780627854426399"/>
  </r>
  <r>
    <n v="2008"/>
    <x v="3"/>
    <x v="3"/>
    <s v="Na Casa Do Vizinho"/>
    <n v="54.734907150268597"/>
    <n v="1.84628240709459"/>
  </r>
  <r>
    <n v="2008"/>
    <x v="3"/>
    <x v="3"/>
    <s v="Outro"/>
    <n v="19.924872249364899"/>
    <n v="0.67209287478309099"/>
  </r>
  <r>
    <n v="2008"/>
    <x v="3"/>
    <x v="3"/>
    <s v="Poço não protegido"/>
    <n v="1093.4090455249"/>
    <n v="36.882165141314204"/>
  </r>
  <r>
    <n v="2008"/>
    <x v="3"/>
    <x v="3"/>
    <s v="Proveniente de poço ou furo protegido com bomba manual"/>
    <n v="668.95661815255903"/>
    <n v="22.564811004680799"/>
  </r>
  <r>
    <n v="2008"/>
    <x v="3"/>
    <x v="3"/>
    <s v="Sem Bomba Manual"/>
    <n v="147.434653431177"/>
    <n v="4.9731701577342502"/>
  </r>
  <r>
    <n v="2008"/>
    <x v="3"/>
    <x v="3"/>
    <s v="Torneira PúBlica/FontanáRio"/>
    <n v="160.175775885582"/>
    <n v="5.4029454411676099"/>
  </r>
  <r>
    <n v="2008"/>
    <x v="3"/>
    <x v="4"/>
    <s v="Água Engarrafada/Mineral"/>
    <n v="43.147510677576101"/>
    <n v="1.1876169496706599"/>
  </r>
  <r>
    <n v="2008"/>
    <x v="3"/>
    <x v="4"/>
    <s v="Dentro Da Casa"/>
    <n v="525.14629057049797"/>
    <n v="14.4544291418954"/>
  </r>
  <r>
    <n v="2008"/>
    <x v="3"/>
    <x v="4"/>
    <s v="Fora Da Casa/Quintal"/>
    <n v="1056.95025312901"/>
    <n v="29.092107884385101"/>
  </r>
  <r>
    <n v="2008"/>
    <x v="3"/>
    <x v="4"/>
    <s v="Na Casa Do Vizinho"/>
    <n v="880.08226493000996"/>
    <n v="24.223891448704599"/>
  </r>
  <r>
    <n v="2008"/>
    <x v="3"/>
    <x v="4"/>
    <s v="Poço não protegido"/>
    <n v="63.520164161920498"/>
    <n v="1.7483656048728899"/>
  </r>
  <r>
    <n v="2008"/>
    <x v="3"/>
    <x v="4"/>
    <s v="Proveniente de poço ou furo protegido com bomba manual"/>
    <n v="36.095135688781703"/>
    <n v="0.99350331621652099"/>
  </r>
  <r>
    <n v="2008"/>
    <x v="3"/>
    <x v="4"/>
    <s v="Sem Bomba Manual"/>
    <n v="140.66055765748001"/>
    <n v="3.8716222512221998"/>
  </r>
  <r>
    <n v="2008"/>
    <x v="3"/>
    <x v="4"/>
    <s v="Sem Info"/>
    <n v="2.3093297481536901"/>
    <n v="6.3563322847993098E-2"/>
  </r>
  <r>
    <n v="2008"/>
    <x v="3"/>
    <x v="4"/>
    <s v="Torneira pública/fontanário"/>
    <n v="885.20527318120003"/>
    <n v="24.364900080184601"/>
  </r>
  <r>
    <n v="2008"/>
    <x v="3"/>
    <x v="5"/>
    <s v="Água do rio, lagoa"/>
    <n v="409.01744461059599"/>
    <n v="9.5249402691781793"/>
  </r>
  <r>
    <n v="2008"/>
    <x v="3"/>
    <x v="5"/>
    <s v="Água Engarrafada/Mineral"/>
    <n v="6.6975972354412097"/>
    <n v="0.15596942002149899"/>
  </r>
  <r>
    <n v="2008"/>
    <x v="3"/>
    <x v="5"/>
    <s v="Dentro Da Casa"/>
    <n v="174.179433882236"/>
    <n v="4.0561807954843196"/>
  </r>
  <r>
    <n v="2008"/>
    <x v="3"/>
    <x v="5"/>
    <s v="Fora Da Casa/Quintal"/>
    <n v="939.78351543843701"/>
    <n v="21.885085754793501"/>
  </r>
  <r>
    <n v="2008"/>
    <x v="3"/>
    <x v="5"/>
    <s v="Na Casa Do Vizinho"/>
    <n v="851.11467662453697"/>
    <n v="19.820221762882699"/>
  </r>
  <r>
    <n v="2008"/>
    <x v="3"/>
    <x v="5"/>
    <s v="Outro"/>
    <n v="8.0976793766021693"/>
    <n v="0.188573649846458"/>
  </r>
  <r>
    <n v="2008"/>
    <x v="3"/>
    <x v="5"/>
    <s v="Poço não protegido"/>
    <n v="441.848450690508"/>
    <n v="10.289488031159101"/>
  </r>
  <r>
    <n v="2008"/>
    <x v="3"/>
    <x v="5"/>
    <s v="Proveniente de poço ou furo protegido com bomba manual"/>
    <n v="417.58049738407101"/>
    <n v="9.7243512411645394"/>
  </r>
  <r>
    <n v="2008"/>
    <x v="3"/>
    <x v="5"/>
    <s v="Sem Bomba Manual"/>
    <n v="528.79702571034397"/>
    <n v="12.314291604861401"/>
  </r>
  <r>
    <n v="2008"/>
    <x v="3"/>
    <x v="5"/>
    <s v="Torneira pública/fontanário"/>
    <n v="517.05700771510601"/>
    <n v="12.0408974706083"/>
  </r>
  <r>
    <n v="2008"/>
    <x v="3"/>
    <x v="6"/>
    <s v="Água do rio, lagoa"/>
    <n v="1447.61349153519"/>
    <n v="12.5656002933074"/>
  </r>
  <r>
    <n v="2008"/>
    <x v="3"/>
    <x v="6"/>
    <s v="Dentro Da Casa"/>
    <n v="238.98652164638"/>
    <n v="2.07445504207866"/>
  </r>
  <r>
    <n v="2008"/>
    <x v="3"/>
    <x v="6"/>
    <s v="Fora Da Casa/Quintal"/>
    <n v="445.98816138505902"/>
    <n v="3.8712743451766101"/>
  </r>
  <r>
    <n v="2008"/>
    <x v="3"/>
    <x v="6"/>
    <s v="Na Casa Do Vizinho"/>
    <n v="604.049253627658"/>
    <n v="5.2432790402542997"/>
  </r>
  <r>
    <n v="2008"/>
    <x v="3"/>
    <x v="6"/>
    <s v="Outro"/>
    <n v="17.3584880828857"/>
    <n v="0.150675455997834"/>
  </r>
  <r>
    <n v="2008"/>
    <x v="3"/>
    <x v="6"/>
    <s v="Poço não protegido"/>
    <n v="4775.2523005064604"/>
    <n v="41.450229677140399"/>
  </r>
  <r>
    <n v="2008"/>
    <x v="3"/>
    <x v="6"/>
    <s v="Proveniente de poço ou furo protegido com bomba manual"/>
    <n v="2796.1446847356901"/>
    <n v="24.271144664024799"/>
  </r>
  <r>
    <n v="2008"/>
    <x v="3"/>
    <x v="6"/>
    <s v="Sem Bomba Manual"/>
    <n v="316.68047291040398"/>
    <n v="2.7488554552414999"/>
  </r>
  <r>
    <n v="2008"/>
    <x v="3"/>
    <x v="6"/>
    <s v="Torneira pública/fontanário"/>
    <n v="878.37497459352005"/>
    <n v="7.6244860267785803"/>
  </r>
  <r>
    <n v="2008"/>
    <x v="3"/>
    <x v="7"/>
    <s v="Água do rio, lagoa"/>
    <n v="892.77470631897404"/>
    <n v="23.7350405911419"/>
  </r>
  <r>
    <n v="2008"/>
    <x v="3"/>
    <x v="7"/>
    <s v="Dentro Da Casa"/>
    <n v="40.624109223485"/>
    <n v="1.0800203842848299"/>
  </r>
  <r>
    <n v="2008"/>
    <x v="3"/>
    <x v="7"/>
    <s v="Fora Da Casa/Quintal"/>
    <n v="15.640317916870099"/>
    <n v="0.41580880146781801"/>
  </r>
  <r>
    <n v="2008"/>
    <x v="3"/>
    <x v="7"/>
    <s v="Na Casa Do Vizinho"/>
    <n v="67.901982158422499"/>
    <n v="1.805221733257"/>
  </r>
  <r>
    <n v="2008"/>
    <x v="3"/>
    <x v="7"/>
    <s v="Outro"/>
    <n v="4.5176796913146999"/>
    <n v="0.120105677381076"/>
  </r>
  <r>
    <n v="2008"/>
    <x v="3"/>
    <x v="7"/>
    <s v="Poço não protegido"/>
    <n v="1028.6570331901301"/>
    <n v="27.3475673810232"/>
  </r>
  <r>
    <n v="2008"/>
    <x v="3"/>
    <x v="7"/>
    <s v="Proveniente de poço ou furo protegido com bomba manual"/>
    <n v="1332.9010873436901"/>
    <n v="35.436108559258898"/>
  </r>
  <r>
    <n v="2008"/>
    <x v="3"/>
    <x v="7"/>
    <s v="Sem Bomba Manual"/>
    <n v="176.39854927361"/>
    <n v="4.6896789274984103"/>
  </r>
  <r>
    <n v="2008"/>
    <x v="3"/>
    <x v="7"/>
    <s v="Sem Info"/>
    <n v="1.4095373153686499"/>
    <n v="3.7473536333645897E-2"/>
  </r>
  <r>
    <n v="2008"/>
    <x v="3"/>
    <x v="7"/>
    <s v="Torneira pública/fontanário"/>
    <n v="200.595598012209"/>
    <n v="5.3329744083532296"/>
  </r>
  <r>
    <n v="2008"/>
    <x v="3"/>
    <x v="8"/>
    <s v="Água do rio, lagoa"/>
    <n v="810.41671720147099"/>
    <n v="12.029994864879701"/>
  </r>
  <r>
    <n v="2008"/>
    <x v="3"/>
    <x v="8"/>
    <s v="Dentro Da Casa"/>
    <n v="179.73032800853301"/>
    <n v="2.66795449441386"/>
  </r>
  <r>
    <n v="2008"/>
    <x v="3"/>
    <x v="8"/>
    <s v="Fora Da Casa/Quintal"/>
    <n v="492.06325775384897"/>
    <n v="7.3042896800254304"/>
  </r>
  <r>
    <n v="2008"/>
    <x v="3"/>
    <x v="8"/>
    <s v="Na Casa Do Vizinho"/>
    <n v="549.02751845121395"/>
    <n v="8.1498790529067904"/>
  </r>
  <r>
    <n v="2008"/>
    <x v="3"/>
    <x v="8"/>
    <s v="Poço não protegido"/>
    <n v="2591.34550505877"/>
    <n v="38.466473429417398"/>
  </r>
  <r>
    <n v="2008"/>
    <x v="3"/>
    <x v="8"/>
    <s v="Proveniente de poço ou furo protegido com bomba manual"/>
    <n v="1072.9937092959899"/>
    <n v="15.927742529119101"/>
  </r>
  <r>
    <n v="2008"/>
    <x v="3"/>
    <x v="8"/>
    <s v="Sem Bomba Manual"/>
    <n v="100.291495919228"/>
    <n v="1.4887478938807199"/>
  </r>
  <r>
    <n v="2008"/>
    <x v="3"/>
    <x v="8"/>
    <s v="Torneira pública/fontanário"/>
    <n v="940.76540958881401"/>
    <n v="13.9649180553569"/>
  </r>
  <r>
    <n v="2008"/>
    <x v="3"/>
    <x v="9"/>
    <s v="Água da chuva"/>
    <n v="3.67778515815735"/>
    <n v="6.5276965704765003E-2"/>
  </r>
  <r>
    <n v="2008"/>
    <x v="3"/>
    <x v="9"/>
    <s v="Água do rio, lagoa"/>
    <n v="1561.8488235920699"/>
    <n v="27.721236480471202"/>
  </r>
  <r>
    <n v="2008"/>
    <x v="3"/>
    <x v="9"/>
    <s v="Dentro Da Casa"/>
    <n v="1.8399081230163601"/>
    <n v="3.2656507729840301E-2"/>
  </r>
  <r>
    <n v="2008"/>
    <x v="3"/>
    <x v="9"/>
    <s v="Fora Da Casa/Quintal"/>
    <n v="29.0318728983402"/>
    <n v="0.51528637210541794"/>
  </r>
  <r>
    <n v="2008"/>
    <x v="3"/>
    <x v="9"/>
    <s v="Na Casa Do Vizinho"/>
    <n v="90.222784399986296"/>
    <n v="1.60136314379415"/>
  </r>
  <r>
    <n v="2008"/>
    <x v="3"/>
    <x v="9"/>
    <s v="Outro"/>
    <n v="9.3440694808959996"/>
    <n v="0.165847779796085"/>
  </r>
  <r>
    <n v="2008"/>
    <x v="3"/>
    <x v="9"/>
    <s v="Poço não protegido"/>
    <n v="2007.1122678499701"/>
    <n v="35.624212138508497"/>
  </r>
  <r>
    <n v="2008"/>
    <x v="3"/>
    <x v="9"/>
    <s v="Proveniente de poço ou furo protegido com bomba manual"/>
    <n v="1318.70648539066"/>
    <n v="23.4057059669647"/>
  </r>
  <r>
    <n v="2008"/>
    <x v="3"/>
    <x v="9"/>
    <s v="Sem Bomba Manual"/>
    <n v="122.216081261635"/>
    <n v="2.1692117951456402"/>
  </r>
  <r>
    <n v="2008"/>
    <x v="3"/>
    <x v="9"/>
    <s v="Sem Info"/>
    <n v="5.1629549264907801"/>
    <n v="9.1637226531373003E-2"/>
  </r>
  <r>
    <n v="2008"/>
    <x v="3"/>
    <x v="9"/>
    <s v="Torneira pública/fontanário"/>
    <n v="484.96091623231803"/>
    <n v="8.6075656232484103"/>
  </r>
  <r>
    <n v="2008"/>
    <x v="3"/>
    <x v="10"/>
    <s v="Água da chuva"/>
    <n v="11.952253818512"/>
    <n v="0.111519228096154"/>
  </r>
  <r>
    <n v="2008"/>
    <x v="3"/>
    <x v="10"/>
    <s v="Água do rio, lagoa"/>
    <n v="2650.7327854391201"/>
    <n v="24.732379232400099"/>
  </r>
  <r>
    <n v="2008"/>
    <x v="3"/>
    <x v="10"/>
    <s v="Dentro Da Casa"/>
    <n v="28.6302714347839"/>
    <n v="0.26713169073144599"/>
  </r>
  <r>
    <n v="2008"/>
    <x v="3"/>
    <x v="10"/>
    <s v="Fora Da Casa/Quintal"/>
    <n v="98.271111965179401"/>
    <n v="0.91690811765842894"/>
  </r>
  <r>
    <n v="2008"/>
    <x v="3"/>
    <x v="10"/>
    <s v="Na Casa Do Vizinho"/>
    <n v="285.90468204021499"/>
    <n v="2.6676031093665902"/>
  </r>
  <r>
    <n v="2008"/>
    <x v="3"/>
    <x v="10"/>
    <s v="Poço não protegido"/>
    <n v="5303.1201969888098"/>
    <n v="49.480196777058303"/>
  </r>
  <r>
    <n v="2008"/>
    <x v="3"/>
    <x v="10"/>
    <s v="Proveniente de poço ou furo protegido com bomba manual"/>
    <n v="1570.91733239219"/>
    <n v="14.657276441026699"/>
  </r>
  <r>
    <n v="2008"/>
    <x v="3"/>
    <x v="10"/>
    <s v="Sem Bomba Manual"/>
    <n v="215.072451185435"/>
    <n v="2.00671054222421"/>
  </r>
  <r>
    <n v="2008"/>
    <x v="3"/>
    <x v="10"/>
    <s v="Sem Info"/>
    <n v="7.6745119094848597"/>
    <n v="7.1606213953967796E-2"/>
  </r>
  <r>
    <n v="2008"/>
    <x v="3"/>
    <x v="10"/>
    <s v="Torneira pública/fontanário"/>
    <n v="545.38630074262596"/>
    <n v="5.0886686474841696"/>
  </r>
  <r>
    <n v="2009"/>
    <x v="4"/>
    <x v="0"/>
    <s v="Piped Into Dwelling"/>
    <n v="42718305"/>
    <n v="2.00651178741448"/>
  </r>
  <r>
    <n v="2009"/>
    <x v="4"/>
    <x v="0"/>
    <s v="Piped Into Neighbour'S Yard/Plot"/>
    <n v="87202846"/>
    <n v="4.0959850442354702"/>
  </r>
  <r>
    <n v="2009"/>
    <x v="4"/>
    <x v="0"/>
    <s v="Piped To Yard/Plot"/>
    <n v="25562526"/>
    <n v="1.2006915942729699"/>
  </r>
  <r>
    <n v="2009"/>
    <x v="4"/>
    <x v="0"/>
    <s v="Protected Well"/>
    <n v="113767176"/>
    <n v="5.3437321463212903"/>
  </r>
  <r>
    <n v="2009"/>
    <x v="4"/>
    <x v="0"/>
    <s v="Public Tap/Standpipe"/>
    <n v="220395245"/>
    <n v="10.3521349216127"/>
  </r>
  <r>
    <n v="2009"/>
    <x v="4"/>
    <x v="0"/>
    <s v="River/Dam/Lake/Ponds/Stream/Canal/Irirgation Channel"/>
    <n v="266786586"/>
    <n v="12.531172047511401"/>
  </r>
  <r>
    <n v="2009"/>
    <x v="4"/>
    <x v="0"/>
    <s v="Tube Well Or Borehole"/>
    <n v="373748425"/>
    <n v="17.5552522575532"/>
  </r>
  <r>
    <n v="2009"/>
    <x v="4"/>
    <x v="0"/>
    <s v="Unprotected Spring"/>
    <n v="74748178"/>
    <n v="3.5109796665564201"/>
  </r>
  <r>
    <n v="2009"/>
    <x v="4"/>
    <x v="0"/>
    <s v="Unprotected Well"/>
    <n v="924054219"/>
    <n v="43.403540534522101"/>
  </r>
  <r>
    <n v="2009"/>
    <x v="4"/>
    <x v="1"/>
    <s v="Cart With Small Tank"/>
    <n v="4035770"/>
    <n v="0.27748405126764403"/>
  </r>
  <r>
    <n v="2009"/>
    <x v="4"/>
    <x v="1"/>
    <s v="Other"/>
    <n v="18049355"/>
    <n v="1.24100435559209"/>
  </r>
  <r>
    <n v="2009"/>
    <x v="4"/>
    <x v="1"/>
    <s v="Piped Into Dwelling"/>
    <n v="5211915"/>
    <n v="0.35835126606883"/>
  </r>
  <r>
    <n v="2009"/>
    <x v="4"/>
    <x v="1"/>
    <s v="Piped Into Neighbour'S Yard/Plot"/>
    <n v="99098513"/>
    <n v="6.8136332996774396"/>
  </r>
  <r>
    <n v="2009"/>
    <x v="4"/>
    <x v="1"/>
    <s v="Piped To Yard/Plot"/>
    <n v="117957358"/>
    <n v="8.1102950799148097"/>
  </r>
  <r>
    <n v="2009"/>
    <x v="4"/>
    <x v="1"/>
    <s v="Protected Well"/>
    <n v="267856520"/>
    <n v="18.416785973445599"/>
  </r>
  <r>
    <n v="2009"/>
    <x v="4"/>
    <x v="1"/>
    <s v="Public Tap/Standpipe"/>
    <n v="335380494"/>
    <n v="23.059475190921098"/>
  </r>
  <r>
    <n v="2009"/>
    <x v="4"/>
    <x v="1"/>
    <s v="Rainwater"/>
    <n v="13778286"/>
    <n v="0.947342048432952"/>
  </r>
  <r>
    <n v="2009"/>
    <x v="4"/>
    <x v="1"/>
    <s v="River/Dam/Lake/Ponds/Stream/Canal/Irirgation Channel"/>
    <n v="85651149"/>
    <n v="5.8890441775048101"/>
  </r>
  <r>
    <n v="2009"/>
    <x v="4"/>
    <x v="1"/>
    <s v="Tube Well Or Borehole"/>
    <n v="110837367"/>
    <n v="7.6207518334787698"/>
  </r>
  <r>
    <n v="2009"/>
    <x v="4"/>
    <x v="1"/>
    <s v="Unprotected Well"/>
    <n v="396558394"/>
    <n v="27.265832723695901"/>
  </r>
  <r>
    <n v="2009"/>
    <x v="4"/>
    <x v="2"/>
    <s v="Cart With Small Tank"/>
    <n v="2102114"/>
    <n v="0.13033498780390501"/>
  </r>
  <r>
    <n v="2009"/>
    <x v="4"/>
    <x v="2"/>
    <s v="Other"/>
    <n v="3407309"/>
    <n v="0.21125951159601"/>
  </r>
  <r>
    <n v="2009"/>
    <x v="4"/>
    <x v="2"/>
    <s v="Piped Into Dwelling"/>
    <n v="12376257"/>
    <n v="0.76735101195890898"/>
  </r>
  <r>
    <n v="2009"/>
    <x v="4"/>
    <x v="2"/>
    <s v="Piped Into Neighbour'S Yard/Plot"/>
    <n v="37478803"/>
    <n v="2.3237556725800501"/>
  </r>
  <r>
    <n v="2009"/>
    <x v="4"/>
    <x v="2"/>
    <s v="Piped To Yard/Plot"/>
    <n v="44057304"/>
    <n v="2.7316350014856101"/>
  </r>
  <r>
    <n v="2009"/>
    <x v="4"/>
    <x v="2"/>
    <s v="Protected Spring"/>
    <n v="811368"/>
    <n v="5.0306328954794297E-2"/>
  </r>
  <r>
    <n v="2009"/>
    <x v="4"/>
    <x v="2"/>
    <s v="Protected Well"/>
    <n v="214222702"/>
    <n v="13.2822069842499"/>
  </r>
  <r>
    <n v="2009"/>
    <x v="4"/>
    <x v="2"/>
    <s v="Public Tap/Standpipe"/>
    <n v="368230058"/>
    <n v="22.830950233175301"/>
  </r>
  <r>
    <n v="2009"/>
    <x v="4"/>
    <x v="2"/>
    <s v="Rainwater"/>
    <n v="10371340"/>
    <n v="0.64304241939787699"/>
  </r>
  <r>
    <n v="2009"/>
    <x v="4"/>
    <x v="2"/>
    <s v="River/Dam/Lake/Ponds/Stream/Canal/Irirgation Channel"/>
    <n v="44210272"/>
    <n v="2.7411193027244498"/>
  </r>
  <r>
    <n v="2009"/>
    <x v="4"/>
    <x v="2"/>
    <s v="Tube Well Or Borehole"/>
    <n v="423120346"/>
    <n v="26.234250442884601"/>
  </r>
  <r>
    <n v="2009"/>
    <x v="4"/>
    <x v="2"/>
    <s v="Unprotected Spring"/>
    <n v="45545399"/>
    <n v="2.8238996663306399"/>
  </r>
  <r>
    <n v="2009"/>
    <x v="4"/>
    <x v="2"/>
    <s v="Unprotected Well"/>
    <n v="406921446"/>
    <n v="25.229888436858001"/>
  </r>
  <r>
    <n v="2009"/>
    <x v="4"/>
    <x v="3"/>
    <s v="Piped Into Dwelling"/>
    <n v="1809714"/>
    <n v="0.11386166655193899"/>
  </r>
  <r>
    <n v="2009"/>
    <x v="4"/>
    <x v="3"/>
    <s v="Piped Into Neighbour'S Yard/Plot"/>
    <n v="14478702"/>
    <n v="0.91095562018577902"/>
  </r>
  <r>
    <n v="2009"/>
    <x v="4"/>
    <x v="3"/>
    <s v="Protected Spring"/>
    <n v="20040570"/>
    <n v="1.2608913335757901"/>
  </r>
  <r>
    <n v="2009"/>
    <x v="4"/>
    <x v="3"/>
    <s v="Protected Well"/>
    <n v="327710774"/>
    <n v="20.618558995877699"/>
  </r>
  <r>
    <n v="2009"/>
    <x v="4"/>
    <x v="3"/>
    <s v="Public Tap/Standpipe"/>
    <n v="103587057"/>
    <n v="6.5173806155175198"/>
  </r>
  <r>
    <n v="2009"/>
    <x v="4"/>
    <x v="3"/>
    <s v="River/Dam/Lake/Ponds/Stream/Canal/Irirgation Channel"/>
    <n v="423061840"/>
    <n v="26.617756262552899"/>
  </r>
  <r>
    <n v="2009"/>
    <x v="4"/>
    <x v="3"/>
    <s v="Tube Well Or Borehole"/>
    <n v="264616663"/>
    <n v="16.648870620768101"/>
  </r>
  <r>
    <n v="2009"/>
    <x v="4"/>
    <x v="3"/>
    <s v="Unprotected Spring"/>
    <n v="60798870"/>
    <n v="3.8252788355920702"/>
  </r>
  <r>
    <n v="2009"/>
    <x v="4"/>
    <x v="3"/>
    <s v="Unprotected Well"/>
    <n v="373292887"/>
    <n v="23.486446049378301"/>
  </r>
  <r>
    <n v="2009"/>
    <x v="4"/>
    <x v="4"/>
    <s v="Bottled Water"/>
    <n v="18914123"/>
    <n v="1.4892288616890399"/>
  </r>
  <r>
    <n v="2009"/>
    <x v="4"/>
    <x v="4"/>
    <s v="Other"/>
    <n v="1981444"/>
    <n v="0.15601165291251301"/>
  </r>
  <r>
    <n v="2009"/>
    <x v="4"/>
    <x v="4"/>
    <s v="Piped Into Dwelling"/>
    <n v="197368202"/>
    <n v="15.540050299877599"/>
  </r>
  <r>
    <n v="2009"/>
    <x v="4"/>
    <x v="4"/>
    <s v="Piped Into Neighbour'S Yard/Plot"/>
    <n v="108446059"/>
    <n v="8.5386460159549795"/>
  </r>
  <r>
    <n v="2009"/>
    <x v="4"/>
    <x v="4"/>
    <s v="Piped To Yard/Plot"/>
    <n v="453154337"/>
    <n v="35.6797149653707"/>
  </r>
  <r>
    <n v="2009"/>
    <x v="4"/>
    <x v="4"/>
    <s v="Protected Well"/>
    <n v="10637403"/>
    <n v="0.83755020314807005"/>
  </r>
  <r>
    <n v="2009"/>
    <x v="4"/>
    <x v="4"/>
    <s v="Public Tap/Standpipe"/>
    <n v="470892313"/>
    <n v="37.076338314343701"/>
  </r>
  <r>
    <n v="2009"/>
    <x v="4"/>
    <x v="4"/>
    <s v="Tube Well Or Borehole"/>
    <n v="8667658"/>
    <n v="0.68245968670341695"/>
  </r>
  <r>
    <n v="2009"/>
    <x v="4"/>
    <x v="5"/>
    <s v="Other"/>
    <n v="23854948"/>
    <n v="1.5866767739915799"/>
  </r>
  <r>
    <n v="2009"/>
    <x v="4"/>
    <x v="5"/>
    <s v="Piped Into Dwelling"/>
    <n v="26910493"/>
    <n v="1.78991185475495"/>
  </r>
  <r>
    <n v="2009"/>
    <x v="4"/>
    <x v="5"/>
    <s v="Piped Into Neighbour'S Yard/Plot"/>
    <n v="216919693"/>
    <n v="14.428094276478101"/>
  </r>
  <r>
    <n v="2009"/>
    <x v="4"/>
    <x v="5"/>
    <s v="Piped To Yard/Plot"/>
    <n v="415776066"/>
    <n v="27.6547333955114"/>
  </r>
  <r>
    <n v="2009"/>
    <x v="4"/>
    <x v="5"/>
    <s v="Protected Spring"/>
    <n v="2372316"/>
    <n v="0.15779110890405601"/>
  </r>
  <r>
    <n v="2009"/>
    <x v="4"/>
    <x v="5"/>
    <s v="Protected Well"/>
    <n v="106050875"/>
    <n v="7.0538179426751997"/>
  </r>
  <r>
    <n v="2009"/>
    <x v="4"/>
    <x v="5"/>
    <s v="Public Tap/Standpipe"/>
    <n v="318733597"/>
    <n v="21.2000963259568"/>
  </r>
  <r>
    <n v="2009"/>
    <x v="4"/>
    <x v="5"/>
    <s v="River/Dam/Lake/Ponds/Stream/Canal/Irirgation Channel"/>
    <n v="16861625"/>
    <n v="1.1215261822937399"/>
  </r>
  <r>
    <n v="2009"/>
    <x v="4"/>
    <x v="5"/>
    <s v="Tanker Truck"/>
    <n v="8048280"/>
    <n v="0.53531950464033395"/>
  </r>
  <r>
    <n v="2009"/>
    <x v="4"/>
    <x v="5"/>
    <s v="Tube Well Or Borehole"/>
    <n v="64611066"/>
    <n v="4.2975100077785404"/>
  </r>
  <r>
    <n v="2009"/>
    <x v="4"/>
    <x v="5"/>
    <s v="Unprotected Spring"/>
    <n v="36079422"/>
    <n v="2.3997696790804399"/>
  </r>
  <r>
    <n v="2009"/>
    <x v="4"/>
    <x v="5"/>
    <s v="Unprotected Well"/>
    <n v="267235151"/>
    <n v="17.7747529479348"/>
  </r>
  <r>
    <n v="2009"/>
    <x v="4"/>
    <x v="6"/>
    <s v="Bottled Water"/>
    <n v="17240877"/>
    <n v="0.31163243729558598"/>
  </r>
  <r>
    <n v="2009"/>
    <x v="4"/>
    <x v="6"/>
    <s v="Cart With Small Tank"/>
    <n v="5816409"/>
    <n v="0.105132802291785"/>
  </r>
  <r>
    <n v="2009"/>
    <x v="4"/>
    <x v="6"/>
    <s v="Piped Into Dwelling"/>
    <n v="104755907"/>
    <n v="1.8934848047184401"/>
  </r>
  <r>
    <n v="2009"/>
    <x v="4"/>
    <x v="6"/>
    <s v="Piped Into Neighbour'S Yard/Plot"/>
    <n v="170332984"/>
    <n v="3.0788041093124199"/>
  </r>
  <r>
    <n v="2009"/>
    <x v="4"/>
    <x v="6"/>
    <s v="Piped To Yard/Plot"/>
    <n v="24559958"/>
    <n v="0.44392634849243601"/>
  </r>
  <r>
    <n v="2009"/>
    <x v="4"/>
    <x v="6"/>
    <s v="Protected Spring"/>
    <n v="5291546"/>
    <n v="9.5645794412993507E-2"/>
  </r>
  <r>
    <n v="2009"/>
    <x v="4"/>
    <x v="6"/>
    <s v="Protected Well"/>
    <n v="79796530"/>
    <n v="1.4423388747353401"/>
  </r>
  <r>
    <n v="2009"/>
    <x v="4"/>
    <x v="6"/>
    <s v="Public Tap/Standpipe"/>
    <n v="1560198933"/>
    <n v="28.200920182700798"/>
  </r>
  <r>
    <n v="2009"/>
    <x v="4"/>
    <x v="6"/>
    <s v="Rainwater"/>
    <n v="6683365"/>
    <n v="0.120803212289376"/>
  </r>
  <r>
    <n v="2009"/>
    <x v="4"/>
    <x v="6"/>
    <s v="River/Dam/Lake/Ponds/Stream/Canal/Irirgation Channel"/>
    <n v="486796323"/>
    <n v="8.7989447754322008"/>
  </r>
  <r>
    <n v="2009"/>
    <x v="4"/>
    <x v="6"/>
    <s v="Tanker Truck"/>
    <n v="11765231"/>
    <n v="0.212658997096005"/>
  </r>
  <r>
    <n v="2009"/>
    <x v="4"/>
    <x v="6"/>
    <s v="Tube Well Or Borehole"/>
    <n v="643537243"/>
    <n v="11.632069501254"/>
  </r>
  <r>
    <n v="2009"/>
    <x v="4"/>
    <x v="6"/>
    <s v="Unprotected Spring"/>
    <n v="371658445"/>
    <n v="6.7178036857891499"/>
  </r>
  <r>
    <n v="2009"/>
    <x v="4"/>
    <x v="6"/>
    <s v="Unprotected Well"/>
    <n v="2044006052"/>
    <n v="36.945834474179499"/>
  </r>
  <r>
    <n v="2009"/>
    <x v="4"/>
    <x v="7"/>
    <s v="Cart With Small Tank"/>
    <n v="8796910"/>
    <n v="0.60074729726526599"/>
  </r>
  <r>
    <n v="2009"/>
    <x v="4"/>
    <x v="7"/>
    <s v="Piped Into Dwelling"/>
    <n v="562186"/>
    <n v="3.8392085409578003E-2"/>
  </r>
  <r>
    <n v="2009"/>
    <x v="4"/>
    <x v="7"/>
    <s v="Piped Into Neighbour'S Yard/Plot"/>
    <n v="5093137"/>
    <n v="0.34781398097192401"/>
  </r>
  <r>
    <n v="2009"/>
    <x v="4"/>
    <x v="7"/>
    <s v="Piped To Yard/Plot"/>
    <n v="7232364"/>
    <n v="0.49390332808208898"/>
  </r>
  <r>
    <n v="2009"/>
    <x v="4"/>
    <x v="7"/>
    <s v="Protected Spring"/>
    <n v="2985882"/>
    <n v="0.20390802468742"/>
  </r>
  <r>
    <n v="2009"/>
    <x v="4"/>
    <x v="7"/>
    <s v="Protected Well"/>
    <n v="239971123"/>
    <n v="16.387800212115501"/>
  </r>
  <r>
    <n v="2009"/>
    <x v="4"/>
    <x v="7"/>
    <s v="Public Tap/Standpipe"/>
    <n v="228156690"/>
    <n v="15.580984103564701"/>
  </r>
  <r>
    <n v="2009"/>
    <x v="4"/>
    <x v="7"/>
    <s v="River/Dam/Lake/Ponds/Stream/Canal/Irirgation Channel"/>
    <n v="113850073"/>
    <n v="7.7749031930761197"/>
  </r>
  <r>
    <n v="2009"/>
    <x v="4"/>
    <x v="7"/>
    <s v="Tube Well Or Borehole"/>
    <n v="708557749"/>
    <n v="48.387917196846502"/>
  </r>
  <r>
    <n v="2009"/>
    <x v="4"/>
    <x v="7"/>
    <s v="Unprotected Spring"/>
    <n v="9167331"/>
    <n v="0.62604361319896296"/>
  </r>
  <r>
    <n v="2009"/>
    <x v="4"/>
    <x v="7"/>
    <s v="Unprotected Well"/>
    <n v="139954408"/>
    <n v="9.55758696478199"/>
  </r>
  <r>
    <n v="2009"/>
    <x v="4"/>
    <x v="8"/>
    <s v="Piped Into Dwelling"/>
    <n v="24922192"/>
    <n v="1.2262632189610401"/>
  </r>
  <r>
    <n v="2009"/>
    <x v="4"/>
    <x v="8"/>
    <s v="Piped Into Neighbour'S Yard/Plot"/>
    <n v="298265533"/>
    <n v="14.675757758455299"/>
  </r>
  <r>
    <n v="2009"/>
    <x v="4"/>
    <x v="8"/>
    <s v="Piped To Yard/Plot"/>
    <n v="98408022"/>
    <n v="4.8420354770282401"/>
  </r>
  <r>
    <n v="2009"/>
    <x v="4"/>
    <x v="8"/>
    <s v="Protected Spring"/>
    <n v="2964114"/>
    <n v="0.14584527617022999"/>
  </r>
  <r>
    <n v="2009"/>
    <x v="4"/>
    <x v="8"/>
    <s v="Protected Well"/>
    <n v="116553853"/>
    <n v="5.7348768905276204"/>
  </r>
  <r>
    <n v="2009"/>
    <x v="4"/>
    <x v="8"/>
    <s v="Public Tap/Standpipe"/>
    <n v="435287248"/>
    <n v="21.417728500975102"/>
  </r>
  <r>
    <n v="2009"/>
    <x v="4"/>
    <x v="8"/>
    <s v="River/Dam/Lake/Ponds/Stream/Canal/Irirgation Channel"/>
    <n v="78838635"/>
    <n v="3.8791498891267202"/>
  </r>
  <r>
    <n v="2009"/>
    <x v="4"/>
    <x v="8"/>
    <s v="Tube Well Or Borehole"/>
    <n v="462178404"/>
    <n v="22.740871967574801"/>
  </r>
  <r>
    <n v="2009"/>
    <x v="4"/>
    <x v="8"/>
    <s v="Unprotected Spring"/>
    <n v="45837647"/>
    <n v="2.2553802875694098"/>
  </r>
  <r>
    <n v="2009"/>
    <x v="4"/>
    <x v="8"/>
    <s v="Unprotected Well"/>
    <n v="469113228"/>
    <n v="23.082090733611501"/>
  </r>
  <r>
    <n v="2009"/>
    <x v="4"/>
    <x v="9"/>
    <s v="Bottled Water"/>
    <n v="10812160"/>
    <n v="0.50513788736226095"/>
  </r>
  <r>
    <n v="2009"/>
    <x v="4"/>
    <x v="9"/>
    <s v="Piped Into Dwelling"/>
    <n v="28457301"/>
    <n v="1.32950871122624"/>
  </r>
  <r>
    <n v="2009"/>
    <x v="4"/>
    <x v="9"/>
    <s v="Piped Into Neighbour'S Yard/Plot"/>
    <n v="90668818"/>
    <n v="4.2359949514392401"/>
  </r>
  <r>
    <n v="2009"/>
    <x v="4"/>
    <x v="9"/>
    <s v="Piped To Yard/Plot"/>
    <n v="19059567"/>
    <n v="0.89045199187021495"/>
  </r>
  <r>
    <n v="2009"/>
    <x v="4"/>
    <x v="9"/>
    <s v="Protected Well"/>
    <n v="139382842"/>
    <n v="6.5118860932901299"/>
  </r>
  <r>
    <n v="2009"/>
    <x v="4"/>
    <x v="9"/>
    <s v="Public Tap/Standpipe"/>
    <n v="460663117"/>
    <n v="21.521915482853899"/>
  </r>
  <r>
    <n v="2009"/>
    <x v="4"/>
    <x v="9"/>
    <s v="River/Dam/Lake/Ponds/Stream/Canal/Irirgation Channel"/>
    <n v="589526318"/>
    <n v="27.542330007969898"/>
  </r>
  <r>
    <n v="2009"/>
    <x v="4"/>
    <x v="9"/>
    <s v="Tube Well Or Borehole"/>
    <n v="277933690"/>
    <n v="12.9849019061314"/>
  </r>
  <r>
    <n v="2009"/>
    <x v="4"/>
    <x v="9"/>
    <s v="Unprotected Spring"/>
    <n v="74586734"/>
    <n v="3.4846492502895701"/>
  </r>
  <r>
    <n v="2009"/>
    <x v="4"/>
    <x v="9"/>
    <s v="Unprotected Well"/>
    <n v="449346801"/>
    <n v="20.993223717567101"/>
  </r>
  <r>
    <n v="2009"/>
    <x v="4"/>
    <x v="10"/>
    <s v="Piped Into Dwelling"/>
    <n v="22197588"/>
    <n v="0.42491090882974603"/>
  </r>
  <r>
    <n v="2009"/>
    <x v="4"/>
    <x v="10"/>
    <s v="Piped Into Neighbour'S Yard/Plot"/>
    <n v="172375169"/>
    <n v="3.2996418223219099"/>
  </r>
  <r>
    <n v="2009"/>
    <x v="4"/>
    <x v="10"/>
    <s v="Piped To Yard/Plot"/>
    <n v="62451102"/>
    <n v="1.19545215940755"/>
  </r>
  <r>
    <n v="2009"/>
    <x v="4"/>
    <x v="10"/>
    <s v="Protected Spring"/>
    <n v="11851170"/>
    <n v="0.22685759441052"/>
  </r>
  <r>
    <n v="2009"/>
    <x v="4"/>
    <x v="10"/>
    <s v="Protected Well"/>
    <n v="365396815"/>
    <n v="6.9945028597316297"/>
  </r>
  <r>
    <n v="2009"/>
    <x v="4"/>
    <x v="10"/>
    <s v="Public Tap/Standpipe"/>
    <n v="37600687"/>
    <n v="0.719760276918051"/>
  </r>
  <r>
    <n v="2009"/>
    <x v="4"/>
    <x v="10"/>
    <s v="River/Dam/Lake/Ponds/Stream/Canal/Irirgation Channel"/>
    <n v="504295339"/>
    <n v="9.6533276864628199"/>
  </r>
  <r>
    <n v="2009"/>
    <x v="4"/>
    <x v="10"/>
    <s v="Tube Well Or Borehole"/>
    <n v="621035858"/>
    <n v="11.8879993104945"/>
  </r>
  <r>
    <n v="2009"/>
    <x v="4"/>
    <x v="10"/>
    <s v="Unprotected Spring"/>
    <n v="344564842"/>
    <n v="6.5957328411085898"/>
  </r>
  <r>
    <n v="2009"/>
    <x v="4"/>
    <x v="10"/>
    <s v="Unprotected Well"/>
    <n v="3082288412"/>
    <n v="59.001814540314697"/>
  </r>
  <r>
    <n v="2009"/>
    <x v="5"/>
    <x v="0"/>
    <s v="Água Canalizada Dentro Da Casa"/>
    <n v="14474.066986084001"/>
    <n v="0.86801445673465605"/>
  </r>
  <r>
    <n v="2009"/>
    <x v="5"/>
    <x v="0"/>
    <s v="Água Canalizada No Quintal"/>
    <n v="89791.414215087905"/>
    <n v="5.3848200166740403"/>
  </r>
  <r>
    <n v="2009"/>
    <x v="5"/>
    <x v="0"/>
    <s v="Água De Fontanario"/>
    <n v="85325.8143920898"/>
    <n v="5.1170165576959397"/>
  </r>
  <r>
    <n v="2009"/>
    <x v="5"/>
    <x v="0"/>
    <s v="Água Do Poco Ou Furo Com Bomba Manual"/>
    <n v="428714.95861053502"/>
    <n v="25.710174082386601"/>
  </r>
  <r>
    <n v="2009"/>
    <x v="5"/>
    <x v="0"/>
    <s v="Água Do Poco Protegido Sem Bomba"/>
    <n v="786664.37162780797"/>
    <n v="47.176515614272802"/>
  </r>
  <r>
    <n v="2009"/>
    <x v="5"/>
    <x v="0"/>
    <s v="Água Do Rio, Lago, Lagoa"/>
    <n v="258158.15554809599"/>
    <n v="15.481827696054401"/>
  </r>
  <r>
    <n v="2009"/>
    <x v="5"/>
    <x v="0"/>
    <s v="Outro"/>
    <n v="4362.6842041015598"/>
    <n v="0.26163157618166"/>
  </r>
  <r>
    <n v="2009"/>
    <x v="5"/>
    <x v="1"/>
    <s v="Água Canalizada Dentro Da Casa"/>
    <n v="59841.772552490198"/>
    <n v="4.5795461597082001"/>
  </r>
  <r>
    <n v="2009"/>
    <x v="5"/>
    <x v="1"/>
    <s v="Água Canalizada No Quintal"/>
    <n v="141838.63420105001"/>
    <n v="10.854567718292699"/>
  </r>
  <r>
    <n v="2009"/>
    <x v="5"/>
    <x v="1"/>
    <s v="Água De Chuva"/>
    <n v="9321.8900375366193"/>
    <n v="0.71338170481459895"/>
  </r>
  <r>
    <n v="2009"/>
    <x v="5"/>
    <x v="1"/>
    <s v="Água De Fontanario"/>
    <n v="142236.573974609"/>
    <n v="10.885021086969299"/>
  </r>
  <r>
    <n v="2009"/>
    <x v="5"/>
    <x v="1"/>
    <s v="Água Do Poco Ou Furo Com Bomba Manual"/>
    <n v="332821.505310059"/>
    <n v="25.4700250594023"/>
  </r>
  <r>
    <n v="2009"/>
    <x v="5"/>
    <x v="1"/>
    <s v="Água Do Poco Protegido Sem Bomba"/>
    <n v="435805.57469940197"/>
    <n v="33.351146880608603"/>
  </r>
  <r>
    <n v="2009"/>
    <x v="5"/>
    <x v="1"/>
    <s v="Água Do Rio, Lago, Lagoa"/>
    <n v="167232.30410766599"/>
    <n v="12.7978838759105"/>
  </r>
  <r>
    <n v="2009"/>
    <x v="5"/>
    <x v="1"/>
    <s v="Outro"/>
    <n v="17620.150512695302"/>
    <n v="1.34842751429388"/>
  </r>
  <r>
    <n v="2009"/>
    <x v="5"/>
    <x v="2"/>
    <s v="Água Canalizada Dentro Da Casa"/>
    <n v="43353.960464477503"/>
    <n v="3.31462303314188"/>
  </r>
  <r>
    <n v="2009"/>
    <x v="5"/>
    <x v="2"/>
    <s v="Água Canalizada No Quintal"/>
    <n v="24199.665420532201"/>
    <n v="1.8501831790649499"/>
  </r>
  <r>
    <n v="2009"/>
    <x v="5"/>
    <x v="2"/>
    <s v="Água De Chuva"/>
    <n v="132442.02898407"/>
    <n v="10.125843063088499"/>
  </r>
  <r>
    <n v="2009"/>
    <x v="5"/>
    <x v="2"/>
    <s v="Água De Fontanario"/>
    <n v="110877.36088562"/>
    <n v="8.4771183603073403"/>
  </r>
  <r>
    <n v="2009"/>
    <x v="5"/>
    <x v="2"/>
    <s v="Água Do Poco Ou Furo Com Bomba Manual"/>
    <n v="246088.680648804"/>
    <n v="18.814687293502601"/>
  </r>
  <r>
    <n v="2009"/>
    <x v="5"/>
    <x v="2"/>
    <s v="Água Do Poco Protegido Sem Bomba"/>
    <n v="624565.35559081996"/>
    <n v="47.751086432807398"/>
  </r>
  <r>
    <n v="2009"/>
    <x v="5"/>
    <x v="2"/>
    <s v="Água Do Rio, Lago, Lagoa"/>
    <n v="94770.4032592773"/>
    <n v="7.2456624063383703"/>
  </r>
  <r>
    <n v="2009"/>
    <x v="5"/>
    <x v="2"/>
    <s v="Outro"/>
    <n v="31663.0588378906"/>
    <n v="2.4207962317489198"/>
  </r>
  <r>
    <n v="2009"/>
    <x v="5"/>
    <x v="3"/>
    <s v="Água Canalizada Dentro Da Casa"/>
    <n v="18062.6862945557"/>
    <n v="1.20051195170868"/>
  </r>
  <r>
    <n v="2009"/>
    <x v="5"/>
    <x v="3"/>
    <s v="Água Canalizada No Quintal"/>
    <n v="63262.517028808601"/>
    <n v="4.2046574108497898"/>
  </r>
  <r>
    <n v="2009"/>
    <x v="5"/>
    <x v="3"/>
    <s v="Água De Fontanario"/>
    <n v="13841.2257537842"/>
    <n v="0.91993830113322095"/>
  </r>
  <r>
    <n v="2009"/>
    <x v="5"/>
    <x v="3"/>
    <s v="Água Do Poco Ou Furo Com Bomba Manual"/>
    <n v="451958.74410247803"/>
    <n v="30.038825074308601"/>
  </r>
  <r>
    <n v="2009"/>
    <x v="5"/>
    <x v="3"/>
    <s v="Água Do Poco Protegido Sem Bomba"/>
    <n v="564264.26679229701"/>
    <n v="37.503059354491803"/>
  </r>
  <r>
    <n v="2009"/>
    <x v="5"/>
    <x v="3"/>
    <s v="Água Do Rio, Lago, Lagoa"/>
    <n v="393192.52348518401"/>
    <n v="26.133007907507899"/>
  </r>
  <r>
    <n v="2009"/>
    <x v="5"/>
    <x v="4"/>
    <s v="Água Canalizada Dentro Da Casa"/>
    <n v="529485.94676208496"/>
    <n v="47.2013462073932"/>
  </r>
  <r>
    <n v="2009"/>
    <x v="5"/>
    <x v="4"/>
    <s v="Água Canalizada No Quintal"/>
    <n v="396019.94160461402"/>
    <n v="35.303438142259601"/>
  </r>
  <r>
    <n v="2009"/>
    <x v="5"/>
    <x v="4"/>
    <s v="Água De Fontanario"/>
    <n v="143339.79715728801"/>
    <n v="12.77811324794"/>
  </r>
  <r>
    <n v="2009"/>
    <x v="5"/>
    <x v="4"/>
    <s v="Água Do Poco Ou Furo Com Bomba Manual"/>
    <n v="14779.915618896501"/>
    <n v="1.3175645516368399"/>
  </r>
  <r>
    <n v="2009"/>
    <x v="5"/>
    <x v="4"/>
    <s v="Água Do Poco Protegido Sem Bomba"/>
    <n v="27562.556667327899"/>
    <n v="2.4570808490220699"/>
  </r>
  <r>
    <n v="2009"/>
    <x v="5"/>
    <x v="4"/>
    <s v="Água Mineral/Água Engarrafada"/>
    <n v="5843.1765899658203"/>
    <n v="0.52089352486221996"/>
  </r>
  <r>
    <n v="2009"/>
    <x v="5"/>
    <x v="4"/>
    <s v="Outro"/>
    <n v="4728.9315795898401"/>
    <n v="0.421563476885991"/>
  </r>
  <r>
    <n v="2009"/>
    <x v="5"/>
    <x v="5"/>
    <s v="Água Canalizada Dentro Da Casa"/>
    <n v="175535.86589240999"/>
    <n v="13.4000977441122"/>
  </r>
  <r>
    <n v="2009"/>
    <x v="5"/>
    <x v="5"/>
    <s v="Água Canalizada No Quintal"/>
    <n v="348421.51774597203"/>
    <n v="26.597882832728999"/>
  </r>
  <r>
    <n v="2009"/>
    <x v="5"/>
    <x v="5"/>
    <s v="Água De Chuva"/>
    <n v="1211.673828125"/>
    <n v="9.2497038416122696E-2"/>
  </r>
  <r>
    <n v="2009"/>
    <x v="5"/>
    <x v="5"/>
    <s v="Água De Fontanario"/>
    <n v="118001.899780273"/>
    <n v="9.0080564618957908"/>
  </r>
  <r>
    <n v="2009"/>
    <x v="5"/>
    <x v="5"/>
    <s v="Água Do Poco Ou Furo Com Bomba Manual"/>
    <n v="177844.184997559"/>
    <n v="13.5763107446653"/>
  </r>
  <r>
    <n v="2009"/>
    <x v="5"/>
    <x v="5"/>
    <s v="Água Do Poco Protegido Sem Bomba"/>
    <n v="206420.94302368199"/>
    <n v="15.757809943208599"/>
  </r>
  <r>
    <n v="2009"/>
    <x v="5"/>
    <x v="5"/>
    <s v="Água Do Rio, Lago, Lagoa"/>
    <n v="122492.31072998"/>
    <n v="9.3508464970341691"/>
  </r>
  <r>
    <n v="2009"/>
    <x v="5"/>
    <x v="5"/>
    <s v="Outro"/>
    <n v="160031.19716644299"/>
    <n v="12.216498737938799"/>
  </r>
  <r>
    <n v="2009"/>
    <x v="5"/>
    <x v="6"/>
    <s v="Água Canalizada Dentro Da Casa"/>
    <n v="146304.189102173"/>
    <n v="3.5339900425521602"/>
  </r>
  <r>
    <n v="2009"/>
    <x v="5"/>
    <x v="6"/>
    <s v="Água Canalizada No Quintal"/>
    <n v="202647.183073044"/>
    <n v="4.89495981985349"/>
  </r>
  <r>
    <n v="2009"/>
    <x v="5"/>
    <x v="6"/>
    <s v="Água De Fontanario"/>
    <n v="298662.55811595899"/>
    <n v="7.2142193121200302"/>
  </r>
  <r>
    <n v="2009"/>
    <x v="5"/>
    <x v="6"/>
    <s v="Água Do Poco Ou Furo Com Bomba Manual"/>
    <n v="982812.73754119896"/>
    <n v="23.739924669815501"/>
  </r>
  <r>
    <n v="2009"/>
    <x v="5"/>
    <x v="6"/>
    <s v="Água Do Poco Protegido Sem Bomba"/>
    <n v="1657797.88712311"/>
    <n v="40.0442479576962"/>
  </r>
  <r>
    <n v="2009"/>
    <x v="5"/>
    <x v="6"/>
    <s v="Água Do Rio, Lago, Lagoa"/>
    <n v="840985.68977356004"/>
    <n v="20.314080354275301"/>
  </r>
  <r>
    <n v="2009"/>
    <x v="5"/>
    <x v="6"/>
    <s v="Outro"/>
    <n v="10704.9033203125"/>
    <n v="0.25857784368736197"/>
  </r>
  <r>
    <n v="2009"/>
    <x v="5"/>
    <x v="7"/>
    <s v="Água Canalizada Dentro Da Casa"/>
    <n v="16184.7746734619"/>
    <n v="1.2784682227311801"/>
  </r>
  <r>
    <n v="2009"/>
    <x v="5"/>
    <x v="7"/>
    <s v="Água Canalizada No Quintal"/>
    <n v="55433.9872741699"/>
    <n v="4.37884324120476"/>
  </r>
  <r>
    <n v="2009"/>
    <x v="5"/>
    <x v="7"/>
    <s v="Água De Fontanario"/>
    <n v="18624.8728179932"/>
    <n v="1.4712165310065899"/>
  </r>
  <r>
    <n v="2009"/>
    <x v="5"/>
    <x v="7"/>
    <s v="Água Do Poco Ou Furo Com Bomba Manual"/>
    <n v="438616.76091003401"/>
    <n v="34.647228774845303"/>
  </r>
  <r>
    <n v="2009"/>
    <x v="5"/>
    <x v="7"/>
    <s v="Água Do Poco Protegido Sem Bomba"/>
    <n v="414596.80970764201"/>
    <n v="32.749844044851699"/>
  </r>
  <r>
    <n v="2009"/>
    <x v="5"/>
    <x v="7"/>
    <s v="Água Do Rio, Lago, Lagoa"/>
    <n v="322493.280181885"/>
    <n v="25.4743991853605"/>
  </r>
  <r>
    <n v="2009"/>
    <x v="5"/>
    <x v="8"/>
    <s v="Água Canalizada Dentro Da Casa"/>
    <n v="105583.69972229"/>
    <n v="6.16003723567606"/>
  </r>
  <r>
    <n v="2009"/>
    <x v="5"/>
    <x v="8"/>
    <s v="Água Canalizada No Quintal"/>
    <n v="158910.443969727"/>
    <n v="9.2712630317563498"/>
  </r>
  <r>
    <n v="2009"/>
    <x v="5"/>
    <x v="8"/>
    <s v="Água De Chuva"/>
    <n v="5107.953125"/>
    <n v="0.29801173411093501"/>
  </r>
  <r>
    <n v="2009"/>
    <x v="5"/>
    <x v="8"/>
    <s v="Água De Fontanario"/>
    <n v="138319.59201049799"/>
    <n v="8.0699373051833891"/>
  </r>
  <r>
    <n v="2009"/>
    <x v="5"/>
    <x v="8"/>
    <s v="Água Do Poco Ou Furo Com Bomba Manual"/>
    <n v="436795.45092773403"/>
    <n v="25.483822305581899"/>
  </r>
  <r>
    <n v="2009"/>
    <x v="5"/>
    <x v="8"/>
    <s v="Água Do Poco Protegido Sem Bomba"/>
    <n v="576333.04710388195"/>
    <n v="33.624821252224599"/>
  </r>
  <r>
    <n v="2009"/>
    <x v="5"/>
    <x v="8"/>
    <s v="Água Do Rio, Lago, Lagoa"/>
    <n v="255046.58300781201"/>
    <n v="14.880104147632901"/>
  </r>
  <r>
    <n v="2009"/>
    <x v="5"/>
    <x v="8"/>
    <s v="Outro"/>
    <n v="37913.96875"/>
    <n v="2.2120029878338601"/>
  </r>
  <r>
    <n v="2009"/>
    <x v="5"/>
    <x v="9"/>
    <s v="Água Canalizada Dentro Da Casa"/>
    <n v="4917.6611328125"/>
    <n v="0.255415160059691"/>
  </r>
  <r>
    <n v="2009"/>
    <x v="5"/>
    <x v="9"/>
    <s v="Água Canalizada No Quintal"/>
    <n v="103919.74443054201"/>
    <n v="5.3974191064093997"/>
  </r>
  <r>
    <n v="2009"/>
    <x v="5"/>
    <x v="9"/>
    <s v="Água De Fontanario"/>
    <n v="179648.47059631301"/>
    <n v="9.3306434975103105"/>
  </r>
  <r>
    <n v="2009"/>
    <x v="5"/>
    <x v="9"/>
    <s v="Água Do Poco Ou Furo Com Bomba Manual"/>
    <n v="677536.73796272301"/>
    <n v="35.190134029039399"/>
  </r>
  <r>
    <n v="2009"/>
    <x v="5"/>
    <x v="9"/>
    <s v="Água Do Poco Protegido Sem Bomba"/>
    <n v="534009.07565879798"/>
    <n v="27.735545384094699"/>
  </r>
  <r>
    <n v="2009"/>
    <x v="5"/>
    <x v="9"/>
    <s v="Água Do Rio, Lago, Lagoa"/>
    <n v="420543.50312233"/>
    <n v="21.842331803903999"/>
  </r>
  <r>
    <n v="2009"/>
    <x v="5"/>
    <x v="9"/>
    <s v="Água Mineral/Água Engarrafada"/>
    <n v="996.28405761718795"/>
    <n v="5.1745340959611599E-2"/>
  </r>
  <r>
    <n v="2009"/>
    <x v="5"/>
    <x v="9"/>
    <s v="Outro"/>
    <n v="3788.44750976562"/>
    <n v="0.19676567802286199"/>
  </r>
  <r>
    <n v="2009"/>
    <x v="5"/>
    <x v="10"/>
    <s v="Água Canalizada Dentro Da Casa"/>
    <n v="19107.1027832031"/>
    <n v="0.47468497904172902"/>
  </r>
  <r>
    <n v="2009"/>
    <x v="5"/>
    <x v="10"/>
    <s v="Água Canalizada No Quintal"/>
    <n v="156781.10971069301"/>
    <n v="3.8949723891464498"/>
  </r>
  <r>
    <n v="2009"/>
    <x v="5"/>
    <x v="10"/>
    <s v="Água De Fontanario"/>
    <n v="159206.699142456"/>
    <n v="3.95523222454087"/>
  </r>
  <r>
    <n v="2009"/>
    <x v="5"/>
    <x v="10"/>
    <s v="Água Do Poco Ou Furo Com Bomba Manual"/>
    <n v="505981.653438568"/>
    <n v="12.570293533414601"/>
  </r>
  <r>
    <n v="2009"/>
    <x v="5"/>
    <x v="10"/>
    <s v="Água Do Poco Protegido Sem Bomba"/>
    <n v="2635860.3790922202"/>
    <n v="65.483676044608501"/>
  </r>
  <r>
    <n v="2009"/>
    <x v="5"/>
    <x v="10"/>
    <s v="Água Do Rio, Lago, Lagoa"/>
    <n v="536575.76544952404"/>
    <n v="13.330354626061601"/>
  </r>
  <r>
    <n v="2009"/>
    <x v="5"/>
    <x v="10"/>
    <s v="Água Mineral/Água Engarrafada"/>
    <n v="3812.03637695312"/>
    <n v="9.4703861084111093E-2"/>
  </r>
  <r>
    <n v="2009"/>
    <x v="5"/>
    <x v="10"/>
    <s v="Outro"/>
    <n v="7892.74072265625"/>
    <n v="0.19608234210209299"/>
  </r>
  <r>
    <n v="2011"/>
    <x v="6"/>
    <x v="0"/>
    <s v="Borehole With Pump"/>
    <n v="485498252"/>
    <n v="10.0487294512321"/>
  </r>
  <r>
    <n v="2011"/>
    <x v="6"/>
    <x v="0"/>
    <s v="Neighbor'S House"/>
    <n v="154524964"/>
    <n v="3.1983216217581298"/>
  </r>
  <r>
    <n v="2011"/>
    <x v="6"/>
    <x v="0"/>
    <s v="Piped Into Dwelling"/>
    <n v="25929688"/>
    <n v="0.53668662738431205"/>
  </r>
  <r>
    <n v="2011"/>
    <x v="6"/>
    <x v="0"/>
    <s v="Piped To Yard/Plot"/>
    <n v="157802435"/>
    <n v="3.2661579511941001"/>
  </r>
  <r>
    <n v="2011"/>
    <x v="6"/>
    <x v="0"/>
    <s v="Protected Well"/>
    <n v="412347589"/>
    <n v="8.5346741098644294"/>
  </r>
  <r>
    <n v="2011"/>
    <x v="6"/>
    <x v="0"/>
    <s v="Public Tap/Standpipe"/>
    <n v="568086800"/>
    <n v="11.758127932489799"/>
  </r>
  <r>
    <n v="2011"/>
    <x v="6"/>
    <x v="0"/>
    <s v="Rainwater"/>
    <n v="26379639"/>
    <n v="0.54599960811428505"/>
  </r>
  <r>
    <n v="2011"/>
    <x v="6"/>
    <x v="0"/>
    <s v="River/Dam/Lake/Ponds/Stream/Canal/Irrigation Channel"/>
    <n v="397576759"/>
    <n v="8.2289509196599493"/>
  </r>
  <r>
    <n v="2011"/>
    <x v="6"/>
    <x v="0"/>
    <s v="Tanker Truck"/>
    <n v="22126874"/>
    <n v="0.45797687120715203"/>
  </r>
  <r>
    <n v="2011"/>
    <x v="6"/>
    <x v="0"/>
    <s v="Unprotected Well"/>
    <n v="2581166182"/>
    <n v="53.424374907095803"/>
  </r>
  <r>
    <n v="2011"/>
    <x v="6"/>
    <x v="1"/>
    <s v="Borehole With Pump"/>
    <n v="461363898"/>
    <n v="13.6167812363159"/>
  </r>
  <r>
    <n v="2011"/>
    <x v="6"/>
    <x v="1"/>
    <s v="Neighbor'S House"/>
    <n v="316467669"/>
    <n v="9.3402865629937892"/>
  </r>
  <r>
    <n v="2011"/>
    <x v="6"/>
    <x v="1"/>
    <s v="Piped Into Dwelling"/>
    <n v="82625028"/>
    <n v="2.4386106840992499"/>
  </r>
  <r>
    <n v="2011"/>
    <x v="6"/>
    <x v="1"/>
    <s v="Piped To Yard/Plot"/>
    <n v="518679999"/>
    <n v="15.308419468129999"/>
  </r>
  <r>
    <n v="2011"/>
    <x v="6"/>
    <x v="1"/>
    <s v="Protected Well"/>
    <n v="201844206"/>
    <n v="5.9572680238623397"/>
  </r>
  <r>
    <n v="2011"/>
    <x v="6"/>
    <x v="1"/>
    <s v="Public Tap/Standpipe"/>
    <n v="654455067"/>
    <n v="19.3157104727286"/>
  </r>
  <r>
    <n v="2011"/>
    <x v="6"/>
    <x v="1"/>
    <s v="Rainwater"/>
    <n v="138925789"/>
    <n v="4.1002819793576197"/>
  </r>
  <r>
    <n v="2011"/>
    <x v="6"/>
    <x v="1"/>
    <s v="River/Dam/Lake/Ponds/Stream/Canal/Irrigation Channel"/>
    <n v="282366855"/>
    <n v="8.3338286970202802"/>
  </r>
  <r>
    <n v="2011"/>
    <x v="6"/>
    <x v="1"/>
    <s v="Unprotected Well"/>
    <n v="731472342"/>
    <n v="21.588812875492199"/>
  </r>
  <r>
    <n v="2011"/>
    <x v="6"/>
    <x v="2"/>
    <s v="Borehole With Pump"/>
    <n v="527715643"/>
    <n v="14.608791117711499"/>
  </r>
  <r>
    <n v="2011"/>
    <x v="6"/>
    <x v="2"/>
    <s v="Neighbor'S House"/>
    <n v="105032497"/>
    <n v="2.90762237124863"/>
  </r>
  <r>
    <n v="2011"/>
    <x v="6"/>
    <x v="2"/>
    <s v="Piped Into Dwelling"/>
    <n v="21952260"/>
    <n v="0.60770603478527696"/>
  </r>
  <r>
    <n v="2011"/>
    <x v="6"/>
    <x v="2"/>
    <s v="Piped To Yard/Plot"/>
    <n v="446265183"/>
    <n v="12.353992018300399"/>
  </r>
  <r>
    <n v="2011"/>
    <x v="6"/>
    <x v="2"/>
    <s v="Protected Well"/>
    <n v="420296676"/>
    <n v="11.6351039212087"/>
  </r>
  <r>
    <n v="2011"/>
    <x v="6"/>
    <x v="2"/>
    <s v="Public Tap/Standpipe"/>
    <n v="430302496"/>
    <n v="11.912095775212499"/>
  </r>
  <r>
    <n v="2011"/>
    <x v="6"/>
    <x v="2"/>
    <s v="Rainwater"/>
    <n v="264359000"/>
    <n v="7.3182697202839702"/>
  </r>
  <r>
    <n v="2011"/>
    <x v="6"/>
    <x v="2"/>
    <s v="River/Dam/Lake/Ponds/Stream/Canal/Irrigation Channel"/>
    <n v="297948921"/>
    <n v="8.2481419839898802"/>
  </r>
  <r>
    <n v="2011"/>
    <x v="6"/>
    <x v="2"/>
    <s v="Tanker Truck"/>
    <n v="19574321"/>
    <n v="0.54187737383413703"/>
  </r>
  <r>
    <n v="2011"/>
    <x v="6"/>
    <x v="2"/>
    <s v="Unprotected Well"/>
    <n v="1078868620"/>
    <n v="29.866399683425001"/>
  </r>
  <r>
    <n v="2011"/>
    <x v="6"/>
    <x v="3"/>
    <s v="Borehole With Pump"/>
    <n v="875249480"/>
    <n v="21.872517045352598"/>
  </r>
  <r>
    <n v="2011"/>
    <x v="6"/>
    <x v="3"/>
    <s v="Bottled Water"/>
    <n v="2748216"/>
    <n v="6.8678020013574606E-2"/>
  </r>
  <r>
    <n v="2011"/>
    <x v="6"/>
    <x v="3"/>
    <s v="Neighbor'S House"/>
    <n v="312283042"/>
    <n v="7.8039648296844097"/>
  </r>
  <r>
    <n v="2011"/>
    <x v="6"/>
    <x v="3"/>
    <s v="Other"/>
    <n v="20279549"/>
    <n v="0.50678668346602596"/>
  </r>
  <r>
    <n v="2011"/>
    <x v="6"/>
    <x v="3"/>
    <s v="Piped Into Dwelling"/>
    <n v="77143055"/>
    <n v="1.9278078124857301"/>
  </r>
  <r>
    <n v="2011"/>
    <x v="6"/>
    <x v="3"/>
    <s v="Piped To Yard/Plot"/>
    <n v="164914093"/>
    <n v="4.1212093152701597"/>
  </r>
  <r>
    <n v="2011"/>
    <x v="6"/>
    <x v="3"/>
    <s v="Protected Well"/>
    <n v="566497796"/>
    <n v="14.1568009833776"/>
  </r>
  <r>
    <n v="2011"/>
    <x v="6"/>
    <x v="3"/>
    <s v="Public Tap/Standpipe"/>
    <n v="1362653174"/>
    <n v="34.052753479178101"/>
  </r>
  <r>
    <n v="2011"/>
    <x v="6"/>
    <x v="3"/>
    <s v="River/Dam/Lake/Ponds/Stream/Canal/Irrigation Channel"/>
    <n v="211886568"/>
    <n v="5.2950532118696803"/>
  </r>
  <r>
    <n v="2011"/>
    <x v="6"/>
    <x v="3"/>
    <s v="Tanker Truck"/>
    <n v="4579253"/>
    <n v="0.114435702718135"/>
  </r>
  <r>
    <n v="2011"/>
    <x v="6"/>
    <x v="3"/>
    <s v="Unprotected Well"/>
    <n v="403360461"/>
    <n v="10.079992916584001"/>
  </r>
  <r>
    <n v="2011"/>
    <x v="6"/>
    <x v="4"/>
    <s v="Borehole With Pump"/>
    <n v="27572698"/>
    <n v="0.88552683087510997"/>
  </r>
  <r>
    <n v="2011"/>
    <x v="6"/>
    <x v="4"/>
    <s v="Bottled Water"/>
    <n v="47219652"/>
    <n v="1.51650987475312"/>
  </r>
  <r>
    <n v="2011"/>
    <x v="6"/>
    <x v="4"/>
    <s v="Neighbor'S House"/>
    <n v="456054148"/>
    <n v="14.6466691212405"/>
  </r>
  <r>
    <n v="2011"/>
    <x v="6"/>
    <x v="4"/>
    <s v="Piped Into Dwelling"/>
    <n v="830709072"/>
    <n v="26.679114677401699"/>
  </r>
  <r>
    <n v="2011"/>
    <x v="6"/>
    <x v="4"/>
    <s v="Piped To Yard/Plot"/>
    <n v="1300311626"/>
    <n v="41.760905418898098"/>
  </r>
  <r>
    <n v="2011"/>
    <x v="6"/>
    <x v="4"/>
    <s v="Protected Well"/>
    <n v="41857907"/>
    <n v="1.3443116713777901"/>
  </r>
  <r>
    <n v="2011"/>
    <x v="6"/>
    <x v="4"/>
    <s v="Public Tap/Standpipe"/>
    <n v="380149031"/>
    <n v="12.208894707426699"/>
  </r>
  <r>
    <n v="2011"/>
    <x v="6"/>
    <x v="4"/>
    <s v="River/Dam/Lake/Ponds/Stream/Canal/Irrigation Channel"/>
    <n v="2356920"/>
    <n v="7.5695018972251601E-2"/>
  </r>
  <r>
    <n v="2011"/>
    <x v="6"/>
    <x v="4"/>
    <s v="Unprotected Well"/>
    <n v="27474487"/>
    <n v="0.88237267905481798"/>
  </r>
  <r>
    <n v="2011"/>
    <x v="6"/>
    <x v="5"/>
    <s v="Borehole With Pump"/>
    <n v="181402740"/>
    <n v="4.4183217323430304"/>
  </r>
  <r>
    <n v="2011"/>
    <x v="6"/>
    <x v="5"/>
    <s v="Bottled Water"/>
    <n v="30092484"/>
    <n v="0.73294524678836104"/>
  </r>
  <r>
    <n v="2011"/>
    <x v="6"/>
    <x v="5"/>
    <s v="Neighbor'S House"/>
    <n v="678393521"/>
    <n v="16.523239047629598"/>
  </r>
  <r>
    <n v="2011"/>
    <x v="6"/>
    <x v="5"/>
    <s v="Other"/>
    <n v="91262238"/>
    <n v="2.2228216040047801"/>
  </r>
  <r>
    <n v="2011"/>
    <x v="6"/>
    <x v="5"/>
    <s v="Piped Into Dwelling"/>
    <n v="165906661"/>
    <n v="4.0408926890341803"/>
  </r>
  <r>
    <n v="2011"/>
    <x v="6"/>
    <x v="5"/>
    <s v="Piped To Yard/Plot"/>
    <n v="1766042824"/>
    <n v="43.014484728993899"/>
  </r>
  <r>
    <n v="2011"/>
    <x v="6"/>
    <x v="5"/>
    <s v="Protected Well"/>
    <n v="183259104"/>
    <n v="4.4635361177726001"/>
  </r>
  <r>
    <n v="2011"/>
    <x v="6"/>
    <x v="5"/>
    <s v="Public Tap/Standpipe"/>
    <n v="480591288"/>
    <n v="11.7054843391292"/>
  </r>
  <r>
    <n v="2011"/>
    <x v="6"/>
    <x v="5"/>
    <s v="River/Dam/Lake/Ponds/Stream/Canal/Irrigation Channel"/>
    <n v="136677330"/>
    <n v="3.3289707611782502"/>
  </r>
  <r>
    <n v="2011"/>
    <x v="6"/>
    <x v="5"/>
    <s v="Tanker Truck"/>
    <n v="18922597"/>
    <n v="0.460886762556448"/>
  </r>
  <r>
    <n v="2011"/>
    <x v="6"/>
    <x v="5"/>
    <s v="Unprotected Well"/>
    <n v="373142528"/>
    <n v="9.0884169705695594"/>
  </r>
  <r>
    <n v="2011"/>
    <x v="6"/>
    <x v="6"/>
    <s v="Borehole With Pump"/>
    <n v="141504553"/>
    <n v="1.51755004842945"/>
  </r>
  <r>
    <n v="2011"/>
    <x v="6"/>
    <x v="6"/>
    <s v="Bottled Water"/>
    <n v="8373522"/>
    <n v="8.9800917689376702E-2"/>
  </r>
  <r>
    <n v="2011"/>
    <x v="6"/>
    <x v="6"/>
    <s v="Neighbor'S House"/>
    <n v="577965619"/>
    <n v="6.1983288488534098"/>
  </r>
  <r>
    <n v="2011"/>
    <x v="6"/>
    <x v="6"/>
    <s v="Piped Into Dwelling"/>
    <n v="131024441"/>
    <n v="1.4051572374847301"/>
  </r>
  <r>
    <n v="2011"/>
    <x v="6"/>
    <x v="6"/>
    <s v="Piped To Yard/Plot"/>
    <n v="360205896"/>
    <n v="3.8629885988147201"/>
  </r>
  <r>
    <n v="2011"/>
    <x v="6"/>
    <x v="6"/>
    <s v="Protected Well"/>
    <n v="551144581"/>
    <n v="5.9106895704492102"/>
  </r>
  <r>
    <n v="2011"/>
    <x v="6"/>
    <x v="6"/>
    <s v="Public Tap/Standpipe"/>
    <n v="2219432574"/>
    <n v="23.802061055658001"/>
  </r>
  <r>
    <n v="2011"/>
    <x v="6"/>
    <x v="6"/>
    <s v="River/Dam/Lake/Ponds/Stream/Canal/Irrigation Channel"/>
    <n v="1181231856"/>
    <n v="12.6679913986881"/>
  </r>
  <r>
    <n v="2011"/>
    <x v="6"/>
    <x v="6"/>
    <s v="Tanker Truck"/>
    <n v="8681964"/>
    <n v="9.31087700666616E-2"/>
  </r>
  <r>
    <n v="2011"/>
    <x v="6"/>
    <x v="6"/>
    <s v="Unprotected Well"/>
    <n v="4144974448"/>
    <n v="44.4523235538663"/>
  </r>
  <r>
    <n v="2011"/>
    <x v="6"/>
    <x v="7"/>
    <s v="Borehole With Pump"/>
    <n v="654814865"/>
    <n v="18.040520361277199"/>
  </r>
  <r>
    <n v="2011"/>
    <x v="6"/>
    <x v="7"/>
    <s v="Neighbor'S House"/>
    <n v="74364942"/>
    <n v="2.0487962659738899"/>
  </r>
  <r>
    <n v="2011"/>
    <x v="6"/>
    <x v="7"/>
    <s v="Piped Into Dwelling"/>
    <n v="33391830"/>
    <n v="0.91996382674560295"/>
  </r>
  <r>
    <n v="2011"/>
    <x v="6"/>
    <x v="7"/>
    <s v="Piped To Yard/Plot"/>
    <n v="69099793"/>
    <n v="1.9037384292987001"/>
  </r>
  <r>
    <n v="2011"/>
    <x v="6"/>
    <x v="7"/>
    <s v="Protected Well"/>
    <n v="402257372"/>
    <n v="11.082418402398099"/>
  </r>
  <r>
    <n v="2011"/>
    <x v="6"/>
    <x v="7"/>
    <s v="Public Tap/Standpipe"/>
    <n v="409171849"/>
    <n v="11.2729161595101"/>
  </r>
  <r>
    <n v="2011"/>
    <x v="6"/>
    <x v="7"/>
    <s v="River/Dam/Lake/Ponds/Stream/Canal/Irrigation Channel"/>
    <n v="854812100"/>
    <n v="23.550557446670201"/>
  </r>
  <r>
    <n v="2011"/>
    <x v="6"/>
    <x v="7"/>
    <s v="Unprotected Well"/>
    <n v="1131776703"/>
    <n v="31.181089108126201"/>
  </r>
  <r>
    <n v="2011"/>
    <x v="6"/>
    <x v="8"/>
    <s v="Borehole With Pump"/>
    <n v="975507915"/>
    <n v="17.443632158456101"/>
  </r>
  <r>
    <n v="2011"/>
    <x v="6"/>
    <x v="8"/>
    <s v="Bottled Water"/>
    <n v="14024331"/>
    <n v="0.250777330937835"/>
  </r>
  <r>
    <n v="2011"/>
    <x v="6"/>
    <x v="8"/>
    <s v="Neighbor'S House"/>
    <n v="401732949"/>
    <n v="7.1836237108212604"/>
  </r>
  <r>
    <n v="2011"/>
    <x v="6"/>
    <x v="8"/>
    <s v="Other"/>
    <n v="9142050"/>
    <n v="0.16347438592972699"/>
  </r>
  <r>
    <n v="2011"/>
    <x v="6"/>
    <x v="8"/>
    <s v="Piped Into Dwelling"/>
    <n v="238777786"/>
    <n v="4.2697263677194801"/>
  </r>
  <r>
    <n v="2011"/>
    <x v="6"/>
    <x v="8"/>
    <s v="Piped To Yard/Plot"/>
    <n v="422094679"/>
    <n v="7.5477238096193302"/>
  </r>
  <r>
    <n v="2011"/>
    <x v="6"/>
    <x v="8"/>
    <s v="Protected Well"/>
    <n v="186254086"/>
    <n v="3.3305191216141501"/>
  </r>
  <r>
    <n v="2011"/>
    <x v="6"/>
    <x v="8"/>
    <s v="Public Tap/Standpipe"/>
    <n v="1344444944"/>
    <n v="24.0408126882621"/>
  </r>
  <r>
    <n v="2011"/>
    <x v="6"/>
    <x v="8"/>
    <s v="River/Dam/Lake/Ponds/Stream/Canal/Irrigation Channel"/>
    <n v="652997302"/>
    <n v="11.6766297447748"/>
  </r>
  <r>
    <n v="2011"/>
    <x v="6"/>
    <x v="8"/>
    <s v="Unprotected Well"/>
    <n v="1347367950"/>
    <n v="24.093080681865199"/>
  </r>
  <r>
    <n v="2011"/>
    <x v="6"/>
    <x v="9"/>
    <s v="Borehole With Pump"/>
    <n v="1469119980"/>
    <n v="19.530908964038002"/>
  </r>
  <r>
    <n v="2011"/>
    <x v="6"/>
    <x v="9"/>
    <s v="Bottled Water"/>
    <n v="2877384"/>
    <n v="3.8252781068690997E-2"/>
  </r>
  <r>
    <n v="2011"/>
    <x v="6"/>
    <x v="9"/>
    <s v="Neighbor'S House"/>
    <n v="270813247"/>
    <n v="3.60027019264454"/>
  </r>
  <r>
    <n v="2011"/>
    <x v="6"/>
    <x v="9"/>
    <s v="Other"/>
    <n v="24999076"/>
    <n v="0.33234499849431498"/>
  </r>
  <r>
    <n v="2011"/>
    <x v="6"/>
    <x v="9"/>
    <s v="Piped Into Dwelling"/>
    <n v="142163877"/>
    <n v="1.88996799271745"/>
  </r>
  <r>
    <n v="2011"/>
    <x v="6"/>
    <x v="9"/>
    <s v="Piped To Yard/Plot"/>
    <n v="202592556"/>
    <n v="2.6933244540230001"/>
  </r>
  <r>
    <n v="2011"/>
    <x v="6"/>
    <x v="9"/>
    <s v="Protected Well"/>
    <n v="370866673"/>
    <n v="4.9304095831292596"/>
  </r>
  <r>
    <n v="2011"/>
    <x v="6"/>
    <x v="9"/>
    <s v="Public Tap/Standpipe"/>
    <n v="848531177"/>
    <n v="11.2806206414367"/>
  </r>
  <r>
    <n v="2011"/>
    <x v="6"/>
    <x v="9"/>
    <s v="River/Dam/Lake/Ponds/Stream/Canal/Irrigation Channel"/>
    <n v="2294396180"/>
    <n v="30.502371167136801"/>
  </r>
  <r>
    <n v="2011"/>
    <x v="6"/>
    <x v="9"/>
    <s v="Unprotected Well"/>
    <n v="1895665490"/>
    <n v="25.201529225311202"/>
  </r>
  <r>
    <n v="2011"/>
    <x v="6"/>
    <x v="10"/>
    <s v="Borehole With Pump"/>
    <n v="1583699317"/>
    <n v="13.812422711352699"/>
  </r>
  <r>
    <n v="2011"/>
    <x v="6"/>
    <x v="10"/>
    <s v="Neighbor'S House"/>
    <n v="295606993"/>
    <n v="2.5781716894861"/>
  </r>
  <r>
    <n v="2011"/>
    <x v="6"/>
    <x v="10"/>
    <s v="Piped Into Dwelling"/>
    <n v="20008855"/>
    <n v="0.17450961824855199"/>
  </r>
  <r>
    <n v="2011"/>
    <x v="6"/>
    <x v="10"/>
    <s v="Piped To Yard/Plot"/>
    <n v="202024989"/>
    <n v="1.7619850664647201"/>
  </r>
  <r>
    <n v="2011"/>
    <x v="6"/>
    <x v="10"/>
    <s v="Protected Well"/>
    <n v="560812487"/>
    <n v="4.8911930750355799"/>
  </r>
  <r>
    <n v="2011"/>
    <x v="6"/>
    <x v="10"/>
    <s v="Public Tap/Standpipe"/>
    <n v="294312070"/>
    <n v="2.56687786390781"/>
  </r>
  <r>
    <n v="2011"/>
    <x v="6"/>
    <x v="10"/>
    <s v="River/Dam/Lake/Ponds/Stream/Canal/Irrigation Channel"/>
    <n v="3086417542"/>
    <n v="26.918559158435301"/>
  </r>
  <r>
    <n v="2011"/>
    <x v="6"/>
    <x v="10"/>
    <s v="Unprotected Well"/>
    <n v="5422878317"/>
    <n v="47.296280817069302"/>
  </r>
  <r>
    <n v="2015"/>
    <x v="7"/>
    <x v="0"/>
    <s v="Borehole With Pump"/>
    <n v="108716454"/>
    <n v="3.2944890965275602"/>
  </r>
  <r>
    <n v="2015"/>
    <x v="7"/>
    <x v="0"/>
    <s v="Bottled Water"/>
    <n v="4989636"/>
    <n v="0.15120343602856401"/>
  </r>
  <r>
    <n v="2015"/>
    <x v="7"/>
    <x v="0"/>
    <s v="Neighbor'S House"/>
    <n v="151875286"/>
    <n v="4.6023527750362803"/>
  </r>
  <r>
    <n v="2015"/>
    <x v="7"/>
    <x v="0"/>
    <s v="Other"/>
    <n v="866466"/>
    <n v="2.6256952691925101E-2"/>
  </r>
  <r>
    <n v="2015"/>
    <x v="7"/>
    <x v="0"/>
    <s v="Piped Into Dwelling"/>
    <n v="39721665"/>
    <n v="1.2037054872891699"/>
  </r>
  <r>
    <n v="2015"/>
    <x v="7"/>
    <x v="0"/>
    <s v="Piped To Yard/Plot"/>
    <n v="154219324"/>
    <n v="4.6733853312751599"/>
  </r>
  <r>
    <n v="2015"/>
    <x v="7"/>
    <x v="0"/>
    <s v="Protected Well"/>
    <n v="677075725"/>
    <n v="20.517764436430099"/>
  </r>
  <r>
    <n v="2015"/>
    <x v="7"/>
    <x v="0"/>
    <s v="Public Tap/Standpipe"/>
    <n v="643094763"/>
    <n v="19.488022344230199"/>
  </r>
  <r>
    <n v="2015"/>
    <x v="7"/>
    <x v="0"/>
    <s v="Rainwater"/>
    <n v="15609002"/>
    <n v="0.47300739680745002"/>
  </r>
  <r>
    <n v="2015"/>
    <x v="7"/>
    <x v="0"/>
    <s v="River/Dam/Lake/Ponds/Stream/Canal/Irrigation Channel"/>
    <n v="288220678"/>
    <n v="8.7340954025669397"/>
  </r>
  <r>
    <n v="2015"/>
    <x v="7"/>
    <x v="0"/>
    <s v="Tanker Truck"/>
    <n v="22195194"/>
    <n v="0.67259206806279603"/>
  </r>
  <r>
    <n v="2015"/>
    <x v="7"/>
    <x v="0"/>
    <s v="Unprotected Well"/>
    <n v="1193364625"/>
    <n v="36.1631252730539"/>
  </r>
  <r>
    <n v="2015"/>
    <x v="7"/>
    <x v="1"/>
    <s v="Borehole With Pump"/>
    <n v="391991649"/>
    <n v="14.312917488171699"/>
  </r>
  <r>
    <n v="2015"/>
    <x v="7"/>
    <x v="1"/>
    <s v="Bottled Water"/>
    <n v="2733238"/>
    <n v="9.9799600499997906E-2"/>
  </r>
  <r>
    <n v="2015"/>
    <x v="7"/>
    <x v="1"/>
    <s v="Neighbor'S House"/>
    <n v="180920044"/>
    <n v="6.60599190909904"/>
  </r>
  <r>
    <n v="2015"/>
    <x v="7"/>
    <x v="1"/>
    <s v="Piped Into Dwelling"/>
    <n v="40770886"/>
    <n v="1.48868050818515"/>
  </r>
  <r>
    <n v="2015"/>
    <x v="7"/>
    <x v="1"/>
    <s v="Piped To Yard/Plot"/>
    <n v="887770393"/>
    <n v="32.415446645014498"/>
  </r>
  <r>
    <n v="2015"/>
    <x v="7"/>
    <x v="1"/>
    <s v="Protected Well"/>
    <n v="145514569"/>
    <n v="5.3132203829777698"/>
  </r>
  <r>
    <n v="2015"/>
    <x v="7"/>
    <x v="1"/>
    <s v="Public Tap/Standpipe"/>
    <n v="423687773"/>
    <n v="15.470248285050101"/>
  </r>
  <r>
    <n v="2015"/>
    <x v="7"/>
    <x v="1"/>
    <s v="Rainwater"/>
    <n v="51830384"/>
    <n v="1.8924995250912999"/>
  </r>
  <r>
    <n v="2015"/>
    <x v="7"/>
    <x v="1"/>
    <s v="River/Dam/Lake/Ponds/Stream/Canal/Irrigation Channel"/>
    <n v="260984139"/>
    <n v="9.5293980286517108"/>
  </r>
  <r>
    <n v="2015"/>
    <x v="7"/>
    <x v="1"/>
    <s v="Tanker Truck"/>
    <n v="6258498"/>
    <n v="0.22851855569476101"/>
  </r>
  <r>
    <n v="2015"/>
    <x v="7"/>
    <x v="1"/>
    <s v="Unprotected Well"/>
    <n v="346264821"/>
    <n v="12.643279071563899"/>
  </r>
  <r>
    <n v="2015"/>
    <x v="7"/>
    <x v="2"/>
    <s v="Borehole With Pump"/>
    <n v="599550909"/>
    <n v="27.202631345038501"/>
  </r>
  <r>
    <n v="2015"/>
    <x v="7"/>
    <x v="2"/>
    <s v="Neighbor'S House"/>
    <n v="63796901"/>
    <n v="2.8945725088691598"/>
  </r>
  <r>
    <n v="2015"/>
    <x v="7"/>
    <x v="2"/>
    <s v="Other"/>
    <n v="1464157"/>
    <n v="6.6431261306381398E-2"/>
  </r>
  <r>
    <n v="2015"/>
    <x v="7"/>
    <x v="2"/>
    <s v="Piped Into Dwelling"/>
    <n v="124175367"/>
    <n v="5.6340448824769496"/>
  </r>
  <r>
    <n v="2015"/>
    <x v="7"/>
    <x v="2"/>
    <s v="Piped To Yard/Plot"/>
    <n v="185719532"/>
    <n v="8.4264069768411805"/>
  </r>
  <r>
    <n v="2015"/>
    <x v="7"/>
    <x v="2"/>
    <s v="Protected Well"/>
    <n v="164797953"/>
    <n v="7.4771598117549898"/>
  </r>
  <r>
    <n v="2015"/>
    <x v="7"/>
    <x v="2"/>
    <s v="Public Tap/Standpipe"/>
    <n v="277717363"/>
    <n v="12.6005030271837"/>
  </r>
  <r>
    <n v="2015"/>
    <x v="7"/>
    <x v="2"/>
    <s v="Rainwater"/>
    <n v="14311196"/>
    <n v="0.64932299000915905"/>
  </r>
  <r>
    <n v="2015"/>
    <x v="7"/>
    <x v="2"/>
    <s v="River/Dam/Lake/Ponds/Stream/Canal/Irrigation Channel"/>
    <n v="124739367"/>
    <n v="5.6596345093931903"/>
  </r>
  <r>
    <n v="2015"/>
    <x v="7"/>
    <x v="2"/>
    <s v="Tanker Truck"/>
    <n v="8784942"/>
    <n v="0.39858756783828803"/>
  </r>
  <r>
    <n v="2015"/>
    <x v="7"/>
    <x v="2"/>
    <s v="Unprotected Well"/>
    <n v="638960378"/>
    <n v="28.990705119288599"/>
  </r>
  <r>
    <n v="2015"/>
    <x v="7"/>
    <x v="3"/>
    <s v="Borehole With Pump"/>
    <n v="670781055"/>
    <n v="26.893829908233599"/>
  </r>
  <r>
    <n v="2015"/>
    <x v="7"/>
    <x v="3"/>
    <s v="Neighbor'S House"/>
    <n v="107711251"/>
    <n v="4.31850011565556"/>
  </r>
  <r>
    <n v="2015"/>
    <x v="7"/>
    <x v="3"/>
    <s v="Piped Into Dwelling"/>
    <n v="20631829"/>
    <n v="0.82719822762698803"/>
  </r>
  <r>
    <n v="2015"/>
    <x v="7"/>
    <x v="3"/>
    <s v="Piped To Yard/Plot"/>
    <n v="413722440"/>
    <n v="16.587500269487201"/>
  </r>
  <r>
    <n v="2015"/>
    <x v="7"/>
    <x v="3"/>
    <s v="Protected Well"/>
    <n v="122502988"/>
    <n v="4.9115497493028899"/>
  </r>
  <r>
    <n v="2015"/>
    <x v="7"/>
    <x v="3"/>
    <s v="Public Tap/Standpipe"/>
    <n v="238741970"/>
    <n v="9.5719547910258207"/>
  </r>
  <r>
    <n v="2015"/>
    <x v="7"/>
    <x v="3"/>
    <s v="River/Dam/Lake/Ponds/Stream/Canal/Irrigation Channel"/>
    <n v="300675651"/>
    <n v="12.055080797625401"/>
  </r>
  <r>
    <n v="2015"/>
    <x v="7"/>
    <x v="3"/>
    <s v="Unprotected Well"/>
    <n v="619414780"/>
    <n v="24.8343861410426"/>
  </r>
  <r>
    <n v="2015"/>
    <x v="7"/>
    <x v="4"/>
    <s v="Borehole With Pump"/>
    <n v="93173167"/>
    <n v="5.64029584495775"/>
  </r>
  <r>
    <n v="2015"/>
    <x v="7"/>
    <x v="4"/>
    <s v="Bottled Water"/>
    <n v="61800696"/>
    <n v="3.7411437228949902"/>
  </r>
  <r>
    <n v="2015"/>
    <x v="7"/>
    <x v="4"/>
    <s v="Neighbor'S House"/>
    <n v="154583930"/>
    <n v="9.3578347302098202"/>
  </r>
  <r>
    <n v="2015"/>
    <x v="7"/>
    <x v="4"/>
    <s v="Piped Into Dwelling"/>
    <n v="319694445"/>
    <n v="19.352902856565699"/>
  </r>
  <r>
    <n v="2015"/>
    <x v="7"/>
    <x v="4"/>
    <s v="Piped To Yard/Plot"/>
    <n v="990948820"/>
    <n v="59.987705602105201"/>
  </r>
  <r>
    <n v="2015"/>
    <x v="7"/>
    <x v="4"/>
    <s v="Protected Well"/>
    <n v="16818799"/>
    <n v="1.0181364997164899"/>
  </r>
  <r>
    <n v="2015"/>
    <x v="7"/>
    <x v="4"/>
    <s v="Public Tap/Standpipe"/>
    <n v="11278967"/>
    <n v="0.682779310329932"/>
  </r>
  <r>
    <n v="2015"/>
    <x v="7"/>
    <x v="4"/>
    <s v="River/Dam/Lake/Ponds/Stream/Canal/Irrigation Channel"/>
    <n v="3621032"/>
    <n v="0.21920143322013599"/>
  </r>
  <r>
    <n v="2015"/>
    <x v="7"/>
    <x v="5"/>
    <s v="Borehole With Pump"/>
    <n v="23164613"/>
    <n v="1.3517480568936"/>
  </r>
  <r>
    <n v="2015"/>
    <x v="7"/>
    <x v="5"/>
    <s v="Neighbor'S House"/>
    <n v="231035555"/>
    <n v="13.481851069326501"/>
  </r>
  <r>
    <n v="2015"/>
    <x v="7"/>
    <x v="5"/>
    <s v="Piped Into Dwelling"/>
    <n v="292966240"/>
    <n v="17.095754876432601"/>
  </r>
  <r>
    <n v="2015"/>
    <x v="7"/>
    <x v="5"/>
    <s v="Piped To Yard/Plot"/>
    <n v="921616490"/>
    <n v="53.780017803820101"/>
  </r>
  <r>
    <n v="2015"/>
    <x v="7"/>
    <x v="5"/>
    <s v="Protected Well"/>
    <n v="36076811"/>
    <n v="2.1052265871295899"/>
  </r>
  <r>
    <n v="2015"/>
    <x v="7"/>
    <x v="5"/>
    <s v="Public Tap/Standpipe"/>
    <n v="112248662"/>
    <n v="6.5501595363327203"/>
  </r>
  <r>
    <n v="2015"/>
    <x v="7"/>
    <x v="5"/>
    <s v="Rainwater"/>
    <n v="1770945"/>
    <n v="0.10334174210531601"/>
  </r>
  <r>
    <n v="2015"/>
    <x v="7"/>
    <x v="5"/>
    <s v="River/Dam/Lake/Ponds/Stream/Canal/Irrigation Channel"/>
    <n v="6893692"/>
    <n v="0.40227457138278"/>
  </r>
  <r>
    <n v="2015"/>
    <x v="7"/>
    <x v="5"/>
    <s v="Tanker Truck"/>
    <n v="324362"/>
    <n v="1.8927823367052302E-2"/>
  </r>
  <r>
    <n v="2015"/>
    <x v="7"/>
    <x v="5"/>
    <s v="Unprotected Well"/>
    <n v="87580921"/>
    <n v="5.1106979332096802"/>
  </r>
  <r>
    <n v="2015"/>
    <x v="7"/>
    <x v="6"/>
    <s v="Borehole With Pump"/>
    <n v="503452011"/>
    <n v="7.3376486902125198"/>
  </r>
  <r>
    <n v="2015"/>
    <x v="7"/>
    <x v="6"/>
    <s v="Bottled Water"/>
    <n v="14455350"/>
    <n v="0.21068200677832499"/>
  </r>
  <r>
    <n v="2015"/>
    <x v="7"/>
    <x v="6"/>
    <s v="Neighbor'S House"/>
    <n v="619150010"/>
    <n v="9.0239092518424098"/>
  </r>
  <r>
    <n v="2015"/>
    <x v="7"/>
    <x v="6"/>
    <s v="Piped Into Dwelling"/>
    <n v="185988364"/>
    <n v="2.7107196826737301"/>
  </r>
  <r>
    <n v="2015"/>
    <x v="7"/>
    <x v="6"/>
    <s v="Piped To Yard/Plot"/>
    <n v="256541684"/>
    <n v="3.7390112869913898"/>
  </r>
  <r>
    <n v="2015"/>
    <x v="7"/>
    <x v="6"/>
    <s v="Protected Well"/>
    <n v="1095400954"/>
    <n v="15.965111271301801"/>
  </r>
  <r>
    <n v="2015"/>
    <x v="7"/>
    <x v="6"/>
    <s v="Public Tap/Standpipe"/>
    <n v="1911457188"/>
    <n v="27.858864450787699"/>
  </r>
  <r>
    <n v="2015"/>
    <x v="7"/>
    <x v="6"/>
    <s v="River/Dam/Lake/Ponds/Stream/Canal/Irrigation Channel"/>
    <n v="1024265758"/>
    <n v="14.928339014258601"/>
  </r>
  <r>
    <n v="2015"/>
    <x v="7"/>
    <x v="6"/>
    <s v="Unprotected Well"/>
    <n v="1250505840"/>
    <n v="18.225714345153602"/>
  </r>
  <r>
    <n v="2015"/>
    <x v="7"/>
    <x v="7"/>
    <s v="Borehole With Pump"/>
    <n v="229770205"/>
    <n v="12.328383826899101"/>
  </r>
  <r>
    <n v="2015"/>
    <x v="7"/>
    <x v="7"/>
    <s v="Neighbor'S House"/>
    <n v="56901217"/>
    <n v="3.0530505179889502"/>
  </r>
  <r>
    <n v="2015"/>
    <x v="7"/>
    <x v="7"/>
    <s v="Piped Into Dwelling"/>
    <n v="22722678"/>
    <n v="1.2191915655863099"/>
  </r>
  <r>
    <n v="2015"/>
    <x v="7"/>
    <x v="7"/>
    <s v="Piped To Yard/Plot"/>
    <n v="35128873"/>
    <n v="1.8848493857173201"/>
  </r>
  <r>
    <n v="2015"/>
    <x v="7"/>
    <x v="7"/>
    <s v="Protected Well"/>
    <n v="420181465"/>
    <n v="22.5449525862972"/>
  </r>
  <r>
    <n v="2015"/>
    <x v="7"/>
    <x v="7"/>
    <s v="Public Tap/Standpipe"/>
    <n v="225795527"/>
    <n v="12.115121380742"/>
  </r>
  <r>
    <n v="2015"/>
    <x v="7"/>
    <x v="7"/>
    <s v="River/Dam/Lake/Ponds/Stream/Canal/Irrigation Channel"/>
    <n v="387635760"/>
    <n v="20.798703793260501"/>
  </r>
  <r>
    <n v="2015"/>
    <x v="7"/>
    <x v="7"/>
    <s v="Unprotected Well"/>
    <n v="485613881"/>
    <n v="26.055746943508701"/>
  </r>
  <r>
    <n v="2015"/>
    <x v="7"/>
    <x v="8"/>
    <s v="Borehole With Pump"/>
    <n v="759481756"/>
    <n v="25.253934897315201"/>
  </r>
  <r>
    <n v="2015"/>
    <x v="7"/>
    <x v="8"/>
    <s v="Bottled Water"/>
    <n v="1653083"/>
    <n v="5.4967548768687702E-2"/>
  </r>
  <r>
    <n v="2015"/>
    <x v="7"/>
    <x v="8"/>
    <s v="Neighbor'S House"/>
    <n v="246970277"/>
    <n v="8.2121410391455303"/>
  </r>
  <r>
    <n v="2015"/>
    <x v="7"/>
    <x v="8"/>
    <s v="Piped Into Dwelling"/>
    <n v="110801647"/>
    <n v="3.6843249462509902"/>
  </r>
  <r>
    <n v="2015"/>
    <x v="7"/>
    <x v="8"/>
    <s v="Piped To Yard/Plot"/>
    <n v="422937388"/>
    <n v="14.063317752944901"/>
  </r>
  <r>
    <n v="2015"/>
    <x v="7"/>
    <x v="8"/>
    <s v="Protected Well"/>
    <n v="258716223"/>
    <n v="8.6027117845886707"/>
  </r>
  <r>
    <n v="2015"/>
    <x v="7"/>
    <x v="8"/>
    <s v="Public Tap/Standpipe"/>
    <n v="530160820"/>
    <n v="17.628661554560502"/>
  </r>
  <r>
    <n v="2015"/>
    <x v="7"/>
    <x v="8"/>
    <s v="Rainwater"/>
    <n v="4009884"/>
    <n v="0.133334801898501"/>
  </r>
  <r>
    <n v="2015"/>
    <x v="7"/>
    <x v="8"/>
    <s v="River/Dam/Lake/Ponds/Stream/Canal/Irrigation Channel"/>
    <n v="250936952"/>
    <n v="8.3440390754280607"/>
  </r>
  <r>
    <n v="2015"/>
    <x v="7"/>
    <x v="8"/>
    <s v="Tanker Truck"/>
    <n v="5012355"/>
    <n v="0.166668502373127"/>
  </r>
  <r>
    <n v="2015"/>
    <x v="7"/>
    <x v="8"/>
    <s v="Unprotected Well"/>
    <n v="416699491"/>
    <n v="13.855898096725801"/>
  </r>
  <r>
    <n v="2015"/>
    <x v="7"/>
    <x v="9"/>
    <s v="Borehole With Pump"/>
    <n v="591154534"/>
    <n v="24.646673354089099"/>
  </r>
  <r>
    <n v="2015"/>
    <x v="7"/>
    <x v="9"/>
    <s v="Bottled Water"/>
    <n v="8478296"/>
    <n v="0.35348082454406199"/>
  </r>
  <r>
    <n v="2015"/>
    <x v="7"/>
    <x v="9"/>
    <s v="Neighbor'S House"/>
    <n v="51386186"/>
    <n v="2.1424153388198"/>
  </r>
  <r>
    <n v="2015"/>
    <x v="7"/>
    <x v="9"/>
    <s v="Piped Into Dwelling"/>
    <n v="25616249"/>
    <n v="1.06800385575663"/>
  </r>
  <r>
    <n v="2015"/>
    <x v="7"/>
    <x v="9"/>
    <s v="Piped To Yard/Plot"/>
    <n v="90460531"/>
    <n v="3.7715200184770201"/>
  </r>
  <r>
    <n v="2015"/>
    <x v="7"/>
    <x v="9"/>
    <s v="Protected Well"/>
    <n v="155573879"/>
    <n v="6.48625419853684"/>
  </r>
  <r>
    <n v="2015"/>
    <x v="7"/>
    <x v="9"/>
    <s v="Public Tap/Standpipe"/>
    <n v="23099051"/>
    <n v="0.96305573592445104"/>
  </r>
  <r>
    <n v="2015"/>
    <x v="7"/>
    <x v="9"/>
    <s v="River/Dam/Lake/Ponds/Stream/Canal/Irrigation Channel"/>
    <n v="1056425958"/>
    <n v="44.044973035099297"/>
  </r>
  <r>
    <n v="2015"/>
    <x v="7"/>
    <x v="9"/>
    <s v="Unprotected Well"/>
    <n v="396321844"/>
    <n v="16.523623638752799"/>
  </r>
  <r>
    <n v="2015"/>
    <x v="7"/>
    <x v="10"/>
    <s v="Borehole With Pump"/>
    <n v="603186813"/>
    <n v="16.008561078361499"/>
  </r>
  <r>
    <n v="2015"/>
    <x v="7"/>
    <x v="10"/>
    <s v="Neighbor'S House"/>
    <n v="83005068"/>
    <n v="2.2029521737762998"/>
  </r>
  <r>
    <n v="2015"/>
    <x v="7"/>
    <x v="10"/>
    <s v="Piped Into Dwelling"/>
    <n v="18837076"/>
    <n v="0.49993546805828099"/>
  </r>
  <r>
    <n v="2015"/>
    <x v="7"/>
    <x v="10"/>
    <s v="Piped To Yard/Plot"/>
    <n v="58914232"/>
    <n v="1.56358206285382"/>
  </r>
  <r>
    <n v="2015"/>
    <x v="7"/>
    <x v="10"/>
    <s v="Protected Well"/>
    <n v="540023691"/>
    <n v="14.3322135942248"/>
  </r>
  <r>
    <n v="2015"/>
    <x v="7"/>
    <x v="10"/>
    <s v="Public Tap/Standpipe"/>
    <n v="334096214"/>
    <n v="8.8669041374887296"/>
  </r>
  <r>
    <n v="2015"/>
    <x v="7"/>
    <x v="10"/>
    <s v="River/Dam/Lake/Ponds/Stream/Canal/Irrigation Channel"/>
    <n v="985351913"/>
    <n v="26.151212100422502"/>
  </r>
  <r>
    <n v="2015"/>
    <x v="7"/>
    <x v="10"/>
    <s v="Tanker Truck"/>
    <n v="9112789"/>
    <n v="0.241853164155167"/>
  </r>
  <r>
    <n v="2015"/>
    <x v="7"/>
    <x v="10"/>
    <s v="Unprotected Well"/>
    <n v="1135373704"/>
    <n v="30.1327862206589"/>
  </r>
  <r>
    <n v="2015"/>
    <x v="8"/>
    <x v="0"/>
    <s v="Gua Canalizada Dentro  Da Casa"/>
    <n v="7711.6033630371103"/>
    <n v="0.41290197395036099"/>
  </r>
  <r>
    <n v="2015"/>
    <x v="8"/>
    <x v="0"/>
    <s v="Gua Canalizada Na Casa Do Vizinho"/>
    <n v="114667.058776855"/>
    <n v="6.1396123072127304"/>
  </r>
  <r>
    <n v="2015"/>
    <x v="8"/>
    <x v="0"/>
    <s v="Água Canalizada No Quintal"/>
    <n v="91864.099365234404"/>
    <n v="4.9186746487618702"/>
  </r>
  <r>
    <n v="2015"/>
    <x v="8"/>
    <x v="0"/>
    <s v="Água da chuva"/>
    <n v="28372.6428222656"/>
    <n v="1.5191549248570499"/>
  </r>
  <r>
    <n v="2015"/>
    <x v="8"/>
    <x v="0"/>
    <s v="Água Da Cisterna (Ou Tanque M@Vel Ou CamiãO)"/>
    <n v="2076.044921875"/>
    <n v="0.1111575642441"/>
  </r>
  <r>
    <n v="2015"/>
    <x v="8"/>
    <x v="0"/>
    <s v="Água De Nascentes NãO Protegidas"/>
    <n v="71127.957458496094"/>
    <n v="3.8084004914516001"/>
  </r>
  <r>
    <n v="2015"/>
    <x v="8"/>
    <x v="0"/>
    <s v="Água Do  Furo"/>
    <n v="347666.57690429699"/>
    <n v="18.615093272096601"/>
  </r>
  <r>
    <n v="2015"/>
    <x v="8"/>
    <x v="0"/>
    <s v="Água Do FontanÁRio"/>
    <n v="120707.08317565901"/>
    <n v="6.4630130164515203"/>
  </r>
  <r>
    <n v="2015"/>
    <x v="8"/>
    <x v="0"/>
    <s v="Água Do PoçO Com Bomba Manual"/>
    <n v="166522.99774169899"/>
    <n v="8.9161321243835197"/>
  </r>
  <r>
    <n v="2015"/>
    <x v="8"/>
    <x v="0"/>
    <s v="Água Do PoçO NãO Protegido"/>
    <n v="558266.06925964402"/>
    <n v="29.8912108332337"/>
  </r>
  <r>
    <n v="2015"/>
    <x v="8"/>
    <x v="0"/>
    <s v="Água Do PoçO Protegido Sem Bomba"/>
    <n v="104150.986419678"/>
    <n v="5.57655079716465"/>
  </r>
  <r>
    <n v="2015"/>
    <x v="8"/>
    <x v="0"/>
    <s v="Água Do Rio, Lago, Lagoa"/>
    <n v="253578.03952026399"/>
    <n v="13.577315655293701"/>
  </r>
  <r>
    <n v="2015"/>
    <x v="8"/>
    <x v="0"/>
    <s v="Água Em Garrafa"/>
    <n v="948.44219970703102"/>
    <n v="5.0782390898619099E-2"/>
  </r>
  <r>
    <n v="2015"/>
    <x v="8"/>
    <x v="1"/>
    <s v="Água Canalizada Dentro Da Casa"/>
    <n v="28357.131515502901"/>
    <n v="2.0261575138331498"/>
  </r>
  <r>
    <n v="2015"/>
    <x v="8"/>
    <x v="1"/>
    <s v="Água Canalizada Na Casa Do Vizinho"/>
    <n v="90543.097244262695"/>
    <n v="6.4694335076484597"/>
  </r>
  <r>
    <n v="2015"/>
    <x v="8"/>
    <x v="1"/>
    <s v="Água Canalizada No Quintal"/>
    <n v="336429.96937561"/>
    <n v="24.0384014143456"/>
  </r>
  <r>
    <n v="2015"/>
    <x v="8"/>
    <x v="1"/>
    <s v="Água da chuva"/>
    <n v="34640.021484375"/>
    <n v="2.4750789681085101"/>
  </r>
  <r>
    <n v="2015"/>
    <x v="8"/>
    <x v="1"/>
    <s v="Água Da Cisterna (Ou Tanque M@Vel Ou CamiãO)"/>
    <n v="524.84881591796898"/>
    <n v="3.7501196882951497E-2"/>
  </r>
  <r>
    <n v="2015"/>
    <x v="8"/>
    <x v="1"/>
    <s v="Água Do  Furo"/>
    <n v="186983.882888794"/>
    <n v="13.360265267793601"/>
  </r>
  <r>
    <n v="2015"/>
    <x v="8"/>
    <x v="1"/>
    <s v="Água Do FontanÁRio"/>
    <n v="214555.922943115"/>
    <n v="15.330326876360401"/>
  </r>
  <r>
    <n v="2015"/>
    <x v="8"/>
    <x v="1"/>
    <s v="Água Do PoçO Com Bomba Manual"/>
    <n v="193610.44537353501"/>
    <n v="13.8337426137657"/>
  </r>
  <r>
    <n v="2015"/>
    <x v="8"/>
    <x v="1"/>
    <s v="Água Do PoçO NãO Protegido"/>
    <n v="177408.765106201"/>
    <n v="12.6761094380535"/>
  </r>
  <r>
    <n v="2015"/>
    <x v="8"/>
    <x v="1"/>
    <s v="Água Do PoçO Protegido Sem Bomba"/>
    <n v="59046.477676391602"/>
    <n v="4.21895509226652"/>
  </r>
  <r>
    <n v="2015"/>
    <x v="8"/>
    <x v="1"/>
    <s v="Água Do Rio, Lago, Lagoa"/>
    <n v="52783.717132568403"/>
    <n v="3.7714719141366002"/>
  </r>
  <r>
    <n v="2015"/>
    <x v="8"/>
    <x v="1"/>
    <s v="Água Em Garrafa"/>
    <n v="524.84881591796898"/>
    <n v="3.7501196882951497E-2"/>
  </r>
  <r>
    <n v="2015"/>
    <x v="8"/>
    <x v="1"/>
    <s v="Outro"/>
    <n v="24143.044738769499"/>
    <n v="1.7250549999221301"/>
  </r>
  <r>
    <n v="2015"/>
    <x v="8"/>
    <x v="2"/>
    <s v="Água Canalizada Dentro Da Casa"/>
    <n v="10456.7452697754"/>
    <n v="0.70533207209433002"/>
  </r>
  <r>
    <n v="2015"/>
    <x v="8"/>
    <x v="2"/>
    <s v="Água Canalizada Na Casa Do Vizinho"/>
    <n v="44633.596084594697"/>
    <n v="3.01064107417477"/>
  </r>
  <r>
    <n v="2015"/>
    <x v="8"/>
    <x v="2"/>
    <s v="Água Canalizada No Quintal"/>
    <n v="193747.29826355001"/>
    <n v="13.0687111353764"/>
  </r>
  <r>
    <n v="2015"/>
    <x v="8"/>
    <x v="2"/>
    <s v="Água da chuva"/>
    <n v="62251.432540893598"/>
    <n v="4.1990055961124098"/>
  </r>
  <r>
    <n v="2015"/>
    <x v="8"/>
    <x v="2"/>
    <s v="Água Da Cisterna (Ou Tanque M@Vel Ou CamiãO)"/>
    <n v="25346.336303710901"/>
    <n v="1.70967002101221"/>
  </r>
  <r>
    <n v="2015"/>
    <x v="8"/>
    <x v="2"/>
    <s v="Água De Nascentes NãO Protegidas"/>
    <n v="23806.7238769531"/>
    <n v="1.60581954027743"/>
  </r>
  <r>
    <n v="2015"/>
    <x v="8"/>
    <x v="2"/>
    <s v="Água Do  Furo"/>
    <n v="116409.37727356001"/>
    <n v="7.8520863964140597"/>
  </r>
  <r>
    <n v="2015"/>
    <x v="8"/>
    <x v="2"/>
    <s v="Água Do FontanÁRio"/>
    <n v="163663.01217651399"/>
    <n v="11.0394552535695"/>
  </r>
  <r>
    <n v="2015"/>
    <x v="8"/>
    <x v="2"/>
    <s v="Água Do PoçO Com Bomba Manual"/>
    <n v="272795.50363159197"/>
    <n v="18.400698579761801"/>
  </r>
  <r>
    <n v="2015"/>
    <x v="8"/>
    <x v="2"/>
    <s v="Água Do PoçO NãO Protegido"/>
    <n v="374166.68450927699"/>
    <n v="25.238423245942101"/>
  </r>
  <r>
    <n v="2015"/>
    <x v="8"/>
    <x v="2"/>
    <s v="Água Do PoçO Protegido Sem Bomba"/>
    <n v="138738.88442993199"/>
    <n v="9.3582641931490205"/>
  </r>
  <r>
    <n v="2015"/>
    <x v="8"/>
    <x v="2"/>
    <s v="Água Do Rio, Lago, Lagoa"/>
    <n v="56512.378417968801"/>
    <n v="3.81189289211604"/>
  </r>
  <r>
    <n v="2015"/>
    <x v="8"/>
    <x v="3"/>
    <s v="Água Canalizada Dentro Da Casa"/>
    <n v="17544.524078369101"/>
    <n v="0.92027230015533701"/>
  </r>
  <r>
    <n v="2015"/>
    <x v="8"/>
    <x v="3"/>
    <s v="Água Canalizada Na Casa Do Vizinho"/>
    <n v="81268.4091186523"/>
    <n v="4.26281530667426"/>
  </r>
  <r>
    <n v="2015"/>
    <x v="8"/>
    <x v="3"/>
    <s v="Água Canalizada No Quintal"/>
    <n v="211135.04693603501"/>
    <n v="11.0747794821512"/>
  </r>
  <r>
    <n v="2015"/>
    <x v="8"/>
    <x v="3"/>
    <s v="Água De Nascentes NãO Protegidas"/>
    <n v="131355.33706665001"/>
    <n v="6.8900517130039196"/>
  </r>
  <r>
    <n v="2015"/>
    <x v="8"/>
    <x v="3"/>
    <s v="Água Do  Furo"/>
    <n v="503731.78128051799"/>
    <n v="26.4225124004309"/>
  </r>
  <r>
    <n v="2015"/>
    <x v="8"/>
    <x v="3"/>
    <s v="Água Do FontanÁRio"/>
    <n v="84771.774765014605"/>
    <n v="4.4465792176963896"/>
  </r>
  <r>
    <n v="2015"/>
    <x v="8"/>
    <x v="3"/>
    <s v="Água Do PoçO Com Bomba Manual"/>
    <n v="99306.543426513701"/>
    <n v="5.20897920806346"/>
  </r>
  <r>
    <n v="2015"/>
    <x v="8"/>
    <x v="3"/>
    <s v="Água Do PoçO NãO Protegido"/>
    <n v="430570.86834716803"/>
    <n v="22.584963925140698"/>
  </r>
  <r>
    <n v="2015"/>
    <x v="8"/>
    <x v="3"/>
    <s v="Água Do PoçO Protegido Sem Bomba"/>
    <n v="111923.70677185099"/>
    <n v="5.8707940216989201"/>
  </r>
  <r>
    <n v="2015"/>
    <x v="8"/>
    <x v="3"/>
    <s v="Água Do Rio, Lago, Lagoa"/>
    <n v="233881.45214843799"/>
    <n v="12.2679088341688"/>
  </r>
  <r>
    <n v="2015"/>
    <x v="8"/>
    <x v="3"/>
    <s v="Água Em Garrafa"/>
    <n v="159.96249389648401"/>
    <n v="8.3905982025581204E-3"/>
  </r>
  <r>
    <n v="2015"/>
    <x v="8"/>
    <x v="3"/>
    <s v="Outro"/>
    <n v="799.8125"/>
    <n v="4.1952992613545403E-2"/>
  </r>
  <r>
    <n v="2015"/>
    <x v="8"/>
    <x v="4"/>
    <s v="Água Canalizada Dentro Da Casa"/>
    <n v="212840.23887634301"/>
    <n v="17.307807791111699"/>
  </r>
  <r>
    <n v="2015"/>
    <x v="8"/>
    <x v="4"/>
    <s v="Água Canalizada Na Casa Do Vizinho"/>
    <n v="118234.57200622599"/>
    <n v="9.61463517120478"/>
  </r>
  <r>
    <n v="2015"/>
    <x v="8"/>
    <x v="4"/>
    <s v="Água Canalizada No Quintal"/>
    <n v="857341.56411743199"/>
    <n v="69.7175641289178"/>
  </r>
  <r>
    <n v="2015"/>
    <x v="8"/>
    <x v="4"/>
    <s v="Água Do  Furo"/>
    <n v="5167.8622436523401"/>
    <n v="0.42024180613725098"/>
  </r>
  <r>
    <n v="2015"/>
    <x v="8"/>
    <x v="4"/>
    <s v="Água Do FontanÁRio"/>
    <n v="8182.6822814941397"/>
    <n v="0.66540186616741204"/>
  </r>
  <r>
    <n v="2015"/>
    <x v="8"/>
    <x v="4"/>
    <s v="Água Do PoçO Com Bomba Manual"/>
    <n v="5167.8624572753897"/>
    <n v="0.42024182350871497"/>
  </r>
  <r>
    <n v="2015"/>
    <x v="8"/>
    <x v="4"/>
    <s v="Água Do PoçO NãO Protegido"/>
    <n v="2583.93115234375"/>
    <n v="0.210120905550263"/>
  </r>
  <r>
    <n v="2015"/>
    <x v="8"/>
    <x v="4"/>
    <s v="Água Do PoçO Protegido Sem Bomba"/>
    <n v="3222.20336914062"/>
    <n v="0.26202412133807002"/>
  </r>
  <r>
    <n v="2015"/>
    <x v="8"/>
    <x v="4"/>
    <s v="Água Em Garrafa"/>
    <n v="16994.480636596702"/>
    <n v="1.38196238606401"/>
  </r>
  <r>
    <n v="2015"/>
    <x v="8"/>
    <x v="5"/>
    <s v="Água Canalizada Dentro Da Casa"/>
    <n v="111135.738250732"/>
    <n v="6.7129264675254303"/>
  </r>
  <r>
    <n v="2015"/>
    <x v="8"/>
    <x v="5"/>
    <s v="Água Canalizada Na Casa Do Vizinho"/>
    <n v="211500.23599243199"/>
    <n v="12.7752382305528"/>
  </r>
  <r>
    <n v="2015"/>
    <x v="8"/>
    <x v="5"/>
    <s v="Água Canalizada No Quintal"/>
    <n v="985938.27319335903"/>
    <n v="59.553580456126603"/>
  </r>
  <r>
    <n v="2015"/>
    <x v="8"/>
    <x v="5"/>
    <s v="Água da chuva"/>
    <n v="6776.1502380371103"/>
    <n v="0.409299465651845"/>
  </r>
  <r>
    <n v="2015"/>
    <x v="8"/>
    <x v="5"/>
    <s v="Água Da Cisterna (Ou Tanque M@Vel Ou CamiãO)"/>
    <n v="5049.7256469726599"/>
    <n v="0.30501832698341103"/>
  </r>
  <r>
    <n v="2015"/>
    <x v="8"/>
    <x v="5"/>
    <s v="Água De Nascentes NãO Protegidas"/>
    <n v="5820.0061035156205"/>
    <n v="0.35154553907138097"/>
  </r>
  <r>
    <n v="2015"/>
    <x v="8"/>
    <x v="5"/>
    <s v="Água De Nascentes Protegidas"/>
    <n v="3325.7177734375"/>
    <n v="0.20088316518364599"/>
  </r>
  <r>
    <n v="2015"/>
    <x v="8"/>
    <x v="5"/>
    <s v="Água Do  Furo"/>
    <n v="67948.489929199204"/>
    <n v="4.1042892561259503"/>
  </r>
  <r>
    <n v="2015"/>
    <x v="8"/>
    <x v="5"/>
    <s v="Água Do FontanÁRio"/>
    <n v="67806.403533935503"/>
    <n v="4.0957068186629497"/>
  </r>
  <r>
    <n v="2015"/>
    <x v="8"/>
    <x v="5"/>
    <s v="Água Do PoçO Com Bomba Manual"/>
    <n v="28584.391906738299"/>
    <n v="1.72658160200415"/>
  </r>
  <r>
    <n v="2015"/>
    <x v="8"/>
    <x v="5"/>
    <s v="Água Do PoçO NãO Protegido"/>
    <n v="20567.9336547852"/>
    <n v="1.2423638731045601"/>
  </r>
  <r>
    <n v="2015"/>
    <x v="8"/>
    <x v="5"/>
    <s v="Água Do PoçO Protegido Sem Bomba"/>
    <n v="56836.238922119097"/>
    <n v="3.4330765114828199"/>
  </r>
  <r>
    <n v="2015"/>
    <x v="8"/>
    <x v="5"/>
    <s v="Água Do Rio, Lago, Lagoa"/>
    <n v="77281.3662109375"/>
    <n v="4.6680225177746397"/>
  </r>
  <r>
    <n v="2015"/>
    <x v="8"/>
    <x v="5"/>
    <s v="Água Em Garrafa"/>
    <n v="6977.6023864746103"/>
    <n v="0.42146776974980199"/>
  </r>
  <r>
    <n v="2015"/>
    <x v="8"/>
    <x v="6"/>
    <s v="Água Canalizada Dentro Da Casa"/>
    <n v="15815.4680175781"/>
    <n v="0.32137185622838499"/>
  </r>
  <r>
    <n v="2015"/>
    <x v="8"/>
    <x v="6"/>
    <s v="Água Canalizada Na Casa Do Vizinho"/>
    <n v="530131.70184326195"/>
    <n v="10.77232800683"/>
  </r>
  <r>
    <n v="2015"/>
    <x v="8"/>
    <x v="6"/>
    <s v="Água Canalizada No Quintal"/>
    <n v="225930.569702148"/>
    <n v="4.5909312631922097"/>
  </r>
  <r>
    <n v="2015"/>
    <x v="8"/>
    <x v="6"/>
    <s v="Água da chuva"/>
    <n v="9104.32568359375"/>
    <n v="0.18500078792434799"/>
  </r>
  <r>
    <n v="2015"/>
    <x v="8"/>
    <x v="6"/>
    <s v="Água Da Cisterna (Ou Tanque M@Vel Ou CamiãO)"/>
    <n v="29156.5539550781"/>
    <n v="0.592464026695391"/>
  </r>
  <r>
    <n v="2015"/>
    <x v="8"/>
    <x v="6"/>
    <s v="Água De Nascentes NãO Protegidas"/>
    <n v="10320.405761718799"/>
    <n v="0.20971165399514799"/>
  </r>
  <r>
    <n v="2015"/>
    <x v="8"/>
    <x v="6"/>
    <s v="Água Do  Furo"/>
    <n v="172187.209945679"/>
    <n v="3.49886093902033"/>
  </r>
  <r>
    <n v="2015"/>
    <x v="8"/>
    <x v="6"/>
    <s v="Água Do FontanÁRio"/>
    <n v="707163.18518066395"/>
    <n v="14.369625054743601"/>
  </r>
  <r>
    <n v="2015"/>
    <x v="8"/>
    <x v="6"/>
    <s v="Água Do PoçO Com Bomba Manual"/>
    <n v="400642.53872680699"/>
    <n v="8.1410955535164096"/>
  </r>
  <r>
    <n v="2015"/>
    <x v="8"/>
    <x v="6"/>
    <s v="Água Do PoçO NãO Protegido"/>
    <n v="1441536.0546417199"/>
    <n v="29.2921535540682"/>
  </r>
  <r>
    <n v="2015"/>
    <x v="8"/>
    <x v="6"/>
    <s v="Água Do PoçO Protegido Sem Bomba"/>
    <n v="285243.19030761701"/>
    <n v="5.7961695122635302"/>
  </r>
  <r>
    <n v="2015"/>
    <x v="8"/>
    <x v="6"/>
    <s v="Água Do Rio, Lago, Lagoa"/>
    <n v="1091424.8613891599"/>
    <n v="22.177859880504101"/>
  </r>
  <r>
    <n v="2015"/>
    <x v="8"/>
    <x v="6"/>
    <s v="Outro"/>
    <n v="2580.10131835938"/>
    <n v="5.2427911018306302E-2"/>
  </r>
  <r>
    <n v="2015"/>
    <x v="8"/>
    <x v="7"/>
    <s v="Água Canalizada Dentro Da Casa"/>
    <n v="2574.0126342773401"/>
    <n v="0.16023835453141999"/>
  </r>
  <r>
    <n v="2015"/>
    <x v="8"/>
    <x v="7"/>
    <s v="Água Canalizada Na Casa Do Vizinho"/>
    <n v="41853.119598388701"/>
    <n v="2.6054553606864399"/>
  </r>
  <r>
    <n v="2015"/>
    <x v="8"/>
    <x v="7"/>
    <s v="Água Canalizada No Quintal"/>
    <n v="37350.096282958999"/>
    <n v="2.32513154375085"/>
  </r>
  <r>
    <n v="2015"/>
    <x v="8"/>
    <x v="7"/>
    <s v="Água da chuva"/>
    <n v="4326.02783203125"/>
    <n v="0.26930543084005898"/>
  </r>
  <r>
    <n v="2015"/>
    <x v="8"/>
    <x v="7"/>
    <s v="Água Da Cisterna (Ou Tanque M@Vel Ou CamiãO)"/>
    <n v="1835.85485839844"/>
    <n v="0.114286292829666"/>
  </r>
  <r>
    <n v="2015"/>
    <x v="8"/>
    <x v="7"/>
    <s v="Água De Nascentes NãO Protegidas"/>
    <n v="75729.01171875"/>
    <n v="4.7143095051318502"/>
  </r>
  <r>
    <n v="2015"/>
    <x v="8"/>
    <x v="7"/>
    <s v="Água De Nascentes Protegidas"/>
    <n v="6884.4556884765598"/>
    <n v="0.42857359621145402"/>
  </r>
  <r>
    <n v="2015"/>
    <x v="8"/>
    <x v="7"/>
    <s v="Água Do  Furo"/>
    <n v="227055.91325378401"/>
    <n v="14.1347658678567"/>
  </r>
  <r>
    <n v="2015"/>
    <x v="8"/>
    <x v="7"/>
    <s v="Água Do FontanÁRio"/>
    <n v="175395.35639953599"/>
    <n v="10.918774417672701"/>
  </r>
  <r>
    <n v="2015"/>
    <x v="8"/>
    <x v="7"/>
    <s v="Água Do PoçO Com Bomba Manual"/>
    <n v="212413.722747803"/>
    <n v="13.223254990959701"/>
  </r>
  <r>
    <n v="2015"/>
    <x v="8"/>
    <x v="7"/>
    <s v="Água Do PoçO NãO Protegido"/>
    <n v="436026.022888184"/>
    <n v="27.143647824439501"/>
  </r>
  <r>
    <n v="2015"/>
    <x v="8"/>
    <x v="7"/>
    <s v="Água Do PoçO Protegido Sem Bomba"/>
    <n v="120311.74597167999"/>
    <n v="7.4896898129315703"/>
  </r>
  <r>
    <n v="2015"/>
    <x v="8"/>
    <x v="7"/>
    <s v="Água Do Rio, Lago, Lagoa"/>
    <n v="264609.52938842803"/>
    <n v="16.4725670021582"/>
  </r>
  <r>
    <n v="2015"/>
    <x v="8"/>
    <x v="8"/>
    <s v="Água Canalizada Dentro Da Casa"/>
    <n v="57569.965255737297"/>
    <n v="2.86237578874987"/>
  </r>
  <r>
    <n v="2015"/>
    <x v="8"/>
    <x v="8"/>
    <s v="Água Canalizada Na Casa Do Vizinho"/>
    <n v="169637.985336304"/>
    <n v="8.4343921335014205"/>
  </r>
  <r>
    <n v="2015"/>
    <x v="8"/>
    <x v="8"/>
    <s v="Água Canalizada No Quintal"/>
    <n v="282448.49435424799"/>
    <n v="14.043324991026999"/>
  </r>
  <r>
    <n v="2015"/>
    <x v="8"/>
    <x v="8"/>
    <s v="Água De Nascentes Protegidas"/>
    <n v="1046.63525390625"/>
    <n v="5.2038652396698401E-2"/>
  </r>
  <r>
    <n v="2015"/>
    <x v="8"/>
    <x v="8"/>
    <s v="Água Do  Furo"/>
    <n v="162744.22572326701"/>
    <n v="8.0916347508599102"/>
  </r>
  <r>
    <n v="2015"/>
    <x v="8"/>
    <x v="8"/>
    <s v="Água Do FontanÁRio"/>
    <n v="457708.647476196"/>
    <n v="22.7572510252079"/>
  </r>
  <r>
    <n v="2015"/>
    <x v="8"/>
    <x v="8"/>
    <s v="Água Do PoçO Com Bomba Manual"/>
    <n v="173157.39350891099"/>
    <n v="8.6093769315510595"/>
  </r>
  <r>
    <n v="2015"/>
    <x v="8"/>
    <x v="8"/>
    <s v="Água Do PoçO NãO Protegido"/>
    <n v="329873.62236022903"/>
    <n v="16.401299979889099"/>
  </r>
  <r>
    <n v="2015"/>
    <x v="8"/>
    <x v="8"/>
    <s v="Água Do PoçO Protegido Sem Bomba"/>
    <n v="190067.96003723101"/>
    <n v="9.4501694522636495"/>
  </r>
  <r>
    <n v="2015"/>
    <x v="8"/>
    <x v="8"/>
    <s v="Água Do Rio, Lago, Lagoa"/>
    <n v="186684.931396484"/>
    <n v="9.2819654377066598"/>
  </r>
  <r>
    <n v="2015"/>
    <x v="8"/>
    <x v="8"/>
    <s v="Água Em Garrafa"/>
    <n v="325.23880004882801"/>
    <n v="1.61708568467313E-2"/>
  </r>
  <r>
    <n v="2015"/>
    <x v="8"/>
    <x v="9"/>
    <s v="Água Canalizada Dentro Da Casa"/>
    <n v="23440.820816039999"/>
    <n v="0.95835878743375702"/>
  </r>
  <r>
    <n v="2015"/>
    <x v="8"/>
    <x v="9"/>
    <s v="Água Canalizada Na Casa Do Vizinho"/>
    <n v="88265.4729156494"/>
    <n v="3.6086616701504699"/>
  </r>
  <r>
    <n v="2015"/>
    <x v="8"/>
    <x v="9"/>
    <s v="Água Canalizada No Quintal"/>
    <n v="124165.435058594"/>
    <n v="5.0764022607311201"/>
  </r>
  <r>
    <n v="2015"/>
    <x v="8"/>
    <x v="9"/>
    <s v="Água Da Cisterna (Ou Tanque M@Vel Ou CamiãO)"/>
    <n v="1574.62158203125"/>
    <n v="6.4377115539822796E-2"/>
  </r>
  <r>
    <n v="2015"/>
    <x v="8"/>
    <x v="9"/>
    <s v="Água De Nascentes NãO Protegidas"/>
    <n v="86604.187988281206"/>
    <n v="3.5407413946162101"/>
  </r>
  <r>
    <n v="2015"/>
    <x v="8"/>
    <x v="9"/>
    <s v="Água De Nascentes Protegidas"/>
    <n v="70070.661865234404"/>
    <n v="2.8647817014110499"/>
  </r>
  <r>
    <n v="2015"/>
    <x v="8"/>
    <x v="9"/>
    <s v="Água Do  Furo"/>
    <n v="467002.40904235799"/>
    <n v="19.093011544724799"/>
  </r>
  <r>
    <n v="2015"/>
    <x v="8"/>
    <x v="9"/>
    <s v="Água Do FontanÁRio"/>
    <n v="128773.025665283"/>
    <n v="5.2647798342585999"/>
  </r>
  <r>
    <n v="2015"/>
    <x v="8"/>
    <x v="9"/>
    <s v="Água Do PoçO Com Bomba Manual"/>
    <n v="387506.35784912098"/>
    <n v="15.8428805094161"/>
  </r>
  <r>
    <n v="2015"/>
    <x v="8"/>
    <x v="9"/>
    <s v="Água Do PoçO NãO Protegido"/>
    <n v="576792.92153930699"/>
    <n v="23.581706853393701"/>
  </r>
  <r>
    <n v="2015"/>
    <x v="8"/>
    <x v="9"/>
    <s v="Água Do PoçO Protegido Sem Bomba"/>
    <n v="107365.181808472"/>
    <n v="4.3895376470845902"/>
  </r>
  <r>
    <n v="2015"/>
    <x v="8"/>
    <x v="9"/>
    <s v="Água Do Rio, Lago, Lagoa"/>
    <n v="384372.63175964402"/>
    <n v="15.714760681239801"/>
  </r>
  <r>
    <n v="2015"/>
    <x v="8"/>
    <x v="10"/>
    <s v="Água Canalizada Dentro Da Casa"/>
    <n v="16010.599182128901"/>
    <n v="0.33925094097480102"/>
  </r>
  <r>
    <n v="2015"/>
    <x v="8"/>
    <x v="10"/>
    <s v="Água Canalizada Na Casa Do Vizinho"/>
    <n v="193956.275146484"/>
    <n v="4.1097680419642399"/>
  </r>
  <r>
    <n v="2015"/>
    <x v="8"/>
    <x v="10"/>
    <s v="Água Canalizada No Quintal"/>
    <n v="203184.368347168"/>
    <n v="4.3053034660993701"/>
  </r>
  <r>
    <n v="2015"/>
    <x v="8"/>
    <x v="10"/>
    <s v="Água da chuva"/>
    <n v="2441.96020507812"/>
    <n v="5.17430539589347E-2"/>
  </r>
  <r>
    <n v="2015"/>
    <x v="8"/>
    <x v="10"/>
    <s v="Água De Nascentes NãO Protegidas"/>
    <n v="72378.114013671904"/>
    <n v="1.5336305035059099"/>
  </r>
  <r>
    <n v="2015"/>
    <x v="8"/>
    <x v="10"/>
    <s v="Água De Nascentes Protegidas"/>
    <n v="8953.85400390625"/>
    <n v="0.189724529458383"/>
  </r>
  <r>
    <n v="2015"/>
    <x v="8"/>
    <x v="10"/>
    <s v="Água Do  Furo"/>
    <n v="179522.71301269499"/>
    <n v="3.8039331709637998"/>
  </r>
  <r>
    <n v="2015"/>
    <x v="8"/>
    <x v="10"/>
    <s v="Água Do FontanÁRio"/>
    <n v="351345.99505615199"/>
    <n v="7.4447219666564903"/>
  </r>
  <r>
    <n v="2015"/>
    <x v="8"/>
    <x v="10"/>
    <s v="Água Do PoçO Com Bomba Manual"/>
    <n v="545204.61206054699"/>
    <n v="11.552420715884001"/>
  </r>
  <r>
    <n v="2015"/>
    <x v="8"/>
    <x v="10"/>
    <s v="Água Do PoçO NãO Protegido"/>
    <n v="2012360.98504639"/>
    <n v="42.640212898464902"/>
  </r>
  <r>
    <n v="2015"/>
    <x v="8"/>
    <x v="10"/>
    <s v="Água Do PoçO Protegido Sem Bomba"/>
    <n v="241121.07525634801"/>
    <n v="5.1091499286846096"/>
  </r>
  <r>
    <n v="2015"/>
    <x v="8"/>
    <x v="10"/>
    <s v="Água Do Rio, Lago, Lagoa"/>
    <n v="892057.29251098598"/>
    <n v="18.901933178464901"/>
  </r>
  <r>
    <n v="2015"/>
    <x v="8"/>
    <x v="10"/>
    <s v="Água Em Garrafa"/>
    <n v="859.28918457031205"/>
    <n v="1.82076049196421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8EC80-E8C2-4C96-9722-5679610416F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2" firstHeaderRow="1" firstDataRow="1" firstDataCol="1"/>
  <pivotFields count="6">
    <pivotField showAll="0"/>
    <pivotField axis="axisRow" showAll="0">
      <items count="10">
        <item x="4"/>
        <item x="7"/>
        <item x="1"/>
        <item x="6"/>
        <item x="2"/>
        <item x="5"/>
        <item x="8"/>
        <item x="3"/>
        <item x="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dataField="1" showAll="0"/>
  </pivotFields>
  <rowFields count="2">
    <field x="1"/>
    <field x="2"/>
  </rowFields>
  <rowItems count="10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perc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1FB7C-F4B8-4684-9350-B38A1078FD5D}" name="Table1" displayName="Table1" ref="A1:F895" totalsRowShown="0" headerRowCellStyle="Normal 9" dataCellStyle="Normal 9">
  <autoFilter ref="A1:F895" xr:uid="{3E31FB7C-F4B8-4684-9350-B38A1078FD5D}"/>
  <tableColumns count="6">
    <tableColumn id="1" xr3:uid="{4E3C793C-DFE5-4F00-AA24-E9A917F5C166}" name="year" dataCellStyle="Normal 9"/>
    <tableColumn id="2" xr3:uid="{BFD6CE93-9790-4DE7-BB03-35A2C76C1422}" name="survey" dataCellStyle="Normal 9"/>
    <tableColumn id="3" xr3:uid="{F9AF5C73-84D4-4C17-B69D-4E4B7E84D9DA}" name="prov" dataCellStyle="Normal 9"/>
    <tableColumn id="4" xr3:uid="{EE68A1E7-0CDA-48E0-9BFB-A4A899D5F28D}" name="wat" dataCellStyle="Normal 9"/>
    <tableColumn id="5" xr3:uid="{77328E32-0C38-44DE-B14F-9092830C67EB}" name="sum_pop_weight" dataCellStyle="Normal 9"/>
    <tableColumn id="6" xr3:uid="{D0217D6D-B4E6-41E8-B902-67EECE23ED1F}" name="perc" dataDxfId="7" dataCellStyle="Normal 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52CAB-10DA-4794-9AEC-EFD07AEED4BA}" name="Table3" displayName="Table3" ref="A1:E100" totalsRowShown="0" headerRowCellStyle="Normal 9" dataCellStyle="Normal 9">
  <autoFilter ref="A1:E100" xr:uid="{FBF52CAB-10DA-4794-9AEC-EFD07AEED4BA}"/>
  <tableColumns count="5">
    <tableColumn id="1" xr3:uid="{7ACE23E8-09D3-49F8-9DD6-03052BCFD36F}" name="year" dataCellStyle="Normal 9"/>
    <tableColumn id="2" xr3:uid="{923E27F5-D861-4C1C-9EF9-CE61F69583C6}" name="survey" dataCellStyle="Normal 9"/>
    <tableColumn id="3" xr3:uid="{45C645DD-1A21-4EA4-969D-EB51BB2AE325}" name="wat" dataCellStyle="Normal 9"/>
    <tableColumn id="4" xr3:uid="{C15F834B-9C5F-4089-8CB9-48EF79FA7801}" name="sum_pop_weight" dataCellStyle="Normal 9"/>
    <tableColumn id="5" xr3:uid="{A6314EA4-A176-4DA3-B67B-5E7E403554EF}" name="perc" dataCellStyle="Normal 9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A2BEC8-2C6A-4381-8314-1F0D08D448EA}" name="Table5" displayName="Table5" ref="A1:E387" totalsRowShown="0">
  <autoFilter ref="A1:E387" xr:uid="{A6A2BEC8-2C6A-4381-8314-1F0D08D448EA}">
    <filterColumn colId="3">
      <filters>
        <filter val="Unimproved"/>
      </filters>
    </filterColumn>
  </autoFilter>
  <sortState xmlns:xlrd2="http://schemas.microsoft.com/office/spreadsheetml/2017/richdata2" ref="A4:E386">
    <sortCondition ref="A1:A387"/>
  </sortState>
  <tableColumns count="5">
    <tableColumn id="1" xr3:uid="{1E3683EC-45A2-4B8B-B55D-6ACD153B504A}" name="year"/>
    <tableColumn id="2" xr3:uid="{B8E499BF-83CE-4B2E-8604-B8896CC77627}" name="survey"/>
    <tableColumn id="3" xr3:uid="{9C84B6F8-2433-4E60-B320-E7BD1F81D12D}" name="prov"/>
    <tableColumn id="4" xr3:uid="{C63A1C45-7785-41B6-B19C-55C405F0A134}" name="wat4"/>
    <tableColumn id="5" xr3:uid="{B20FA603-B9DB-4CB3-8996-5D22AD74FC81}" name="perc" dataDxfId="6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578A88-CE9F-4521-80CF-02E55D7AC007}" name="Table6" displayName="Table6" ref="A1:E37" totalsRowShown="0">
  <autoFilter ref="A1:E37" xr:uid="{8F578A88-CE9F-4521-80CF-02E55D7AC007}"/>
  <sortState xmlns:xlrd2="http://schemas.microsoft.com/office/spreadsheetml/2017/richdata2" ref="A2:E37">
    <sortCondition ref="A1:A37"/>
  </sortState>
  <tableColumns count="5">
    <tableColumn id="1" xr3:uid="{FB432949-221A-4289-9E4D-4A6A03433196}" name="year"/>
    <tableColumn id="2" xr3:uid="{82C77F84-03BE-4CED-9AC3-D90F63462FF2}" name="survey"/>
    <tableColumn id="5" xr3:uid="{DDA82058-CDBB-4B53-ADF8-BE8E0451148C}" name="total" dataDxfId="5"/>
    <tableColumn id="3" xr3:uid="{3711A9F7-D0F3-446F-B5E5-D9F9281C19CA}" name="wat4"/>
    <tableColumn id="4" xr3:uid="{C3E29A3E-7BEC-475E-9167-063C2B3A45F1}" name="perc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C4CBA-9C9D-46B7-A4ED-B3D06B718B2A}" name="Table2" displayName="Table2" ref="A4:D8483" totalsRowShown="0" headerRowCellStyle="Normal 10" dataCellStyle="Normal 10">
  <autoFilter ref="A4:D8483" xr:uid="{FECC4CBA-9C9D-46B7-A4ED-B3D06B718B2A}"/>
  <tableColumns count="4">
    <tableColumn id="1" xr3:uid="{0D32ED74-3617-4CA3-8737-B5618FD4BA87}" name="Column1" dataCellStyle="Normal 10"/>
    <tableColumn id="2" xr3:uid="{7B1D92E6-B5B4-4129-96FE-AAFE256FF602}" name="Column2" dataCellStyle="Normal 10"/>
    <tableColumn id="3" xr3:uid="{D4C0E074-9CC4-4615-AEBA-C35A18AB9AB1}" name="Column3" dataCellStyle="Normal 10"/>
    <tableColumn id="4" xr3:uid="{DDF5357F-32C9-40F3-9BD2-1B4FEF7535CF}" name="Column4" dataCellStyle="Normal 10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CF5F5-7A90-49C9-B6D7-D06BAE14806C}" name="Table4" displayName="Table4" ref="A1:C58" totalsRowShown="0" headerRowCellStyle="Normal 12" dataCellStyle="Normal 12">
  <autoFilter ref="A1:C58" xr:uid="{C89CF5F5-7A90-49C9-B6D7-D06BAE14806C}"/>
  <sortState xmlns:xlrd2="http://schemas.microsoft.com/office/spreadsheetml/2017/richdata2" ref="A2:C58">
    <sortCondition ref="A1:A58"/>
  </sortState>
  <tableColumns count="3">
    <tableColumn id="1" xr3:uid="{74DF3A6E-3524-4DDE-B548-B03C5BB453AF}" name="Orginal" dataCellStyle="Normal 12"/>
    <tableColumn id="2" xr3:uid="{FD35BBFD-0ED2-4957-908E-88FB1D63B937}" name="English" dataCellStyle="Normal 12"/>
    <tableColumn id="3" xr3:uid="{2A35D092-B5F0-482E-99FF-7EEB544A0ECB}" name="key" dataCellStyle="Normal 12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6EB0DE-6681-447D-A5AE-C28B64024FC7}" name="Table7" displayName="Table7" ref="Q6:T18" totalsRowShown="0" tableBorderDxfId="4">
  <autoFilter ref="Q6:T18" xr:uid="{1F6EB0DE-6681-447D-A5AE-C28B64024FC7}"/>
  <sortState xmlns:xlrd2="http://schemas.microsoft.com/office/spreadsheetml/2017/richdata2" ref="Q7:T18">
    <sortCondition ref="Q6:Q18"/>
  </sortState>
  <tableColumns count="4">
    <tableColumn id="1" xr3:uid="{25A5284A-B682-4D7F-AAEA-D0690E728CA1}" name="Province" dataDxfId="3"/>
    <tableColumn id="2" xr3:uid="{8B977A21-C8E7-4EDB-A150-28592ABBEC28}" name="Urban" dataDxfId="2"/>
    <tableColumn id="3" xr3:uid="{FE8B14BD-9088-4D6C-89D0-6E1804009DF1}" name="Rural" dataDxfId="1"/>
    <tableColumn id="4" xr3:uid="{FCD0A5A8-11B6-4612-A232-711DE34F238E}" name="Tot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77CE-809F-4F6C-9E2D-11BED5E5F08F}">
  <dimension ref="A3:B112"/>
  <sheetViews>
    <sheetView topLeftCell="A18" workbookViewId="0">
      <selection activeCell="A3" sqref="A3"/>
    </sheetView>
  </sheetViews>
  <sheetFormatPr defaultRowHeight="14.4"/>
  <cols>
    <col min="1" max="1" width="19.44140625" bestFit="1" customWidth="1"/>
    <col min="2" max="2" width="11.109375" bestFit="1" customWidth="1"/>
  </cols>
  <sheetData>
    <row r="3" spans="1:2">
      <c r="A3" s="15" t="s">
        <v>228</v>
      </c>
      <c r="B3" t="s">
        <v>230</v>
      </c>
    </row>
    <row r="4" spans="1:2">
      <c r="A4" s="16" t="s">
        <v>47</v>
      </c>
      <c r="B4">
        <v>1100</v>
      </c>
    </row>
    <row r="5" spans="1:2">
      <c r="A5" s="17" t="s">
        <v>6</v>
      </c>
      <c r="B5">
        <v>100.00000000000003</v>
      </c>
    </row>
    <row r="6" spans="1:2">
      <c r="A6" s="17" t="s">
        <v>14</v>
      </c>
      <c r="B6">
        <v>99.999999999999943</v>
      </c>
    </row>
    <row r="7" spans="1:2">
      <c r="A7" s="17" t="s">
        <v>15</v>
      </c>
      <c r="B7">
        <v>100.00000000000006</v>
      </c>
    </row>
    <row r="8" spans="1:2">
      <c r="A8" s="17" t="s">
        <v>16</v>
      </c>
      <c r="B8">
        <v>100.0000000000001</v>
      </c>
    </row>
    <row r="9" spans="1:2">
      <c r="A9" s="17" t="s">
        <v>17</v>
      </c>
      <c r="B9">
        <v>100.00000000000001</v>
      </c>
    </row>
    <row r="10" spans="1:2">
      <c r="A10" s="17" t="s">
        <v>18</v>
      </c>
      <c r="B10">
        <v>99.999999999999929</v>
      </c>
    </row>
    <row r="11" spans="1:2">
      <c r="A11" s="17" t="s">
        <v>19</v>
      </c>
      <c r="B11">
        <v>100.00000000000003</v>
      </c>
    </row>
    <row r="12" spans="1:2">
      <c r="A12" s="17" t="s">
        <v>20</v>
      </c>
      <c r="B12">
        <v>100.00000000000006</v>
      </c>
    </row>
    <row r="13" spans="1:2">
      <c r="A13" s="17" t="s">
        <v>21</v>
      </c>
      <c r="B13">
        <v>99.999999999999972</v>
      </c>
    </row>
    <row r="14" spans="1:2">
      <c r="A14" s="17" t="s">
        <v>22</v>
      </c>
      <c r="B14">
        <v>99.999999999999943</v>
      </c>
    </row>
    <row r="15" spans="1:2">
      <c r="A15" s="17" t="s">
        <v>23</v>
      </c>
      <c r="B15">
        <v>100.00000000000001</v>
      </c>
    </row>
    <row r="16" spans="1:2">
      <c r="A16" s="16" t="s">
        <v>74</v>
      </c>
      <c r="B16">
        <v>1100.0000000000002</v>
      </c>
    </row>
    <row r="17" spans="1:2">
      <c r="A17" s="17" t="s">
        <v>6</v>
      </c>
      <c r="B17">
        <v>100.00000000000006</v>
      </c>
    </row>
    <row r="18" spans="1:2">
      <c r="A18" s="17" t="s">
        <v>14</v>
      </c>
      <c r="B18">
        <v>99.999999999999915</v>
      </c>
    </row>
    <row r="19" spans="1:2">
      <c r="A19" s="17" t="s">
        <v>15</v>
      </c>
      <c r="B19">
        <v>100.00000000000009</v>
      </c>
    </row>
    <row r="20" spans="1:2">
      <c r="A20" s="17" t="s">
        <v>16</v>
      </c>
      <c r="B20">
        <v>100.00000000000007</v>
      </c>
    </row>
    <row r="21" spans="1:2">
      <c r="A21" s="17" t="s">
        <v>17</v>
      </c>
      <c r="B21">
        <v>100.00000000000003</v>
      </c>
    </row>
    <row r="22" spans="1:2">
      <c r="A22" s="17" t="s">
        <v>18</v>
      </c>
      <c r="B22">
        <v>99.999999999999929</v>
      </c>
    </row>
    <row r="23" spans="1:2">
      <c r="A23" s="17" t="s">
        <v>19</v>
      </c>
      <c r="B23">
        <v>100.00000000000007</v>
      </c>
    </row>
    <row r="24" spans="1:2">
      <c r="A24" s="17" t="s">
        <v>20</v>
      </c>
      <c r="B24">
        <v>100.00000000000009</v>
      </c>
    </row>
    <row r="25" spans="1:2">
      <c r="A25" s="17" t="s">
        <v>21</v>
      </c>
      <c r="B25">
        <v>99.999999999999957</v>
      </c>
    </row>
    <row r="26" spans="1:2">
      <c r="A26" s="17" t="s">
        <v>22</v>
      </c>
      <c r="B26">
        <v>99.999999999999986</v>
      </c>
    </row>
    <row r="27" spans="1:2">
      <c r="A27" s="17" t="s">
        <v>23</v>
      </c>
      <c r="B27">
        <v>100</v>
      </c>
    </row>
    <row r="28" spans="1:2">
      <c r="A28" s="16" t="s">
        <v>24</v>
      </c>
      <c r="B28">
        <v>1100</v>
      </c>
    </row>
    <row r="29" spans="1:2">
      <c r="A29" s="17" t="s">
        <v>6</v>
      </c>
      <c r="B29">
        <v>100</v>
      </c>
    </row>
    <row r="30" spans="1:2">
      <c r="A30" s="17" t="s">
        <v>14</v>
      </c>
      <c r="B30">
        <v>100.00000000000006</v>
      </c>
    </row>
    <row r="31" spans="1:2">
      <c r="A31" s="17" t="s">
        <v>15</v>
      </c>
      <c r="B31">
        <v>100</v>
      </c>
    </row>
    <row r="32" spans="1:2">
      <c r="A32" s="17" t="s">
        <v>16</v>
      </c>
      <c r="B32">
        <v>100.00000000000003</v>
      </c>
    </row>
    <row r="33" spans="1:2">
      <c r="A33" s="17" t="s">
        <v>17</v>
      </c>
      <c r="B33">
        <v>99.999999999999915</v>
      </c>
    </row>
    <row r="34" spans="1:2">
      <c r="A34" s="17" t="s">
        <v>18</v>
      </c>
      <c r="B34">
        <v>99.999999999999943</v>
      </c>
    </row>
    <row r="35" spans="1:2">
      <c r="A35" s="17" t="s">
        <v>19</v>
      </c>
      <c r="B35">
        <v>100.00000000000003</v>
      </c>
    </row>
    <row r="36" spans="1:2">
      <c r="A36" s="17" t="s">
        <v>20</v>
      </c>
      <c r="B36">
        <v>100.00000000000006</v>
      </c>
    </row>
    <row r="37" spans="1:2">
      <c r="A37" s="17" t="s">
        <v>21</v>
      </c>
      <c r="B37">
        <v>100.00000000000004</v>
      </c>
    </row>
    <row r="38" spans="1:2">
      <c r="A38" s="17" t="s">
        <v>22</v>
      </c>
      <c r="B38">
        <v>99.999999999999915</v>
      </c>
    </row>
    <row r="39" spans="1:2">
      <c r="A39" s="17" t="s">
        <v>23</v>
      </c>
      <c r="B39">
        <v>100.00000000000003</v>
      </c>
    </row>
    <row r="40" spans="1:2">
      <c r="A40" s="16" t="s">
        <v>70</v>
      </c>
      <c r="B40">
        <v>1100</v>
      </c>
    </row>
    <row r="41" spans="1:2">
      <c r="A41" s="17" t="s">
        <v>6</v>
      </c>
      <c r="B41">
        <v>100.00000000000006</v>
      </c>
    </row>
    <row r="42" spans="1:2">
      <c r="A42" s="17" t="s">
        <v>14</v>
      </c>
      <c r="B42">
        <v>99.999999999999972</v>
      </c>
    </row>
    <row r="43" spans="1:2">
      <c r="A43" s="17" t="s">
        <v>15</v>
      </c>
      <c r="B43">
        <v>100</v>
      </c>
    </row>
    <row r="44" spans="1:2">
      <c r="A44" s="17" t="s">
        <v>16</v>
      </c>
      <c r="B44">
        <v>100.00000000000003</v>
      </c>
    </row>
    <row r="45" spans="1:2">
      <c r="A45" s="17" t="s">
        <v>17</v>
      </c>
      <c r="B45">
        <v>100.00000000000009</v>
      </c>
    </row>
    <row r="46" spans="1:2">
      <c r="A46" s="17" t="s">
        <v>18</v>
      </c>
      <c r="B46">
        <v>99.999999999999915</v>
      </c>
    </row>
    <row r="47" spans="1:2">
      <c r="A47" s="17" t="s">
        <v>19</v>
      </c>
      <c r="B47">
        <v>99.999999999999972</v>
      </c>
    </row>
    <row r="48" spans="1:2">
      <c r="A48" s="17" t="s">
        <v>20</v>
      </c>
      <c r="B48">
        <v>99.999999999999986</v>
      </c>
    </row>
    <row r="49" spans="1:2">
      <c r="A49" s="17" t="s">
        <v>21</v>
      </c>
      <c r="B49">
        <v>99.999999999999986</v>
      </c>
    </row>
    <row r="50" spans="1:2">
      <c r="A50" s="17" t="s">
        <v>22</v>
      </c>
      <c r="B50">
        <v>99.999999999999957</v>
      </c>
    </row>
    <row r="51" spans="1:2">
      <c r="A51" s="17" t="s">
        <v>23</v>
      </c>
      <c r="B51">
        <v>100.00000000000007</v>
      </c>
    </row>
    <row r="52" spans="1:2">
      <c r="A52" s="16" t="s">
        <v>35</v>
      </c>
      <c r="B52">
        <v>1100.0000000000002</v>
      </c>
    </row>
    <row r="53" spans="1:2">
      <c r="A53" s="17" t="s">
        <v>6</v>
      </c>
      <c r="B53">
        <v>100.00000000000003</v>
      </c>
    </row>
    <row r="54" spans="1:2">
      <c r="A54" s="17" t="s">
        <v>14</v>
      </c>
      <c r="B54">
        <v>100.00000000000003</v>
      </c>
    </row>
    <row r="55" spans="1:2">
      <c r="A55" s="17" t="s">
        <v>15</v>
      </c>
      <c r="B55">
        <v>99.999999999999986</v>
      </c>
    </row>
    <row r="56" spans="1:2">
      <c r="A56" s="17" t="s">
        <v>16</v>
      </c>
      <c r="B56">
        <v>100.00000000000009</v>
      </c>
    </row>
    <row r="57" spans="1:2">
      <c r="A57" s="17" t="s">
        <v>17</v>
      </c>
      <c r="B57">
        <v>100.00000000000003</v>
      </c>
    </row>
    <row r="58" spans="1:2">
      <c r="A58" s="17" t="s">
        <v>18</v>
      </c>
      <c r="B58">
        <v>99.999999999999957</v>
      </c>
    </row>
    <row r="59" spans="1:2">
      <c r="A59" s="17" t="s">
        <v>19</v>
      </c>
      <c r="B59">
        <v>99.999999999999972</v>
      </c>
    </row>
    <row r="60" spans="1:2">
      <c r="A60" s="17" t="s">
        <v>20</v>
      </c>
      <c r="B60">
        <v>99.999999999999943</v>
      </c>
    </row>
    <row r="61" spans="1:2">
      <c r="A61" s="17" t="s">
        <v>21</v>
      </c>
      <c r="B61">
        <v>100.00000000000003</v>
      </c>
    </row>
    <row r="62" spans="1:2">
      <c r="A62" s="17" t="s">
        <v>22</v>
      </c>
      <c r="B62">
        <v>100.00000000000007</v>
      </c>
    </row>
    <row r="63" spans="1:2">
      <c r="A63" s="17" t="s">
        <v>23</v>
      </c>
      <c r="B63">
        <v>100.00000000000006</v>
      </c>
    </row>
    <row r="64" spans="1:2">
      <c r="A64" s="16" t="s">
        <v>61</v>
      </c>
      <c r="B64">
        <v>1100</v>
      </c>
    </row>
    <row r="65" spans="1:2">
      <c r="A65" s="17" t="s">
        <v>6</v>
      </c>
      <c r="B65">
        <v>100.0000000000001</v>
      </c>
    </row>
    <row r="66" spans="1:2">
      <c r="A66" s="17" t="s">
        <v>14</v>
      </c>
      <c r="B66">
        <v>100.00000000000009</v>
      </c>
    </row>
    <row r="67" spans="1:2">
      <c r="A67" s="17" t="s">
        <v>15</v>
      </c>
      <c r="B67">
        <v>99.999999999999957</v>
      </c>
    </row>
    <row r="68" spans="1:2">
      <c r="A68" s="17" t="s">
        <v>16</v>
      </c>
      <c r="B68">
        <v>100</v>
      </c>
    </row>
    <row r="69" spans="1:2">
      <c r="A69" s="17" t="s">
        <v>17</v>
      </c>
      <c r="B69">
        <v>99.999999999999915</v>
      </c>
    </row>
    <row r="70" spans="1:2">
      <c r="A70" s="17" t="s">
        <v>18</v>
      </c>
      <c r="B70">
        <v>99.999999999999972</v>
      </c>
    </row>
    <row r="71" spans="1:2">
      <c r="A71" s="17" t="s">
        <v>19</v>
      </c>
      <c r="B71">
        <v>100.00000000000004</v>
      </c>
    </row>
    <row r="72" spans="1:2">
      <c r="A72" s="17" t="s">
        <v>20</v>
      </c>
      <c r="B72">
        <v>100.00000000000003</v>
      </c>
    </row>
    <row r="73" spans="1:2">
      <c r="A73" s="17" t="s">
        <v>21</v>
      </c>
      <c r="B73">
        <v>100</v>
      </c>
    </row>
    <row r="74" spans="1:2">
      <c r="A74" s="17" t="s">
        <v>22</v>
      </c>
      <c r="B74">
        <v>99.999999999999972</v>
      </c>
    </row>
    <row r="75" spans="1:2">
      <c r="A75" s="17" t="s">
        <v>23</v>
      </c>
      <c r="B75">
        <v>99.999999999999957</v>
      </c>
    </row>
    <row r="76" spans="1:2">
      <c r="A76" s="16" t="s">
        <v>75</v>
      </c>
      <c r="B76">
        <v>1100.0000000000005</v>
      </c>
    </row>
    <row r="77" spans="1:2">
      <c r="A77" s="17" t="s">
        <v>6</v>
      </c>
      <c r="B77">
        <v>100.00000000000003</v>
      </c>
    </row>
    <row r="78" spans="1:2">
      <c r="A78" s="17" t="s">
        <v>14</v>
      </c>
      <c r="B78">
        <v>100.00000000000009</v>
      </c>
    </row>
    <row r="79" spans="1:2">
      <c r="A79" s="17" t="s">
        <v>15</v>
      </c>
      <c r="B79">
        <v>100.00000000000009</v>
      </c>
    </row>
    <row r="80" spans="1:2">
      <c r="A80" s="17" t="s">
        <v>16</v>
      </c>
      <c r="B80">
        <v>99.999999999999986</v>
      </c>
    </row>
    <row r="81" spans="1:2">
      <c r="A81" s="17" t="s">
        <v>17</v>
      </c>
      <c r="B81">
        <v>100.00000000000001</v>
      </c>
    </row>
    <row r="82" spans="1:2">
      <c r="A82" s="17" t="s">
        <v>18</v>
      </c>
      <c r="B82">
        <v>99.999999999999986</v>
      </c>
    </row>
    <row r="83" spans="1:2">
      <c r="A83" s="17" t="s">
        <v>19</v>
      </c>
      <c r="B83">
        <v>99.999999999999972</v>
      </c>
    </row>
    <row r="84" spans="1:2">
      <c r="A84" s="17" t="s">
        <v>20</v>
      </c>
      <c r="B84">
        <v>100.00000000000011</v>
      </c>
    </row>
    <row r="85" spans="1:2">
      <c r="A85" s="17" t="s">
        <v>21</v>
      </c>
      <c r="B85">
        <v>100</v>
      </c>
    </row>
    <row r="86" spans="1:2">
      <c r="A86" s="17" t="s">
        <v>22</v>
      </c>
      <c r="B86">
        <v>100.00000000000001</v>
      </c>
    </row>
    <row r="87" spans="1:2">
      <c r="A87" s="17" t="s">
        <v>23</v>
      </c>
      <c r="B87">
        <v>100</v>
      </c>
    </row>
    <row r="88" spans="1:2">
      <c r="A88" s="16" t="s">
        <v>40</v>
      </c>
      <c r="B88">
        <v>1100.0000000000002</v>
      </c>
    </row>
    <row r="89" spans="1:2">
      <c r="A89" s="17" t="s">
        <v>6</v>
      </c>
      <c r="B89">
        <v>99.999999999999986</v>
      </c>
    </row>
    <row r="90" spans="1:2">
      <c r="A90" s="17" t="s">
        <v>14</v>
      </c>
      <c r="B90">
        <v>100.00000000000004</v>
      </c>
    </row>
    <row r="91" spans="1:2">
      <c r="A91" s="17" t="s">
        <v>15</v>
      </c>
      <c r="B91">
        <v>100.00000000000003</v>
      </c>
    </row>
    <row r="92" spans="1:2">
      <c r="A92" s="17" t="s">
        <v>16</v>
      </c>
      <c r="B92">
        <v>100</v>
      </c>
    </row>
    <row r="93" spans="1:2">
      <c r="A93" s="17" t="s">
        <v>17</v>
      </c>
      <c r="B93">
        <v>99.999999999999957</v>
      </c>
    </row>
    <row r="94" spans="1:2">
      <c r="A94" s="17" t="s">
        <v>18</v>
      </c>
      <c r="B94">
        <v>99.999999999999986</v>
      </c>
    </row>
    <row r="95" spans="1:2">
      <c r="A95" s="17" t="s">
        <v>19</v>
      </c>
      <c r="B95">
        <v>100.00000000000009</v>
      </c>
    </row>
    <row r="96" spans="1:2">
      <c r="A96" s="17" t="s">
        <v>20</v>
      </c>
      <c r="B96">
        <v>100</v>
      </c>
    </row>
    <row r="97" spans="1:2">
      <c r="A97" s="17" t="s">
        <v>21</v>
      </c>
      <c r="B97">
        <v>99.999999999999901</v>
      </c>
    </row>
    <row r="98" spans="1:2">
      <c r="A98" s="17" t="s">
        <v>22</v>
      </c>
      <c r="B98">
        <v>100.00000000000009</v>
      </c>
    </row>
    <row r="99" spans="1:2">
      <c r="A99" s="17" t="s">
        <v>23</v>
      </c>
      <c r="B99">
        <v>100.00000000000007</v>
      </c>
    </row>
    <row r="100" spans="1:2">
      <c r="A100" s="16" t="s">
        <v>5</v>
      </c>
      <c r="B100">
        <v>1100.0000000000002</v>
      </c>
    </row>
    <row r="101" spans="1:2">
      <c r="A101" s="17" t="s">
        <v>6</v>
      </c>
      <c r="B101">
        <v>99.999999999999986</v>
      </c>
    </row>
    <row r="102" spans="1:2">
      <c r="A102" s="17" t="s">
        <v>14</v>
      </c>
      <c r="B102">
        <v>100.00000000000006</v>
      </c>
    </row>
    <row r="103" spans="1:2">
      <c r="A103" s="17" t="s">
        <v>15</v>
      </c>
      <c r="B103">
        <v>100.00000000000003</v>
      </c>
    </row>
    <row r="104" spans="1:2">
      <c r="A104" s="17" t="s">
        <v>16</v>
      </c>
      <c r="B104">
        <v>100.00000000000004</v>
      </c>
    </row>
    <row r="105" spans="1:2">
      <c r="A105" s="17" t="s">
        <v>17</v>
      </c>
      <c r="B105">
        <v>100.00000000000006</v>
      </c>
    </row>
    <row r="106" spans="1:2">
      <c r="A106" s="17" t="s">
        <v>18</v>
      </c>
      <c r="B106">
        <v>100.00000000000003</v>
      </c>
    </row>
    <row r="107" spans="1:2">
      <c r="A107" s="17" t="s">
        <v>19</v>
      </c>
      <c r="B107">
        <v>99.999999999999943</v>
      </c>
    </row>
    <row r="108" spans="1:2">
      <c r="A108" s="17" t="s">
        <v>20</v>
      </c>
      <c r="B108">
        <v>100.00000000000001</v>
      </c>
    </row>
    <row r="109" spans="1:2">
      <c r="A109" s="17" t="s">
        <v>21</v>
      </c>
      <c r="B109">
        <v>100.00000000000001</v>
      </c>
    </row>
    <row r="110" spans="1:2">
      <c r="A110" s="17" t="s">
        <v>22</v>
      </c>
      <c r="B110">
        <v>100.00000000000001</v>
      </c>
    </row>
    <row r="111" spans="1:2">
      <c r="A111" s="17" t="s">
        <v>23</v>
      </c>
      <c r="B111">
        <v>99.999999999999929</v>
      </c>
    </row>
    <row r="112" spans="1:2">
      <c r="A112" s="16" t="s">
        <v>229</v>
      </c>
      <c r="B112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E7FC-C73E-4C81-B938-D08B0CB0DE37}">
  <dimension ref="A1:F895"/>
  <sheetViews>
    <sheetView topLeftCell="A875" workbookViewId="0">
      <selection activeCell="H350" sqref="H350"/>
    </sheetView>
  </sheetViews>
  <sheetFormatPr defaultRowHeight="14.4"/>
  <cols>
    <col min="1" max="1" width="8.88671875" style="14"/>
    <col min="2" max="2" width="21.77734375" style="14" customWidth="1"/>
    <col min="3" max="3" width="15" style="14" customWidth="1"/>
    <col min="4" max="4" width="36.44140625" style="14" customWidth="1"/>
    <col min="5" max="5" width="16.77734375" style="14" customWidth="1"/>
    <col min="6" max="16384" width="8.88671875" style="14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186</v>
      </c>
      <c r="F1" s="14" t="s">
        <v>4</v>
      </c>
    </row>
    <row r="2" spans="1:6">
      <c r="A2" s="14">
        <v>2001</v>
      </c>
      <c r="B2" s="14" t="s">
        <v>5</v>
      </c>
      <c r="C2" s="14" t="s">
        <v>6</v>
      </c>
      <c r="D2" s="14" t="s">
        <v>206</v>
      </c>
      <c r="E2" s="14">
        <v>40265.908630371101</v>
      </c>
      <c r="F2" s="18">
        <v>3.29493651359076</v>
      </c>
    </row>
    <row r="3" spans="1:6">
      <c r="A3" s="14">
        <v>2001</v>
      </c>
      <c r="B3" s="14" t="s">
        <v>5</v>
      </c>
      <c r="C3" s="14" t="s">
        <v>6</v>
      </c>
      <c r="D3" s="14" t="s">
        <v>8</v>
      </c>
      <c r="E3" s="14">
        <v>1929.4169921875</v>
      </c>
      <c r="F3" s="18">
        <v>0.15788310046245799</v>
      </c>
    </row>
    <row r="4" spans="1:6">
      <c r="A4" s="14">
        <v>2001</v>
      </c>
      <c r="B4" s="14" t="s">
        <v>5</v>
      </c>
      <c r="C4" s="14" t="s">
        <v>6</v>
      </c>
      <c r="D4" s="14" t="s">
        <v>9</v>
      </c>
      <c r="E4" s="14">
        <v>424.61831665039102</v>
      </c>
      <c r="F4" s="18">
        <v>3.4746276526727397E-2</v>
      </c>
    </row>
    <row r="5" spans="1:6">
      <c r="A5" s="14">
        <v>2001</v>
      </c>
      <c r="B5" s="14" t="s">
        <v>5</v>
      </c>
      <c r="C5" s="14" t="s">
        <v>6</v>
      </c>
      <c r="D5" s="14" t="s">
        <v>207</v>
      </c>
      <c r="E5" s="14">
        <v>477408.68775939901</v>
      </c>
      <c r="F5" s="18">
        <v>39.066082716370502</v>
      </c>
    </row>
    <row r="6" spans="1:6">
      <c r="A6" s="14">
        <v>2001</v>
      </c>
      <c r="B6" s="14" t="s">
        <v>5</v>
      </c>
      <c r="C6" s="14" t="s">
        <v>6</v>
      </c>
      <c r="D6" s="14" t="s">
        <v>11</v>
      </c>
      <c r="E6" s="14">
        <v>88237.861186981201</v>
      </c>
      <c r="F6" s="18">
        <v>7.2204542402116303</v>
      </c>
    </row>
    <row r="7" spans="1:6">
      <c r="A7" s="14">
        <v>2001</v>
      </c>
      <c r="B7" s="14" t="s">
        <v>5</v>
      </c>
      <c r="C7" s="14" t="s">
        <v>6</v>
      </c>
      <c r="D7" s="14" t="s">
        <v>12</v>
      </c>
      <c r="E7" s="14">
        <v>287818.17082214402</v>
      </c>
      <c r="F7" s="18">
        <v>23.551998019522699</v>
      </c>
    </row>
    <row r="8" spans="1:6">
      <c r="A8" s="14">
        <v>2001</v>
      </c>
      <c r="B8" s="14" t="s">
        <v>5</v>
      </c>
      <c r="C8" s="14" t="s">
        <v>6</v>
      </c>
      <c r="D8" s="14" t="s">
        <v>13</v>
      </c>
      <c r="E8" s="14">
        <v>325969.49315643299</v>
      </c>
      <c r="F8" s="18">
        <v>26.673899133315199</v>
      </c>
    </row>
    <row r="9" spans="1:6">
      <c r="A9" s="14">
        <v>2001</v>
      </c>
      <c r="B9" s="14" t="s">
        <v>5</v>
      </c>
      <c r="C9" s="14" t="s">
        <v>14</v>
      </c>
      <c r="D9" s="14" t="s">
        <v>206</v>
      </c>
      <c r="E9" s="14">
        <v>66288.441413879395</v>
      </c>
      <c r="F9" s="18">
        <v>5.1646958068215802</v>
      </c>
    </row>
    <row r="10" spans="1:6">
      <c r="A10" s="14">
        <v>2001</v>
      </c>
      <c r="B10" s="14" t="s">
        <v>5</v>
      </c>
      <c r="C10" s="14" t="s">
        <v>14</v>
      </c>
      <c r="D10" s="14" t="s">
        <v>8</v>
      </c>
      <c r="E10" s="14">
        <v>38354.7234725952</v>
      </c>
      <c r="F10" s="18">
        <v>2.9883110126834</v>
      </c>
    </row>
    <row r="11" spans="1:6">
      <c r="A11" s="14">
        <v>2001</v>
      </c>
      <c r="B11" s="14" t="s">
        <v>5</v>
      </c>
      <c r="C11" s="14" t="s">
        <v>14</v>
      </c>
      <c r="D11" s="14" t="s">
        <v>9</v>
      </c>
      <c r="E11" s="14">
        <v>38932.8037414551</v>
      </c>
      <c r="F11" s="18">
        <v>3.0333506708335398</v>
      </c>
    </row>
    <row r="12" spans="1:6">
      <c r="A12" s="14">
        <v>2001</v>
      </c>
      <c r="B12" s="14" t="s">
        <v>5</v>
      </c>
      <c r="C12" s="14" t="s">
        <v>14</v>
      </c>
      <c r="D12" s="14" t="s">
        <v>207</v>
      </c>
      <c r="E12" s="14">
        <v>160216.071304321</v>
      </c>
      <c r="F12" s="18">
        <v>12.4828288914574</v>
      </c>
    </row>
    <row r="13" spans="1:6">
      <c r="A13" s="14">
        <v>2001</v>
      </c>
      <c r="B13" s="14" t="s">
        <v>5</v>
      </c>
      <c r="C13" s="14" t="s">
        <v>14</v>
      </c>
      <c r="D13" s="14" t="s">
        <v>11</v>
      </c>
      <c r="E13" s="14">
        <v>322894.36417579697</v>
      </c>
      <c r="F13" s="18">
        <v>25.157495532183201</v>
      </c>
    </row>
    <row r="14" spans="1:6">
      <c r="A14" s="14">
        <v>2001</v>
      </c>
      <c r="B14" s="14" t="s">
        <v>5</v>
      </c>
      <c r="C14" s="14" t="s">
        <v>14</v>
      </c>
      <c r="D14" s="14" t="s">
        <v>12</v>
      </c>
      <c r="E14" s="14">
        <v>111413.84803772</v>
      </c>
      <c r="F14" s="18">
        <v>8.6805274269397401</v>
      </c>
    </row>
    <row r="15" spans="1:6">
      <c r="A15" s="14">
        <v>2001</v>
      </c>
      <c r="B15" s="14" t="s">
        <v>5</v>
      </c>
      <c r="C15" s="14" t="s">
        <v>14</v>
      </c>
      <c r="D15" s="14" t="s">
        <v>13</v>
      </c>
      <c r="E15" s="14">
        <v>545391.43629646301</v>
      </c>
      <c r="F15" s="18">
        <v>42.492790659081201</v>
      </c>
    </row>
    <row r="16" spans="1:6">
      <c r="A16" s="14">
        <v>2001</v>
      </c>
      <c r="B16" s="14" t="s">
        <v>5</v>
      </c>
      <c r="C16" s="14" t="s">
        <v>15</v>
      </c>
      <c r="D16" s="14" t="s">
        <v>206</v>
      </c>
      <c r="E16" s="14">
        <v>26364.629516601599</v>
      </c>
      <c r="F16" s="18">
        <v>2.15736105239997</v>
      </c>
    </row>
    <row r="17" spans="1:6">
      <c r="A17" s="14">
        <v>2001</v>
      </c>
      <c r="B17" s="14" t="s">
        <v>5</v>
      </c>
      <c r="C17" s="14" t="s">
        <v>15</v>
      </c>
      <c r="D17" s="14" t="s">
        <v>8</v>
      </c>
      <c r="E17" s="14">
        <v>63257.928504943797</v>
      </c>
      <c r="F17" s="18">
        <v>5.1762605321699597</v>
      </c>
    </row>
    <row r="18" spans="1:6">
      <c r="A18" s="14">
        <v>2001</v>
      </c>
      <c r="B18" s="14" t="s">
        <v>5</v>
      </c>
      <c r="C18" s="14" t="s">
        <v>15</v>
      </c>
      <c r="D18" s="14" t="s">
        <v>9</v>
      </c>
      <c r="E18" s="14">
        <v>25567.519828796401</v>
      </c>
      <c r="F18" s="18">
        <v>2.09213527731829</v>
      </c>
    </row>
    <row r="19" spans="1:6">
      <c r="A19" s="14">
        <v>2001</v>
      </c>
      <c r="B19" s="14" t="s">
        <v>5</v>
      </c>
      <c r="C19" s="14" t="s">
        <v>15</v>
      </c>
      <c r="D19" s="14" t="s">
        <v>207</v>
      </c>
      <c r="E19" s="14">
        <v>603065.95319747902</v>
      </c>
      <c r="F19" s="18">
        <v>49.3475927146049</v>
      </c>
    </row>
    <row r="20" spans="1:6">
      <c r="A20" s="14">
        <v>2001</v>
      </c>
      <c r="B20" s="14" t="s">
        <v>5</v>
      </c>
      <c r="C20" s="14" t="s">
        <v>15</v>
      </c>
      <c r="D20" s="14" t="s">
        <v>11</v>
      </c>
      <c r="E20" s="14">
        <v>324782.68658447301</v>
      </c>
      <c r="F20" s="18">
        <v>26.576270229398101</v>
      </c>
    </row>
    <row r="21" spans="1:6">
      <c r="A21" s="14">
        <v>2001</v>
      </c>
      <c r="B21" s="14" t="s">
        <v>5</v>
      </c>
      <c r="C21" s="14" t="s">
        <v>15</v>
      </c>
      <c r="D21" s="14" t="s">
        <v>12</v>
      </c>
      <c r="E21" s="14">
        <v>121365.863838196</v>
      </c>
      <c r="F21" s="18">
        <v>9.9311081754640096</v>
      </c>
    </row>
    <row r="22" spans="1:6">
      <c r="A22" s="14">
        <v>2001</v>
      </c>
      <c r="B22" s="14" t="s">
        <v>5</v>
      </c>
      <c r="C22" s="14" t="s">
        <v>15</v>
      </c>
      <c r="D22" s="14" t="s">
        <v>13</v>
      </c>
      <c r="E22" s="14">
        <v>57673.173538208001</v>
      </c>
      <c r="F22" s="18">
        <v>4.7192720186447996</v>
      </c>
    </row>
    <row r="23" spans="1:6">
      <c r="A23" s="14">
        <v>2001</v>
      </c>
      <c r="B23" s="14" t="s">
        <v>5</v>
      </c>
      <c r="C23" s="14" t="s">
        <v>16</v>
      </c>
      <c r="D23" s="14" t="s">
        <v>206</v>
      </c>
      <c r="E23" s="14">
        <v>7008.8984375</v>
      </c>
      <c r="F23" s="18">
        <v>1.0207663077596101</v>
      </c>
    </row>
    <row r="24" spans="1:6">
      <c r="A24" s="14">
        <v>2001</v>
      </c>
      <c r="B24" s="14" t="s">
        <v>5</v>
      </c>
      <c r="C24" s="14" t="s">
        <v>16</v>
      </c>
      <c r="D24" s="14" t="s">
        <v>8</v>
      </c>
      <c r="E24" s="14">
        <v>2942.02905273438</v>
      </c>
      <c r="F24" s="18">
        <v>0.42847305611013597</v>
      </c>
    </row>
    <row r="25" spans="1:6">
      <c r="A25" s="14">
        <v>2001</v>
      </c>
      <c r="B25" s="14" t="s">
        <v>5</v>
      </c>
      <c r="C25" s="14" t="s">
        <v>16</v>
      </c>
      <c r="D25" s="14" t="s">
        <v>207</v>
      </c>
      <c r="E25" s="14">
        <v>167704.45951080299</v>
      </c>
      <c r="F25" s="18">
        <v>24.424246328603498</v>
      </c>
    </row>
    <row r="26" spans="1:6">
      <c r="A26" s="14">
        <v>2001</v>
      </c>
      <c r="B26" s="14" t="s">
        <v>5</v>
      </c>
      <c r="C26" s="14" t="s">
        <v>16</v>
      </c>
      <c r="D26" s="14" t="s">
        <v>11</v>
      </c>
      <c r="E26" s="14">
        <v>135678.72983837099</v>
      </c>
      <c r="F26" s="18">
        <v>19.760063201604702</v>
      </c>
    </row>
    <row r="27" spans="1:6">
      <c r="A27" s="14">
        <v>2001</v>
      </c>
      <c r="B27" s="14" t="s">
        <v>5</v>
      </c>
      <c r="C27" s="14" t="s">
        <v>16</v>
      </c>
      <c r="D27" s="14" t="s">
        <v>12</v>
      </c>
      <c r="E27" s="14">
        <v>175962.59178161601</v>
      </c>
      <c r="F27" s="18">
        <v>25.626949329972</v>
      </c>
    </row>
    <row r="28" spans="1:6">
      <c r="A28" s="14">
        <v>2001</v>
      </c>
      <c r="B28" s="14" t="s">
        <v>5</v>
      </c>
      <c r="C28" s="14" t="s">
        <v>16</v>
      </c>
      <c r="D28" s="14" t="s">
        <v>13</v>
      </c>
      <c r="E28" s="14">
        <v>197334.343385696</v>
      </c>
      <c r="F28" s="18">
        <v>28.739501775950099</v>
      </c>
    </row>
    <row r="29" spans="1:6">
      <c r="A29" s="14">
        <v>2001</v>
      </c>
      <c r="B29" s="14" t="s">
        <v>5</v>
      </c>
      <c r="C29" s="14" t="s">
        <v>17</v>
      </c>
      <c r="D29" s="14" t="s">
        <v>206</v>
      </c>
      <c r="E29" s="14">
        <v>330675.051773071</v>
      </c>
      <c r="F29" s="18">
        <v>37.940030346931302</v>
      </c>
    </row>
    <row r="30" spans="1:6">
      <c r="A30" s="14">
        <v>2001</v>
      </c>
      <c r="B30" s="14" t="s">
        <v>5</v>
      </c>
      <c r="C30" s="14" t="s">
        <v>17</v>
      </c>
      <c r="D30" s="14" t="s">
        <v>8</v>
      </c>
      <c r="E30" s="14">
        <v>5314.8397827148401</v>
      </c>
      <c r="F30" s="18">
        <v>0.60979859703374195</v>
      </c>
    </row>
    <row r="31" spans="1:6">
      <c r="A31" s="14">
        <v>2001</v>
      </c>
      <c r="B31" s="14" t="s">
        <v>5</v>
      </c>
      <c r="C31" s="14" t="s">
        <v>17</v>
      </c>
      <c r="D31" s="14" t="s">
        <v>9</v>
      </c>
      <c r="E31" s="14">
        <v>689.86822509765602</v>
      </c>
      <c r="F31" s="18">
        <v>7.9152089809153697E-2</v>
      </c>
    </row>
    <row r="32" spans="1:6">
      <c r="A32" s="14">
        <v>2001</v>
      </c>
      <c r="B32" s="14" t="s">
        <v>5</v>
      </c>
      <c r="C32" s="14" t="s">
        <v>17</v>
      </c>
      <c r="D32" s="14" t="s">
        <v>207</v>
      </c>
      <c r="E32" s="14">
        <v>8584.9817733764594</v>
      </c>
      <c r="F32" s="18">
        <v>0.98499861801875299</v>
      </c>
    </row>
    <row r="33" spans="1:6">
      <c r="A33" s="14">
        <v>2001</v>
      </c>
      <c r="B33" s="14" t="s">
        <v>5</v>
      </c>
      <c r="C33" s="14" t="s">
        <v>17</v>
      </c>
      <c r="D33" s="14" t="s">
        <v>11</v>
      </c>
      <c r="E33" s="14">
        <v>50081.227676391602</v>
      </c>
      <c r="F33" s="18">
        <v>5.7460739407635097</v>
      </c>
    </row>
    <row r="34" spans="1:6">
      <c r="A34" s="14">
        <v>2001</v>
      </c>
      <c r="B34" s="14" t="s">
        <v>5</v>
      </c>
      <c r="C34" s="14" t="s">
        <v>17</v>
      </c>
      <c r="D34" s="14" t="s">
        <v>13</v>
      </c>
      <c r="E34" s="14">
        <v>476227.00725174003</v>
      </c>
      <c r="F34" s="18">
        <v>54.639946407443603</v>
      </c>
    </row>
    <row r="35" spans="1:6">
      <c r="A35" s="14">
        <v>2001</v>
      </c>
      <c r="B35" s="14" t="s">
        <v>5</v>
      </c>
      <c r="C35" s="14" t="s">
        <v>18</v>
      </c>
      <c r="D35" s="14" t="s">
        <v>206</v>
      </c>
      <c r="E35" s="14">
        <v>249594.192436218</v>
      </c>
      <c r="F35" s="18">
        <v>20.401538161391802</v>
      </c>
    </row>
    <row r="36" spans="1:6">
      <c r="A36" s="14">
        <v>2001</v>
      </c>
      <c r="B36" s="14" t="s">
        <v>5</v>
      </c>
      <c r="C36" s="14" t="s">
        <v>18</v>
      </c>
      <c r="D36" s="14" t="s">
        <v>8</v>
      </c>
      <c r="E36" s="14">
        <v>327230.582134247</v>
      </c>
      <c r="F36" s="18">
        <v>26.747446099701499</v>
      </c>
    </row>
    <row r="37" spans="1:6">
      <c r="A37" s="14">
        <v>2001</v>
      </c>
      <c r="B37" s="14" t="s">
        <v>5</v>
      </c>
      <c r="C37" s="14" t="s">
        <v>18</v>
      </c>
      <c r="D37" s="14" t="s">
        <v>9</v>
      </c>
      <c r="E37" s="14">
        <v>12331.9920501709</v>
      </c>
      <c r="F37" s="18">
        <v>1.0080026460625</v>
      </c>
    </row>
    <row r="38" spans="1:6">
      <c r="A38" s="14">
        <v>2001</v>
      </c>
      <c r="B38" s="14" t="s">
        <v>5</v>
      </c>
      <c r="C38" s="14" t="s">
        <v>18</v>
      </c>
      <c r="D38" s="14" t="s">
        <v>207</v>
      </c>
      <c r="E38" s="14">
        <v>167849.02619171099</v>
      </c>
      <c r="F38" s="18">
        <v>13.7197836206775</v>
      </c>
    </row>
    <row r="39" spans="1:6">
      <c r="A39" s="14">
        <v>2001</v>
      </c>
      <c r="B39" s="14" t="s">
        <v>5</v>
      </c>
      <c r="C39" s="14" t="s">
        <v>18</v>
      </c>
      <c r="D39" s="14" t="s">
        <v>11</v>
      </c>
      <c r="E39" s="14">
        <v>62321.433319091797</v>
      </c>
      <c r="F39" s="18">
        <v>5.09408126736359</v>
      </c>
    </row>
    <row r="40" spans="1:6">
      <c r="A40" s="14">
        <v>2001</v>
      </c>
      <c r="B40" s="14" t="s">
        <v>5</v>
      </c>
      <c r="C40" s="14" t="s">
        <v>18</v>
      </c>
      <c r="D40" s="14" t="s">
        <v>12</v>
      </c>
      <c r="E40" s="14">
        <v>91695.644676208496</v>
      </c>
      <c r="F40" s="18">
        <v>7.4950950414166302</v>
      </c>
    </row>
    <row r="41" spans="1:6">
      <c r="A41" s="14">
        <v>2001</v>
      </c>
      <c r="B41" s="14" t="s">
        <v>5</v>
      </c>
      <c r="C41" s="14" t="s">
        <v>18</v>
      </c>
      <c r="D41" s="14" t="s">
        <v>13</v>
      </c>
      <c r="E41" s="14">
        <v>312385.82740783697</v>
      </c>
      <c r="F41" s="18">
        <v>25.534053163386499</v>
      </c>
    </row>
    <row r="42" spans="1:6">
      <c r="A42" s="14">
        <v>2001</v>
      </c>
      <c r="B42" s="14" t="s">
        <v>5</v>
      </c>
      <c r="C42" s="14" t="s">
        <v>19</v>
      </c>
      <c r="D42" s="14" t="s">
        <v>206</v>
      </c>
      <c r="E42" s="14">
        <v>92995.214721679702</v>
      </c>
      <c r="F42" s="18">
        <v>3.19008433093191</v>
      </c>
    </row>
    <row r="43" spans="1:6">
      <c r="A43" s="14">
        <v>2001</v>
      </c>
      <c r="B43" s="14" t="s">
        <v>5</v>
      </c>
      <c r="C43" s="14" t="s">
        <v>19</v>
      </c>
      <c r="D43" s="14" t="s">
        <v>8</v>
      </c>
      <c r="E43" s="14">
        <v>133170.08358764599</v>
      </c>
      <c r="F43" s="18">
        <v>4.5682328738449201</v>
      </c>
    </row>
    <row r="44" spans="1:6">
      <c r="A44" s="14">
        <v>2001</v>
      </c>
      <c r="B44" s="14" t="s">
        <v>5</v>
      </c>
      <c r="C44" s="14" t="s">
        <v>19</v>
      </c>
      <c r="D44" s="14" t="s">
        <v>9</v>
      </c>
      <c r="E44" s="14">
        <v>5957.0517578125</v>
      </c>
      <c r="F44" s="18">
        <v>0.204349197192808</v>
      </c>
    </row>
    <row r="45" spans="1:6">
      <c r="A45" s="14">
        <v>2001</v>
      </c>
      <c r="B45" s="14" t="s">
        <v>5</v>
      </c>
      <c r="C45" s="14" t="s">
        <v>19</v>
      </c>
      <c r="D45" s="14" t="s">
        <v>207</v>
      </c>
      <c r="E45" s="14">
        <v>1371118.79676056</v>
      </c>
      <c r="F45" s="18">
        <v>47.0345125013447</v>
      </c>
    </row>
    <row r="46" spans="1:6">
      <c r="A46" s="14">
        <v>2001</v>
      </c>
      <c r="B46" s="14" t="s">
        <v>5</v>
      </c>
      <c r="C46" s="14" t="s">
        <v>19</v>
      </c>
      <c r="D46" s="14" t="s">
        <v>11</v>
      </c>
      <c r="E46" s="14">
        <v>114375.765136719</v>
      </c>
      <c r="F46" s="18">
        <v>3.9235173260580098</v>
      </c>
    </row>
    <row r="47" spans="1:6">
      <c r="A47" s="14">
        <v>2001</v>
      </c>
      <c r="B47" s="14" t="s">
        <v>5</v>
      </c>
      <c r="C47" s="14" t="s">
        <v>19</v>
      </c>
      <c r="D47" s="14" t="s">
        <v>12</v>
      </c>
      <c r="E47" s="14">
        <v>645739.85720825195</v>
      </c>
      <c r="F47" s="18">
        <v>22.151296779123602</v>
      </c>
    </row>
    <row r="48" spans="1:6">
      <c r="A48" s="14">
        <v>2001</v>
      </c>
      <c r="B48" s="14" t="s">
        <v>5</v>
      </c>
      <c r="C48" s="14" t="s">
        <v>19</v>
      </c>
      <c r="D48" s="14" t="s">
        <v>13</v>
      </c>
      <c r="E48" s="14">
        <v>551776.65911865199</v>
      </c>
      <c r="F48" s="18">
        <v>18.928006991503999</v>
      </c>
    </row>
    <row r="49" spans="1:6">
      <c r="A49" s="14">
        <v>2001</v>
      </c>
      <c r="B49" s="14" t="s">
        <v>5</v>
      </c>
      <c r="C49" s="14" t="s">
        <v>20</v>
      </c>
      <c r="D49" s="14" t="s">
        <v>206</v>
      </c>
      <c r="E49" s="14">
        <v>11802.2607421875</v>
      </c>
      <c r="F49" s="18">
        <v>1.78366884844397</v>
      </c>
    </row>
    <row r="50" spans="1:6">
      <c r="A50" s="14">
        <v>2001</v>
      </c>
      <c r="B50" s="14" t="s">
        <v>5</v>
      </c>
      <c r="C50" s="14" t="s">
        <v>20</v>
      </c>
      <c r="D50" s="14" t="s">
        <v>207</v>
      </c>
      <c r="E50" s="14">
        <v>331142.76171112101</v>
      </c>
      <c r="F50" s="18">
        <v>50.045414294275098</v>
      </c>
    </row>
    <row r="51" spans="1:6">
      <c r="A51" s="14">
        <v>2001</v>
      </c>
      <c r="B51" s="14" t="s">
        <v>5</v>
      </c>
      <c r="C51" s="14" t="s">
        <v>20</v>
      </c>
      <c r="D51" s="14" t="s">
        <v>11</v>
      </c>
      <c r="E51" s="14">
        <v>183538.24440383899</v>
      </c>
      <c r="F51" s="18">
        <v>27.738028856711001</v>
      </c>
    </row>
    <row r="52" spans="1:6">
      <c r="A52" s="14">
        <v>2001</v>
      </c>
      <c r="B52" s="14" t="s">
        <v>5</v>
      </c>
      <c r="C52" s="14" t="s">
        <v>20</v>
      </c>
      <c r="D52" s="14" t="s">
        <v>12</v>
      </c>
      <c r="E52" s="14">
        <v>95361.682785034194</v>
      </c>
      <c r="F52" s="18">
        <v>14.4119560340552</v>
      </c>
    </row>
    <row r="53" spans="1:6">
      <c r="A53" s="14">
        <v>2001</v>
      </c>
      <c r="B53" s="14" t="s">
        <v>5</v>
      </c>
      <c r="C53" s="14" t="s">
        <v>20</v>
      </c>
      <c r="D53" s="14" t="s">
        <v>13</v>
      </c>
      <c r="E53" s="14">
        <v>39839.5750656128</v>
      </c>
      <c r="F53" s="18">
        <v>6.02093196651475</v>
      </c>
    </row>
    <row r="54" spans="1:6">
      <c r="A54" s="14">
        <v>2001</v>
      </c>
      <c r="B54" s="14" t="s">
        <v>5</v>
      </c>
      <c r="C54" s="14" t="s">
        <v>21</v>
      </c>
      <c r="D54" s="14" t="s">
        <v>206</v>
      </c>
      <c r="E54" s="14">
        <v>86632.220626831098</v>
      </c>
      <c r="F54" s="18">
        <v>6.0052763786990404</v>
      </c>
    </row>
    <row r="55" spans="1:6">
      <c r="A55" s="14">
        <v>2001</v>
      </c>
      <c r="B55" s="14" t="s">
        <v>5</v>
      </c>
      <c r="C55" s="14" t="s">
        <v>21</v>
      </c>
      <c r="D55" s="14" t="s">
        <v>8</v>
      </c>
      <c r="E55" s="14">
        <v>69508.539268493696</v>
      </c>
      <c r="F55" s="18">
        <v>4.81827645611199</v>
      </c>
    </row>
    <row r="56" spans="1:6">
      <c r="A56" s="14">
        <v>2001</v>
      </c>
      <c r="B56" s="14" t="s">
        <v>5</v>
      </c>
      <c r="C56" s="14" t="s">
        <v>21</v>
      </c>
      <c r="D56" s="14" t="s">
        <v>9</v>
      </c>
      <c r="E56" s="14">
        <v>6639.9089965820303</v>
      </c>
      <c r="F56" s="18">
        <v>0.46027319126038502</v>
      </c>
    </row>
    <row r="57" spans="1:6">
      <c r="A57" s="14">
        <v>2001</v>
      </c>
      <c r="B57" s="14" t="s">
        <v>5</v>
      </c>
      <c r="C57" s="14" t="s">
        <v>21</v>
      </c>
      <c r="D57" s="14" t="s">
        <v>207</v>
      </c>
      <c r="E57" s="14">
        <v>337627.10910034197</v>
      </c>
      <c r="F57" s="18">
        <v>23.404041688165702</v>
      </c>
    </row>
    <row r="58" spans="1:6">
      <c r="A58" s="14">
        <v>2001</v>
      </c>
      <c r="B58" s="14" t="s">
        <v>5</v>
      </c>
      <c r="C58" s="14" t="s">
        <v>21</v>
      </c>
      <c r="D58" s="14" t="s">
        <v>11</v>
      </c>
      <c r="E58" s="14">
        <v>201458.61870575001</v>
      </c>
      <c r="F58" s="18">
        <v>13.9649506320548</v>
      </c>
    </row>
    <row r="59" spans="1:6">
      <c r="A59" s="14">
        <v>2001</v>
      </c>
      <c r="B59" s="14" t="s">
        <v>5</v>
      </c>
      <c r="C59" s="14" t="s">
        <v>21</v>
      </c>
      <c r="D59" s="14" t="s">
        <v>12</v>
      </c>
      <c r="E59" s="14">
        <v>344714.25077819801</v>
      </c>
      <c r="F59" s="18">
        <v>23.895316691883501</v>
      </c>
    </row>
    <row r="60" spans="1:6">
      <c r="A60" s="14">
        <v>2001</v>
      </c>
      <c r="B60" s="14" t="s">
        <v>5</v>
      </c>
      <c r="C60" s="14" t="s">
        <v>21</v>
      </c>
      <c r="D60" s="14" t="s">
        <v>13</v>
      </c>
      <c r="E60" s="14">
        <v>396021.07746887201</v>
      </c>
      <c r="F60" s="18">
        <v>27.451864961824601</v>
      </c>
    </row>
    <row r="61" spans="1:6">
      <c r="A61" s="14">
        <v>2001</v>
      </c>
      <c r="B61" s="14" t="s">
        <v>5</v>
      </c>
      <c r="C61" s="14" t="s">
        <v>22</v>
      </c>
      <c r="D61" s="14" t="s">
        <v>206</v>
      </c>
      <c r="E61" s="14">
        <v>28587.159217834502</v>
      </c>
      <c r="F61" s="18">
        <v>2.6696063331989</v>
      </c>
    </row>
    <row r="62" spans="1:6">
      <c r="A62" s="14">
        <v>2001</v>
      </c>
      <c r="B62" s="14" t="s">
        <v>5</v>
      </c>
      <c r="C62" s="14" t="s">
        <v>22</v>
      </c>
      <c r="D62" s="14" t="s">
        <v>9</v>
      </c>
      <c r="E62" s="14">
        <v>12430.475112915001</v>
      </c>
      <c r="F62" s="18">
        <v>1.1608175136690999</v>
      </c>
    </row>
    <row r="63" spans="1:6">
      <c r="A63" s="14">
        <v>2001</v>
      </c>
      <c r="B63" s="14" t="s">
        <v>5</v>
      </c>
      <c r="C63" s="14" t="s">
        <v>22</v>
      </c>
      <c r="D63" s="14" t="s">
        <v>207</v>
      </c>
      <c r="E63" s="14">
        <v>189919.11174774199</v>
      </c>
      <c r="F63" s="18">
        <v>17.735559509563899</v>
      </c>
    </row>
    <row r="64" spans="1:6">
      <c r="A64" s="14">
        <v>2001</v>
      </c>
      <c r="B64" s="14" t="s">
        <v>5</v>
      </c>
      <c r="C64" s="14" t="s">
        <v>22</v>
      </c>
      <c r="D64" s="14" t="s">
        <v>11</v>
      </c>
      <c r="E64" s="14">
        <v>270271.516094208</v>
      </c>
      <c r="F64" s="18">
        <v>25.2392532448008</v>
      </c>
    </row>
    <row r="65" spans="1:6">
      <c r="A65" s="14">
        <v>2001</v>
      </c>
      <c r="B65" s="14" t="s">
        <v>5</v>
      </c>
      <c r="C65" s="14" t="s">
        <v>22</v>
      </c>
      <c r="D65" s="14" t="s">
        <v>12</v>
      </c>
      <c r="E65" s="14">
        <v>428592.328281403</v>
      </c>
      <c r="F65" s="18">
        <v>40.024011662784801</v>
      </c>
    </row>
    <row r="66" spans="1:6">
      <c r="A66" s="14">
        <v>2001</v>
      </c>
      <c r="B66" s="14" t="s">
        <v>5</v>
      </c>
      <c r="C66" s="14" t="s">
        <v>22</v>
      </c>
      <c r="D66" s="14" t="s">
        <v>13</v>
      </c>
      <c r="E66" s="14">
        <v>141037.415222168</v>
      </c>
      <c r="F66" s="18">
        <v>13.170751735982501</v>
      </c>
    </row>
    <row r="67" spans="1:6">
      <c r="A67" s="14">
        <v>2001</v>
      </c>
      <c r="B67" s="14" t="s">
        <v>5</v>
      </c>
      <c r="C67" s="14" t="s">
        <v>23</v>
      </c>
      <c r="D67" s="14" t="s">
        <v>206</v>
      </c>
      <c r="E67" s="14">
        <v>1572.99340820312</v>
      </c>
      <c r="F67" s="18">
        <v>7.0673194500719405E-2</v>
      </c>
    </row>
    <row r="68" spans="1:6">
      <c r="A68" s="14">
        <v>2001</v>
      </c>
      <c r="B68" s="14" t="s">
        <v>5</v>
      </c>
      <c r="C68" s="14" t="s">
        <v>23</v>
      </c>
      <c r="D68" s="14" t="s">
        <v>207</v>
      </c>
      <c r="E68" s="14">
        <v>1717667.9453125</v>
      </c>
      <c r="F68" s="18">
        <v>77.173292751043405</v>
      </c>
    </row>
    <row r="69" spans="1:6">
      <c r="A69" s="14">
        <v>2001</v>
      </c>
      <c r="B69" s="14" t="s">
        <v>5</v>
      </c>
      <c r="C69" s="14" t="s">
        <v>23</v>
      </c>
      <c r="D69" s="14" t="s">
        <v>11</v>
      </c>
      <c r="E69" s="14">
        <v>275276.35375976597</v>
      </c>
      <c r="F69" s="18">
        <v>12.367921689472499</v>
      </c>
    </row>
    <row r="70" spans="1:6">
      <c r="A70" s="14">
        <v>2001</v>
      </c>
      <c r="B70" s="14" t="s">
        <v>5</v>
      </c>
      <c r="C70" s="14" t="s">
        <v>23</v>
      </c>
      <c r="D70" s="14" t="s">
        <v>12</v>
      </c>
      <c r="E70" s="14">
        <v>79095.090240478501</v>
      </c>
      <c r="F70" s="18">
        <v>3.5536720417683099</v>
      </c>
    </row>
    <row r="71" spans="1:6">
      <c r="A71" s="14">
        <v>2001</v>
      </c>
      <c r="B71" s="14" t="s">
        <v>5</v>
      </c>
      <c r="C71" s="14" t="s">
        <v>23</v>
      </c>
      <c r="D71" s="14" t="s">
        <v>13</v>
      </c>
      <c r="E71" s="14">
        <v>152116.08380127</v>
      </c>
      <c r="F71" s="18">
        <v>6.8344403232150102</v>
      </c>
    </row>
    <row r="72" spans="1:6">
      <c r="A72" s="14">
        <v>2003</v>
      </c>
      <c r="B72" s="14" t="s">
        <v>24</v>
      </c>
      <c r="C72" s="14" t="s">
        <v>6</v>
      </c>
      <c r="D72" s="14" t="s">
        <v>25</v>
      </c>
      <c r="E72" s="14">
        <v>196323807</v>
      </c>
      <c r="F72" s="18">
        <v>3.69780827905499</v>
      </c>
    </row>
    <row r="73" spans="1:6">
      <c r="A73" s="14">
        <v>2003</v>
      </c>
      <c r="B73" s="14" t="s">
        <v>24</v>
      </c>
      <c r="C73" s="14" t="s">
        <v>6</v>
      </c>
      <c r="D73" s="14" t="s">
        <v>26</v>
      </c>
      <c r="E73" s="14">
        <v>102953259</v>
      </c>
      <c r="F73" s="18">
        <v>1.93915052536594</v>
      </c>
    </row>
    <row r="74" spans="1:6">
      <c r="A74" s="14">
        <v>2003</v>
      </c>
      <c r="B74" s="14" t="s">
        <v>24</v>
      </c>
      <c r="C74" s="14" t="s">
        <v>6</v>
      </c>
      <c r="D74" s="14" t="s">
        <v>27</v>
      </c>
      <c r="E74" s="14">
        <v>176483036</v>
      </c>
      <c r="F74" s="18">
        <v>3.3241023674401302</v>
      </c>
    </row>
    <row r="75" spans="1:6">
      <c r="A75" s="14">
        <v>2003</v>
      </c>
      <c r="B75" s="14" t="s">
        <v>24</v>
      </c>
      <c r="C75" s="14" t="s">
        <v>6</v>
      </c>
      <c r="D75" s="14" t="s">
        <v>28</v>
      </c>
      <c r="E75" s="14">
        <v>107670776</v>
      </c>
      <c r="F75" s="18">
        <v>2.0280061444869699</v>
      </c>
    </row>
    <row r="76" spans="1:6">
      <c r="A76" s="14">
        <v>2003</v>
      </c>
      <c r="B76" s="14" t="s">
        <v>24</v>
      </c>
      <c r="C76" s="14" t="s">
        <v>6</v>
      </c>
      <c r="D76" s="14" t="s">
        <v>29</v>
      </c>
      <c r="E76" s="14">
        <v>216501414</v>
      </c>
      <c r="F76" s="18">
        <v>4.0778585814419896</v>
      </c>
    </row>
    <row r="77" spans="1:6">
      <c r="A77" s="14">
        <v>2003</v>
      </c>
      <c r="B77" s="14" t="s">
        <v>24</v>
      </c>
      <c r="C77" s="14" t="s">
        <v>6</v>
      </c>
      <c r="D77" s="14" t="s">
        <v>30</v>
      </c>
      <c r="E77" s="14">
        <v>1243420284</v>
      </c>
      <c r="F77" s="18">
        <v>23.4201337615672</v>
      </c>
    </row>
    <row r="78" spans="1:6">
      <c r="A78" s="14">
        <v>2003</v>
      </c>
      <c r="B78" s="14" t="s">
        <v>24</v>
      </c>
      <c r="C78" s="14" t="s">
        <v>6</v>
      </c>
      <c r="D78" s="14" t="s">
        <v>31</v>
      </c>
      <c r="E78" s="14">
        <v>577682234</v>
      </c>
      <c r="F78" s="18">
        <v>10.88079016086</v>
      </c>
    </row>
    <row r="79" spans="1:6">
      <c r="A79" s="14">
        <v>2003</v>
      </c>
      <c r="B79" s="14" t="s">
        <v>24</v>
      </c>
      <c r="C79" s="14" t="s">
        <v>6</v>
      </c>
      <c r="D79" s="14" t="s">
        <v>32</v>
      </c>
      <c r="E79" s="14">
        <v>386058597</v>
      </c>
      <c r="F79" s="18">
        <v>7.2715107658183902</v>
      </c>
    </row>
    <row r="80" spans="1:6">
      <c r="A80" s="14">
        <v>2003</v>
      </c>
      <c r="B80" s="14" t="s">
        <v>24</v>
      </c>
      <c r="C80" s="14" t="s">
        <v>6</v>
      </c>
      <c r="D80" s="14" t="s">
        <v>33</v>
      </c>
      <c r="E80" s="14">
        <v>2302100369</v>
      </c>
      <c r="F80" s="18">
        <v>43.3606394139644</v>
      </c>
    </row>
    <row r="81" spans="1:6">
      <c r="A81" s="14">
        <v>2003</v>
      </c>
      <c r="B81" s="14" t="s">
        <v>24</v>
      </c>
      <c r="C81" s="14" t="s">
        <v>14</v>
      </c>
      <c r="D81" s="14" t="s">
        <v>25</v>
      </c>
      <c r="E81" s="14">
        <v>118576375</v>
      </c>
      <c r="F81" s="18">
        <v>4.0166172392827297</v>
      </c>
    </row>
    <row r="82" spans="1:6">
      <c r="A82" s="14">
        <v>2003</v>
      </c>
      <c r="B82" s="14" t="s">
        <v>24</v>
      </c>
      <c r="C82" s="14" t="s">
        <v>14</v>
      </c>
      <c r="D82" s="14" t="s">
        <v>26</v>
      </c>
      <c r="E82" s="14">
        <v>47538836</v>
      </c>
      <c r="F82" s="18">
        <v>1.6103149401643799</v>
      </c>
    </row>
    <row r="83" spans="1:6">
      <c r="A83" s="14">
        <v>2003</v>
      </c>
      <c r="B83" s="14" t="s">
        <v>24</v>
      </c>
      <c r="C83" s="14" t="s">
        <v>14</v>
      </c>
      <c r="D83" s="14" t="s">
        <v>27</v>
      </c>
      <c r="E83" s="14">
        <v>170818792</v>
      </c>
      <c r="F83" s="18">
        <v>5.7862597396880302</v>
      </c>
    </row>
    <row r="84" spans="1:6">
      <c r="A84" s="14">
        <v>2003</v>
      </c>
      <c r="B84" s="14" t="s">
        <v>24</v>
      </c>
      <c r="C84" s="14" t="s">
        <v>14</v>
      </c>
      <c r="D84" s="14" t="s">
        <v>28</v>
      </c>
      <c r="E84" s="14">
        <v>78656355</v>
      </c>
      <c r="F84" s="18">
        <v>2.66437957368947</v>
      </c>
    </row>
    <row r="85" spans="1:6">
      <c r="A85" s="14">
        <v>2003</v>
      </c>
      <c r="B85" s="14" t="s">
        <v>24</v>
      </c>
      <c r="C85" s="14" t="s">
        <v>14</v>
      </c>
      <c r="D85" s="14" t="s">
        <v>29</v>
      </c>
      <c r="E85" s="14">
        <v>42368514</v>
      </c>
      <c r="F85" s="18">
        <v>1.4351771483585301</v>
      </c>
    </row>
    <row r="86" spans="1:6">
      <c r="A86" s="14">
        <v>2003</v>
      </c>
      <c r="B86" s="14" t="s">
        <v>24</v>
      </c>
      <c r="C86" s="14" t="s">
        <v>14</v>
      </c>
      <c r="D86" s="14" t="s">
        <v>30</v>
      </c>
      <c r="E86" s="14">
        <v>967229954</v>
      </c>
      <c r="F86" s="18">
        <v>32.763630255917697</v>
      </c>
    </row>
    <row r="87" spans="1:6">
      <c r="A87" s="14">
        <v>2003</v>
      </c>
      <c r="B87" s="14" t="s">
        <v>24</v>
      </c>
      <c r="C87" s="14" t="s">
        <v>14</v>
      </c>
      <c r="D87" s="14" t="s">
        <v>31</v>
      </c>
      <c r="E87" s="14">
        <v>128031891</v>
      </c>
      <c r="F87" s="18">
        <v>4.3369102873027403</v>
      </c>
    </row>
    <row r="88" spans="1:6">
      <c r="A88" s="14">
        <v>2003</v>
      </c>
      <c r="B88" s="14" t="s">
        <v>24</v>
      </c>
      <c r="C88" s="14" t="s">
        <v>14</v>
      </c>
      <c r="D88" s="14" t="s">
        <v>34</v>
      </c>
      <c r="E88" s="14">
        <v>44599532</v>
      </c>
      <c r="F88" s="18">
        <v>1.5107499204216801</v>
      </c>
    </row>
    <row r="89" spans="1:6">
      <c r="A89" s="14">
        <v>2003</v>
      </c>
      <c r="B89" s="14" t="s">
        <v>24</v>
      </c>
      <c r="C89" s="14" t="s">
        <v>14</v>
      </c>
      <c r="D89" s="14" t="s">
        <v>32</v>
      </c>
      <c r="E89" s="14">
        <v>437848618</v>
      </c>
      <c r="F89" s="18">
        <v>14.8315404924035</v>
      </c>
    </row>
    <row r="90" spans="1:6">
      <c r="A90" s="14">
        <v>2003</v>
      </c>
      <c r="B90" s="14" t="s">
        <v>24</v>
      </c>
      <c r="C90" s="14" t="s">
        <v>14</v>
      </c>
      <c r="D90" s="14" t="s">
        <v>33</v>
      </c>
      <c r="E90" s="14">
        <v>916476382</v>
      </c>
      <c r="F90" s="18">
        <v>31.044420402771301</v>
      </c>
    </row>
    <row r="91" spans="1:6">
      <c r="A91" s="14">
        <v>2003</v>
      </c>
      <c r="B91" s="14" t="s">
        <v>24</v>
      </c>
      <c r="C91" s="14" t="s">
        <v>15</v>
      </c>
      <c r="D91" s="14" t="s">
        <v>25</v>
      </c>
      <c r="E91" s="14">
        <v>122074470</v>
      </c>
      <c r="F91" s="18">
        <v>2.4546014637370299</v>
      </c>
    </row>
    <row r="92" spans="1:6">
      <c r="A92" s="14">
        <v>2003</v>
      </c>
      <c r="B92" s="14" t="s">
        <v>24</v>
      </c>
      <c r="C92" s="14" t="s">
        <v>15</v>
      </c>
      <c r="D92" s="14" t="s">
        <v>26</v>
      </c>
      <c r="E92" s="14">
        <v>146203060</v>
      </c>
      <c r="F92" s="18">
        <v>2.9397649244664601</v>
      </c>
    </row>
    <row r="93" spans="1:6">
      <c r="A93" s="14">
        <v>2003</v>
      </c>
      <c r="B93" s="14" t="s">
        <v>24</v>
      </c>
      <c r="C93" s="14" t="s">
        <v>15</v>
      </c>
      <c r="D93" s="14" t="s">
        <v>27</v>
      </c>
      <c r="E93" s="14">
        <v>292434091</v>
      </c>
      <c r="F93" s="18">
        <v>5.8800922733083301</v>
      </c>
    </row>
    <row r="94" spans="1:6">
      <c r="A94" s="14">
        <v>2003</v>
      </c>
      <c r="B94" s="14" t="s">
        <v>24</v>
      </c>
      <c r="C94" s="14" t="s">
        <v>15</v>
      </c>
      <c r="D94" s="14" t="s">
        <v>28</v>
      </c>
      <c r="E94" s="14">
        <v>213679784</v>
      </c>
      <c r="F94" s="18">
        <v>4.2965471042177201</v>
      </c>
    </row>
    <row r="95" spans="1:6">
      <c r="A95" s="14">
        <v>2003</v>
      </c>
      <c r="B95" s="14" t="s">
        <v>24</v>
      </c>
      <c r="C95" s="14" t="s">
        <v>15</v>
      </c>
      <c r="D95" s="14" t="s">
        <v>29</v>
      </c>
      <c r="E95" s="14">
        <v>33191638</v>
      </c>
      <c r="F95" s="18">
        <v>0.66739788604963701</v>
      </c>
    </row>
    <row r="96" spans="1:6">
      <c r="A96" s="14">
        <v>2003</v>
      </c>
      <c r="B96" s="14" t="s">
        <v>24</v>
      </c>
      <c r="C96" s="14" t="s">
        <v>15</v>
      </c>
      <c r="D96" s="14" t="s">
        <v>30</v>
      </c>
      <c r="E96" s="14">
        <v>978852511</v>
      </c>
      <c r="F96" s="18">
        <v>19.682189128351499</v>
      </c>
    </row>
    <row r="97" spans="1:6">
      <c r="A97" s="14">
        <v>2003</v>
      </c>
      <c r="B97" s="14" t="s">
        <v>24</v>
      </c>
      <c r="C97" s="14" t="s">
        <v>15</v>
      </c>
      <c r="D97" s="14" t="s">
        <v>31</v>
      </c>
      <c r="E97" s="14">
        <v>133012541</v>
      </c>
      <c r="F97" s="18">
        <v>2.6745377459675401</v>
      </c>
    </row>
    <row r="98" spans="1:6">
      <c r="A98" s="14">
        <v>2003</v>
      </c>
      <c r="B98" s="14" t="s">
        <v>24</v>
      </c>
      <c r="C98" s="14" t="s">
        <v>15</v>
      </c>
      <c r="D98" s="14" t="s">
        <v>34</v>
      </c>
      <c r="E98" s="14">
        <v>275032470</v>
      </c>
      <c r="F98" s="18">
        <v>5.53019073879421</v>
      </c>
    </row>
    <row r="99" spans="1:6">
      <c r="A99" s="14">
        <v>2003</v>
      </c>
      <c r="B99" s="14" t="s">
        <v>24</v>
      </c>
      <c r="C99" s="14" t="s">
        <v>15</v>
      </c>
      <c r="D99" s="14" t="s">
        <v>32</v>
      </c>
      <c r="E99" s="14">
        <v>356506130</v>
      </c>
      <c r="F99" s="18">
        <v>7.1684150545910699</v>
      </c>
    </row>
    <row r="100" spans="1:6">
      <c r="A100" s="14">
        <v>2003</v>
      </c>
      <c r="B100" s="14" t="s">
        <v>24</v>
      </c>
      <c r="C100" s="14" t="s">
        <v>15</v>
      </c>
      <c r="D100" s="14" t="s">
        <v>33</v>
      </c>
      <c r="E100" s="14">
        <v>2422304155</v>
      </c>
      <c r="F100" s="18">
        <v>48.7062636805165</v>
      </c>
    </row>
    <row r="101" spans="1:6">
      <c r="A101" s="14">
        <v>2003</v>
      </c>
      <c r="B101" s="14" t="s">
        <v>24</v>
      </c>
      <c r="C101" s="14" t="s">
        <v>16</v>
      </c>
      <c r="D101" s="14" t="s">
        <v>25</v>
      </c>
      <c r="E101" s="14">
        <v>454554895</v>
      </c>
      <c r="F101" s="18">
        <v>10.862236880008799</v>
      </c>
    </row>
    <row r="102" spans="1:6">
      <c r="A102" s="14">
        <v>2003</v>
      </c>
      <c r="B102" s="14" t="s">
        <v>24</v>
      </c>
      <c r="C102" s="14" t="s">
        <v>16</v>
      </c>
      <c r="D102" s="14" t="s">
        <v>26</v>
      </c>
      <c r="E102" s="14">
        <v>312005894</v>
      </c>
      <c r="F102" s="18">
        <v>7.45582539285365</v>
      </c>
    </row>
    <row r="103" spans="1:6">
      <c r="A103" s="14">
        <v>2003</v>
      </c>
      <c r="B103" s="14" t="s">
        <v>24</v>
      </c>
      <c r="C103" s="14" t="s">
        <v>16</v>
      </c>
      <c r="D103" s="14" t="s">
        <v>27</v>
      </c>
      <c r="E103" s="14">
        <v>128393778</v>
      </c>
      <c r="F103" s="18">
        <v>3.0681522647672002</v>
      </c>
    </row>
    <row r="104" spans="1:6">
      <c r="A104" s="14">
        <v>2003</v>
      </c>
      <c r="B104" s="14" t="s">
        <v>24</v>
      </c>
      <c r="C104" s="14" t="s">
        <v>16</v>
      </c>
      <c r="D104" s="14" t="s">
        <v>28</v>
      </c>
      <c r="E104" s="14">
        <v>88390887</v>
      </c>
      <c r="F104" s="18">
        <v>2.1122261869561298</v>
      </c>
    </row>
    <row r="105" spans="1:6">
      <c r="A105" s="14">
        <v>2003</v>
      </c>
      <c r="B105" s="14" t="s">
        <v>24</v>
      </c>
      <c r="C105" s="14" t="s">
        <v>16</v>
      </c>
      <c r="D105" s="14" t="s">
        <v>29</v>
      </c>
      <c r="E105" s="14">
        <v>18981325</v>
      </c>
      <c r="F105" s="18">
        <v>0.45358580605854798</v>
      </c>
    </row>
    <row r="106" spans="1:6">
      <c r="A106" s="14">
        <v>2003</v>
      </c>
      <c r="B106" s="14" t="s">
        <v>24</v>
      </c>
      <c r="C106" s="14" t="s">
        <v>16</v>
      </c>
      <c r="D106" s="14" t="s">
        <v>30</v>
      </c>
      <c r="E106" s="14">
        <v>1067886881</v>
      </c>
      <c r="F106" s="18">
        <v>25.518678580011301</v>
      </c>
    </row>
    <row r="107" spans="1:6">
      <c r="A107" s="14">
        <v>2003</v>
      </c>
      <c r="B107" s="14" t="s">
        <v>24</v>
      </c>
      <c r="C107" s="14" t="s">
        <v>16</v>
      </c>
      <c r="D107" s="14" t="s">
        <v>31</v>
      </c>
      <c r="E107" s="14">
        <v>515944060</v>
      </c>
      <c r="F107" s="18">
        <v>12.3292184468798</v>
      </c>
    </row>
    <row r="108" spans="1:6">
      <c r="A108" s="14">
        <v>2003</v>
      </c>
      <c r="B108" s="14" t="s">
        <v>24</v>
      </c>
      <c r="C108" s="14" t="s">
        <v>16</v>
      </c>
      <c r="D108" s="14" t="s">
        <v>32</v>
      </c>
      <c r="E108" s="14">
        <v>862675233</v>
      </c>
      <c r="F108" s="18">
        <v>20.6148538590984</v>
      </c>
    </row>
    <row r="109" spans="1:6">
      <c r="A109" s="14">
        <v>2003</v>
      </c>
      <c r="B109" s="14" t="s">
        <v>24</v>
      </c>
      <c r="C109" s="14" t="s">
        <v>16</v>
      </c>
      <c r="D109" s="14" t="s">
        <v>33</v>
      </c>
      <c r="E109" s="14">
        <v>735893453</v>
      </c>
      <c r="F109" s="18">
        <v>17.5852225833662</v>
      </c>
    </row>
    <row r="110" spans="1:6">
      <c r="A110" s="14">
        <v>2003</v>
      </c>
      <c r="B110" s="14" t="s">
        <v>24</v>
      </c>
      <c r="C110" s="14" t="s">
        <v>17</v>
      </c>
      <c r="D110" s="14" t="s">
        <v>25</v>
      </c>
      <c r="E110" s="14">
        <v>66231070</v>
      </c>
      <c r="F110" s="18">
        <v>1.62197737518687</v>
      </c>
    </row>
    <row r="111" spans="1:6">
      <c r="A111" s="14">
        <v>2003</v>
      </c>
      <c r="B111" s="14" t="s">
        <v>24</v>
      </c>
      <c r="C111" s="14" t="s">
        <v>17</v>
      </c>
      <c r="D111" s="14" t="s">
        <v>26</v>
      </c>
      <c r="E111" s="14">
        <v>36865512</v>
      </c>
      <c r="F111" s="18">
        <v>0.90282440535356001</v>
      </c>
    </row>
    <row r="112" spans="1:6">
      <c r="A112" s="14">
        <v>2003</v>
      </c>
      <c r="B112" s="14" t="s">
        <v>24</v>
      </c>
      <c r="C112" s="14" t="s">
        <v>17</v>
      </c>
      <c r="D112" s="14" t="s">
        <v>27</v>
      </c>
      <c r="E112" s="14">
        <v>1094579921</v>
      </c>
      <c r="F112" s="18">
        <v>26.8059064604547</v>
      </c>
    </row>
    <row r="113" spans="1:6">
      <c r="A113" s="14">
        <v>2003</v>
      </c>
      <c r="B113" s="14" t="s">
        <v>24</v>
      </c>
      <c r="C113" s="14" t="s">
        <v>17</v>
      </c>
      <c r="D113" s="14" t="s">
        <v>28</v>
      </c>
      <c r="E113" s="14">
        <v>1680567882</v>
      </c>
      <c r="F113" s="18">
        <v>41.156561143730798</v>
      </c>
    </row>
    <row r="114" spans="1:6">
      <c r="A114" s="14">
        <v>2003</v>
      </c>
      <c r="B114" s="14" t="s">
        <v>24</v>
      </c>
      <c r="C114" s="14" t="s">
        <v>17</v>
      </c>
      <c r="D114" s="14" t="s">
        <v>29</v>
      </c>
      <c r="E114" s="14">
        <v>19741625</v>
      </c>
      <c r="F114" s="18">
        <v>0.48346597902500199</v>
      </c>
    </row>
    <row r="115" spans="1:6">
      <c r="A115" s="14">
        <v>2003</v>
      </c>
      <c r="B115" s="14" t="s">
        <v>24</v>
      </c>
      <c r="C115" s="14" t="s">
        <v>17</v>
      </c>
      <c r="D115" s="14" t="s">
        <v>30</v>
      </c>
      <c r="E115" s="14">
        <v>24225426</v>
      </c>
      <c r="F115" s="18">
        <v>0.59327280800783899</v>
      </c>
    </row>
    <row r="116" spans="1:6">
      <c r="A116" s="14">
        <v>2003</v>
      </c>
      <c r="B116" s="14" t="s">
        <v>24</v>
      </c>
      <c r="C116" s="14" t="s">
        <v>17</v>
      </c>
      <c r="D116" s="14" t="s">
        <v>31</v>
      </c>
      <c r="E116" s="14">
        <v>1158808171</v>
      </c>
      <c r="F116" s="18">
        <v>28.378835424879501</v>
      </c>
    </row>
    <row r="117" spans="1:6">
      <c r="A117" s="14">
        <v>2003</v>
      </c>
      <c r="B117" s="14" t="s">
        <v>24</v>
      </c>
      <c r="C117" s="14" t="s">
        <v>17</v>
      </c>
      <c r="D117" s="14" t="s">
        <v>33</v>
      </c>
      <c r="E117" s="14">
        <v>2333898</v>
      </c>
      <c r="F117" s="18">
        <v>5.7156403361653098E-2</v>
      </c>
    </row>
    <row r="118" spans="1:6">
      <c r="A118" s="14">
        <v>2003</v>
      </c>
      <c r="B118" s="14" t="s">
        <v>24</v>
      </c>
      <c r="C118" s="14" t="s">
        <v>18</v>
      </c>
      <c r="D118" s="14" t="s">
        <v>25</v>
      </c>
      <c r="E118" s="14">
        <v>370062599</v>
      </c>
      <c r="F118" s="18">
        <v>8.6137088520285001</v>
      </c>
    </row>
    <row r="119" spans="1:6">
      <c r="A119" s="14">
        <v>2003</v>
      </c>
      <c r="B119" s="14" t="s">
        <v>24</v>
      </c>
      <c r="C119" s="14" t="s">
        <v>18</v>
      </c>
      <c r="D119" s="14" t="s">
        <v>26</v>
      </c>
      <c r="E119" s="14">
        <v>239158800</v>
      </c>
      <c r="F119" s="18">
        <v>5.56674540514837</v>
      </c>
    </row>
    <row r="120" spans="1:6">
      <c r="A120" s="14">
        <v>2003</v>
      </c>
      <c r="B120" s="14" t="s">
        <v>24</v>
      </c>
      <c r="C120" s="14" t="s">
        <v>18</v>
      </c>
      <c r="D120" s="14" t="s">
        <v>27</v>
      </c>
      <c r="E120" s="14">
        <v>979919013</v>
      </c>
      <c r="F120" s="18">
        <v>22.808943944505799</v>
      </c>
    </row>
    <row r="121" spans="1:6">
      <c r="A121" s="14">
        <v>2003</v>
      </c>
      <c r="B121" s="14" t="s">
        <v>24</v>
      </c>
      <c r="C121" s="14" t="s">
        <v>18</v>
      </c>
      <c r="D121" s="14" t="s">
        <v>28</v>
      </c>
      <c r="E121" s="14">
        <v>1146007302</v>
      </c>
      <c r="F121" s="18">
        <v>26.674874111573502</v>
      </c>
    </row>
    <row r="122" spans="1:6">
      <c r="A122" s="14">
        <v>2003</v>
      </c>
      <c r="B122" s="14" t="s">
        <v>24</v>
      </c>
      <c r="C122" s="14" t="s">
        <v>18</v>
      </c>
      <c r="D122" s="14" t="s">
        <v>29</v>
      </c>
      <c r="E122" s="14">
        <v>79522393</v>
      </c>
      <c r="F122" s="18">
        <v>1.8509915413489</v>
      </c>
    </row>
    <row r="123" spans="1:6">
      <c r="A123" s="14">
        <v>2003</v>
      </c>
      <c r="B123" s="14" t="s">
        <v>24</v>
      </c>
      <c r="C123" s="14" t="s">
        <v>18</v>
      </c>
      <c r="D123" s="14" t="s">
        <v>30</v>
      </c>
      <c r="E123" s="14">
        <v>531094137</v>
      </c>
      <c r="F123" s="18">
        <v>12.361936281859499</v>
      </c>
    </row>
    <row r="124" spans="1:6">
      <c r="A124" s="14">
        <v>2003</v>
      </c>
      <c r="B124" s="14" t="s">
        <v>24</v>
      </c>
      <c r="C124" s="14" t="s">
        <v>18</v>
      </c>
      <c r="D124" s="14" t="s">
        <v>31</v>
      </c>
      <c r="E124" s="14">
        <v>318236101</v>
      </c>
      <c r="F124" s="18">
        <v>7.4073768265858604</v>
      </c>
    </row>
    <row r="125" spans="1:6">
      <c r="A125" s="14">
        <v>2003</v>
      </c>
      <c r="B125" s="14" t="s">
        <v>24</v>
      </c>
      <c r="C125" s="14" t="s">
        <v>18</v>
      </c>
      <c r="D125" s="14" t="s">
        <v>34</v>
      </c>
      <c r="E125" s="14">
        <v>4198458</v>
      </c>
      <c r="F125" s="18">
        <v>9.7724803687794098E-2</v>
      </c>
    </row>
    <row r="126" spans="1:6">
      <c r="A126" s="14">
        <v>2003</v>
      </c>
      <c r="B126" s="14" t="s">
        <v>24</v>
      </c>
      <c r="C126" s="14" t="s">
        <v>18</v>
      </c>
      <c r="D126" s="14" t="s">
        <v>32</v>
      </c>
      <c r="E126" s="14">
        <v>271326331</v>
      </c>
      <c r="F126" s="18">
        <v>6.3154883131627004</v>
      </c>
    </row>
    <row r="127" spans="1:6">
      <c r="A127" s="14">
        <v>2003</v>
      </c>
      <c r="B127" s="14" t="s">
        <v>24</v>
      </c>
      <c r="C127" s="14" t="s">
        <v>18</v>
      </c>
      <c r="D127" s="14" t="s">
        <v>33</v>
      </c>
      <c r="E127" s="14">
        <v>356679966</v>
      </c>
      <c r="F127" s="18">
        <v>8.3022099200990205</v>
      </c>
    </row>
    <row r="128" spans="1:6">
      <c r="A128" s="14">
        <v>2003</v>
      </c>
      <c r="B128" s="14" t="s">
        <v>24</v>
      </c>
      <c r="C128" s="14" t="s">
        <v>19</v>
      </c>
      <c r="D128" s="14" t="s">
        <v>25</v>
      </c>
      <c r="E128" s="14">
        <v>378441946</v>
      </c>
      <c r="F128" s="18">
        <v>3.1965548791865799</v>
      </c>
    </row>
    <row r="129" spans="1:6">
      <c r="A129" s="14">
        <v>2003</v>
      </c>
      <c r="B129" s="14" t="s">
        <v>24</v>
      </c>
      <c r="C129" s="14" t="s">
        <v>19</v>
      </c>
      <c r="D129" s="14" t="s">
        <v>26</v>
      </c>
      <c r="E129" s="14">
        <v>165285862</v>
      </c>
      <c r="F129" s="18">
        <v>1.39610667956099</v>
      </c>
    </row>
    <row r="130" spans="1:6">
      <c r="A130" s="14">
        <v>2003</v>
      </c>
      <c r="B130" s="14" t="s">
        <v>24</v>
      </c>
      <c r="C130" s="14" t="s">
        <v>19</v>
      </c>
      <c r="D130" s="14" t="s">
        <v>27</v>
      </c>
      <c r="E130" s="14">
        <v>988659354</v>
      </c>
      <c r="F130" s="18">
        <v>8.3508287474088707</v>
      </c>
    </row>
    <row r="131" spans="1:6">
      <c r="A131" s="14">
        <v>2003</v>
      </c>
      <c r="B131" s="14" t="s">
        <v>24</v>
      </c>
      <c r="C131" s="14" t="s">
        <v>19</v>
      </c>
      <c r="D131" s="14" t="s">
        <v>28</v>
      </c>
      <c r="E131" s="14">
        <v>63607192</v>
      </c>
      <c r="F131" s="18">
        <v>0.53726570769445703</v>
      </c>
    </row>
    <row r="132" spans="1:6">
      <c r="A132" s="14">
        <v>2003</v>
      </c>
      <c r="B132" s="14" t="s">
        <v>24</v>
      </c>
      <c r="C132" s="14" t="s">
        <v>19</v>
      </c>
      <c r="D132" s="14" t="s">
        <v>29</v>
      </c>
      <c r="E132" s="14">
        <v>6283236</v>
      </c>
      <c r="F132" s="18">
        <v>5.3072099710851799E-2</v>
      </c>
    </row>
    <row r="133" spans="1:6">
      <c r="A133" s="14">
        <v>2003</v>
      </c>
      <c r="B133" s="14" t="s">
        <v>24</v>
      </c>
      <c r="C133" s="14" t="s">
        <v>19</v>
      </c>
      <c r="D133" s="14" t="s">
        <v>30</v>
      </c>
      <c r="E133" s="14">
        <v>624011576</v>
      </c>
      <c r="F133" s="18">
        <v>5.2707879478341697</v>
      </c>
    </row>
    <row r="134" spans="1:6">
      <c r="A134" s="14">
        <v>2003</v>
      </c>
      <c r="B134" s="14" t="s">
        <v>24</v>
      </c>
      <c r="C134" s="14" t="s">
        <v>19</v>
      </c>
      <c r="D134" s="14" t="s">
        <v>31</v>
      </c>
      <c r="E134" s="14">
        <v>1476932070</v>
      </c>
      <c r="F134" s="18">
        <v>12.475082280085401</v>
      </c>
    </row>
    <row r="135" spans="1:6">
      <c r="A135" s="14">
        <v>2003</v>
      </c>
      <c r="B135" s="14" t="s">
        <v>24</v>
      </c>
      <c r="C135" s="14" t="s">
        <v>19</v>
      </c>
      <c r="D135" s="14" t="s">
        <v>32</v>
      </c>
      <c r="E135" s="14">
        <v>1622957851</v>
      </c>
      <c r="F135" s="18">
        <v>13.7085063961917</v>
      </c>
    </row>
    <row r="136" spans="1:6">
      <c r="A136" s="14">
        <v>2003</v>
      </c>
      <c r="B136" s="14" t="s">
        <v>24</v>
      </c>
      <c r="C136" s="14" t="s">
        <v>19</v>
      </c>
      <c r="D136" s="14" t="s">
        <v>33</v>
      </c>
      <c r="E136" s="14">
        <v>6512877657</v>
      </c>
      <c r="F136" s="18">
        <v>55.011795262326999</v>
      </c>
    </row>
    <row r="137" spans="1:6">
      <c r="A137" s="14">
        <v>2003</v>
      </c>
      <c r="B137" s="14" t="s">
        <v>24</v>
      </c>
      <c r="C137" s="14" t="s">
        <v>20</v>
      </c>
      <c r="D137" s="14" t="s">
        <v>25</v>
      </c>
      <c r="E137" s="14">
        <v>132133455</v>
      </c>
      <c r="F137" s="18">
        <v>4.6750298810115298</v>
      </c>
    </row>
    <row r="138" spans="1:6">
      <c r="A138" s="14">
        <v>2003</v>
      </c>
      <c r="B138" s="14" t="s">
        <v>24</v>
      </c>
      <c r="C138" s="14" t="s">
        <v>20</v>
      </c>
      <c r="D138" s="14" t="s">
        <v>26</v>
      </c>
      <c r="E138" s="14">
        <v>85193157</v>
      </c>
      <c r="F138" s="18">
        <v>3.0142294745316902</v>
      </c>
    </row>
    <row r="139" spans="1:6">
      <c r="A139" s="14">
        <v>2003</v>
      </c>
      <c r="B139" s="14" t="s">
        <v>24</v>
      </c>
      <c r="C139" s="14" t="s">
        <v>20</v>
      </c>
      <c r="D139" s="14" t="s">
        <v>27</v>
      </c>
      <c r="E139" s="14">
        <v>43111140</v>
      </c>
      <c r="F139" s="18">
        <v>1.5253205004324699</v>
      </c>
    </row>
    <row r="140" spans="1:6">
      <c r="A140" s="14">
        <v>2003</v>
      </c>
      <c r="B140" s="14" t="s">
        <v>24</v>
      </c>
      <c r="C140" s="14" t="s">
        <v>20</v>
      </c>
      <c r="D140" s="14" t="s">
        <v>28</v>
      </c>
      <c r="E140" s="14">
        <v>37481502</v>
      </c>
      <c r="F140" s="18">
        <v>1.3261375919913201</v>
      </c>
    </row>
    <row r="141" spans="1:6">
      <c r="A141" s="14">
        <v>2003</v>
      </c>
      <c r="B141" s="14" t="s">
        <v>24</v>
      </c>
      <c r="C141" s="14" t="s">
        <v>20</v>
      </c>
      <c r="D141" s="14" t="s">
        <v>29</v>
      </c>
      <c r="E141" s="14">
        <v>140700874</v>
      </c>
      <c r="F141" s="18">
        <v>4.9781547771867301</v>
      </c>
    </row>
    <row r="142" spans="1:6">
      <c r="A142" s="14">
        <v>2003</v>
      </c>
      <c r="B142" s="14" t="s">
        <v>24</v>
      </c>
      <c r="C142" s="14" t="s">
        <v>20</v>
      </c>
      <c r="D142" s="14" t="s">
        <v>30</v>
      </c>
      <c r="E142" s="14">
        <v>487373108</v>
      </c>
      <c r="F142" s="18">
        <v>17.243807354476999</v>
      </c>
    </row>
    <row r="143" spans="1:6">
      <c r="A143" s="14">
        <v>2003</v>
      </c>
      <c r="B143" s="14" t="s">
        <v>24</v>
      </c>
      <c r="C143" s="14" t="s">
        <v>20</v>
      </c>
      <c r="D143" s="14" t="s">
        <v>31</v>
      </c>
      <c r="E143" s="14">
        <v>158485577</v>
      </c>
      <c r="F143" s="18">
        <v>5.60739752233341</v>
      </c>
    </row>
    <row r="144" spans="1:6">
      <c r="A144" s="14">
        <v>2003</v>
      </c>
      <c r="B144" s="14" t="s">
        <v>24</v>
      </c>
      <c r="C144" s="14" t="s">
        <v>20</v>
      </c>
      <c r="D144" s="14" t="s">
        <v>32</v>
      </c>
      <c r="E144" s="14">
        <v>697643859</v>
      </c>
      <c r="F144" s="18">
        <v>24.6834224317316</v>
      </c>
    </row>
    <row r="145" spans="1:6">
      <c r="A145" s="14">
        <v>2003</v>
      </c>
      <c r="B145" s="14" t="s">
        <v>24</v>
      </c>
      <c r="C145" s="14" t="s">
        <v>20</v>
      </c>
      <c r="D145" s="14" t="s">
        <v>33</v>
      </c>
      <c r="E145" s="14">
        <v>1044243327</v>
      </c>
      <c r="F145" s="18">
        <v>36.9465004663043</v>
      </c>
    </row>
    <row r="146" spans="1:6">
      <c r="A146" s="14">
        <v>2003</v>
      </c>
      <c r="B146" s="14" t="s">
        <v>24</v>
      </c>
      <c r="C146" s="14" t="s">
        <v>21</v>
      </c>
      <c r="D146" s="14" t="s">
        <v>25</v>
      </c>
      <c r="E146" s="14">
        <v>67839838</v>
      </c>
      <c r="F146" s="18">
        <v>1.5769893345585599</v>
      </c>
    </row>
    <row r="147" spans="1:6">
      <c r="A147" s="14">
        <v>2003</v>
      </c>
      <c r="B147" s="14" t="s">
        <v>24</v>
      </c>
      <c r="C147" s="14" t="s">
        <v>21</v>
      </c>
      <c r="D147" s="14" t="s">
        <v>26</v>
      </c>
      <c r="E147" s="14">
        <v>60199417</v>
      </c>
      <c r="F147" s="18">
        <v>1.3993818581294799</v>
      </c>
    </row>
    <row r="148" spans="1:6">
      <c r="A148" s="14">
        <v>2003</v>
      </c>
      <c r="B148" s="14" t="s">
        <v>24</v>
      </c>
      <c r="C148" s="14" t="s">
        <v>21</v>
      </c>
      <c r="D148" s="14" t="s">
        <v>27</v>
      </c>
      <c r="E148" s="14">
        <v>577364580</v>
      </c>
      <c r="F148" s="18">
        <v>13.421284773879901</v>
      </c>
    </row>
    <row r="149" spans="1:6">
      <c r="A149" s="14">
        <v>2003</v>
      </c>
      <c r="B149" s="14" t="s">
        <v>24</v>
      </c>
      <c r="C149" s="14" t="s">
        <v>21</v>
      </c>
      <c r="D149" s="14" t="s">
        <v>28</v>
      </c>
      <c r="E149" s="14">
        <v>311590603</v>
      </c>
      <c r="F149" s="18">
        <v>7.2431637834935403</v>
      </c>
    </row>
    <row r="150" spans="1:6">
      <c r="A150" s="14">
        <v>2003</v>
      </c>
      <c r="B150" s="14" t="s">
        <v>24</v>
      </c>
      <c r="C150" s="14" t="s">
        <v>21</v>
      </c>
      <c r="D150" s="14" t="s">
        <v>29</v>
      </c>
      <c r="E150" s="14">
        <v>11654352</v>
      </c>
      <c r="F150" s="18">
        <v>0.27091439701243297</v>
      </c>
    </row>
    <row r="151" spans="1:6">
      <c r="A151" s="14">
        <v>2003</v>
      </c>
      <c r="B151" s="14" t="s">
        <v>24</v>
      </c>
      <c r="C151" s="14" t="s">
        <v>21</v>
      </c>
      <c r="D151" s="14" t="s">
        <v>30</v>
      </c>
      <c r="E151" s="14">
        <v>822092171</v>
      </c>
      <c r="F151" s="18">
        <v>19.110166296256299</v>
      </c>
    </row>
    <row r="152" spans="1:6">
      <c r="A152" s="14">
        <v>2003</v>
      </c>
      <c r="B152" s="14" t="s">
        <v>24</v>
      </c>
      <c r="C152" s="14" t="s">
        <v>21</v>
      </c>
      <c r="D152" s="14" t="s">
        <v>31</v>
      </c>
      <c r="E152" s="14">
        <v>372101980</v>
      </c>
      <c r="F152" s="18">
        <v>8.6497973923245599</v>
      </c>
    </row>
    <row r="153" spans="1:6">
      <c r="A153" s="14">
        <v>2003</v>
      </c>
      <c r="B153" s="14" t="s">
        <v>24</v>
      </c>
      <c r="C153" s="14" t="s">
        <v>21</v>
      </c>
      <c r="D153" s="14" t="s">
        <v>34</v>
      </c>
      <c r="E153" s="14">
        <v>4925020</v>
      </c>
      <c r="F153" s="18">
        <v>0.114485886780679</v>
      </c>
    </row>
    <row r="154" spans="1:6">
      <c r="A154" s="14">
        <v>2003</v>
      </c>
      <c r="B154" s="14" t="s">
        <v>24</v>
      </c>
      <c r="C154" s="14" t="s">
        <v>21</v>
      </c>
      <c r="D154" s="14" t="s">
        <v>32</v>
      </c>
      <c r="E154" s="14">
        <v>780603135</v>
      </c>
      <c r="F154" s="18">
        <v>18.145721668998899</v>
      </c>
    </row>
    <row r="155" spans="1:6">
      <c r="A155" s="14">
        <v>2003</v>
      </c>
      <c r="B155" s="14" t="s">
        <v>24</v>
      </c>
      <c r="C155" s="14" t="s">
        <v>21</v>
      </c>
      <c r="D155" s="14" t="s">
        <v>33</v>
      </c>
      <c r="E155" s="14">
        <v>1293486660</v>
      </c>
      <c r="F155" s="18">
        <v>30.068094608565701</v>
      </c>
    </row>
    <row r="156" spans="1:6">
      <c r="A156" s="14">
        <v>2003</v>
      </c>
      <c r="B156" s="14" t="s">
        <v>24</v>
      </c>
      <c r="C156" s="14" t="s">
        <v>22</v>
      </c>
      <c r="D156" s="14" t="s">
        <v>25</v>
      </c>
      <c r="E156" s="14">
        <v>23013651</v>
      </c>
      <c r="F156" s="18">
        <v>0.44782800382214</v>
      </c>
    </row>
    <row r="157" spans="1:6">
      <c r="A157" s="14">
        <v>2003</v>
      </c>
      <c r="B157" s="14" t="s">
        <v>24</v>
      </c>
      <c r="C157" s="14" t="s">
        <v>22</v>
      </c>
      <c r="D157" s="14" t="s">
        <v>26</v>
      </c>
      <c r="E157" s="14">
        <v>16128955</v>
      </c>
      <c r="F157" s="18">
        <v>0.31385709817999402</v>
      </c>
    </row>
    <row r="158" spans="1:6">
      <c r="A158" s="14">
        <v>2003</v>
      </c>
      <c r="B158" s="14" t="s">
        <v>24</v>
      </c>
      <c r="C158" s="14" t="s">
        <v>22</v>
      </c>
      <c r="D158" s="14" t="s">
        <v>27</v>
      </c>
      <c r="E158" s="14">
        <v>107494008</v>
      </c>
      <c r="F158" s="18">
        <v>2.0917509796894498</v>
      </c>
    </row>
    <row r="159" spans="1:6">
      <c r="A159" s="14">
        <v>2003</v>
      </c>
      <c r="B159" s="14" t="s">
        <v>24</v>
      </c>
      <c r="C159" s="14" t="s">
        <v>22</v>
      </c>
      <c r="D159" s="14" t="s">
        <v>28</v>
      </c>
      <c r="E159" s="14">
        <v>250767811</v>
      </c>
      <c r="F159" s="18">
        <v>4.8797493375987004</v>
      </c>
    </row>
    <row r="160" spans="1:6">
      <c r="A160" s="14">
        <v>2003</v>
      </c>
      <c r="B160" s="14" t="s">
        <v>24</v>
      </c>
      <c r="C160" s="14" t="s">
        <v>22</v>
      </c>
      <c r="D160" s="14" t="s">
        <v>29</v>
      </c>
      <c r="E160" s="14">
        <v>74210875</v>
      </c>
      <c r="F160" s="18">
        <v>1.44408672979113</v>
      </c>
    </row>
    <row r="161" spans="1:6">
      <c r="A161" s="14">
        <v>2003</v>
      </c>
      <c r="B161" s="14" t="s">
        <v>24</v>
      </c>
      <c r="C161" s="14" t="s">
        <v>22</v>
      </c>
      <c r="D161" s="14" t="s">
        <v>30</v>
      </c>
      <c r="E161" s="14">
        <v>1434860519</v>
      </c>
      <c r="F161" s="18">
        <v>27.921285587713498</v>
      </c>
    </row>
    <row r="162" spans="1:6">
      <c r="A162" s="14">
        <v>2003</v>
      </c>
      <c r="B162" s="14" t="s">
        <v>24</v>
      </c>
      <c r="C162" s="14" t="s">
        <v>22</v>
      </c>
      <c r="D162" s="14" t="s">
        <v>31</v>
      </c>
      <c r="E162" s="14">
        <v>234517349</v>
      </c>
      <c r="F162" s="18">
        <v>4.5635278063584996</v>
      </c>
    </row>
    <row r="163" spans="1:6">
      <c r="A163" s="14">
        <v>2003</v>
      </c>
      <c r="B163" s="14" t="s">
        <v>24</v>
      </c>
      <c r="C163" s="14" t="s">
        <v>22</v>
      </c>
      <c r="D163" s="14" t="s">
        <v>32</v>
      </c>
      <c r="E163" s="14">
        <v>1474480111</v>
      </c>
      <c r="F163" s="18">
        <v>28.692252471568999</v>
      </c>
    </row>
    <row r="164" spans="1:6">
      <c r="A164" s="14">
        <v>2003</v>
      </c>
      <c r="B164" s="14" t="s">
        <v>24</v>
      </c>
      <c r="C164" s="14" t="s">
        <v>22</v>
      </c>
      <c r="D164" s="14" t="s">
        <v>33</v>
      </c>
      <c r="E164" s="14">
        <v>1523475336</v>
      </c>
      <c r="F164" s="18">
        <v>29.645661985277499</v>
      </c>
    </row>
    <row r="165" spans="1:6">
      <c r="A165" s="14">
        <v>2003</v>
      </c>
      <c r="B165" s="14" t="s">
        <v>24</v>
      </c>
      <c r="C165" s="14" t="s">
        <v>23</v>
      </c>
      <c r="D165" s="14" t="s">
        <v>25</v>
      </c>
      <c r="E165" s="14">
        <v>173386501</v>
      </c>
      <c r="F165" s="18">
        <v>1.7636425554894199</v>
      </c>
    </row>
    <row r="166" spans="1:6">
      <c r="A166" s="14">
        <v>2003</v>
      </c>
      <c r="B166" s="14" t="s">
        <v>24</v>
      </c>
      <c r="C166" s="14" t="s">
        <v>23</v>
      </c>
      <c r="D166" s="14" t="s">
        <v>26</v>
      </c>
      <c r="E166" s="14">
        <v>257529390</v>
      </c>
      <c r="F166" s="18">
        <v>2.6195222169760002</v>
      </c>
    </row>
    <row r="167" spans="1:6">
      <c r="A167" s="14">
        <v>2003</v>
      </c>
      <c r="B167" s="14" t="s">
        <v>24</v>
      </c>
      <c r="C167" s="14" t="s">
        <v>23</v>
      </c>
      <c r="D167" s="14" t="s">
        <v>27</v>
      </c>
      <c r="E167" s="14">
        <v>137536874</v>
      </c>
      <c r="F167" s="18">
        <v>1.39898943998752</v>
      </c>
    </row>
    <row r="168" spans="1:6">
      <c r="A168" s="14">
        <v>2003</v>
      </c>
      <c r="B168" s="14" t="s">
        <v>24</v>
      </c>
      <c r="C168" s="14" t="s">
        <v>23</v>
      </c>
      <c r="D168" s="14" t="s">
        <v>28</v>
      </c>
      <c r="E168" s="14">
        <v>125023559</v>
      </c>
      <c r="F168" s="18">
        <v>1.2717072426021301</v>
      </c>
    </row>
    <row r="169" spans="1:6">
      <c r="A169" s="14">
        <v>2003</v>
      </c>
      <c r="B169" s="14" t="s">
        <v>24</v>
      </c>
      <c r="C169" s="14" t="s">
        <v>23</v>
      </c>
      <c r="D169" s="14" t="s">
        <v>29</v>
      </c>
      <c r="E169" s="14">
        <v>15615383</v>
      </c>
      <c r="F169" s="18">
        <v>0.158835629188146</v>
      </c>
    </row>
    <row r="170" spans="1:6">
      <c r="A170" s="14">
        <v>2003</v>
      </c>
      <c r="B170" s="14" t="s">
        <v>24</v>
      </c>
      <c r="C170" s="14" t="s">
        <v>23</v>
      </c>
      <c r="D170" s="14" t="s">
        <v>30</v>
      </c>
      <c r="E170" s="14">
        <v>706099456</v>
      </c>
      <c r="F170" s="18">
        <v>7.1822606825056603</v>
      </c>
    </row>
    <row r="171" spans="1:6">
      <c r="A171" s="14">
        <v>2003</v>
      </c>
      <c r="B171" s="14" t="s">
        <v>24</v>
      </c>
      <c r="C171" s="14" t="s">
        <v>23</v>
      </c>
      <c r="D171" s="14" t="s">
        <v>31</v>
      </c>
      <c r="E171" s="14">
        <v>763802202</v>
      </c>
      <c r="F171" s="18">
        <v>7.76919806129386</v>
      </c>
    </row>
    <row r="172" spans="1:6">
      <c r="A172" s="14">
        <v>2003</v>
      </c>
      <c r="B172" s="14" t="s">
        <v>24</v>
      </c>
      <c r="C172" s="14" t="s">
        <v>23</v>
      </c>
      <c r="D172" s="14" t="s">
        <v>32</v>
      </c>
      <c r="E172" s="14">
        <v>2061575410</v>
      </c>
      <c r="F172" s="18">
        <v>20.969810818355199</v>
      </c>
    </row>
    <row r="173" spans="1:6">
      <c r="A173" s="14">
        <v>2003</v>
      </c>
      <c r="B173" s="14" t="s">
        <v>24</v>
      </c>
      <c r="C173" s="14" t="s">
        <v>23</v>
      </c>
      <c r="D173" s="14" t="s">
        <v>33</v>
      </c>
      <c r="E173" s="14">
        <v>5590590065</v>
      </c>
      <c r="F173" s="18">
        <v>56.866033353602099</v>
      </c>
    </row>
    <row r="174" spans="1:6">
      <c r="A174" s="14">
        <v>2003</v>
      </c>
      <c r="B174" s="14" t="s">
        <v>35</v>
      </c>
      <c r="C174" s="14" t="s">
        <v>6</v>
      </c>
      <c r="D174" s="14" t="s">
        <v>206</v>
      </c>
      <c r="E174" s="14">
        <v>37039.662475585901</v>
      </c>
      <c r="F174" s="18">
        <v>2.4032639457074598</v>
      </c>
    </row>
    <row r="175" spans="1:6">
      <c r="A175" s="14">
        <v>2003</v>
      </c>
      <c r="B175" s="14" t="s">
        <v>35</v>
      </c>
      <c r="C175" s="14" t="s">
        <v>6</v>
      </c>
      <c r="D175" s="14" t="s">
        <v>8</v>
      </c>
      <c r="E175" s="14">
        <v>74150.955749511704</v>
      </c>
      <c r="F175" s="18">
        <v>4.8111755502634699</v>
      </c>
    </row>
    <row r="176" spans="1:6">
      <c r="A176" s="14">
        <v>2003</v>
      </c>
      <c r="B176" s="14" t="s">
        <v>35</v>
      </c>
      <c r="C176" s="14" t="s">
        <v>6</v>
      </c>
      <c r="D176" s="14" t="s">
        <v>37</v>
      </c>
      <c r="E176" s="14">
        <v>429060.20951843302</v>
      </c>
      <c r="F176" s="18">
        <v>27.838939751489299</v>
      </c>
    </row>
    <row r="177" spans="1:6">
      <c r="A177" s="14">
        <v>2003</v>
      </c>
      <c r="B177" s="14" t="s">
        <v>35</v>
      </c>
      <c r="C177" s="14" t="s">
        <v>6</v>
      </c>
      <c r="D177" s="14" t="s">
        <v>221</v>
      </c>
      <c r="E177" s="14">
        <v>650884.78494262695</v>
      </c>
      <c r="F177" s="18">
        <v>42.2317006126396</v>
      </c>
    </row>
    <row r="178" spans="1:6">
      <c r="A178" s="14">
        <v>2003</v>
      </c>
      <c r="B178" s="14" t="s">
        <v>35</v>
      </c>
      <c r="C178" s="14" t="s">
        <v>6</v>
      </c>
      <c r="D178" s="14" t="s">
        <v>12</v>
      </c>
      <c r="E178" s="14">
        <v>157674.35586547901</v>
      </c>
      <c r="F178" s="18">
        <v>10.2304683490007</v>
      </c>
    </row>
    <row r="179" spans="1:6">
      <c r="A179" s="14">
        <v>2003</v>
      </c>
      <c r="B179" s="14" t="s">
        <v>35</v>
      </c>
      <c r="C179" s="14" t="s">
        <v>6</v>
      </c>
      <c r="D179" s="14" t="s">
        <v>39</v>
      </c>
      <c r="E179" s="14">
        <v>192413.27252197301</v>
      </c>
      <c r="F179" s="18">
        <v>12.484451790899501</v>
      </c>
    </row>
    <row r="180" spans="1:6">
      <c r="A180" s="14">
        <v>2003</v>
      </c>
      <c r="B180" s="14" t="s">
        <v>35</v>
      </c>
      <c r="C180" s="14" t="s">
        <v>14</v>
      </c>
      <c r="D180" s="14" t="s">
        <v>206</v>
      </c>
      <c r="E180" s="14">
        <v>63024.298004150398</v>
      </c>
      <c r="F180" s="18">
        <v>4.9123562516205501</v>
      </c>
    </row>
    <row r="181" spans="1:6">
      <c r="A181" s="14">
        <v>2003</v>
      </c>
      <c r="B181" s="14" t="s">
        <v>35</v>
      </c>
      <c r="C181" s="14" t="s">
        <v>14</v>
      </c>
      <c r="D181" s="14" t="s">
        <v>8</v>
      </c>
      <c r="E181" s="14">
        <v>130621.288101196</v>
      </c>
      <c r="F181" s="18">
        <v>10.1811257168844</v>
      </c>
    </row>
    <row r="182" spans="1:6">
      <c r="A182" s="14">
        <v>2003</v>
      </c>
      <c r="B182" s="14" t="s">
        <v>35</v>
      </c>
      <c r="C182" s="14" t="s">
        <v>14</v>
      </c>
      <c r="D182" s="14" t="s">
        <v>37</v>
      </c>
      <c r="E182" s="14">
        <v>569519.50827026402</v>
      </c>
      <c r="F182" s="18">
        <v>44.3905415128472</v>
      </c>
    </row>
    <row r="183" spans="1:6">
      <c r="A183" s="14">
        <v>2003</v>
      </c>
      <c r="B183" s="14" t="s">
        <v>35</v>
      </c>
      <c r="C183" s="14" t="s">
        <v>14</v>
      </c>
      <c r="D183" s="14" t="s">
        <v>9</v>
      </c>
      <c r="E183" s="14">
        <v>13179.414581298801</v>
      </c>
      <c r="F183" s="18">
        <v>1.0272542759124199</v>
      </c>
    </row>
    <row r="184" spans="1:6">
      <c r="A184" s="14">
        <v>2003</v>
      </c>
      <c r="B184" s="14" t="s">
        <v>35</v>
      </c>
      <c r="C184" s="14" t="s">
        <v>14</v>
      </c>
      <c r="D184" s="14" t="s">
        <v>221</v>
      </c>
      <c r="E184" s="14">
        <v>318931.94378662098</v>
      </c>
      <c r="F184" s="18">
        <v>24.858782684077301</v>
      </c>
    </row>
    <row r="185" spans="1:6">
      <c r="A185" s="14">
        <v>2003</v>
      </c>
      <c r="B185" s="14" t="s">
        <v>35</v>
      </c>
      <c r="C185" s="14" t="s">
        <v>14</v>
      </c>
      <c r="D185" s="14" t="s">
        <v>12</v>
      </c>
      <c r="E185" s="14">
        <v>152165.829528809</v>
      </c>
      <c r="F185" s="18">
        <v>11.860390161262</v>
      </c>
    </row>
    <row r="186" spans="1:6">
      <c r="A186" s="14">
        <v>2003</v>
      </c>
      <c r="B186" s="14" t="s">
        <v>35</v>
      </c>
      <c r="C186" s="14" t="s">
        <v>14</v>
      </c>
      <c r="D186" s="14" t="s">
        <v>39</v>
      </c>
      <c r="E186" s="14">
        <v>35532.623779296897</v>
      </c>
      <c r="F186" s="18">
        <v>2.7695493973961498</v>
      </c>
    </row>
    <row r="187" spans="1:6">
      <c r="A187" s="14">
        <v>2003</v>
      </c>
      <c r="B187" s="14" t="s">
        <v>35</v>
      </c>
      <c r="C187" s="14" t="s">
        <v>15</v>
      </c>
      <c r="D187" s="14" t="s">
        <v>206</v>
      </c>
      <c r="E187" s="14">
        <v>42125.483703613303</v>
      </c>
      <c r="F187" s="18">
        <v>3.2096134031300201</v>
      </c>
    </row>
    <row r="188" spans="1:6">
      <c r="A188" s="14">
        <v>2003</v>
      </c>
      <c r="B188" s="14" t="s">
        <v>35</v>
      </c>
      <c r="C188" s="14" t="s">
        <v>15</v>
      </c>
      <c r="D188" s="14" t="s">
        <v>8</v>
      </c>
      <c r="E188" s="14">
        <v>48799.820434570298</v>
      </c>
      <c r="F188" s="18">
        <v>3.71814265301126</v>
      </c>
    </row>
    <row r="189" spans="1:6">
      <c r="A189" s="14">
        <v>2003</v>
      </c>
      <c r="B189" s="14" t="s">
        <v>35</v>
      </c>
      <c r="C189" s="14" t="s">
        <v>15</v>
      </c>
      <c r="D189" s="14" t="s">
        <v>37</v>
      </c>
      <c r="E189" s="14">
        <v>314598.60179138201</v>
      </c>
      <c r="F189" s="18">
        <v>23.969811148518001</v>
      </c>
    </row>
    <row r="190" spans="1:6">
      <c r="A190" s="14">
        <v>2003</v>
      </c>
      <c r="B190" s="14" t="s">
        <v>35</v>
      </c>
      <c r="C190" s="14" t="s">
        <v>15</v>
      </c>
      <c r="D190" s="14" t="s">
        <v>9</v>
      </c>
      <c r="E190" s="14">
        <v>28492.788436889601</v>
      </c>
      <c r="F190" s="18">
        <v>2.1709147912228</v>
      </c>
    </row>
    <row r="191" spans="1:6">
      <c r="A191" s="14">
        <v>2003</v>
      </c>
      <c r="B191" s="14" t="s">
        <v>35</v>
      </c>
      <c r="C191" s="14" t="s">
        <v>15</v>
      </c>
      <c r="D191" s="14" t="s">
        <v>221</v>
      </c>
      <c r="E191" s="14">
        <v>722584.78283691395</v>
      </c>
      <c r="F191" s="18">
        <v>55.054983349478498</v>
      </c>
    </row>
    <row r="192" spans="1:6">
      <c r="A192" s="14">
        <v>2003</v>
      </c>
      <c r="B192" s="14" t="s">
        <v>35</v>
      </c>
      <c r="C192" s="14" t="s">
        <v>15</v>
      </c>
      <c r="D192" s="14" t="s">
        <v>12</v>
      </c>
      <c r="E192" s="14">
        <v>110050.311187744</v>
      </c>
      <c r="F192" s="18">
        <v>8.3849233943992996</v>
      </c>
    </row>
    <row r="193" spans="1:6">
      <c r="A193" s="14">
        <v>2003</v>
      </c>
      <c r="B193" s="14" t="s">
        <v>35</v>
      </c>
      <c r="C193" s="14" t="s">
        <v>15</v>
      </c>
      <c r="D193" s="14" t="s">
        <v>39</v>
      </c>
      <c r="E193" s="14">
        <v>45826.6447601318</v>
      </c>
      <c r="F193" s="18">
        <v>3.4916112602401101</v>
      </c>
    </row>
    <row r="194" spans="1:6">
      <c r="A194" s="14">
        <v>2003</v>
      </c>
      <c r="B194" s="14" t="s">
        <v>35</v>
      </c>
      <c r="C194" s="14" t="s">
        <v>16</v>
      </c>
      <c r="D194" s="14" t="s">
        <v>206</v>
      </c>
      <c r="E194" s="14">
        <v>16870.151870727499</v>
      </c>
      <c r="F194" s="18">
        <v>1.37691847591487</v>
      </c>
    </row>
    <row r="195" spans="1:6">
      <c r="A195" s="14">
        <v>2003</v>
      </c>
      <c r="B195" s="14" t="s">
        <v>35</v>
      </c>
      <c r="C195" s="14" t="s">
        <v>16</v>
      </c>
      <c r="D195" s="14" t="s">
        <v>37</v>
      </c>
      <c r="E195" s="14">
        <v>382722.77384185803</v>
      </c>
      <c r="F195" s="18">
        <v>31.237303759584801</v>
      </c>
    </row>
    <row r="196" spans="1:6">
      <c r="A196" s="14">
        <v>2003</v>
      </c>
      <c r="B196" s="14" t="s">
        <v>35</v>
      </c>
      <c r="C196" s="14" t="s">
        <v>16</v>
      </c>
      <c r="D196" s="14" t="s">
        <v>9</v>
      </c>
      <c r="E196" s="14">
        <v>13794.851074218799</v>
      </c>
      <c r="F196" s="18">
        <v>1.12591667592183</v>
      </c>
    </row>
    <row r="197" spans="1:6">
      <c r="A197" s="14">
        <v>2003</v>
      </c>
      <c r="B197" s="14" t="s">
        <v>35</v>
      </c>
      <c r="C197" s="14" t="s">
        <v>16</v>
      </c>
      <c r="D197" s="14" t="s">
        <v>221</v>
      </c>
      <c r="E197" s="14">
        <v>325972.13946533197</v>
      </c>
      <c r="F197" s="18">
        <v>26.6053954287229</v>
      </c>
    </row>
    <row r="198" spans="1:6">
      <c r="A198" s="14">
        <v>2003</v>
      </c>
      <c r="B198" s="14" t="s">
        <v>35</v>
      </c>
      <c r="C198" s="14" t="s">
        <v>16</v>
      </c>
      <c r="D198" s="14" t="s">
        <v>12</v>
      </c>
      <c r="E198" s="14">
        <v>287810.56199646002</v>
      </c>
      <c r="F198" s="18">
        <v>23.4907002268308</v>
      </c>
    </row>
    <row r="199" spans="1:6">
      <c r="A199" s="14">
        <v>2003</v>
      </c>
      <c r="B199" s="14" t="s">
        <v>35</v>
      </c>
      <c r="C199" s="14" t="s">
        <v>16</v>
      </c>
      <c r="D199" s="14" t="s">
        <v>39</v>
      </c>
      <c r="E199" s="14">
        <v>198040.176254272</v>
      </c>
      <c r="F199" s="18">
        <v>16.163765433024899</v>
      </c>
    </row>
    <row r="200" spans="1:6">
      <c r="A200" s="14">
        <v>2003</v>
      </c>
      <c r="B200" s="14" t="s">
        <v>35</v>
      </c>
      <c r="C200" s="14" t="s">
        <v>17</v>
      </c>
      <c r="D200" s="14" t="s">
        <v>206</v>
      </c>
      <c r="E200" s="14">
        <v>409985.05855941802</v>
      </c>
      <c r="F200" s="18">
        <v>38.999090954784002</v>
      </c>
    </row>
    <row r="201" spans="1:6">
      <c r="A201" s="14">
        <v>2003</v>
      </c>
      <c r="B201" s="14" t="s">
        <v>35</v>
      </c>
      <c r="C201" s="14" t="s">
        <v>17</v>
      </c>
      <c r="D201" s="14" t="s">
        <v>8</v>
      </c>
      <c r="E201" s="14">
        <v>2904.7311706543001</v>
      </c>
      <c r="F201" s="18">
        <v>0.27630732573910499</v>
      </c>
    </row>
    <row r="202" spans="1:6">
      <c r="A202" s="14">
        <v>2003</v>
      </c>
      <c r="B202" s="14" t="s">
        <v>35</v>
      </c>
      <c r="C202" s="14" t="s">
        <v>17</v>
      </c>
      <c r="D202" s="14" t="s">
        <v>37</v>
      </c>
      <c r="E202" s="14">
        <v>47969.176979064898</v>
      </c>
      <c r="F202" s="18">
        <v>4.56298164280921</v>
      </c>
    </row>
    <row r="203" spans="1:6">
      <c r="A203" s="14">
        <v>2003</v>
      </c>
      <c r="B203" s="14" t="s">
        <v>35</v>
      </c>
      <c r="C203" s="14" t="s">
        <v>17</v>
      </c>
      <c r="D203" s="14" t="s">
        <v>9</v>
      </c>
      <c r="E203" s="14">
        <v>343153.03363418602</v>
      </c>
      <c r="F203" s="18">
        <v>32.641814843528401</v>
      </c>
    </row>
    <row r="204" spans="1:6">
      <c r="A204" s="14">
        <v>2003</v>
      </c>
      <c r="B204" s="14" t="s">
        <v>35</v>
      </c>
      <c r="C204" s="14" t="s">
        <v>17</v>
      </c>
      <c r="D204" s="14" t="s">
        <v>39</v>
      </c>
      <c r="E204" s="14">
        <v>247256.24340820301</v>
      </c>
      <c r="F204" s="18">
        <v>23.519805233139301</v>
      </c>
    </row>
    <row r="205" spans="1:6">
      <c r="A205" s="14">
        <v>2003</v>
      </c>
      <c r="B205" s="14" t="s">
        <v>35</v>
      </c>
      <c r="C205" s="14" t="s">
        <v>18</v>
      </c>
      <c r="D205" s="14" t="s">
        <v>206</v>
      </c>
      <c r="E205" s="14">
        <v>254834.74956130999</v>
      </c>
      <c r="F205" s="18">
        <v>24.943189980977401</v>
      </c>
    </row>
    <row r="206" spans="1:6">
      <c r="A206" s="14">
        <v>2003</v>
      </c>
      <c r="B206" s="14" t="s">
        <v>35</v>
      </c>
      <c r="C206" s="14" t="s">
        <v>18</v>
      </c>
      <c r="D206" s="14" t="s">
        <v>8</v>
      </c>
      <c r="E206" s="14">
        <v>81853.975570678696</v>
      </c>
      <c r="F206" s="18">
        <v>8.0118557883979697</v>
      </c>
    </row>
    <row r="207" spans="1:6">
      <c r="A207" s="14">
        <v>2003</v>
      </c>
      <c r="B207" s="14" t="s">
        <v>35</v>
      </c>
      <c r="C207" s="14" t="s">
        <v>18</v>
      </c>
      <c r="D207" s="14" t="s">
        <v>37</v>
      </c>
      <c r="E207" s="14">
        <v>153544.19082641599</v>
      </c>
      <c r="F207" s="18">
        <v>15.028884125307799</v>
      </c>
    </row>
    <row r="208" spans="1:6">
      <c r="A208" s="14">
        <v>2003</v>
      </c>
      <c r="B208" s="14" t="s">
        <v>35</v>
      </c>
      <c r="C208" s="14" t="s">
        <v>18</v>
      </c>
      <c r="D208" s="14" t="s">
        <v>9</v>
      </c>
      <c r="E208" s="14">
        <v>175829.38517761201</v>
      </c>
      <c r="F208" s="18">
        <v>17.210155860900301</v>
      </c>
    </row>
    <row r="209" spans="1:6">
      <c r="A209" s="14">
        <v>2003</v>
      </c>
      <c r="B209" s="14" t="s">
        <v>35</v>
      </c>
      <c r="C209" s="14" t="s">
        <v>18</v>
      </c>
      <c r="D209" s="14" t="s">
        <v>221</v>
      </c>
      <c r="E209" s="14">
        <v>189306.98598480201</v>
      </c>
      <c r="F209" s="18">
        <v>18.529341560653702</v>
      </c>
    </row>
    <row r="210" spans="1:6">
      <c r="A210" s="14">
        <v>2003</v>
      </c>
      <c r="B210" s="14" t="s">
        <v>35</v>
      </c>
      <c r="C210" s="14" t="s">
        <v>18</v>
      </c>
      <c r="D210" s="14" t="s">
        <v>12</v>
      </c>
      <c r="E210" s="14">
        <v>66599.290908813506</v>
      </c>
      <c r="F210" s="18">
        <v>6.5187293671550703</v>
      </c>
    </row>
    <row r="211" spans="1:6">
      <c r="A211" s="14">
        <v>2003</v>
      </c>
      <c r="B211" s="14" t="s">
        <v>35</v>
      </c>
      <c r="C211" s="14" t="s">
        <v>18</v>
      </c>
      <c r="D211" s="14" t="s">
        <v>39</v>
      </c>
      <c r="E211" s="14">
        <v>99692.042587280303</v>
      </c>
      <c r="F211" s="18">
        <v>9.7578433166077101</v>
      </c>
    </row>
    <row r="212" spans="1:6">
      <c r="A212" s="14">
        <v>2003</v>
      </c>
      <c r="B212" s="14" t="s">
        <v>35</v>
      </c>
      <c r="C212" s="14" t="s">
        <v>19</v>
      </c>
      <c r="D212" s="14" t="s">
        <v>206</v>
      </c>
      <c r="E212" s="14">
        <v>74514.573730468794</v>
      </c>
      <c r="F212" s="18">
        <v>2.1634221831214999</v>
      </c>
    </row>
    <row r="213" spans="1:6">
      <c r="A213" s="14">
        <v>2003</v>
      </c>
      <c r="B213" s="14" t="s">
        <v>35</v>
      </c>
      <c r="C213" s="14" t="s">
        <v>19</v>
      </c>
      <c r="D213" s="14" t="s">
        <v>8</v>
      </c>
      <c r="E213" s="14">
        <v>340468.50579834002</v>
      </c>
      <c r="F213" s="18">
        <v>9.8850074719970706</v>
      </c>
    </row>
    <row r="214" spans="1:6">
      <c r="A214" s="14">
        <v>2003</v>
      </c>
      <c r="B214" s="14" t="s">
        <v>35</v>
      </c>
      <c r="C214" s="14" t="s">
        <v>19</v>
      </c>
      <c r="D214" s="14" t="s">
        <v>37</v>
      </c>
      <c r="E214" s="14">
        <v>477048.27029418899</v>
      </c>
      <c r="F214" s="18">
        <v>13.8504021254595</v>
      </c>
    </row>
    <row r="215" spans="1:6">
      <c r="A215" s="14">
        <v>2003</v>
      </c>
      <c r="B215" s="14" t="s">
        <v>35</v>
      </c>
      <c r="C215" s="14" t="s">
        <v>19</v>
      </c>
      <c r="D215" s="14" t="s">
        <v>221</v>
      </c>
      <c r="E215" s="14">
        <v>1472258.1775207501</v>
      </c>
      <c r="F215" s="18">
        <v>42.7448731311476</v>
      </c>
    </row>
    <row r="216" spans="1:6">
      <c r="A216" s="14">
        <v>2003</v>
      </c>
      <c r="B216" s="14" t="s">
        <v>35</v>
      </c>
      <c r="C216" s="14" t="s">
        <v>19</v>
      </c>
      <c r="D216" s="14" t="s">
        <v>12</v>
      </c>
      <c r="E216" s="14">
        <v>513435.56347656198</v>
      </c>
      <c r="F216" s="18">
        <v>14.9068542168213</v>
      </c>
    </row>
    <row r="217" spans="1:6">
      <c r="A217" s="14">
        <v>2003</v>
      </c>
      <c r="B217" s="14" t="s">
        <v>35</v>
      </c>
      <c r="C217" s="14" t="s">
        <v>19</v>
      </c>
      <c r="D217" s="14" t="s">
        <v>39</v>
      </c>
      <c r="E217" s="14">
        <v>566566.74975585903</v>
      </c>
      <c r="F217" s="18">
        <v>16.449440871453</v>
      </c>
    </row>
    <row r="218" spans="1:6">
      <c r="A218" s="14">
        <v>2003</v>
      </c>
      <c r="B218" s="14" t="s">
        <v>35</v>
      </c>
      <c r="C218" s="14" t="s">
        <v>20</v>
      </c>
      <c r="D218" s="14" t="s">
        <v>206</v>
      </c>
      <c r="E218" s="14">
        <v>18357.856521606402</v>
      </c>
      <c r="F218" s="18">
        <v>2.0365299849038898</v>
      </c>
    </row>
    <row r="219" spans="1:6">
      <c r="A219" s="14">
        <v>2003</v>
      </c>
      <c r="B219" s="14" t="s">
        <v>35</v>
      </c>
      <c r="C219" s="14" t="s">
        <v>20</v>
      </c>
      <c r="D219" s="14" t="s">
        <v>8</v>
      </c>
      <c r="E219" s="14">
        <v>722.84381103515602</v>
      </c>
      <c r="F219" s="18">
        <v>8.0188724312269394E-2</v>
      </c>
    </row>
    <row r="220" spans="1:6">
      <c r="A220" s="14">
        <v>2003</v>
      </c>
      <c r="B220" s="14" t="s">
        <v>35</v>
      </c>
      <c r="C220" s="14" t="s">
        <v>20</v>
      </c>
      <c r="D220" s="14" t="s">
        <v>37</v>
      </c>
      <c r="E220" s="14">
        <v>259303.899166107</v>
      </c>
      <c r="F220" s="18">
        <v>28.765894603912098</v>
      </c>
    </row>
    <row r="221" spans="1:6">
      <c r="A221" s="14">
        <v>2003</v>
      </c>
      <c r="B221" s="14" t="s">
        <v>35</v>
      </c>
      <c r="C221" s="14" t="s">
        <v>20</v>
      </c>
      <c r="D221" s="14" t="s">
        <v>9</v>
      </c>
      <c r="E221" s="14">
        <v>350.353515625</v>
      </c>
      <c r="F221" s="18">
        <v>3.8866489616968002E-2</v>
      </c>
    </row>
    <row r="222" spans="1:6">
      <c r="A222" s="14">
        <v>2003</v>
      </c>
      <c r="B222" s="14" t="s">
        <v>35</v>
      </c>
      <c r="C222" s="14" t="s">
        <v>20</v>
      </c>
      <c r="D222" s="14" t="s">
        <v>221</v>
      </c>
      <c r="E222" s="14">
        <v>443347.11634445202</v>
      </c>
      <c r="F222" s="18">
        <v>49.182740648042703</v>
      </c>
    </row>
    <row r="223" spans="1:6">
      <c r="A223" s="14">
        <v>2003</v>
      </c>
      <c r="B223" s="14" t="s">
        <v>35</v>
      </c>
      <c r="C223" s="14" t="s">
        <v>20</v>
      </c>
      <c r="D223" s="14" t="s">
        <v>12</v>
      </c>
      <c r="E223" s="14">
        <v>149219.73836898801</v>
      </c>
      <c r="F223" s="18">
        <v>16.553701199826399</v>
      </c>
    </row>
    <row r="224" spans="1:6">
      <c r="A224" s="14">
        <v>2003</v>
      </c>
      <c r="B224" s="14" t="s">
        <v>35</v>
      </c>
      <c r="C224" s="14" t="s">
        <v>20</v>
      </c>
      <c r="D224" s="14" t="s">
        <v>39</v>
      </c>
      <c r="E224" s="14">
        <v>30126.438243866</v>
      </c>
      <c r="F224" s="18">
        <v>3.3420783493856101</v>
      </c>
    </row>
    <row r="225" spans="1:6">
      <c r="A225" s="14">
        <v>2003</v>
      </c>
      <c r="B225" s="14" t="s">
        <v>35</v>
      </c>
      <c r="C225" s="14" t="s">
        <v>21</v>
      </c>
      <c r="D225" s="14" t="s">
        <v>206</v>
      </c>
      <c r="E225" s="14">
        <v>117123.272766113</v>
      </c>
      <c r="F225" s="18">
        <v>7.64279129856694</v>
      </c>
    </row>
    <row r="226" spans="1:6">
      <c r="A226" s="14">
        <v>2003</v>
      </c>
      <c r="B226" s="14" t="s">
        <v>35</v>
      </c>
      <c r="C226" s="14" t="s">
        <v>21</v>
      </c>
      <c r="D226" s="14" t="s">
        <v>8</v>
      </c>
      <c r="E226" s="14">
        <v>11350.802734375</v>
      </c>
      <c r="F226" s="18">
        <v>0.74068811706848603</v>
      </c>
    </row>
    <row r="227" spans="1:6">
      <c r="A227" s="14">
        <v>2003</v>
      </c>
      <c r="B227" s="14" t="s">
        <v>35</v>
      </c>
      <c r="C227" s="14" t="s">
        <v>21</v>
      </c>
      <c r="D227" s="14" t="s">
        <v>37</v>
      </c>
      <c r="E227" s="14">
        <v>327719.61513519299</v>
      </c>
      <c r="F227" s="18">
        <v>21.385097630653199</v>
      </c>
    </row>
    <row r="228" spans="1:6">
      <c r="A228" s="14">
        <v>2003</v>
      </c>
      <c r="B228" s="14" t="s">
        <v>35</v>
      </c>
      <c r="C228" s="14" t="s">
        <v>21</v>
      </c>
      <c r="D228" s="14" t="s">
        <v>9</v>
      </c>
      <c r="E228" s="14">
        <v>95507.362655639605</v>
      </c>
      <c r="F228" s="18">
        <v>6.2322613005465</v>
      </c>
    </row>
    <row r="229" spans="1:6">
      <c r="A229" s="14">
        <v>2003</v>
      </c>
      <c r="B229" s="14" t="s">
        <v>35</v>
      </c>
      <c r="C229" s="14" t="s">
        <v>21</v>
      </c>
      <c r="D229" s="14" t="s">
        <v>221</v>
      </c>
      <c r="E229" s="14">
        <v>468362.49734878499</v>
      </c>
      <c r="F229" s="18">
        <v>30.5626433993232</v>
      </c>
    </row>
    <row r="230" spans="1:6">
      <c r="A230" s="14">
        <v>2003</v>
      </c>
      <c r="B230" s="14" t="s">
        <v>35</v>
      </c>
      <c r="C230" s="14" t="s">
        <v>21</v>
      </c>
      <c r="D230" s="14" t="s">
        <v>12</v>
      </c>
      <c r="E230" s="14">
        <v>242529.79718017601</v>
      </c>
      <c r="F230" s="18">
        <v>15.826099969332001</v>
      </c>
    </row>
    <row r="231" spans="1:6">
      <c r="A231" s="14">
        <v>2003</v>
      </c>
      <c r="B231" s="14" t="s">
        <v>35</v>
      </c>
      <c r="C231" s="14" t="s">
        <v>21</v>
      </c>
      <c r="D231" s="14" t="s">
        <v>39</v>
      </c>
      <c r="E231" s="14">
        <v>269873.89079284703</v>
      </c>
      <c r="F231" s="18">
        <v>17.610418284509699</v>
      </c>
    </row>
    <row r="232" spans="1:6">
      <c r="A232" s="14">
        <v>2003</v>
      </c>
      <c r="B232" s="14" t="s">
        <v>35</v>
      </c>
      <c r="C232" s="14" t="s">
        <v>22</v>
      </c>
      <c r="D232" s="14" t="s">
        <v>206</v>
      </c>
      <c r="E232" s="14">
        <v>39548.968307495103</v>
      </c>
      <c r="F232" s="18">
        <v>2.8168598548477402</v>
      </c>
    </row>
    <row r="233" spans="1:6">
      <c r="A233" s="14">
        <v>2003</v>
      </c>
      <c r="B233" s="14" t="s">
        <v>35</v>
      </c>
      <c r="C233" s="14" t="s">
        <v>22</v>
      </c>
      <c r="D233" s="14" t="s">
        <v>37</v>
      </c>
      <c r="E233" s="14">
        <v>440211.33743286098</v>
      </c>
      <c r="F233" s="18">
        <v>31.353880951389101</v>
      </c>
    </row>
    <row r="234" spans="1:6">
      <c r="A234" s="14">
        <v>2003</v>
      </c>
      <c r="B234" s="14" t="s">
        <v>35</v>
      </c>
      <c r="C234" s="14" t="s">
        <v>22</v>
      </c>
      <c r="D234" s="14" t="s">
        <v>221</v>
      </c>
      <c r="E234" s="14">
        <v>445515.04310607899</v>
      </c>
      <c r="F234" s="18">
        <v>31.731635321026701</v>
      </c>
    </row>
    <row r="235" spans="1:6">
      <c r="A235" s="14">
        <v>2003</v>
      </c>
      <c r="B235" s="14" t="s">
        <v>35</v>
      </c>
      <c r="C235" s="14" t="s">
        <v>22</v>
      </c>
      <c r="D235" s="14" t="s">
        <v>12</v>
      </c>
      <c r="E235" s="14">
        <v>373062.53823852498</v>
      </c>
      <c r="F235" s="18">
        <v>26.571233897713299</v>
      </c>
    </row>
    <row r="236" spans="1:6">
      <c r="A236" s="14">
        <v>2003</v>
      </c>
      <c r="B236" s="14" t="s">
        <v>35</v>
      </c>
      <c r="C236" s="14" t="s">
        <v>22</v>
      </c>
      <c r="D236" s="14" t="s">
        <v>39</v>
      </c>
      <c r="E236" s="14">
        <v>105671.199111938</v>
      </c>
      <c r="F236" s="18">
        <v>7.5263899750232204</v>
      </c>
    </row>
    <row r="237" spans="1:6">
      <c r="A237" s="14">
        <v>2003</v>
      </c>
      <c r="B237" s="14" t="s">
        <v>35</v>
      </c>
      <c r="C237" s="14" t="s">
        <v>23</v>
      </c>
      <c r="D237" s="14" t="s">
        <v>206</v>
      </c>
      <c r="E237" s="14">
        <v>44570.7108764648</v>
      </c>
      <c r="F237" s="18">
        <v>1.27501067766961</v>
      </c>
    </row>
    <row r="238" spans="1:6">
      <c r="A238" s="14">
        <v>2003</v>
      </c>
      <c r="B238" s="14" t="s">
        <v>35</v>
      </c>
      <c r="C238" s="14" t="s">
        <v>23</v>
      </c>
      <c r="D238" s="14" t="s">
        <v>8</v>
      </c>
      <c r="E238" s="14">
        <v>51170.860961914099</v>
      </c>
      <c r="F238" s="18">
        <v>1.4638176692496601</v>
      </c>
    </row>
    <row r="239" spans="1:6">
      <c r="A239" s="14">
        <v>2003</v>
      </c>
      <c r="B239" s="14" t="s">
        <v>35</v>
      </c>
      <c r="C239" s="14" t="s">
        <v>23</v>
      </c>
      <c r="D239" s="14" t="s">
        <v>37</v>
      </c>
      <c r="E239" s="14">
        <v>310078.38427734398</v>
      </c>
      <c r="F239" s="18">
        <v>8.8702478173152794</v>
      </c>
    </row>
    <row r="240" spans="1:6">
      <c r="A240" s="14">
        <v>2003</v>
      </c>
      <c r="B240" s="14" t="s">
        <v>35</v>
      </c>
      <c r="C240" s="14" t="s">
        <v>23</v>
      </c>
      <c r="D240" s="14" t="s">
        <v>9</v>
      </c>
      <c r="E240" s="14">
        <v>23348.599609375</v>
      </c>
      <c r="F240" s="18">
        <v>0.66792100070149696</v>
      </c>
    </row>
    <row r="241" spans="1:6">
      <c r="A241" s="14">
        <v>2003</v>
      </c>
      <c r="B241" s="14" t="s">
        <v>35</v>
      </c>
      <c r="C241" s="14" t="s">
        <v>23</v>
      </c>
      <c r="D241" s="14" t="s">
        <v>221</v>
      </c>
      <c r="E241" s="14">
        <v>2272273.95489502</v>
      </c>
      <c r="F241" s="18">
        <v>65.001735402239703</v>
      </c>
    </row>
    <row r="242" spans="1:6">
      <c r="A242" s="14">
        <v>2003</v>
      </c>
      <c r="B242" s="14" t="s">
        <v>35</v>
      </c>
      <c r="C242" s="14" t="s">
        <v>23</v>
      </c>
      <c r="D242" s="14" t="s">
        <v>12</v>
      </c>
      <c r="E242" s="14">
        <v>607140.03167724598</v>
      </c>
      <c r="F242" s="18">
        <v>17.368132749211199</v>
      </c>
    </row>
    <row r="243" spans="1:6">
      <c r="A243" s="14">
        <v>2003</v>
      </c>
      <c r="B243" s="14" t="s">
        <v>35</v>
      </c>
      <c r="C243" s="14" t="s">
        <v>23</v>
      </c>
      <c r="D243" s="14" t="s">
        <v>39</v>
      </c>
      <c r="E243" s="14">
        <v>187130.21188354501</v>
      </c>
      <c r="F243" s="18">
        <v>5.3531346836131002</v>
      </c>
    </row>
    <row r="244" spans="1:6">
      <c r="A244" s="14">
        <v>2008</v>
      </c>
      <c r="B244" s="14" t="s">
        <v>40</v>
      </c>
      <c r="C244" s="14" t="s">
        <v>6</v>
      </c>
      <c r="D244" s="14" t="s">
        <v>179</v>
      </c>
      <c r="E244" s="14">
        <v>7.6622009277343803</v>
      </c>
      <c r="F244" s="18">
        <v>0.118369989444864</v>
      </c>
    </row>
    <row r="245" spans="1:6">
      <c r="A245" s="14">
        <v>2008</v>
      </c>
      <c r="B245" s="14" t="s">
        <v>40</v>
      </c>
      <c r="C245" s="14" t="s">
        <v>6</v>
      </c>
      <c r="D245" s="14" t="s">
        <v>180</v>
      </c>
      <c r="E245" s="14">
        <v>1050.2317450046501</v>
      </c>
      <c r="F245" s="18">
        <v>16.224570687109502</v>
      </c>
    </row>
    <row r="246" spans="1:6">
      <c r="A246" s="14">
        <v>2008</v>
      </c>
      <c r="B246" s="14" t="s">
        <v>40</v>
      </c>
      <c r="C246" s="14" t="s">
        <v>6</v>
      </c>
      <c r="D246" s="14" t="s">
        <v>41</v>
      </c>
      <c r="E246" s="14">
        <v>30.632035076618202</v>
      </c>
      <c r="F246" s="18">
        <v>0.47322090648517501</v>
      </c>
    </row>
    <row r="247" spans="1:6">
      <c r="A247" s="14">
        <v>2008</v>
      </c>
      <c r="B247" s="14" t="s">
        <v>40</v>
      </c>
      <c r="C247" s="14" t="s">
        <v>6</v>
      </c>
      <c r="D247" s="14" t="s">
        <v>42</v>
      </c>
      <c r="E247" s="14">
        <v>91.272950828075395</v>
      </c>
      <c r="F247" s="18">
        <v>1.4100358797710999</v>
      </c>
    </row>
    <row r="248" spans="1:6">
      <c r="A248" s="14">
        <v>2008</v>
      </c>
      <c r="B248" s="14" t="s">
        <v>40</v>
      </c>
      <c r="C248" s="14" t="s">
        <v>6</v>
      </c>
      <c r="D248" s="14" t="s">
        <v>43</v>
      </c>
      <c r="E248" s="14">
        <v>194.969492733479</v>
      </c>
      <c r="F248" s="18">
        <v>3.0119983820048999</v>
      </c>
    </row>
    <row r="249" spans="1:6">
      <c r="A249" s="14">
        <v>2008</v>
      </c>
      <c r="B249" s="14" t="s">
        <v>40</v>
      </c>
      <c r="C249" s="14" t="s">
        <v>6</v>
      </c>
      <c r="D249" s="14" t="s">
        <v>44</v>
      </c>
      <c r="E249" s="14">
        <v>6.1152992248535201</v>
      </c>
      <c r="F249" s="18">
        <v>9.4472581902408703E-2</v>
      </c>
    </row>
    <row r="250" spans="1:6">
      <c r="A250" s="14">
        <v>2008</v>
      </c>
      <c r="B250" s="14" t="s">
        <v>40</v>
      </c>
      <c r="C250" s="14" t="s">
        <v>6</v>
      </c>
      <c r="D250" s="14" t="s">
        <v>178</v>
      </c>
      <c r="E250" s="14">
        <v>3058.97708052397</v>
      </c>
      <c r="F250" s="18">
        <v>47.256798424988602</v>
      </c>
    </row>
    <row r="251" spans="1:6">
      <c r="A251" s="14">
        <v>2008</v>
      </c>
      <c r="B251" s="14" t="s">
        <v>40</v>
      </c>
      <c r="C251" s="14" t="s">
        <v>6</v>
      </c>
      <c r="D251" s="14" t="s">
        <v>177</v>
      </c>
      <c r="E251" s="14">
        <v>1289.44341242313</v>
      </c>
      <c r="F251" s="18">
        <v>19.92004706713</v>
      </c>
    </row>
    <row r="252" spans="1:6">
      <c r="A252" s="14">
        <v>2008</v>
      </c>
      <c r="B252" s="14" t="s">
        <v>40</v>
      </c>
      <c r="C252" s="14" t="s">
        <v>6</v>
      </c>
      <c r="D252" s="14" t="s">
        <v>45</v>
      </c>
      <c r="E252" s="14">
        <v>413.09484094381298</v>
      </c>
      <c r="F252" s="18">
        <v>6.3817214431501004</v>
      </c>
    </row>
    <row r="253" spans="1:6">
      <c r="A253" s="14">
        <v>2008</v>
      </c>
      <c r="B253" s="14" t="s">
        <v>40</v>
      </c>
      <c r="C253" s="14" t="s">
        <v>6</v>
      </c>
      <c r="D253" s="14" t="s">
        <v>176</v>
      </c>
      <c r="E253" s="14">
        <v>330.69514775276201</v>
      </c>
      <c r="F253" s="18">
        <v>5.1087646380133203</v>
      </c>
    </row>
    <row r="254" spans="1:6">
      <c r="A254" s="14">
        <v>2008</v>
      </c>
      <c r="B254" s="14" t="s">
        <v>40</v>
      </c>
      <c r="C254" s="14" t="s">
        <v>14</v>
      </c>
      <c r="D254" s="14" t="s">
        <v>179</v>
      </c>
      <c r="E254" s="14">
        <v>12.929027408361399</v>
      </c>
      <c r="F254" s="18">
        <v>0.303810727202806</v>
      </c>
    </row>
    <row r="255" spans="1:6">
      <c r="A255" s="14">
        <v>2008</v>
      </c>
      <c r="B255" s="14" t="s">
        <v>40</v>
      </c>
      <c r="C255" s="14" t="s">
        <v>14</v>
      </c>
      <c r="D255" s="14" t="s">
        <v>180</v>
      </c>
      <c r="E255" s="14">
        <v>502.31573465466499</v>
      </c>
      <c r="F255" s="18">
        <v>11.803587679932599</v>
      </c>
    </row>
    <row r="256" spans="1:6">
      <c r="A256" s="14">
        <v>2008</v>
      </c>
      <c r="B256" s="14" t="s">
        <v>40</v>
      </c>
      <c r="C256" s="14" t="s">
        <v>14</v>
      </c>
      <c r="D256" s="14" t="s">
        <v>41</v>
      </c>
      <c r="E256" s="14">
        <v>56.766763448715203</v>
      </c>
      <c r="F256" s="18">
        <v>1.3339249070777199</v>
      </c>
    </row>
    <row r="257" spans="1:6">
      <c r="A257" s="14">
        <v>2008</v>
      </c>
      <c r="B257" s="14" t="s">
        <v>40</v>
      </c>
      <c r="C257" s="14" t="s">
        <v>14</v>
      </c>
      <c r="D257" s="14" t="s">
        <v>42</v>
      </c>
      <c r="E257" s="14">
        <v>271.10869601368898</v>
      </c>
      <c r="F257" s="18">
        <v>6.3706052656100001</v>
      </c>
    </row>
    <row r="258" spans="1:6">
      <c r="A258" s="14">
        <v>2008</v>
      </c>
      <c r="B258" s="14" t="s">
        <v>40</v>
      </c>
      <c r="C258" s="14" t="s">
        <v>14</v>
      </c>
      <c r="D258" s="14" t="s">
        <v>43</v>
      </c>
      <c r="E258" s="14">
        <v>216.632688030601</v>
      </c>
      <c r="F258" s="18">
        <v>5.0905093173451998</v>
      </c>
    </row>
    <row r="259" spans="1:6">
      <c r="A259" s="14">
        <v>2008</v>
      </c>
      <c r="B259" s="14" t="s">
        <v>40</v>
      </c>
      <c r="C259" s="14" t="s">
        <v>14</v>
      </c>
      <c r="D259" s="14" t="s">
        <v>44</v>
      </c>
      <c r="E259" s="14">
        <v>71.034724712371798</v>
      </c>
      <c r="F259" s="18">
        <v>1.6691983619402</v>
      </c>
    </row>
    <row r="260" spans="1:6">
      <c r="A260" s="14">
        <v>2008</v>
      </c>
      <c r="B260" s="14" t="s">
        <v>40</v>
      </c>
      <c r="C260" s="14" t="s">
        <v>14</v>
      </c>
      <c r="D260" s="14" t="s">
        <v>178</v>
      </c>
      <c r="E260" s="14">
        <v>745.23307433724403</v>
      </c>
      <c r="F260" s="18">
        <v>17.511742770655601</v>
      </c>
    </row>
    <row r="261" spans="1:6">
      <c r="A261" s="14">
        <v>2008</v>
      </c>
      <c r="B261" s="14" t="s">
        <v>40</v>
      </c>
      <c r="C261" s="14" t="s">
        <v>14</v>
      </c>
      <c r="D261" s="14" t="s">
        <v>177</v>
      </c>
      <c r="E261" s="14">
        <v>1351.2878896594</v>
      </c>
      <c r="F261" s="18">
        <v>31.753027002809802</v>
      </c>
    </row>
    <row r="262" spans="1:6">
      <c r="A262" s="14">
        <v>2008</v>
      </c>
      <c r="B262" s="14" t="s">
        <v>40</v>
      </c>
      <c r="C262" s="14" t="s">
        <v>14</v>
      </c>
      <c r="D262" s="14" t="s">
        <v>45</v>
      </c>
      <c r="E262" s="14">
        <v>342.53362233936798</v>
      </c>
      <c r="F262" s="18">
        <v>8.0489727190951506</v>
      </c>
    </row>
    <row r="263" spans="1:6">
      <c r="A263" s="14">
        <v>2008</v>
      </c>
      <c r="B263" s="14" t="s">
        <v>40</v>
      </c>
      <c r="C263" s="14" t="s">
        <v>14</v>
      </c>
      <c r="D263" s="14" t="s">
        <v>46</v>
      </c>
      <c r="E263" s="14">
        <v>0.405104130506516</v>
      </c>
      <c r="F263" s="18">
        <v>9.5192760131709592E-3</v>
      </c>
    </row>
    <row r="264" spans="1:6">
      <c r="A264" s="14">
        <v>2008</v>
      </c>
      <c r="B264" s="14" t="s">
        <v>40</v>
      </c>
      <c r="C264" s="14" t="s">
        <v>14</v>
      </c>
      <c r="D264" s="14" t="s">
        <v>176</v>
      </c>
      <c r="E264" s="14">
        <v>685.37179951369797</v>
      </c>
      <c r="F264" s="18">
        <v>16.105101972317801</v>
      </c>
    </row>
    <row r="265" spans="1:6">
      <c r="A265" s="14">
        <v>2008</v>
      </c>
      <c r="B265" s="14" t="s">
        <v>40</v>
      </c>
      <c r="C265" s="14" t="s">
        <v>15</v>
      </c>
      <c r="D265" s="14" t="s">
        <v>179</v>
      </c>
      <c r="E265" s="14">
        <v>103.25432282686199</v>
      </c>
      <c r="F265" s="18">
        <v>2.4447765367998202</v>
      </c>
    </row>
    <row r="266" spans="1:6">
      <c r="A266" s="14">
        <v>2008</v>
      </c>
      <c r="B266" s="14" t="s">
        <v>40</v>
      </c>
      <c r="C266" s="14" t="s">
        <v>15</v>
      </c>
      <c r="D266" s="14" t="s">
        <v>180</v>
      </c>
      <c r="E266" s="14">
        <v>191.04382997751199</v>
      </c>
      <c r="F266" s="18">
        <v>4.5233890479584602</v>
      </c>
    </row>
    <row r="267" spans="1:6">
      <c r="A267" s="14">
        <v>2008</v>
      </c>
      <c r="B267" s="14" t="s">
        <v>40</v>
      </c>
      <c r="C267" s="14" t="s">
        <v>15</v>
      </c>
      <c r="D267" s="14" t="s">
        <v>41</v>
      </c>
      <c r="E267" s="14">
        <v>25.5260387063026</v>
      </c>
      <c r="F267" s="18">
        <v>0.604385935601502</v>
      </c>
    </row>
    <row r="268" spans="1:6">
      <c r="A268" s="14">
        <v>2008</v>
      </c>
      <c r="B268" s="14" t="s">
        <v>40</v>
      </c>
      <c r="C268" s="14" t="s">
        <v>15</v>
      </c>
      <c r="D268" s="14" t="s">
        <v>42</v>
      </c>
      <c r="E268" s="14">
        <v>143.51532360911401</v>
      </c>
      <c r="F268" s="18">
        <v>3.3980455851628002</v>
      </c>
    </row>
    <row r="269" spans="1:6">
      <c r="A269" s="14">
        <v>2008</v>
      </c>
      <c r="B269" s="14" t="s">
        <v>40</v>
      </c>
      <c r="C269" s="14" t="s">
        <v>15</v>
      </c>
      <c r="D269" s="14" t="s">
        <v>43</v>
      </c>
      <c r="E269" s="14">
        <v>167.02552047371901</v>
      </c>
      <c r="F269" s="18">
        <v>3.95470196618919</v>
      </c>
    </row>
    <row r="270" spans="1:6">
      <c r="A270" s="14">
        <v>2008</v>
      </c>
      <c r="B270" s="14" t="s">
        <v>40</v>
      </c>
      <c r="C270" s="14" t="s">
        <v>15</v>
      </c>
      <c r="D270" s="14" t="s">
        <v>178</v>
      </c>
      <c r="E270" s="14">
        <v>2078.3604679405698</v>
      </c>
      <c r="F270" s="18">
        <v>49.209822581021399</v>
      </c>
    </row>
    <row r="271" spans="1:6">
      <c r="A271" s="14">
        <v>2008</v>
      </c>
      <c r="B271" s="14" t="s">
        <v>40</v>
      </c>
      <c r="C271" s="14" t="s">
        <v>15</v>
      </c>
      <c r="D271" s="14" t="s">
        <v>177</v>
      </c>
      <c r="E271" s="14">
        <v>881.76871547102905</v>
      </c>
      <c r="F271" s="18">
        <v>20.877842277678099</v>
      </c>
    </row>
    <row r="272" spans="1:6">
      <c r="A272" s="14">
        <v>2008</v>
      </c>
      <c r="B272" s="14" t="s">
        <v>40</v>
      </c>
      <c r="C272" s="14" t="s">
        <v>15</v>
      </c>
      <c r="D272" s="14" t="s">
        <v>45</v>
      </c>
      <c r="E272" s="14">
        <v>377.38972944021202</v>
      </c>
      <c r="F272" s="18">
        <v>8.9355441060975505</v>
      </c>
    </row>
    <row r="273" spans="1:6">
      <c r="A273" s="14">
        <v>2008</v>
      </c>
      <c r="B273" s="14" t="s">
        <v>40</v>
      </c>
      <c r="C273" s="14" t="s">
        <v>15</v>
      </c>
      <c r="D273" s="14" t="s">
        <v>176</v>
      </c>
      <c r="E273" s="14">
        <v>255.58274769783</v>
      </c>
      <c r="F273" s="18">
        <v>6.0514919634912001</v>
      </c>
    </row>
    <row r="274" spans="1:6">
      <c r="A274" s="14">
        <v>2008</v>
      </c>
      <c r="B274" s="14" t="s">
        <v>40</v>
      </c>
      <c r="C274" s="14" t="s">
        <v>16</v>
      </c>
      <c r="D274" s="14" t="s">
        <v>179</v>
      </c>
      <c r="E274" s="14">
        <v>0.67978869006037701</v>
      </c>
      <c r="F274" s="18">
        <v>2.2930191432583701E-2</v>
      </c>
    </row>
    <row r="275" spans="1:6">
      <c r="A275" s="14">
        <v>2008</v>
      </c>
      <c r="B275" s="14" t="s">
        <v>40</v>
      </c>
      <c r="C275" s="14" t="s">
        <v>16</v>
      </c>
      <c r="D275" s="14" t="s">
        <v>180</v>
      </c>
      <c r="E275" s="14">
        <v>753.80997792258904</v>
      </c>
      <c r="F275" s="18">
        <v>25.427029531811499</v>
      </c>
    </row>
    <row r="276" spans="1:6">
      <c r="A276" s="14">
        <v>2008</v>
      </c>
      <c r="B276" s="14" t="s">
        <v>40</v>
      </c>
      <c r="C276" s="14" t="s">
        <v>16</v>
      </c>
      <c r="D276" s="14" t="s">
        <v>41</v>
      </c>
      <c r="E276" s="14">
        <v>24.621321737766301</v>
      </c>
      <c r="F276" s="18">
        <v>0.83051046453872501</v>
      </c>
    </row>
    <row r="277" spans="1:6">
      <c r="A277" s="14">
        <v>2008</v>
      </c>
      <c r="B277" s="14" t="s">
        <v>40</v>
      </c>
      <c r="C277" s="14" t="s">
        <v>16</v>
      </c>
      <c r="D277" s="14" t="s">
        <v>42</v>
      </c>
      <c r="E277" s="14">
        <v>40.854063451290102</v>
      </c>
      <c r="F277" s="18">
        <v>1.3780627854426399</v>
      </c>
    </row>
    <row r="278" spans="1:6">
      <c r="A278" s="14">
        <v>2008</v>
      </c>
      <c r="B278" s="14" t="s">
        <v>40</v>
      </c>
      <c r="C278" s="14" t="s">
        <v>16</v>
      </c>
      <c r="D278" s="14" t="s">
        <v>43</v>
      </c>
      <c r="E278" s="14">
        <v>54.734907150268597</v>
      </c>
      <c r="F278" s="18">
        <v>1.84628240709459</v>
      </c>
    </row>
    <row r="279" spans="1:6">
      <c r="A279" s="14">
        <v>2008</v>
      </c>
      <c r="B279" s="14" t="s">
        <v>40</v>
      </c>
      <c r="C279" s="14" t="s">
        <v>16</v>
      </c>
      <c r="D279" s="14" t="s">
        <v>44</v>
      </c>
      <c r="E279" s="14">
        <v>19.924872249364899</v>
      </c>
      <c r="F279" s="18">
        <v>0.67209287478309099</v>
      </c>
    </row>
    <row r="280" spans="1:6">
      <c r="A280" s="14">
        <v>2008</v>
      </c>
      <c r="B280" s="14" t="s">
        <v>40</v>
      </c>
      <c r="C280" s="14" t="s">
        <v>16</v>
      </c>
      <c r="D280" s="14" t="s">
        <v>178</v>
      </c>
      <c r="E280" s="14">
        <v>1093.4090455249</v>
      </c>
      <c r="F280" s="18">
        <v>36.882165141314204</v>
      </c>
    </row>
    <row r="281" spans="1:6">
      <c r="A281" s="14">
        <v>2008</v>
      </c>
      <c r="B281" s="14" t="s">
        <v>40</v>
      </c>
      <c r="C281" s="14" t="s">
        <v>16</v>
      </c>
      <c r="D281" s="14" t="s">
        <v>177</v>
      </c>
      <c r="E281" s="14">
        <v>668.95661815255903</v>
      </c>
      <c r="F281" s="18">
        <v>22.564811004680799</v>
      </c>
    </row>
    <row r="282" spans="1:6">
      <c r="A282" s="14">
        <v>2008</v>
      </c>
      <c r="B282" s="14" t="s">
        <v>40</v>
      </c>
      <c r="C282" s="14" t="s">
        <v>16</v>
      </c>
      <c r="D282" s="14" t="s">
        <v>45</v>
      </c>
      <c r="E282" s="14">
        <v>147.434653431177</v>
      </c>
      <c r="F282" s="18">
        <v>4.9731701577342502</v>
      </c>
    </row>
    <row r="283" spans="1:6">
      <c r="A283" s="14">
        <v>2008</v>
      </c>
      <c r="B283" s="14" t="s">
        <v>40</v>
      </c>
      <c r="C283" s="14" t="s">
        <v>16</v>
      </c>
      <c r="D283" s="14" t="s">
        <v>176</v>
      </c>
      <c r="E283" s="14">
        <v>160.175775885582</v>
      </c>
      <c r="F283" s="18">
        <v>5.4029454411676099</v>
      </c>
    </row>
    <row r="284" spans="1:6">
      <c r="A284" s="14">
        <v>2008</v>
      </c>
      <c r="B284" s="14" t="s">
        <v>40</v>
      </c>
      <c r="C284" s="14" t="s">
        <v>17</v>
      </c>
      <c r="D284" s="14" t="s">
        <v>208</v>
      </c>
      <c r="E284" s="14">
        <v>43.147510677576101</v>
      </c>
      <c r="F284" s="18">
        <v>1.1876169496706599</v>
      </c>
    </row>
    <row r="285" spans="1:6">
      <c r="A285" s="14">
        <v>2008</v>
      </c>
      <c r="B285" s="14" t="s">
        <v>40</v>
      </c>
      <c r="C285" s="14" t="s">
        <v>17</v>
      </c>
      <c r="D285" s="14" t="s">
        <v>41</v>
      </c>
      <c r="E285" s="14">
        <v>525.14629057049797</v>
      </c>
      <c r="F285" s="18">
        <v>14.4544291418954</v>
      </c>
    </row>
    <row r="286" spans="1:6">
      <c r="A286" s="14">
        <v>2008</v>
      </c>
      <c r="B286" s="14" t="s">
        <v>40</v>
      </c>
      <c r="C286" s="14" t="s">
        <v>17</v>
      </c>
      <c r="D286" s="14" t="s">
        <v>42</v>
      </c>
      <c r="E286" s="14">
        <v>1056.95025312901</v>
      </c>
      <c r="F286" s="18">
        <v>29.092107884385101</v>
      </c>
    </row>
    <row r="287" spans="1:6">
      <c r="A287" s="14">
        <v>2008</v>
      </c>
      <c r="B287" s="14" t="s">
        <v>40</v>
      </c>
      <c r="C287" s="14" t="s">
        <v>17</v>
      </c>
      <c r="D287" s="14" t="s">
        <v>43</v>
      </c>
      <c r="E287" s="14">
        <v>880.08226493000996</v>
      </c>
      <c r="F287" s="18">
        <v>24.223891448704599</v>
      </c>
    </row>
    <row r="288" spans="1:6">
      <c r="A288" s="14">
        <v>2008</v>
      </c>
      <c r="B288" s="14" t="s">
        <v>40</v>
      </c>
      <c r="C288" s="14" t="s">
        <v>17</v>
      </c>
      <c r="D288" s="14" t="s">
        <v>178</v>
      </c>
      <c r="E288" s="14">
        <v>63.520164161920498</v>
      </c>
      <c r="F288" s="18">
        <v>1.7483656048728899</v>
      </c>
    </row>
    <row r="289" spans="1:6">
      <c r="A289" s="14">
        <v>2008</v>
      </c>
      <c r="B289" s="14" t="s">
        <v>40</v>
      </c>
      <c r="C289" s="14" t="s">
        <v>17</v>
      </c>
      <c r="D289" s="14" t="s">
        <v>177</v>
      </c>
      <c r="E289" s="14">
        <v>36.095135688781703</v>
      </c>
      <c r="F289" s="18">
        <v>0.99350331621652099</v>
      </c>
    </row>
    <row r="290" spans="1:6">
      <c r="A290" s="14">
        <v>2008</v>
      </c>
      <c r="B290" s="14" t="s">
        <v>40</v>
      </c>
      <c r="C290" s="14" t="s">
        <v>17</v>
      </c>
      <c r="D290" s="14" t="s">
        <v>45</v>
      </c>
      <c r="E290" s="14">
        <v>140.66055765748001</v>
      </c>
      <c r="F290" s="18">
        <v>3.8716222512221998</v>
      </c>
    </row>
    <row r="291" spans="1:6">
      <c r="A291" s="14">
        <v>2008</v>
      </c>
      <c r="B291" s="14" t="s">
        <v>40</v>
      </c>
      <c r="C291" s="14" t="s">
        <v>17</v>
      </c>
      <c r="D291" s="14" t="s">
        <v>46</v>
      </c>
      <c r="E291" s="14">
        <v>2.3093297481536901</v>
      </c>
      <c r="F291" s="18">
        <v>6.3563322847993098E-2</v>
      </c>
    </row>
    <row r="292" spans="1:6">
      <c r="A292" s="14">
        <v>2008</v>
      </c>
      <c r="B292" s="14" t="s">
        <v>40</v>
      </c>
      <c r="C292" s="14" t="s">
        <v>17</v>
      </c>
      <c r="D292" s="14" t="s">
        <v>176</v>
      </c>
      <c r="E292" s="14">
        <v>885.20527318120003</v>
      </c>
      <c r="F292" s="18">
        <v>24.364900080184601</v>
      </c>
    </row>
    <row r="293" spans="1:6">
      <c r="A293" s="14">
        <v>2008</v>
      </c>
      <c r="B293" s="14" t="s">
        <v>40</v>
      </c>
      <c r="C293" s="14" t="s">
        <v>18</v>
      </c>
      <c r="D293" s="14" t="s">
        <v>180</v>
      </c>
      <c r="E293" s="14">
        <v>409.01744461059599</v>
      </c>
      <c r="F293" s="18">
        <v>9.5249402691781793</v>
      </c>
    </row>
    <row r="294" spans="1:6">
      <c r="A294" s="14">
        <v>2008</v>
      </c>
      <c r="B294" s="14" t="s">
        <v>40</v>
      </c>
      <c r="C294" s="14" t="s">
        <v>18</v>
      </c>
      <c r="D294" s="14" t="s">
        <v>208</v>
      </c>
      <c r="E294" s="14">
        <v>6.6975972354412097</v>
      </c>
      <c r="F294" s="18">
        <v>0.15596942002149899</v>
      </c>
    </row>
    <row r="295" spans="1:6">
      <c r="A295" s="14">
        <v>2008</v>
      </c>
      <c r="B295" s="14" t="s">
        <v>40</v>
      </c>
      <c r="C295" s="14" t="s">
        <v>18</v>
      </c>
      <c r="D295" s="14" t="s">
        <v>41</v>
      </c>
      <c r="E295" s="14">
        <v>174.179433882236</v>
      </c>
      <c r="F295" s="18">
        <v>4.0561807954843196</v>
      </c>
    </row>
    <row r="296" spans="1:6">
      <c r="A296" s="14">
        <v>2008</v>
      </c>
      <c r="B296" s="14" t="s">
        <v>40</v>
      </c>
      <c r="C296" s="14" t="s">
        <v>18</v>
      </c>
      <c r="D296" s="14" t="s">
        <v>42</v>
      </c>
      <c r="E296" s="14">
        <v>939.78351543843701</v>
      </c>
      <c r="F296" s="18">
        <v>21.885085754793501</v>
      </c>
    </row>
    <row r="297" spans="1:6">
      <c r="A297" s="14">
        <v>2008</v>
      </c>
      <c r="B297" s="14" t="s">
        <v>40</v>
      </c>
      <c r="C297" s="14" t="s">
        <v>18</v>
      </c>
      <c r="D297" s="14" t="s">
        <v>43</v>
      </c>
      <c r="E297" s="14">
        <v>851.11467662453697</v>
      </c>
      <c r="F297" s="18">
        <v>19.820221762882699</v>
      </c>
    </row>
    <row r="298" spans="1:6">
      <c r="A298" s="14">
        <v>2008</v>
      </c>
      <c r="B298" s="14" t="s">
        <v>40</v>
      </c>
      <c r="C298" s="14" t="s">
        <v>18</v>
      </c>
      <c r="D298" s="14" t="s">
        <v>44</v>
      </c>
      <c r="E298" s="14">
        <v>8.0976793766021693</v>
      </c>
      <c r="F298" s="18">
        <v>0.188573649846458</v>
      </c>
    </row>
    <row r="299" spans="1:6">
      <c r="A299" s="14">
        <v>2008</v>
      </c>
      <c r="B299" s="14" t="s">
        <v>40</v>
      </c>
      <c r="C299" s="14" t="s">
        <v>18</v>
      </c>
      <c r="D299" s="14" t="s">
        <v>178</v>
      </c>
      <c r="E299" s="14">
        <v>441.848450690508</v>
      </c>
      <c r="F299" s="18">
        <v>10.289488031159101</v>
      </c>
    </row>
    <row r="300" spans="1:6">
      <c r="A300" s="14">
        <v>2008</v>
      </c>
      <c r="B300" s="14" t="s">
        <v>40</v>
      </c>
      <c r="C300" s="14" t="s">
        <v>18</v>
      </c>
      <c r="D300" s="14" t="s">
        <v>177</v>
      </c>
      <c r="E300" s="14">
        <v>417.58049738407101</v>
      </c>
      <c r="F300" s="18">
        <v>9.7243512411645394</v>
      </c>
    </row>
    <row r="301" spans="1:6">
      <c r="A301" s="14">
        <v>2008</v>
      </c>
      <c r="B301" s="14" t="s">
        <v>40</v>
      </c>
      <c r="C301" s="14" t="s">
        <v>18</v>
      </c>
      <c r="D301" s="14" t="s">
        <v>45</v>
      </c>
      <c r="E301" s="14">
        <v>528.79702571034397</v>
      </c>
      <c r="F301" s="18">
        <v>12.314291604861401</v>
      </c>
    </row>
    <row r="302" spans="1:6">
      <c r="A302" s="14">
        <v>2008</v>
      </c>
      <c r="B302" s="14" t="s">
        <v>40</v>
      </c>
      <c r="C302" s="14" t="s">
        <v>18</v>
      </c>
      <c r="D302" s="14" t="s">
        <v>176</v>
      </c>
      <c r="E302" s="14">
        <v>517.05700771510601</v>
      </c>
      <c r="F302" s="18">
        <v>12.0408974706083</v>
      </c>
    </row>
    <row r="303" spans="1:6">
      <c r="A303" s="14">
        <v>2008</v>
      </c>
      <c r="B303" s="14" t="s">
        <v>40</v>
      </c>
      <c r="C303" s="14" t="s">
        <v>19</v>
      </c>
      <c r="D303" s="14" t="s">
        <v>180</v>
      </c>
      <c r="E303" s="14">
        <v>1447.61349153519</v>
      </c>
      <c r="F303" s="18">
        <v>12.5656002933074</v>
      </c>
    </row>
    <row r="304" spans="1:6">
      <c r="A304" s="14">
        <v>2008</v>
      </c>
      <c r="B304" s="14" t="s">
        <v>40</v>
      </c>
      <c r="C304" s="14" t="s">
        <v>19</v>
      </c>
      <c r="D304" s="14" t="s">
        <v>41</v>
      </c>
      <c r="E304" s="14">
        <v>238.98652164638</v>
      </c>
      <c r="F304" s="18">
        <v>2.07445504207866</v>
      </c>
    </row>
    <row r="305" spans="1:6">
      <c r="A305" s="14">
        <v>2008</v>
      </c>
      <c r="B305" s="14" t="s">
        <v>40</v>
      </c>
      <c r="C305" s="14" t="s">
        <v>19</v>
      </c>
      <c r="D305" s="14" t="s">
        <v>42</v>
      </c>
      <c r="E305" s="14">
        <v>445.98816138505902</v>
      </c>
      <c r="F305" s="18">
        <v>3.8712743451766101</v>
      </c>
    </row>
    <row r="306" spans="1:6">
      <c r="A306" s="14">
        <v>2008</v>
      </c>
      <c r="B306" s="14" t="s">
        <v>40</v>
      </c>
      <c r="C306" s="14" t="s">
        <v>19</v>
      </c>
      <c r="D306" s="14" t="s">
        <v>43</v>
      </c>
      <c r="E306" s="14">
        <v>604.049253627658</v>
      </c>
      <c r="F306" s="18">
        <v>5.2432790402542997</v>
      </c>
    </row>
    <row r="307" spans="1:6">
      <c r="A307" s="14">
        <v>2008</v>
      </c>
      <c r="B307" s="14" t="s">
        <v>40</v>
      </c>
      <c r="C307" s="14" t="s">
        <v>19</v>
      </c>
      <c r="D307" s="14" t="s">
        <v>44</v>
      </c>
      <c r="E307" s="14">
        <v>17.3584880828857</v>
      </c>
      <c r="F307" s="18">
        <v>0.150675455997834</v>
      </c>
    </row>
    <row r="308" spans="1:6">
      <c r="A308" s="14">
        <v>2008</v>
      </c>
      <c r="B308" s="14" t="s">
        <v>40</v>
      </c>
      <c r="C308" s="14" t="s">
        <v>19</v>
      </c>
      <c r="D308" s="14" t="s">
        <v>178</v>
      </c>
      <c r="E308" s="14">
        <v>4775.2523005064604</v>
      </c>
      <c r="F308" s="18">
        <v>41.450229677140399</v>
      </c>
    </row>
    <row r="309" spans="1:6">
      <c r="A309" s="14">
        <v>2008</v>
      </c>
      <c r="B309" s="14" t="s">
        <v>40</v>
      </c>
      <c r="C309" s="14" t="s">
        <v>19</v>
      </c>
      <c r="D309" s="14" t="s">
        <v>177</v>
      </c>
      <c r="E309" s="14">
        <v>2796.1446847356901</v>
      </c>
      <c r="F309" s="18">
        <v>24.271144664024799</v>
      </c>
    </row>
    <row r="310" spans="1:6">
      <c r="A310" s="14">
        <v>2008</v>
      </c>
      <c r="B310" s="14" t="s">
        <v>40</v>
      </c>
      <c r="C310" s="14" t="s">
        <v>19</v>
      </c>
      <c r="D310" s="14" t="s">
        <v>45</v>
      </c>
      <c r="E310" s="14">
        <v>316.68047291040398</v>
      </c>
      <c r="F310" s="18">
        <v>2.7488554552414999</v>
      </c>
    </row>
    <row r="311" spans="1:6">
      <c r="A311" s="14">
        <v>2008</v>
      </c>
      <c r="B311" s="14" t="s">
        <v>40</v>
      </c>
      <c r="C311" s="14" t="s">
        <v>19</v>
      </c>
      <c r="D311" s="14" t="s">
        <v>176</v>
      </c>
      <c r="E311" s="14">
        <v>878.37497459352005</v>
      </c>
      <c r="F311" s="18">
        <v>7.6244860267785803</v>
      </c>
    </row>
    <row r="312" spans="1:6">
      <c r="A312" s="14">
        <v>2008</v>
      </c>
      <c r="B312" s="14" t="s">
        <v>40</v>
      </c>
      <c r="C312" s="14" t="s">
        <v>20</v>
      </c>
      <c r="D312" s="14" t="s">
        <v>180</v>
      </c>
      <c r="E312" s="14">
        <v>892.77470631897404</v>
      </c>
      <c r="F312" s="18">
        <v>23.7350405911419</v>
      </c>
    </row>
    <row r="313" spans="1:6">
      <c r="A313" s="14">
        <v>2008</v>
      </c>
      <c r="B313" s="14" t="s">
        <v>40</v>
      </c>
      <c r="C313" s="14" t="s">
        <v>20</v>
      </c>
      <c r="D313" s="14" t="s">
        <v>41</v>
      </c>
      <c r="E313" s="14">
        <v>40.624109223485</v>
      </c>
      <c r="F313" s="18">
        <v>1.0800203842848299</v>
      </c>
    </row>
    <row r="314" spans="1:6">
      <c r="A314" s="14">
        <v>2008</v>
      </c>
      <c r="B314" s="14" t="s">
        <v>40</v>
      </c>
      <c r="C314" s="14" t="s">
        <v>20</v>
      </c>
      <c r="D314" s="14" t="s">
        <v>42</v>
      </c>
      <c r="E314" s="14">
        <v>15.640317916870099</v>
      </c>
      <c r="F314" s="18">
        <v>0.41580880146781801</v>
      </c>
    </row>
    <row r="315" spans="1:6">
      <c r="A315" s="14">
        <v>2008</v>
      </c>
      <c r="B315" s="14" t="s">
        <v>40</v>
      </c>
      <c r="C315" s="14" t="s">
        <v>20</v>
      </c>
      <c r="D315" s="14" t="s">
        <v>43</v>
      </c>
      <c r="E315" s="14">
        <v>67.901982158422499</v>
      </c>
      <c r="F315" s="18">
        <v>1.805221733257</v>
      </c>
    </row>
    <row r="316" spans="1:6">
      <c r="A316" s="14">
        <v>2008</v>
      </c>
      <c r="B316" s="14" t="s">
        <v>40</v>
      </c>
      <c r="C316" s="14" t="s">
        <v>20</v>
      </c>
      <c r="D316" s="14" t="s">
        <v>44</v>
      </c>
      <c r="E316" s="14">
        <v>4.5176796913146999</v>
      </c>
      <c r="F316" s="18">
        <v>0.120105677381076</v>
      </c>
    </row>
    <row r="317" spans="1:6">
      <c r="A317" s="14">
        <v>2008</v>
      </c>
      <c r="B317" s="14" t="s">
        <v>40</v>
      </c>
      <c r="C317" s="14" t="s">
        <v>20</v>
      </c>
      <c r="D317" s="14" t="s">
        <v>178</v>
      </c>
      <c r="E317" s="14">
        <v>1028.6570331901301</v>
      </c>
      <c r="F317" s="18">
        <v>27.3475673810232</v>
      </c>
    </row>
    <row r="318" spans="1:6">
      <c r="A318" s="14">
        <v>2008</v>
      </c>
      <c r="B318" s="14" t="s">
        <v>40</v>
      </c>
      <c r="C318" s="14" t="s">
        <v>20</v>
      </c>
      <c r="D318" s="14" t="s">
        <v>177</v>
      </c>
      <c r="E318" s="14">
        <v>1332.9010873436901</v>
      </c>
      <c r="F318" s="18">
        <v>35.436108559258898</v>
      </c>
    </row>
    <row r="319" spans="1:6">
      <c r="A319" s="14">
        <v>2008</v>
      </c>
      <c r="B319" s="14" t="s">
        <v>40</v>
      </c>
      <c r="C319" s="14" t="s">
        <v>20</v>
      </c>
      <c r="D319" s="14" t="s">
        <v>45</v>
      </c>
      <c r="E319" s="14">
        <v>176.39854927361</v>
      </c>
      <c r="F319" s="18">
        <v>4.6896789274984103</v>
      </c>
    </row>
    <row r="320" spans="1:6">
      <c r="A320" s="14">
        <v>2008</v>
      </c>
      <c r="B320" s="14" t="s">
        <v>40</v>
      </c>
      <c r="C320" s="14" t="s">
        <v>20</v>
      </c>
      <c r="D320" s="14" t="s">
        <v>46</v>
      </c>
      <c r="E320" s="14">
        <v>1.4095373153686499</v>
      </c>
      <c r="F320" s="18">
        <v>3.7473536333645897E-2</v>
      </c>
    </row>
    <row r="321" spans="1:6">
      <c r="A321" s="14">
        <v>2008</v>
      </c>
      <c r="B321" s="14" t="s">
        <v>40</v>
      </c>
      <c r="C321" s="14" t="s">
        <v>20</v>
      </c>
      <c r="D321" s="14" t="s">
        <v>176</v>
      </c>
      <c r="E321" s="14">
        <v>200.595598012209</v>
      </c>
      <c r="F321" s="18">
        <v>5.3329744083532296</v>
      </c>
    </row>
    <row r="322" spans="1:6">
      <c r="A322" s="14">
        <v>2008</v>
      </c>
      <c r="B322" s="14" t="s">
        <v>40</v>
      </c>
      <c r="C322" s="14" t="s">
        <v>21</v>
      </c>
      <c r="D322" s="14" t="s">
        <v>180</v>
      </c>
      <c r="E322" s="14">
        <v>810.41671720147099</v>
      </c>
      <c r="F322" s="18">
        <v>12.029994864879701</v>
      </c>
    </row>
    <row r="323" spans="1:6">
      <c r="A323" s="14">
        <v>2008</v>
      </c>
      <c r="B323" s="14" t="s">
        <v>40</v>
      </c>
      <c r="C323" s="14" t="s">
        <v>21</v>
      </c>
      <c r="D323" s="14" t="s">
        <v>41</v>
      </c>
      <c r="E323" s="14">
        <v>179.73032800853301</v>
      </c>
      <c r="F323" s="18">
        <v>2.66795449441386</v>
      </c>
    </row>
    <row r="324" spans="1:6">
      <c r="A324" s="14">
        <v>2008</v>
      </c>
      <c r="B324" s="14" t="s">
        <v>40</v>
      </c>
      <c r="C324" s="14" t="s">
        <v>21</v>
      </c>
      <c r="D324" s="14" t="s">
        <v>42</v>
      </c>
      <c r="E324" s="14">
        <v>492.06325775384897</v>
      </c>
      <c r="F324" s="18">
        <v>7.3042896800254304</v>
      </c>
    </row>
    <row r="325" spans="1:6">
      <c r="A325" s="14">
        <v>2008</v>
      </c>
      <c r="B325" s="14" t="s">
        <v>40</v>
      </c>
      <c r="C325" s="14" t="s">
        <v>21</v>
      </c>
      <c r="D325" s="14" t="s">
        <v>43</v>
      </c>
      <c r="E325" s="14">
        <v>549.02751845121395</v>
      </c>
      <c r="F325" s="18">
        <v>8.1498790529067904</v>
      </c>
    </row>
    <row r="326" spans="1:6">
      <c r="A326" s="14">
        <v>2008</v>
      </c>
      <c r="B326" s="14" t="s">
        <v>40</v>
      </c>
      <c r="C326" s="14" t="s">
        <v>21</v>
      </c>
      <c r="D326" s="14" t="s">
        <v>178</v>
      </c>
      <c r="E326" s="14">
        <v>2591.34550505877</v>
      </c>
      <c r="F326" s="18">
        <v>38.466473429417398</v>
      </c>
    </row>
    <row r="327" spans="1:6">
      <c r="A327" s="14">
        <v>2008</v>
      </c>
      <c r="B327" s="14" t="s">
        <v>40</v>
      </c>
      <c r="C327" s="14" t="s">
        <v>21</v>
      </c>
      <c r="D327" s="14" t="s">
        <v>177</v>
      </c>
      <c r="E327" s="14">
        <v>1072.9937092959899</v>
      </c>
      <c r="F327" s="18">
        <v>15.927742529119101</v>
      </c>
    </row>
    <row r="328" spans="1:6">
      <c r="A328" s="14">
        <v>2008</v>
      </c>
      <c r="B328" s="14" t="s">
        <v>40</v>
      </c>
      <c r="C328" s="14" t="s">
        <v>21</v>
      </c>
      <c r="D328" s="14" t="s">
        <v>45</v>
      </c>
      <c r="E328" s="14">
        <v>100.291495919228</v>
      </c>
      <c r="F328" s="18">
        <v>1.4887478938807199</v>
      </c>
    </row>
    <row r="329" spans="1:6">
      <c r="A329" s="14">
        <v>2008</v>
      </c>
      <c r="B329" s="14" t="s">
        <v>40</v>
      </c>
      <c r="C329" s="14" t="s">
        <v>21</v>
      </c>
      <c r="D329" s="14" t="s">
        <v>176</v>
      </c>
      <c r="E329" s="14">
        <v>940.76540958881401</v>
      </c>
      <c r="F329" s="18">
        <v>13.9649180553569</v>
      </c>
    </row>
    <row r="330" spans="1:6">
      <c r="A330" s="14">
        <v>2008</v>
      </c>
      <c r="B330" s="14" t="s">
        <v>40</v>
      </c>
      <c r="C330" s="14" t="s">
        <v>22</v>
      </c>
      <c r="D330" s="14" t="s">
        <v>179</v>
      </c>
      <c r="E330" s="14">
        <v>3.67778515815735</v>
      </c>
      <c r="F330" s="18">
        <v>6.5276965704765003E-2</v>
      </c>
    </row>
    <row r="331" spans="1:6">
      <c r="A331" s="14">
        <v>2008</v>
      </c>
      <c r="B331" s="14" t="s">
        <v>40</v>
      </c>
      <c r="C331" s="14" t="s">
        <v>22</v>
      </c>
      <c r="D331" s="14" t="s">
        <v>180</v>
      </c>
      <c r="E331" s="14">
        <v>1561.8488235920699</v>
      </c>
      <c r="F331" s="18">
        <v>27.721236480471202</v>
      </c>
    </row>
    <row r="332" spans="1:6">
      <c r="A332" s="14">
        <v>2008</v>
      </c>
      <c r="B332" s="14" t="s">
        <v>40</v>
      </c>
      <c r="C332" s="14" t="s">
        <v>22</v>
      </c>
      <c r="D332" s="14" t="s">
        <v>41</v>
      </c>
      <c r="E332" s="14">
        <v>1.8399081230163601</v>
      </c>
      <c r="F332" s="18">
        <v>3.2656507729840301E-2</v>
      </c>
    </row>
    <row r="333" spans="1:6">
      <c r="A333" s="14">
        <v>2008</v>
      </c>
      <c r="B333" s="14" t="s">
        <v>40</v>
      </c>
      <c r="C333" s="14" t="s">
        <v>22</v>
      </c>
      <c r="D333" s="14" t="s">
        <v>42</v>
      </c>
      <c r="E333" s="14">
        <v>29.0318728983402</v>
      </c>
      <c r="F333" s="18">
        <v>0.51528637210541794</v>
      </c>
    </row>
    <row r="334" spans="1:6">
      <c r="A334" s="14">
        <v>2008</v>
      </c>
      <c r="B334" s="14" t="s">
        <v>40</v>
      </c>
      <c r="C334" s="14" t="s">
        <v>22</v>
      </c>
      <c r="D334" s="14" t="s">
        <v>43</v>
      </c>
      <c r="E334" s="14">
        <v>90.222784399986296</v>
      </c>
      <c r="F334" s="18">
        <v>1.60136314379415</v>
      </c>
    </row>
    <row r="335" spans="1:6">
      <c r="A335" s="14">
        <v>2008</v>
      </c>
      <c r="B335" s="14" t="s">
        <v>40</v>
      </c>
      <c r="C335" s="14" t="s">
        <v>22</v>
      </c>
      <c r="D335" s="14" t="s">
        <v>44</v>
      </c>
      <c r="E335" s="14">
        <v>9.3440694808959996</v>
      </c>
      <c r="F335" s="18">
        <v>0.165847779796085</v>
      </c>
    </row>
    <row r="336" spans="1:6">
      <c r="A336" s="14">
        <v>2008</v>
      </c>
      <c r="B336" s="14" t="s">
        <v>40</v>
      </c>
      <c r="C336" s="14" t="s">
        <v>22</v>
      </c>
      <c r="D336" s="14" t="s">
        <v>178</v>
      </c>
      <c r="E336" s="14">
        <v>2007.1122678499701</v>
      </c>
      <c r="F336" s="18">
        <v>35.624212138508497</v>
      </c>
    </row>
    <row r="337" spans="1:6">
      <c r="A337" s="14">
        <v>2008</v>
      </c>
      <c r="B337" s="14" t="s">
        <v>40</v>
      </c>
      <c r="C337" s="14" t="s">
        <v>22</v>
      </c>
      <c r="D337" s="14" t="s">
        <v>177</v>
      </c>
      <c r="E337" s="14">
        <v>1318.70648539066</v>
      </c>
      <c r="F337" s="18">
        <v>23.4057059669647</v>
      </c>
    </row>
    <row r="338" spans="1:6">
      <c r="A338" s="14">
        <v>2008</v>
      </c>
      <c r="B338" s="14" t="s">
        <v>40</v>
      </c>
      <c r="C338" s="14" t="s">
        <v>22</v>
      </c>
      <c r="D338" s="14" t="s">
        <v>45</v>
      </c>
      <c r="E338" s="14">
        <v>122.216081261635</v>
      </c>
      <c r="F338" s="18">
        <v>2.1692117951456402</v>
      </c>
    </row>
    <row r="339" spans="1:6">
      <c r="A339" s="14">
        <v>2008</v>
      </c>
      <c r="B339" s="14" t="s">
        <v>40</v>
      </c>
      <c r="C339" s="14" t="s">
        <v>22</v>
      </c>
      <c r="D339" s="14" t="s">
        <v>46</v>
      </c>
      <c r="E339" s="14">
        <v>5.1629549264907801</v>
      </c>
      <c r="F339" s="18">
        <v>9.1637226531373003E-2</v>
      </c>
    </row>
    <row r="340" spans="1:6">
      <c r="A340" s="14">
        <v>2008</v>
      </c>
      <c r="B340" s="14" t="s">
        <v>40</v>
      </c>
      <c r="C340" s="14" t="s">
        <v>22</v>
      </c>
      <c r="D340" s="14" t="s">
        <v>176</v>
      </c>
      <c r="E340" s="14">
        <v>484.96091623231803</v>
      </c>
      <c r="F340" s="18">
        <v>8.6075656232484103</v>
      </c>
    </row>
    <row r="341" spans="1:6">
      <c r="A341" s="14">
        <v>2008</v>
      </c>
      <c r="B341" s="14" t="s">
        <v>40</v>
      </c>
      <c r="C341" s="14" t="s">
        <v>23</v>
      </c>
      <c r="D341" s="14" t="s">
        <v>179</v>
      </c>
      <c r="E341" s="14">
        <v>11.952253818512</v>
      </c>
      <c r="F341" s="18">
        <v>0.111519228096154</v>
      </c>
    </row>
    <row r="342" spans="1:6">
      <c r="A342" s="14">
        <v>2008</v>
      </c>
      <c r="B342" s="14" t="s">
        <v>40</v>
      </c>
      <c r="C342" s="14" t="s">
        <v>23</v>
      </c>
      <c r="D342" s="14" t="s">
        <v>180</v>
      </c>
      <c r="E342" s="14">
        <v>2650.7327854391201</v>
      </c>
      <c r="F342" s="18">
        <v>24.732379232400099</v>
      </c>
    </row>
    <row r="343" spans="1:6">
      <c r="A343" s="14">
        <v>2008</v>
      </c>
      <c r="B343" s="14" t="s">
        <v>40</v>
      </c>
      <c r="C343" s="14" t="s">
        <v>23</v>
      </c>
      <c r="D343" s="14" t="s">
        <v>41</v>
      </c>
      <c r="E343" s="14">
        <v>28.6302714347839</v>
      </c>
      <c r="F343" s="18">
        <v>0.26713169073144599</v>
      </c>
    </row>
    <row r="344" spans="1:6">
      <c r="A344" s="14">
        <v>2008</v>
      </c>
      <c r="B344" s="14" t="s">
        <v>40</v>
      </c>
      <c r="C344" s="14" t="s">
        <v>23</v>
      </c>
      <c r="D344" s="14" t="s">
        <v>42</v>
      </c>
      <c r="E344" s="14">
        <v>98.271111965179401</v>
      </c>
      <c r="F344" s="18">
        <v>0.91690811765842894</v>
      </c>
    </row>
    <row r="345" spans="1:6">
      <c r="A345" s="14">
        <v>2008</v>
      </c>
      <c r="B345" s="14" t="s">
        <v>40</v>
      </c>
      <c r="C345" s="14" t="s">
        <v>23</v>
      </c>
      <c r="D345" s="14" t="s">
        <v>43</v>
      </c>
      <c r="E345" s="14">
        <v>285.90468204021499</v>
      </c>
      <c r="F345" s="18">
        <v>2.6676031093665902</v>
      </c>
    </row>
    <row r="346" spans="1:6">
      <c r="A346" s="14">
        <v>2008</v>
      </c>
      <c r="B346" s="14" t="s">
        <v>40</v>
      </c>
      <c r="C346" s="14" t="s">
        <v>23</v>
      </c>
      <c r="D346" s="14" t="s">
        <v>178</v>
      </c>
      <c r="E346" s="14">
        <v>5303.1201969888098</v>
      </c>
      <c r="F346" s="18">
        <v>49.480196777058303</v>
      </c>
    </row>
    <row r="347" spans="1:6">
      <c r="A347" s="14">
        <v>2008</v>
      </c>
      <c r="B347" s="14" t="s">
        <v>40</v>
      </c>
      <c r="C347" s="14" t="s">
        <v>23</v>
      </c>
      <c r="D347" s="14" t="s">
        <v>177</v>
      </c>
      <c r="E347" s="14">
        <v>1570.91733239219</v>
      </c>
      <c r="F347" s="18">
        <v>14.657276441026699</v>
      </c>
    </row>
    <row r="348" spans="1:6">
      <c r="A348" s="14">
        <v>2008</v>
      </c>
      <c r="B348" s="14" t="s">
        <v>40</v>
      </c>
      <c r="C348" s="14" t="s">
        <v>23</v>
      </c>
      <c r="D348" s="14" t="s">
        <v>45</v>
      </c>
      <c r="E348" s="14">
        <v>215.072451185435</v>
      </c>
      <c r="F348" s="18">
        <v>2.00671054222421</v>
      </c>
    </row>
    <row r="349" spans="1:6">
      <c r="A349" s="14">
        <v>2008</v>
      </c>
      <c r="B349" s="14" t="s">
        <v>40</v>
      </c>
      <c r="C349" s="14" t="s">
        <v>23</v>
      </c>
      <c r="D349" s="14" t="s">
        <v>46</v>
      </c>
      <c r="E349" s="14">
        <v>7.6745119094848597</v>
      </c>
      <c r="F349" s="18">
        <v>7.1606213953967796E-2</v>
      </c>
    </row>
    <row r="350" spans="1:6">
      <c r="A350" s="14">
        <v>2008</v>
      </c>
      <c r="B350" s="14" t="s">
        <v>40</v>
      </c>
      <c r="C350" s="14" t="s">
        <v>23</v>
      </c>
      <c r="D350" s="14" t="s">
        <v>176</v>
      </c>
      <c r="E350" s="14">
        <v>545.38630074262596</v>
      </c>
      <c r="F350" s="18">
        <v>5.0886686474841696</v>
      </c>
    </row>
    <row r="351" spans="1:6">
      <c r="A351" s="14">
        <v>2009</v>
      </c>
      <c r="B351" s="14" t="s">
        <v>47</v>
      </c>
      <c r="C351" s="14" t="s">
        <v>6</v>
      </c>
      <c r="D351" s="14" t="s">
        <v>48</v>
      </c>
      <c r="E351" s="14">
        <v>42718305</v>
      </c>
      <c r="F351" s="18">
        <v>2.00651178741448</v>
      </c>
    </row>
    <row r="352" spans="1:6">
      <c r="A352" s="14">
        <v>2009</v>
      </c>
      <c r="B352" s="14" t="s">
        <v>47</v>
      </c>
      <c r="C352" s="14" t="s">
        <v>6</v>
      </c>
      <c r="D352" s="14" t="s">
        <v>49</v>
      </c>
      <c r="E352" s="14">
        <v>87202846</v>
      </c>
      <c r="F352" s="18">
        <v>4.0959850442354702</v>
      </c>
    </row>
    <row r="353" spans="1:6">
      <c r="A353" s="14">
        <v>2009</v>
      </c>
      <c r="B353" s="14" t="s">
        <v>47</v>
      </c>
      <c r="C353" s="14" t="s">
        <v>6</v>
      </c>
      <c r="D353" s="14" t="s">
        <v>50</v>
      </c>
      <c r="E353" s="14">
        <v>25562526</v>
      </c>
      <c r="F353" s="18">
        <v>1.2006915942729699</v>
      </c>
    </row>
    <row r="354" spans="1:6">
      <c r="A354" s="14">
        <v>2009</v>
      </c>
      <c r="B354" s="14" t="s">
        <v>47</v>
      </c>
      <c r="C354" s="14" t="s">
        <v>6</v>
      </c>
      <c r="D354" s="14" t="s">
        <v>51</v>
      </c>
      <c r="E354" s="14">
        <v>113767176</v>
      </c>
      <c r="F354" s="18">
        <v>5.3437321463212903</v>
      </c>
    </row>
    <row r="355" spans="1:6">
      <c r="A355" s="14">
        <v>2009</v>
      </c>
      <c r="B355" s="14" t="s">
        <v>47</v>
      </c>
      <c r="C355" s="14" t="s">
        <v>6</v>
      </c>
      <c r="D355" s="14" t="s">
        <v>52</v>
      </c>
      <c r="E355" s="14">
        <v>220395245</v>
      </c>
      <c r="F355" s="18">
        <v>10.3521349216127</v>
      </c>
    </row>
    <row r="356" spans="1:6">
      <c r="A356" s="14">
        <v>2009</v>
      </c>
      <c r="B356" s="14" t="s">
        <v>47</v>
      </c>
      <c r="C356" s="14" t="s">
        <v>6</v>
      </c>
      <c r="D356" s="14" t="s">
        <v>53</v>
      </c>
      <c r="E356" s="14">
        <v>266786586</v>
      </c>
      <c r="F356" s="18">
        <v>12.531172047511401</v>
      </c>
    </row>
    <row r="357" spans="1:6">
      <c r="A357" s="14">
        <v>2009</v>
      </c>
      <c r="B357" s="14" t="s">
        <v>47</v>
      </c>
      <c r="C357" s="14" t="s">
        <v>6</v>
      </c>
      <c r="D357" s="14" t="s">
        <v>54</v>
      </c>
      <c r="E357" s="14">
        <v>373748425</v>
      </c>
      <c r="F357" s="18">
        <v>17.5552522575532</v>
      </c>
    </row>
    <row r="358" spans="1:6">
      <c r="A358" s="14">
        <v>2009</v>
      </c>
      <c r="B358" s="14" t="s">
        <v>47</v>
      </c>
      <c r="C358" s="14" t="s">
        <v>6</v>
      </c>
      <c r="D358" s="14" t="s">
        <v>55</v>
      </c>
      <c r="E358" s="14">
        <v>74748178</v>
      </c>
      <c r="F358" s="18">
        <v>3.5109796665564201</v>
      </c>
    </row>
    <row r="359" spans="1:6">
      <c r="A359" s="14">
        <v>2009</v>
      </c>
      <c r="B359" s="14" t="s">
        <v>47</v>
      </c>
      <c r="C359" s="14" t="s">
        <v>6</v>
      </c>
      <c r="D359" s="14" t="s">
        <v>56</v>
      </c>
      <c r="E359" s="14">
        <v>924054219</v>
      </c>
      <c r="F359" s="18">
        <v>43.403540534522101</v>
      </c>
    </row>
    <row r="360" spans="1:6">
      <c r="A360" s="14">
        <v>2009</v>
      </c>
      <c r="B360" s="14" t="s">
        <v>47</v>
      </c>
      <c r="C360" s="14" t="s">
        <v>14</v>
      </c>
      <c r="D360" s="14" t="s">
        <v>57</v>
      </c>
      <c r="E360" s="14">
        <v>4035770</v>
      </c>
      <c r="F360" s="18">
        <v>0.27748405126764403</v>
      </c>
    </row>
    <row r="361" spans="1:6">
      <c r="A361" s="14">
        <v>2009</v>
      </c>
      <c r="B361" s="14" t="s">
        <v>47</v>
      </c>
      <c r="C361" s="14" t="s">
        <v>14</v>
      </c>
      <c r="D361" s="14" t="s">
        <v>29</v>
      </c>
      <c r="E361" s="14">
        <v>18049355</v>
      </c>
      <c r="F361" s="18">
        <v>1.24100435559209</v>
      </c>
    </row>
    <row r="362" spans="1:6">
      <c r="A362" s="14">
        <v>2009</v>
      </c>
      <c r="B362" s="14" t="s">
        <v>47</v>
      </c>
      <c r="C362" s="14" t="s">
        <v>14</v>
      </c>
      <c r="D362" s="14" t="s">
        <v>48</v>
      </c>
      <c r="E362" s="14">
        <v>5211915</v>
      </c>
      <c r="F362" s="18">
        <v>0.35835126606883</v>
      </c>
    </row>
    <row r="363" spans="1:6">
      <c r="A363" s="14">
        <v>2009</v>
      </c>
      <c r="B363" s="14" t="s">
        <v>47</v>
      </c>
      <c r="C363" s="14" t="s">
        <v>14</v>
      </c>
      <c r="D363" s="14" t="s">
        <v>49</v>
      </c>
      <c r="E363" s="14">
        <v>99098513</v>
      </c>
      <c r="F363" s="18">
        <v>6.8136332996774396</v>
      </c>
    </row>
    <row r="364" spans="1:6">
      <c r="A364" s="14">
        <v>2009</v>
      </c>
      <c r="B364" s="14" t="s">
        <v>47</v>
      </c>
      <c r="C364" s="14" t="s">
        <v>14</v>
      </c>
      <c r="D364" s="14" t="s">
        <v>50</v>
      </c>
      <c r="E364" s="14">
        <v>117957358</v>
      </c>
      <c r="F364" s="18">
        <v>8.1102950799148097</v>
      </c>
    </row>
    <row r="365" spans="1:6">
      <c r="A365" s="14">
        <v>2009</v>
      </c>
      <c r="B365" s="14" t="s">
        <v>47</v>
      </c>
      <c r="C365" s="14" t="s">
        <v>14</v>
      </c>
      <c r="D365" s="14" t="s">
        <v>51</v>
      </c>
      <c r="E365" s="14">
        <v>267856520</v>
      </c>
      <c r="F365" s="18">
        <v>18.416785973445599</v>
      </c>
    </row>
    <row r="366" spans="1:6">
      <c r="A366" s="14">
        <v>2009</v>
      </c>
      <c r="B366" s="14" t="s">
        <v>47</v>
      </c>
      <c r="C366" s="14" t="s">
        <v>14</v>
      </c>
      <c r="D366" s="14" t="s">
        <v>52</v>
      </c>
      <c r="E366" s="14">
        <v>335380494</v>
      </c>
      <c r="F366" s="18">
        <v>23.059475190921098</v>
      </c>
    </row>
    <row r="367" spans="1:6">
      <c r="A367" s="14">
        <v>2009</v>
      </c>
      <c r="B367" s="14" t="s">
        <v>47</v>
      </c>
      <c r="C367" s="14" t="s">
        <v>14</v>
      </c>
      <c r="D367" s="14" t="s">
        <v>34</v>
      </c>
      <c r="E367" s="14">
        <v>13778286</v>
      </c>
      <c r="F367" s="18">
        <v>0.947342048432952</v>
      </c>
    </row>
    <row r="368" spans="1:6">
      <c r="A368" s="14">
        <v>2009</v>
      </c>
      <c r="B368" s="14" t="s">
        <v>47</v>
      </c>
      <c r="C368" s="14" t="s">
        <v>14</v>
      </c>
      <c r="D368" s="14" t="s">
        <v>53</v>
      </c>
      <c r="E368" s="14">
        <v>85651149</v>
      </c>
      <c r="F368" s="18">
        <v>5.8890441775048101</v>
      </c>
    </row>
    <row r="369" spans="1:6">
      <c r="A369" s="14">
        <v>2009</v>
      </c>
      <c r="B369" s="14" t="s">
        <v>47</v>
      </c>
      <c r="C369" s="14" t="s">
        <v>14</v>
      </c>
      <c r="D369" s="14" t="s">
        <v>54</v>
      </c>
      <c r="E369" s="14">
        <v>110837367</v>
      </c>
      <c r="F369" s="18">
        <v>7.6207518334787698</v>
      </c>
    </row>
    <row r="370" spans="1:6">
      <c r="A370" s="14">
        <v>2009</v>
      </c>
      <c r="B370" s="14" t="s">
        <v>47</v>
      </c>
      <c r="C370" s="14" t="s">
        <v>14</v>
      </c>
      <c r="D370" s="14" t="s">
        <v>56</v>
      </c>
      <c r="E370" s="14">
        <v>396558394</v>
      </c>
      <c r="F370" s="18">
        <v>27.265832723695901</v>
      </c>
    </row>
    <row r="371" spans="1:6">
      <c r="A371" s="14">
        <v>2009</v>
      </c>
      <c r="B371" s="14" t="s">
        <v>47</v>
      </c>
      <c r="C371" s="14" t="s">
        <v>15</v>
      </c>
      <c r="D371" s="14" t="s">
        <v>57</v>
      </c>
      <c r="E371" s="14">
        <v>2102114</v>
      </c>
      <c r="F371" s="18">
        <v>0.13033498780390501</v>
      </c>
    </row>
    <row r="372" spans="1:6">
      <c r="A372" s="14">
        <v>2009</v>
      </c>
      <c r="B372" s="14" t="s">
        <v>47</v>
      </c>
      <c r="C372" s="14" t="s">
        <v>15</v>
      </c>
      <c r="D372" s="14" t="s">
        <v>29</v>
      </c>
      <c r="E372" s="14">
        <v>3407309</v>
      </c>
      <c r="F372" s="18">
        <v>0.21125951159601</v>
      </c>
    </row>
    <row r="373" spans="1:6">
      <c r="A373" s="14">
        <v>2009</v>
      </c>
      <c r="B373" s="14" t="s">
        <v>47</v>
      </c>
      <c r="C373" s="14" t="s">
        <v>15</v>
      </c>
      <c r="D373" s="14" t="s">
        <v>48</v>
      </c>
      <c r="E373" s="14">
        <v>12376257</v>
      </c>
      <c r="F373" s="18">
        <v>0.76735101195890898</v>
      </c>
    </row>
    <row r="374" spans="1:6">
      <c r="A374" s="14">
        <v>2009</v>
      </c>
      <c r="B374" s="14" t="s">
        <v>47</v>
      </c>
      <c r="C374" s="14" t="s">
        <v>15</v>
      </c>
      <c r="D374" s="14" t="s">
        <v>49</v>
      </c>
      <c r="E374" s="14">
        <v>37478803</v>
      </c>
      <c r="F374" s="18">
        <v>2.3237556725800501</v>
      </c>
    </row>
    <row r="375" spans="1:6">
      <c r="A375" s="14">
        <v>2009</v>
      </c>
      <c r="B375" s="14" t="s">
        <v>47</v>
      </c>
      <c r="C375" s="14" t="s">
        <v>15</v>
      </c>
      <c r="D375" s="14" t="s">
        <v>50</v>
      </c>
      <c r="E375" s="14">
        <v>44057304</v>
      </c>
      <c r="F375" s="18">
        <v>2.7316350014856101</v>
      </c>
    </row>
    <row r="376" spans="1:6">
      <c r="A376" s="14">
        <v>2009</v>
      </c>
      <c r="B376" s="14" t="s">
        <v>47</v>
      </c>
      <c r="C376" s="14" t="s">
        <v>15</v>
      </c>
      <c r="D376" s="14" t="s">
        <v>58</v>
      </c>
      <c r="E376" s="14">
        <v>811368</v>
      </c>
      <c r="F376" s="18">
        <v>5.0306328954794297E-2</v>
      </c>
    </row>
    <row r="377" spans="1:6">
      <c r="A377" s="14">
        <v>2009</v>
      </c>
      <c r="B377" s="14" t="s">
        <v>47</v>
      </c>
      <c r="C377" s="14" t="s">
        <v>15</v>
      </c>
      <c r="D377" s="14" t="s">
        <v>51</v>
      </c>
      <c r="E377" s="14">
        <v>214222702</v>
      </c>
      <c r="F377" s="18">
        <v>13.2822069842499</v>
      </c>
    </row>
    <row r="378" spans="1:6">
      <c r="A378" s="14">
        <v>2009</v>
      </c>
      <c r="B378" s="14" t="s">
        <v>47</v>
      </c>
      <c r="C378" s="14" t="s">
        <v>15</v>
      </c>
      <c r="D378" s="14" t="s">
        <v>52</v>
      </c>
      <c r="E378" s="14">
        <v>368230058</v>
      </c>
      <c r="F378" s="18">
        <v>22.830950233175301</v>
      </c>
    </row>
    <row r="379" spans="1:6">
      <c r="A379" s="14">
        <v>2009</v>
      </c>
      <c r="B379" s="14" t="s">
        <v>47</v>
      </c>
      <c r="C379" s="14" t="s">
        <v>15</v>
      </c>
      <c r="D379" s="14" t="s">
        <v>34</v>
      </c>
      <c r="E379" s="14">
        <v>10371340</v>
      </c>
      <c r="F379" s="18">
        <v>0.64304241939787699</v>
      </c>
    </row>
    <row r="380" spans="1:6">
      <c r="A380" s="14">
        <v>2009</v>
      </c>
      <c r="B380" s="14" t="s">
        <v>47</v>
      </c>
      <c r="C380" s="14" t="s">
        <v>15</v>
      </c>
      <c r="D380" s="14" t="s">
        <v>53</v>
      </c>
      <c r="E380" s="14">
        <v>44210272</v>
      </c>
      <c r="F380" s="18">
        <v>2.7411193027244498</v>
      </c>
    </row>
    <row r="381" spans="1:6">
      <c r="A381" s="14">
        <v>2009</v>
      </c>
      <c r="B381" s="14" t="s">
        <v>47</v>
      </c>
      <c r="C381" s="14" t="s">
        <v>15</v>
      </c>
      <c r="D381" s="14" t="s">
        <v>54</v>
      </c>
      <c r="E381" s="14">
        <v>423120346</v>
      </c>
      <c r="F381" s="18">
        <v>26.234250442884601</v>
      </c>
    </row>
    <row r="382" spans="1:6">
      <c r="A382" s="14">
        <v>2009</v>
      </c>
      <c r="B382" s="14" t="s">
        <v>47</v>
      </c>
      <c r="C382" s="14" t="s">
        <v>15</v>
      </c>
      <c r="D382" s="14" t="s">
        <v>55</v>
      </c>
      <c r="E382" s="14">
        <v>45545399</v>
      </c>
      <c r="F382" s="18">
        <v>2.8238996663306399</v>
      </c>
    </row>
    <row r="383" spans="1:6">
      <c r="A383" s="14">
        <v>2009</v>
      </c>
      <c r="B383" s="14" t="s">
        <v>47</v>
      </c>
      <c r="C383" s="14" t="s">
        <v>15</v>
      </c>
      <c r="D383" s="14" t="s">
        <v>56</v>
      </c>
      <c r="E383" s="14">
        <v>406921446</v>
      </c>
      <c r="F383" s="18">
        <v>25.229888436858001</v>
      </c>
    </row>
    <row r="384" spans="1:6">
      <c r="A384" s="14">
        <v>2009</v>
      </c>
      <c r="B384" s="14" t="s">
        <v>47</v>
      </c>
      <c r="C384" s="14" t="s">
        <v>16</v>
      </c>
      <c r="D384" s="14" t="s">
        <v>48</v>
      </c>
      <c r="E384" s="14">
        <v>1809714</v>
      </c>
      <c r="F384" s="18">
        <v>0.11386166655193899</v>
      </c>
    </row>
    <row r="385" spans="1:6">
      <c r="A385" s="14">
        <v>2009</v>
      </c>
      <c r="B385" s="14" t="s">
        <v>47</v>
      </c>
      <c r="C385" s="14" t="s">
        <v>16</v>
      </c>
      <c r="D385" s="14" t="s">
        <v>49</v>
      </c>
      <c r="E385" s="14">
        <v>14478702</v>
      </c>
      <c r="F385" s="18">
        <v>0.91095562018577902</v>
      </c>
    </row>
    <row r="386" spans="1:6">
      <c r="A386" s="14">
        <v>2009</v>
      </c>
      <c r="B386" s="14" t="s">
        <v>47</v>
      </c>
      <c r="C386" s="14" t="s">
        <v>16</v>
      </c>
      <c r="D386" s="14" t="s">
        <v>58</v>
      </c>
      <c r="E386" s="14">
        <v>20040570</v>
      </c>
      <c r="F386" s="18">
        <v>1.2608913335757901</v>
      </c>
    </row>
    <row r="387" spans="1:6">
      <c r="A387" s="14">
        <v>2009</v>
      </c>
      <c r="B387" s="14" t="s">
        <v>47</v>
      </c>
      <c r="C387" s="14" t="s">
        <v>16</v>
      </c>
      <c r="D387" s="14" t="s">
        <v>51</v>
      </c>
      <c r="E387" s="14">
        <v>327710774</v>
      </c>
      <c r="F387" s="18">
        <v>20.618558995877699</v>
      </c>
    </row>
    <row r="388" spans="1:6">
      <c r="A388" s="14">
        <v>2009</v>
      </c>
      <c r="B388" s="14" t="s">
        <v>47</v>
      </c>
      <c r="C388" s="14" t="s">
        <v>16</v>
      </c>
      <c r="D388" s="14" t="s">
        <v>52</v>
      </c>
      <c r="E388" s="14">
        <v>103587057</v>
      </c>
      <c r="F388" s="18">
        <v>6.5173806155175198</v>
      </c>
    </row>
    <row r="389" spans="1:6">
      <c r="A389" s="14">
        <v>2009</v>
      </c>
      <c r="B389" s="14" t="s">
        <v>47</v>
      </c>
      <c r="C389" s="14" t="s">
        <v>16</v>
      </c>
      <c r="D389" s="14" t="s">
        <v>53</v>
      </c>
      <c r="E389" s="14">
        <v>423061840</v>
      </c>
      <c r="F389" s="18">
        <v>26.617756262552899</v>
      </c>
    </row>
    <row r="390" spans="1:6">
      <c r="A390" s="14">
        <v>2009</v>
      </c>
      <c r="B390" s="14" t="s">
        <v>47</v>
      </c>
      <c r="C390" s="14" t="s">
        <v>16</v>
      </c>
      <c r="D390" s="14" t="s">
        <v>54</v>
      </c>
      <c r="E390" s="14">
        <v>264616663</v>
      </c>
      <c r="F390" s="18">
        <v>16.648870620768101</v>
      </c>
    </row>
    <row r="391" spans="1:6">
      <c r="A391" s="14">
        <v>2009</v>
      </c>
      <c r="B391" s="14" t="s">
        <v>47</v>
      </c>
      <c r="C391" s="14" t="s">
        <v>16</v>
      </c>
      <c r="D391" s="14" t="s">
        <v>55</v>
      </c>
      <c r="E391" s="14">
        <v>60798870</v>
      </c>
      <c r="F391" s="18">
        <v>3.8252788355920702</v>
      </c>
    </row>
    <row r="392" spans="1:6">
      <c r="A392" s="14">
        <v>2009</v>
      </c>
      <c r="B392" s="14" t="s">
        <v>47</v>
      </c>
      <c r="C392" s="14" t="s">
        <v>16</v>
      </c>
      <c r="D392" s="14" t="s">
        <v>56</v>
      </c>
      <c r="E392" s="14">
        <v>373292887</v>
      </c>
      <c r="F392" s="18">
        <v>23.486446049378301</v>
      </c>
    </row>
    <row r="393" spans="1:6">
      <c r="A393" s="14">
        <v>2009</v>
      </c>
      <c r="B393" s="14" t="s">
        <v>47</v>
      </c>
      <c r="C393" s="14" t="s">
        <v>17</v>
      </c>
      <c r="D393" s="14" t="s">
        <v>59</v>
      </c>
      <c r="E393" s="14">
        <v>18914123</v>
      </c>
      <c r="F393" s="18">
        <v>1.4892288616890399</v>
      </c>
    </row>
    <row r="394" spans="1:6">
      <c r="A394" s="14">
        <v>2009</v>
      </c>
      <c r="B394" s="14" t="s">
        <v>47</v>
      </c>
      <c r="C394" s="14" t="s">
        <v>17</v>
      </c>
      <c r="D394" s="14" t="s">
        <v>29</v>
      </c>
      <c r="E394" s="14">
        <v>1981444</v>
      </c>
      <c r="F394" s="18">
        <v>0.15601165291251301</v>
      </c>
    </row>
    <row r="395" spans="1:6">
      <c r="A395" s="14">
        <v>2009</v>
      </c>
      <c r="B395" s="14" t="s">
        <v>47</v>
      </c>
      <c r="C395" s="14" t="s">
        <v>17</v>
      </c>
      <c r="D395" s="14" t="s">
        <v>48</v>
      </c>
      <c r="E395" s="14">
        <v>197368202</v>
      </c>
      <c r="F395" s="18">
        <v>15.540050299877599</v>
      </c>
    </row>
    <row r="396" spans="1:6">
      <c r="A396" s="14">
        <v>2009</v>
      </c>
      <c r="B396" s="14" t="s">
        <v>47</v>
      </c>
      <c r="C396" s="14" t="s">
        <v>17</v>
      </c>
      <c r="D396" s="14" t="s">
        <v>49</v>
      </c>
      <c r="E396" s="14">
        <v>108446059</v>
      </c>
      <c r="F396" s="18">
        <v>8.5386460159549795</v>
      </c>
    </row>
    <row r="397" spans="1:6">
      <c r="A397" s="14">
        <v>2009</v>
      </c>
      <c r="B397" s="14" t="s">
        <v>47</v>
      </c>
      <c r="C397" s="14" t="s">
        <v>17</v>
      </c>
      <c r="D397" s="14" t="s">
        <v>50</v>
      </c>
      <c r="E397" s="14">
        <v>453154337</v>
      </c>
      <c r="F397" s="18">
        <v>35.6797149653707</v>
      </c>
    </row>
    <row r="398" spans="1:6">
      <c r="A398" s="14">
        <v>2009</v>
      </c>
      <c r="B398" s="14" t="s">
        <v>47</v>
      </c>
      <c r="C398" s="14" t="s">
        <v>17</v>
      </c>
      <c r="D398" s="14" t="s">
        <v>51</v>
      </c>
      <c r="E398" s="14">
        <v>10637403</v>
      </c>
      <c r="F398" s="18">
        <v>0.83755020314807005</v>
      </c>
    </row>
    <row r="399" spans="1:6">
      <c r="A399" s="14">
        <v>2009</v>
      </c>
      <c r="B399" s="14" t="s">
        <v>47</v>
      </c>
      <c r="C399" s="14" t="s">
        <v>17</v>
      </c>
      <c r="D399" s="14" t="s">
        <v>52</v>
      </c>
      <c r="E399" s="14">
        <v>470892313</v>
      </c>
      <c r="F399" s="18">
        <v>37.076338314343701</v>
      </c>
    </row>
    <row r="400" spans="1:6">
      <c r="A400" s="14">
        <v>2009</v>
      </c>
      <c r="B400" s="14" t="s">
        <v>47</v>
      </c>
      <c r="C400" s="14" t="s">
        <v>17</v>
      </c>
      <c r="D400" s="14" t="s">
        <v>54</v>
      </c>
      <c r="E400" s="14">
        <v>8667658</v>
      </c>
      <c r="F400" s="18">
        <v>0.68245968670341695</v>
      </c>
    </row>
    <row r="401" spans="1:6">
      <c r="A401" s="14">
        <v>2009</v>
      </c>
      <c r="B401" s="14" t="s">
        <v>47</v>
      </c>
      <c r="C401" s="14" t="s">
        <v>18</v>
      </c>
      <c r="D401" s="14" t="s">
        <v>29</v>
      </c>
      <c r="E401" s="14">
        <v>23854948</v>
      </c>
      <c r="F401" s="18">
        <v>1.5866767739915799</v>
      </c>
    </row>
    <row r="402" spans="1:6">
      <c r="A402" s="14">
        <v>2009</v>
      </c>
      <c r="B402" s="14" t="s">
        <v>47</v>
      </c>
      <c r="C402" s="14" t="s">
        <v>18</v>
      </c>
      <c r="D402" s="14" t="s">
        <v>48</v>
      </c>
      <c r="E402" s="14">
        <v>26910493</v>
      </c>
      <c r="F402" s="18">
        <v>1.78991185475495</v>
      </c>
    </row>
    <row r="403" spans="1:6">
      <c r="A403" s="14">
        <v>2009</v>
      </c>
      <c r="B403" s="14" t="s">
        <v>47</v>
      </c>
      <c r="C403" s="14" t="s">
        <v>18</v>
      </c>
      <c r="D403" s="14" t="s">
        <v>49</v>
      </c>
      <c r="E403" s="14">
        <v>216919693</v>
      </c>
      <c r="F403" s="18">
        <v>14.428094276478101</v>
      </c>
    </row>
    <row r="404" spans="1:6">
      <c r="A404" s="14">
        <v>2009</v>
      </c>
      <c r="B404" s="14" t="s">
        <v>47</v>
      </c>
      <c r="C404" s="14" t="s">
        <v>18</v>
      </c>
      <c r="D404" s="14" t="s">
        <v>50</v>
      </c>
      <c r="E404" s="14">
        <v>415776066</v>
      </c>
      <c r="F404" s="18">
        <v>27.6547333955114</v>
      </c>
    </row>
    <row r="405" spans="1:6">
      <c r="A405" s="14">
        <v>2009</v>
      </c>
      <c r="B405" s="14" t="s">
        <v>47</v>
      </c>
      <c r="C405" s="14" t="s">
        <v>18</v>
      </c>
      <c r="D405" s="14" t="s">
        <v>58</v>
      </c>
      <c r="E405" s="14">
        <v>2372316</v>
      </c>
      <c r="F405" s="18">
        <v>0.15779110890405601</v>
      </c>
    </row>
    <row r="406" spans="1:6">
      <c r="A406" s="14">
        <v>2009</v>
      </c>
      <c r="B406" s="14" t="s">
        <v>47</v>
      </c>
      <c r="C406" s="14" t="s">
        <v>18</v>
      </c>
      <c r="D406" s="14" t="s">
        <v>51</v>
      </c>
      <c r="E406" s="14">
        <v>106050875</v>
      </c>
      <c r="F406" s="18">
        <v>7.0538179426751997</v>
      </c>
    </row>
    <row r="407" spans="1:6">
      <c r="A407" s="14">
        <v>2009</v>
      </c>
      <c r="B407" s="14" t="s">
        <v>47</v>
      </c>
      <c r="C407" s="14" t="s">
        <v>18</v>
      </c>
      <c r="D407" s="14" t="s">
        <v>52</v>
      </c>
      <c r="E407" s="14">
        <v>318733597</v>
      </c>
      <c r="F407" s="18">
        <v>21.2000963259568</v>
      </c>
    </row>
    <row r="408" spans="1:6">
      <c r="A408" s="14">
        <v>2009</v>
      </c>
      <c r="B408" s="14" t="s">
        <v>47</v>
      </c>
      <c r="C408" s="14" t="s">
        <v>18</v>
      </c>
      <c r="D408" s="14" t="s">
        <v>53</v>
      </c>
      <c r="E408" s="14">
        <v>16861625</v>
      </c>
      <c r="F408" s="18">
        <v>1.1215261822937399</v>
      </c>
    </row>
    <row r="409" spans="1:6">
      <c r="A409" s="14">
        <v>2009</v>
      </c>
      <c r="B409" s="14" t="s">
        <v>47</v>
      </c>
      <c r="C409" s="14" t="s">
        <v>18</v>
      </c>
      <c r="D409" s="14" t="s">
        <v>60</v>
      </c>
      <c r="E409" s="14">
        <v>8048280</v>
      </c>
      <c r="F409" s="18">
        <v>0.53531950464033395</v>
      </c>
    </row>
    <row r="410" spans="1:6">
      <c r="A410" s="14">
        <v>2009</v>
      </c>
      <c r="B410" s="14" t="s">
        <v>47</v>
      </c>
      <c r="C410" s="14" t="s">
        <v>18</v>
      </c>
      <c r="D410" s="14" t="s">
        <v>54</v>
      </c>
      <c r="E410" s="14">
        <v>64611066</v>
      </c>
      <c r="F410" s="18">
        <v>4.2975100077785404</v>
      </c>
    </row>
    <row r="411" spans="1:6">
      <c r="A411" s="14">
        <v>2009</v>
      </c>
      <c r="B411" s="14" t="s">
        <v>47</v>
      </c>
      <c r="C411" s="14" t="s">
        <v>18</v>
      </c>
      <c r="D411" s="14" t="s">
        <v>55</v>
      </c>
      <c r="E411" s="14">
        <v>36079422</v>
      </c>
      <c r="F411" s="18">
        <v>2.3997696790804399</v>
      </c>
    </row>
    <row r="412" spans="1:6">
      <c r="A412" s="14">
        <v>2009</v>
      </c>
      <c r="B412" s="14" t="s">
        <v>47</v>
      </c>
      <c r="C412" s="14" t="s">
        <v>18</v>
      </c>
      <c r="D412" s="14" t="s">
        <v>56</v>
      </c>
      <c r="E412" s="14">
        <v>267235151</v>
      </c>
      <c r="F412" s="18">
        <v>17.7747529479348</v>
      </c>
    </row>
    <row r="413" spans="1:6">
      <c r="A413" s="14">
        <v>2009</v>
      </c>
      <c r="B413" s="14" t="s">
        <v>47</v>
      </c>
      <c r="C413" s="14" t="s">
        <v>19</v>
      </c>
      <c r="D413" s="14" t="s">
        <v>59</v>
      </c>
      <c r="E413" s="14">
        <v>17240877</v>
      </c>
      <c r="F413" s="18">
        <v>0.31163243729558598</v>
      </c>
    </row>
    <row r="414" spans="1:6">
      <c r="A414" s="14">
        <v>2009</v>
      </c>
      <c r="B414" s="14" t="s">
        <v>47</v>
      </c>
      <c r="C414" s="14" t="s">
        <v>19</v>
      </c>
      <c r="D414" s="14" t="s">
        <v>57</v>
      </c>
      <c r="E414" s="14">
        <v>5816409</v>
      </c>
      <c r="F414" s="18">
        <v>0.105132802291785</v>
      </c>
    </row>
    <row r="415" spans="1:6">
      <c r="A415" s="14">
        <v>2009</v>
      </c>
      <c r="B415" s="14" t="s">
        <v>47</v>
      </c>
      <c r="C415" s="14" t="s">
        <v>19</v>
      </c>
      <c r="D415" s="14" t="s">
        <v>48</v>
      </c>
      <c r="E415" s="14">
        <v>104755907</v>
      </c>
      <c r="F415" s="18">
        <v>1.8934848047184401</v>
      </c>
    </row>
    <row r="416" spans="1:6">
      <c r="A416" s="14">
        <v>2009</v>
      </c>
      <c r="B416" s="14" t="s">
        <v>47</v>
      </c>
      <c r="C416" s="14" t="s">
        <v>19</v>
      </c>
      <c r="D416" s="14" t="s">
        <v>49</v>
      </c>
      <c r="E416" s="14">
        <v>170332984</v>
      </c>
      <c r="F416" s="18">
        <v>3.0788041093124199</v>
      </c>
    </row>
    <row r="417" spans="1:6">
      <c r="A417" s="14">
        <v>2009</v>
      </c>
      <c r="B417" s="14" t="s">
        <v>47</v>
      </c>
      <c r="C417" s="14" t="s">
        <v>19</v>
      </c>
      <c r="D417" s="14" t="s">
        <v>50</v>
      </c>
      <c r="E417" s="14">
        <v>24559958</v>
      </c>
      <c r="F417" s="18">
        <v>0.44392634849243601</v>
      </c>
    </row>
    <row r="418" spans="1:6">
      <c r="A418" s="14">
        <v>2009</v>
      </c>
      <c r="B418" s="14" t="s">
        <v>47</v>
      </c>
      <c r="C418" s="14" t="s">
        <v>19</v>
      </c>
      <c r="D418" s="14" t="s">
        <v>58</v>
      </c>
      <c r="E418" s="14">
        <v>5291546</v>
      </c>
      <c r="F418" s="18">
        <v>9.5645794412993507E-2</v>
      </c>
    </row>
    <row r="419" spans="1:6">
      <c r="A419" s="14">
        <v>2009</v>
      </c>
      <c r="B419" s="14" t="s">
        <v>47</v>
      </c>
      <c r="C419" s="14" t="s">
        <v>19</v>
      </c>
      <c r="D419" s="14" t="s">
        <v>51</v>
      </c>
      <c r="E419" s="14">
        <v>79796530</v>
      </c>
      <c r="F419" s="18">
        <v>1.4423388747353401</v>
      </c>
    </row>
    <row r="420" spans="1:6">
      <c r="A420" s="14">
        <v>2009</v>
      </c>
      <c r="B420" s="14" t="s">
        <v>47</v>
      </c>
      <c r="C420" s="14" t="s">
        <v>19</v>
      </c>
      <c r="D420" s="14" t="s">
        <v>52</v>
      </c>
      <c r="E420" s="14">
        <v>1560198933</v>
      </c>
      <c r="F420" s="18">
        <v>28.200920182700798</v>
      </c>
    </row>
    <row r="421" spans="1:6">
      <c r="A421" s="14">
        <v>2009</v>
      </c>
      <c r="B421" s="14" t="s">
        <v>47</v>
      </c>
      <c r="C421" s="14" t="s">
        <v>19</v>
      </c>
      <c r="D421" s="14" t="s">
        <v>34</v>
      </c>
      <c r="E421" s="14">
        <v>6683365</v>
      </c>
      <c r="F421" s="18">
        <v>0.120803212289376</v>
      </c>
    </row>
    <row r="422" spans="1:6">
      <c r="A422" s="14">
        <v>2009</v>
      </c>
      <c r="B422" s="14" t="s">
        <v>47</v>
      </c>
      <c r="C422" s="14" t="s">
        <v>19</v>
      </c>
      <c r="D422" s="14" t="s">
        <v>53</v>
      </c>
      <c r="E422" s="14">
        <v>486796323</v>
      </c>
      <c r="F422" s="18">
        <v>8.7989447754322008</v>
      </c>
    </row>
    <row r="423" spans="1:6">
      <c r="A423" s="14">
        <v>2009</v>
      </c>
      <c r="B423" s="14" t="s">
        <v>47</v>
      </c>
      <c r="C423" s="14" t="s">
        <v>19</v>
      </c>
      <c r="D423" s="14" t="s">
        <v>60</v>
      </c>
      <c r="E423" s="14">
        <v>11765231</v>
      </c>
      <c r="F423" s="18">
        <v>0.212658997096005</v>
      </c>
    </row>
    <row r="424" spans="1:6">
      <c r="A424" s="14">
        <v>2009</v>
      </c>
      <c r="B424" s="14" t="s">
        <v>47</v>
      </c>
      <c r="C424" s="14" t="s">
        <v>19</v>
      </c>
      <c r="D424" s="14" t="s">
        <v>54</v>
      </c>
      <c r="E424" s="14">
        <v>643537243</v>
      </c>
      <c r="F424" s="18">
        <v>11.632069501254</v>
      </c>
    </row>
    <row r="425" spans="1:6">
      <c r="A425" s="14">
        <v>2009</v>
      </c>
      <c r="B425" s="14" t="s">
        <v>47</v>
      </c>
      <c r="C425" s="14" t="s">
        <v>19</v>
      </c>
      <c r="D425" s="14" t="s">
        <v>55</v>
      </c>
      <c r="E425" s="14">
        <v>371658445</v>
      </c>
      <c r="F425" s="18">
        <v>6.7178036857891499</v>
      </c>
    </row>
    <row r="426" spans="1:6">
      <c r="A426" s="14">
        <v>2009</v>
      </c>
      <c r="B426" s="14" t="s">
        <v>47</v>
      </c>
      <c r="C426" s="14" t="s">
        <v>19</v>
      </c>
      <c r="D426" s="14" t="s">
        <v>56</v>
      </c>
      <c r="E426" s="14">
        <v>2044006052</v>
      </c>
      <c r="F426" s="18">
        <v>36.945834474179499</v>
      </c>
    </row>
    <row r="427" spans="1:6">
      <c r="A427" s="14">
        <v>2009</v>
      </c>
      <c r="B427" s="14" t="s">
        <v>47</v>
      </c>
      <c r="C427" s="14" t="s">
        <v>20</v>
      </c>
      <c r="D427" s="14" t="s">
        <v>57</v>
      </c>
      <c r="E427" s="14">
        <v>8796910</v>
      </c>
      <c r="F427" s="18">
        <v>0.60074729726526599</v>
      </c>
    </row>
    <row r="428" spans="1:6">
      <c r="A428" s="14">
        <v>2009</v>
      </c>
      <c r="B428" s="14" t="s">
        <v>47</v>
      </c>
      <c r="C428" s="14" t="s">
        <v>20</v>
      </c>
      <c r="D428" s="14" t="s">
        <v>48</v>
      </c>
      <c r="E428" s="14">
        <v>562186</v>
      </c>
      <c r="F428" s="18">
        <v>3.8392085409578003E-2</v>
      </c>
    </row>
    <row r="429" spans="1:6">
      <c r="A429" s="14">
        <v>2009</v>
      </c>
      <c r="B429" s="14" t="s">
        <v>47</v>
      </c>
      <c r="C429" s="14" t="s">
        <v>20</v>
      </c>
      <c r="D429" s="14" t="s">
        <v>49</v>
      </c>
      <c r="E429" s="14">
        <v>5093137</v>
      </c>
      <c r="F429" s="18">
        <v>0.34781398097192401</v>
      </c>
    </row>
    <row r="430" spans="1:6">
      <c r="A430" s="14">
        <v>2009</v>
      </c>
      <c r="B430" s="14" t="s">
        <v>47</v>
      </c>
      <c r="C430" s="14" t="s">
        <v>20</v>
      </c>
      <c r="D430" s="14" t="s">
        <v>50</v>
      </c>
      <c r="E430" s="14">
        <v>7232364</v>
      </c>
      <c r="F430" s="18">
        <v>0.49390332808208898</v>
      </c>
    </row>
    <row r="431" spans="1:6">
      <c r="A431" s="14">
        <v>2009</v>
      </c>
      <c r="B431" s="14" t="s">
        <v>47</v>
      </c>
      <c r="C431" s="14" t="s">
        <v>20</v>
      </c>
      <c r="D431" s="14" t="s">
        <v>58</v>
      </c>
      <c r="E431" s="14">
        <v>2985882</v>
      </c>
      <c r="F431" s="18">
        <v>0.20390802468742</v>
      </c>
    </row>
    <row r="432" spans="1:6">
      <c r="A432" s="14">
        <v>2009</v>
      </c>
      <c r="B432" s="14" t="s">
        <v>47</v>
      </c>
      <c r="C432" s="14" t="s">
        <v>20</v>
      </c>
      <c r="D432" s="14" t="s">
        <v>51</v>
      </c>
      <c r="E432" s="14">
        <v>239971123</v>
      </c>
      <c r="F432" s="18">
        <v>16.387800212115501</v>
      </c>
    </row>
    <row r="433" spans="1:6">
      <c r="A433" s="14">
        <v>2009</v>
      </c>
      <c r="B433" s="14" t="s">
        <v>47</v>
      </c>
      <c r="C433" s="14" t="s">
        <v>20</v>
      </c>
      <c r="D433" s="14" t="s">
        <v>52</v>
      </c>
      <c r="E433" s="14">
        <v>228156690</v>
      </c>
      <c r="F433" s="18">
        <v>15.580984103564701</v>
      </c>
    </row>
    <row r="434" spans="1:6">
      <c r="A434" s="14">
        <v>2009</v>
      </c>
      <c r="B434" s="14" t="s">
        <v>47</v>
      </c>
      <c r="C434" s="14" t="s">
        <v>20</v>
      </c>
      <c r="D434" s="14" t="s">
        <v>53</v>
      </c>
      <c r="E434" s="14">
        <v>113850073</v>
      </c>
      <c r="F434" s="18">
        <v>7.7749031930761197</v>
      </c>
    </row>
    <row r="435" spans="1:6">
      <c r="A435" s="14">
        <v>2009</v>
      </c>
      <c r="B435" s="14" t="s">
        <v>47</v>
      </c>
      <c r="C435" s="14" t="s">
        <v>20</v>
      </c>
      <c r="D435" s="14" t="s">
        <v>54</v>
      </c>
      <c r="E435" s="14">
        <v>708557749</v>
      </c>
      <c r="F435" s="18">
        <v>48.387917196846502</v>
      </c>
    </row>
    <row r="436" spans="1:6">
      <c r="A436" s="14">
        <v>2009</v>
      </c>
      <c r="B436" s="14" t="s">
        <v>47</v>
      </c>
      <c r="C436" s="14" t="s">
        <v>20</v>
      </c>
      <c r="D436" s="14" t="s">
        <v>55</v>
      </c>
      <c r="E436" s="14">
        <v>9167331</v>
      </c>
      <c r="F436" s="18">
        <v>0.62604361319896296</v>
      </c>
    </row>
    <row r="437" spans="1:6">
      <c r="A437" s="14">
        <v>2009</v>
      </c>
      <c r="B437" s="14" t="s">
        <v>47</v>
      </c>
      <c r="C437" s="14" t="s">
        <v>20</v>
      </c>
      <c r="D437" s="14" t="s">
        <v>56</v>
      </c>
      <c r="E437" s="14">
        <v>139954408</v>
      </c>
      <c r="F437" s="18">
        <v>9.55758696478199</v>
      </c>
    </row>
    <row r="438" spans="1:6">
      <c r="A438" s="14">
        <v>2009</v>
      </c>
      <c r="B438" s="14" t="s">
        <v>47</v>
      </c>
      <c r="C438" s="14" t="s">
        <v>21</v>
      </c>
      <c r="D438" s="14" t="s">
        <v>48</v>
      </c>
      <c r="E438" s="14">
        <v>24922192</v>
      </c>
      <c r="F438" s="18">
        <v>1.2262632189610401</v>
      </c>
    </row>
    <row r="439" spans="1:6">
      <c r="A439" s="14">
        <v>2009</v>
      </c>
      <c r="B439" s="14" t="s">
        <v>47</v>
      </c>
      <c r="C439" s="14" t="s">
        <v>21</v>
      </c>
      <c r="D439" s="14" t="s">
        <v>49</v>
      </c>
      <c r="E439" s="14">
        <v>298265533</v>
      </c>
      <c r="F439" s="18">
        <v>14.675757758455299</v>
      </c>
    </row>
    <row r="440" spans="1:6">
      <c r="A440" s="14">
        <v>2009</v>
      </c>
      <c r="B440" s="14" t="s">
        <v>47</v>
      </c>
      <c r="C440" s="14" t="s">
        <v>21</v>
      </c>
      <c r="D440" s="14" t="s">
        <v>50</v>
      </c>
      <c r="E440" s="14">
        <v>98408022</v>
      </c>
      <c r="F440" s="18">
        <v>4.8420354770282401</v>
      </c>
    </row>
    <row r="441" spans="1:6">
      <c r="A441" s="14">
        <v>2009</v>
      </c>
      <c r="B441" s="14" t="s">
        <v>47</v>
      </c>
      <c r="C441" s="14" t="s">
        <v>21</v>
      </c>
      <c r="D441" s="14" t="s">
        <v>58</v>
      </c>
      <c r="E441" s="14">
        <v>2964114</v>
      </c>
      <c r="F441" s="18">
        <v>0.14584527617022999</v>
      </c>
    </row>
    <row r="442" spans="1:6">
      <c r="A442" s="14">
        <v>2009</v>
      </c>
      <c r="B442" s="14" t="s">
        <v>47</v>
      </c>
      <c r="C442" s="14" t="s">
        <v>21</v>
      </c>
      <c r="D442" s="14" t="s">
        <v>51</v>
      </c>
      <c r="E442" s="14">
        <v>116553853</v>
      </c>
      <c r="F442" s="18">
        <v>5.7348768905276204</v>
      </c>
    </row>
    <row r="443" spans="1:6">
      <c r="A443" s="14">
        <v>2009</v>
      </c>
      <c r="B443" s="14" t="s">
        <v>47</v>
      </c>
      <c r="C443" s="14" t="s">
        <v>21</v>
      </c>
      <c r="D443" s="14" t="s">
        <v>52</v>
      </c>
      <c r="E443" s="14">
        <v>435287248</v>
      </c>
      <c r="F443" s="18">
        <v>21.417728500975102</v>
      </c>
    </row>
    <row r="444" spans="1:6">
      <c r="A444" s="14">
        <v>2009</v>
      </c>
      <c r="B444" s="14" t="s">
        <v>47</v>
      </c>
      <c r="C444" s="14" t="s">
        <v>21</v>
      </c>
      <c r="D444" s="14" t="s">
        <v>53</v>
      </c>
      <c r="E444" s="14">
        <v>78838635</v>
      </c>
      <c r="F444" s="18">
        <v>3.8791498891267202</v>
      </c>
    </row>
    <row r="445" spans="1:6">
      <c r="A445" s="14">
        <v>2009</v>
      </c>
      <c r="B445" s="14" t="s">
        <v>47</v>
      </c>
      <c r="C445" s="14" t="s">
        <v>21</v>
      </c>
      <c r="D445" s="14" t="s">
        <v>54</v>
      </c>
      <c r="E445" s="14">
        <v>462178404</v>
      </c>
      <c r="F445" s="18">
        <v>22.740871967574801</v>
      </c>
    </row>
    <row r="446" spans="1:6">
      <c r="A446" s="14">
        <v>2009</v>
      </c>
      <c r="B446" s="14" t="s">
        <v>47</v>
      </c>
      <c r="C446" s="14" t="s">
        <v>21</v>
      </c>
      <c r="D446" s="14" t="s">
        <v>55</v>
      </c>
      <c r="E446" s="14">
        <v>45837647</v>
      </c>
      <c r="F446" s="18">
        <v>2.2553802875694098</v>
      </c>
    </row>
    <row r="447" spans="1:6">
      <c r="A447" s="14">
        <v>2009</v>
      </c>
      <c r="B447" s="14" t="s">
        <v>47</v>
      </c>
      <c r="C447" s="14" t="s">
        <v>21</v>
      </c>
      <c r="D447" s="14" t="s">
        <v>56</v>
      </c>
      <c r="E447" s="14">
        <v>469113228</v>
      </c>
      <c r="F447" s="18">
        <v>23.082090733611501</v>
      </c>
    </row>
    <row r="448" spans="1:6">
      <c r="A448" s="14">
        <v>2009</v>
      </c>
      <c r="B448" s="14" t="s">
        <v>47</v>
      </c>
      <c r="C448" s="14" t="s">
        <v>22</v>
      </c>
      <c r="D448" s="14" t="s">
        <v>59</v>
      </c>
      <c r="E448" s="14">
        <v>10812160</v>
      </c>
      <c r="F448" s="18">
        <v>0.50513788736226095</v>
      </c>
    </row>
    <row r="449" spans="1:6">
      <c r="A449" s="14">
        <v>2009</v>
      </c>
      <c r="B449" s="14" t="s">
        <v>47</v>
      </c>
      <c r="C449" s="14" t="s">
        <v>22</v>
      </c>
      <c r="D449" s="14" t="s">
        <v>48</v>
      </c>
      <c r="E449" s="14">
        <v>28457301</v>
      </c>
      <c r="F449" s="18">
        <v>1.32950871122624</v>
      </c>
    </row>
    <row r="450" spans="1:6">
      <c r="A450" s="14">
        <v>2009</v>
      </c>
      <c r="B450" s="14" t="s">
        <v>47</v>
      </c>
      <c r="C450" s="14" t="s">
        <v>22</v>
      </c>
      <c r="D450" s="14" t="s">
        <v>49</v>
      </c>
      <c r="E450" s="14">
        <v>90668818</v>
      </c>
      <c r="F450" s="18">
        <v>4.2359949514392401</v>
      </c>
    </row>
    <row r="451" spans="1:6">
      <c r="A451" s="14">
        <v>2009</v>
      </c>
      <c r="B451" s="14" t="s">
        <v>47</v>
      </c>
      <c r="C451" s="14" t="s">
        <v>22</v>
      </c>
      <c r="D451" s="14" t="s">
        <v>50</v>
      </c>
      <c r="E451" s="14">
        <v>19059567</v>
      </c>
      <c r="F451" s="18">
        <v>0.89045199187021495</v>
      </c>
    </row>
    <row r="452" spans="1:6">
      <c r="A452" s="14">
        <v>2009</v>
      </c>
      <c r="B452" s="14" t="s">
        <v>47</v>
      </c>
      <c r="C452" s="14" t="s">
        <v>22</v>
      </c>
      <c r="D452" s="14" t="s">
        <v>51</v>
      </c>
      <c r="E452" s="14">
        <v>139382842</v>
      </c>
      <c r="F452" s="18">
        <v>6.5118860932901299</v>
      </c>
    </row>
    <row r="453" spans="1:6">
      <c r="A453" s="14">
        <v>2009</v>
      </c>
      <c r="B453" s="14" t="s">
        <v>47</v>
      </c>
      <c r="C453" s="14" t="s">
        <v>22</v>
      </c>
      <c r="D453" s="14" t="s">
        <v>52</v>
      </c>
      <c r="E453" s="14">
        <v>460663117</v>
      </c>
      <c r="F453" s="18">
        <v>21.521915482853899</v>
      </c>
    </row>
    <row r="454" spans="1:6">
      <c r="A454" s="14">
        <v>2009</v>
      </c>
      <c r="B454" s="14" t="s">
        <v>47</v>
      </c>
      <c r="C454" s="14" t="s">
        <v>22</v>
      </c>
      <c r="D454" s="14" t="s">
        <v>53</v>
      </c>
      <c r="E454" s="14">
        <v>589526318</v>
      </c>
      <c r="F454" s="18">
        <v>27.542330007969898</v>
      </c>
    </row>
    <row r="455" spans="1:6">
      <c r="A455" s="14">
        <v>2009</v>
      </c>
      <c r="B455" s="14" t="s">
        <v>47</v>
      </c>
      <c r="C455" s="14" t="s">
        <v>22</v>
      </c>
      <c r="D455" s="14" t="s">
        <v>54</v>
      </c>
      <c r="E455" s="14">
        <v>277933690</v>
      </c>
      <c r="F455" s="18">
        <v>12.9849019061314</v>
      </c>
    </row>
    <row r="456" spans="1:6">
      <c r="A456" s="14">
        <v>2009</v>
      </c>
      <c r="B456" s="14" t="s">
        <v>47</v>
      </c>
      <c r="C456" s="14" t="s">
        <v>22</v>
      </c>
      <c r="D456" s="14" t="s">
        <v>55</v>
      </c>
      <c r="E456" s="14">
        <v>74586734</v>
      </c>
      <c r="F456" s="18">
        <v>3.4846492502895701</v>
      </c>
    </row>
    <row r="457" spans="1:6">
      <c r="A457" s="14">
        <v>2009</v>
      </c>
      <c r="B457" s="14" t="s">
        <v>47</v>
      </c>
      <c r="C457" s="14" t="s">
        <v>22</v>
      </c>
      <c r="D457" s="14" t="s">
        <v>56</v>
      </c>
      <c r="E457" s="14">
        <v>449346801</v>
      </c>
      <c r="F457" s="18">
        <v>20.993223717567101</v>
      </c>
    </row>
    <row r="458" spans="1:6">
      <c r="A458" s="14">
        <v>2009</v>
      </c>
      <c r="B458" s="14" t="s">
        <v>47</v>
      </c>
      <c r="C458" s="14" t="s">
        <v>23</v>
      </c>
      <c r="D458" s="14" t="s">
        <v>48</v>
      </c>
      <c r="E458" s="14">
        <v>22197588</v>
      </c>
      <c r="F458" s="18">
        <v>0.42491090882974603</v>
      </c>
    </row>
    <row r="459" spans="1:6">
      <c r="A459" s="14">
        <v>2009</v>
      </c>
      <c r="B459" s="14" t="s">
        <v>47</v>
      </c>
      <c r="C459" s="14" t="s">
        <v>23</v>
      </c>
      <c r="D459" s="14" t="s">
        <v>49</v>
      </c>
      <c r="E459" s="14">
        <v>172375169</v>
      </c>
      <c r="F459" s="18">
        <v>3.2996418223219099</v>
      </c>
    </row>
    <row r="460" spans="1:6">
      <c r="A460" s="14">
        <v>2009</v>
      </c>
      <c r="B460" s="14" t="s">
        <v>47</v>
      </c>
      <c r="C460" s="14" t="s">
        <v>23</v>
      </c>
      <c r="D460" s="14" t="s">
        <v>50</v>
      </c>
      <c r="E460" s="14">
        <v>62451102</v>
      </c>
      <c r="F460" s="18">
        <v>1.19545215940755</v>
      </c>
    </row>
    <row r="461" spans="1:6">
      <c r="A461" s="14">
        <v>2009</v>
      </c>
      <c r="B461" s="14" t="s">
        <v>47</v>
      </c>
      <c r="C461" s="14" t="s">
        <v>23</v>
      </c>
      <c r="D461" s="14" t="s">
        <v>58</v>
      </c>
      <c r="E461" s="14">
        <v>11851170</v>
      </c>
      <c r="F461" s="18">
        <v>0.22685759441052</v>
      </c>
    </row>
    <row r="462" spans="1:6">
      <c r="A462" s="14">
        <v>2009</v>
      </c>
      <c r="B462" s="14" t="s">
        <v>47</v>
      </c>
      <c r="C462" s="14" t="s">
        <v>23</v>
      </c>
      <c r="D462" s="14" t="s">
        <v>51</v>
      </c>
      <c r="E462" s="14">
        <v>365396815</v>
      </c>
      <c r="F462" s="18">
        <v>6.9945028597316297</v>
      </c>
    </row>
    <row r="463" spans="1:6">
      <c r="A463" s="14">
        <v>2009</v>
      </c>
      <c r="B463" s="14" t="s">
        <v>47</v>
      </c>
      <c r="C463" s="14" t="s">
        <v>23</v>
      </c>
      <c r="D463" s="14" t="s">
        <v>52</v>
      </c>
      <c r="E463" s="14">
        <v>37600687</v>
      </c>
      <c r="F463" s="18">
        <v>0.719760276918051</v>
      </c>
    </row>
    <row r="464" spans="1:6">
      <c r="A464" s="14">
        <v>2009</v>
      </c>
      <c r="B464" s="14" t="s">
        <v>47</v>
      </c>
      <c r="C464" s="14" t="s">
        <v>23</v>
      </c>
      <c r="D464" s="14" t="s">
        <v>53</v>
      </c>
      <c r="E464" s="14">
        <v>504295339</v>
      </c>
      <c r="F464" s="18">
        <v>9.6533276864628199</v>
      </c>
    </row>
    <row r="465" spans="1:6">
      <c r="A465" s="14">
        <v>2009</v>
      </c>
      <c r="B465" s="14" t="s">
        <v>47</v>
      </c>
      <c r="C465" s="14" t="s">
        <v>23</v>
      </c>
      <c r="D465" s="14" t="s">
        <v>54</v>
      </c>
      <c r="E465" s="14">
        <v>621035858</v>
      </c>
      <c r="F465" s="18">
        <v>11.8879993104945</v>
      </c>
    </row>
    <row r="466" spans="1:6">
      <c r="A466" s="14">
        <v>2009</v>
      </c>
      <c r="B466" s="14" t="s">
        <v>47</v>
      </c>
      <c r="C466" s="14" t="s">
        <v>23</v>
      </c>
      <c r="D466" s="14" t="s">
        <v>55</v>
      </c>
      <c r="E466" s="14">
        <v>344564842</v>
      </c>
      <c r="F466" s="18">
        <v>6.5957328411085898</v>
      </c>
    </row>
    <row r="467" spans="1:6">
      <c r="A467" s="14">
        <v>2009</v>
      </c>
      <c r="B467" s="14" t="s">
        <v>47</v>
      </c>
      <c r="C467" s="14" t="s">
        <v>23</v>
      </c>
      <c r="D467" s="14" t="s">
        <v>56</v>
      </c>
      <c r="E467" s="14">
        <v>3082288412</v>
      </c>
      <c r="F467" s="18">
        <v>59.001814540314697</v>
      </c>
    </row>
    <row r="468" spans="1:6">
      <c r="A468" s="14">
        <v>2009</v>
      </c>
      <c r="B468" s="14" t="s">
        <v>61</v>
      </c>
      <c r="C468" s="14" t="s">
        <v>6</v>
      </c>
      <c r="D468" s="14" t="s">
        <v>222</v>
      </c>
      <c r="E468" s="14">
        <v>14474.066986084001</v>
      </c>
      <c r="F468" s="18">
        <v>0.86801445673465605</v>
      </c>
    </row>
    <row r="469" spans="1:6">
      <c r="A469" s="14">
        <v>2009</v>
      </c>
      <c r="B469" s="14" t="s">
        <v>61</v>
      </c>
      <c r="C469" s="14" t="s">
        <v>6</v>
      </c>
      <c r="D469" s="14" t="s">
        <v>209</v>
      </c>
      <c r="E469" s="14">
        <v>89791.414215087905</v>
      </c>
      <c r="F469" s="18">
        <v>5.3848200166740403</v>
      </c>
    </row>
    <row r="470" spans="1:6">
      <c r="A470" s="14">
        <v>2009</v>
      </c>
      <c r="B470" s="14" t="s">
        <v>61</v>
      </c>
      <c r="C470" s="14" t="s">
        <v>6</v>
      </c>
      <c r="D470" s="14" t="s">
        <v>223</v>
      </c>
      <c r="E470" s="14">
        <v>85325.8143920898</v>
      </c>
      <c r="F470" s="18">
        <v>5.1170165576959397</v>
      </c>
    </row>
    <row r="471" spans="1:6">
      <c r="A471" s="14">
        <v>2009</v>
      </c>
      <c r="B471" s="14" t="s">
        <v>61</v>
      </c>
      <c r="C471" s="14" t="s">
        <v>6</v>
      </c>
      <c r="D471" s="14" t="s">
        <v>224</v>
      </c>
      <c r="E471" s="14">
        <v>428714.95861053502</v>
      </c>
      <c r="F471" s="18">
        <v>25.710174082386601</v>
      </c>
    </row>
    <row r="472" spans="1:6">
      <c r="A472" s="14">
        <v>2009</v>
      </c>
      <c r="B472" s="14" t="s">
        <v>61</v>
      </c>
      <c r="C472" s="14" t="s">
        <v>6</v>
      </c>
      <c r="D472" s="14" t="s">
        <v>225</v>
      </c>
      <c r="E472" s="14">
        <v>786664.37162780797</v>
      </c>
      <c r="F472" s="18">
        <v>47.176515614272802</v>
      </c>
    </row>
    <row r="473" spans="1:6">
      <c r="A473" s="14">
        <v>2009</v>
      </c>
      <c r="B473" s="14" t="s">
        <v>61</v>
      </c>
      <c r="C473" s="14" t="s">
        <v>6</v>
      </c>
      <c r="D473" s="14" t="s">
        <v>216</v>
      </c>
      <c r="E473" s="14">
        <v>258158.15554809599</v>
      </c>
      <c r="F473" s="18">
        <v>15.481827696054401</v>
      </c>
    </row>
    <row r="474" spans="1:6">
      <c r="A474" s="14">
        <v>2009</v>
      </c>
      <c r="B474" s="14" t="s">
        <v>61</v>
      </c>
      <c r="C474" s="14" t="s">
        <v>6</v>
      </c>
      <c r="D474" s="14" t="s">
        <v>44</v>
      </c>
      <c r="E474" s="14">
        <v>4362.6842041015598</v>
      </c>
      <c r="F474" s="18">
        <v>0.26163157618166</v>
      </c>
    </row>
    <row r="475" spans="1:6">
      <c r="A475" s="14">
        <v>2009</v>
      </c>
      <c r="B475" s="14" t="s">
        <v>61</v>
      </c>
      <c r="C475" s="14" t="s">
        <v>14</v>
      </c>
      <c r="D475" s="14" t="s">
        <v>222</v>
      </c>
      <c r="E475" s="14">
        <v>59841.772552490198</v>
      </c>
      <c r="F475" s="18">
        <v>4.5795461597082001</v>
      </c>
    </row>
    <row r="476" spans="1:6">
      <c r="A476" s="14">
        <v>2009</v>
      </c>
      <c r="B476" s="14" t="s">
        <v>61</v>
      </c>
      <c r="C476" s="14" t="s">
        <v>14</v>
      </c>
      <c r="D476" s="14" t="s">
        <v>209</v>
      </c>
      <c r="E476" s="14">
        <v>141838.63420105001</v>
      </c>
      <c r="F476" s="18">
        <v>10.854567718292699</v>
      </c>
    </row>
    <row r="477" spans="1:6">
      <c r="A477" s="14">
        <v>2009</v>
      </c>
      <c r="B477" s="14" t="s">
        <v>61</v>
      </c>
      <c r="C477" s="14" t="s">
        <v>14</v>
      </c>
      <c r="D477" s="14" t="s">
        <v>226</v>
      </c>
      <c r="E477" s="14">
        <v>9321.8900375366193</v>
      </c>
      <c r="F477" s="18">
        <v>0.71338170481459895</v>
      </c>
    </row>
    <row r="478" spans="1:6">
      <c r="A478" s="14">
        <v>2009</v>
      </c>
      <c r="B478" s="14" t="s">
        <v>61</v>
      </c>
      <c r="C478" s="14" t="s">
        <v>14</v>
      </c>
      <c r="D478" s="14" t="s">
        <v>223</v>
      </c>
      <c r="E478" s="14">
        <v>142236.573974609</v>
      </c>
      <c r="F478" s="18">
        <v>10.885021086969299</v>
      </c>
    </row>
    <row r="479" spans="1:6">
      <c r="A479" s="14">
        <v>2009</v>
      </c>
      <c r="B479" s="14" t="s">
        <v>61</v>
      </c>
      <c r="C479" s="14" t="s">
        <v>14</v>
      </c>
      <c r="D479" s="14" t="s">
        <v>224</v>
      </c>
      <c r="E479" s="14">
        <v>332821.505310059</v>
      </c>
      <c r="F479" s="18">
        <v>25.4700250594023</v>
      </c>
    </row>
    <row r="480" spans="1:6">
      <c r="A480" s="14">
        <v>2009</v>
      </c>
      <c r="B480" s="14" t="s">
        <v>61</v>
      </c>
      <c r="C480" s="14" t="s">
        <v>14</v>
      </c>
      <c r="D480" s="14" t="s">
        <v>225</v>
      </c>
      <c r="E480" s="14">
        <v>435805.57469940197</v>
      </c>
      <c r="F480" s="18">
        <v>33.351146880608603</v>
      </c>
    </row>
    <row r="481" spans="1:6">
      <c r="A481" s="14">
        <v>2009</v>
      </c>
      <c r="B481" s="14" t="s">
        <v>61</v>
      </c>
      <c r="C481" s="14" t="s">
        <v>14</v>
      </c>
      <c r="D481" s="14" t="s">
        <v>216</v>
      </c>
      <c r="E481" s="14">
        <v>167232.30410766599</v>
      </c>
      <c r="F481" s="18">
        <v>12.7978838759105</v>
      </c>
    </row>
    <row r="482" spans="1:6">
      <c r="A482" s="14">
        <v>2009</v>
      </c>
      <c r="B482" s="14" t="s">
        <v>61</v>
      </c>
      <c r="C482" s="14" t="s">
        <v>14</v>
      </c>
      <c r="D482" s="14" t="s">
        <v>44</v>
      </c>
      <c r="E482" s="14">
        <v>17620.150512695302</v>
      </c>
      <c r="F482" s="18">
        <v>1.34842751429388</v>
      </c>
    </row>
    <row r="483" spans="1:6">
      <c r="A483" s="14">
        <v>2009</v>
      </c>
      <c r="B483" s="14" t="s">
        <v>61</v>
      </c>
      <c r="C483" s="14" t="s">
        <v>15</v>
      </c>
      <c r="D483" s="14" t="s">
        <v>222</v>
      </c>
      <c r="E483" s="14">
        <v>43353.960464477503</v>
      </c>
      <c r="F483" s="18">
        <v>3.31462303314188</v>
      </c>
    </row>
    <row r="484" spans="1:6">
      <c r="A484" s="14">
        <v>2009</v>
      </c>
      <c r="B484" s="14" t="s">
        <v>61</v>
      </c>
      <c r="C484" s="14" t="s">
        <v>15</v>
      </c>
      <c r="D484" s="14" t="s">
        <v>209</v>
      </c>
      <c r="E484" s="14">
        <v>24199.665420532201</v>
      </c>
      <c r="F484" s="18">
        <v>1.8501831790649499</v>
      </c>
    </row>
    <row r="485" spans="1:6">
      <c r="A485" s="14">
        <v>2009</v>
      </c>
      <c r="B485" s="14" t="s">
        <v>61</v>
      </c>
      <c r="C485" s="14" t="s">
        <v>15</v>
      </c>
      <c r="D485" s="14" t="s">
        <v>226</v>
      </c>
      <c r="E485" s="14">
        <v>132442.02898407</v>
      </c>
      <c r="F485" s="18">
        <v>10.125843063088499</v>
      </c>
    </row>
    <row r="486" spans="1:6">
      <c r="A486" s="14">
        <v>2009</v>
      </c>
      <c r="B486" s="14" t="s">
        <v>61</v>
      </c>
      <c r="C486" s="14" t="s">
        <v>15</v>
      </c>
      <c r="D486" s="14" t="s">
        <v>223</v>
      </c>
      <c r="E486" s="14">
        <v>110877.36088562</v>
      </c>
      <c r="F486" s="18">
        <v>8.4771183603073403</v>
      </c>
    </row>
    <row r="487" spans="1:6">
      <c r="A487" s="14">
        <v>2009</v>
      </c>
      <c r="B487" s="14" t="s">
        <v>61</v>
      </c>
      <c r="C487" s="14" t="s">
        <v>15</v>
      </c>
      <c r="D487" s="14" t="s">
        <v>224</v>
      </c>
      <c r="E487" s="14">
        <v>246088.680648804</v>
      </c>
      <c r="F487" s="18">
        <v>18.814687293502601</v>
      </c>
    </row>
    <row r="488" spans="1:6">
      <c r="A488" s="14">
        <v>2009</v>
      </c>
      <c r="B488" s="14" t="s">
        <v>61</v>
      </c>
      <c r="C488" s="14" t="s">
        <v>15</v>
      </c>
      <c r="D488" s="14" t="s">
        <v>225</v>
      </c>
      <c r="E488" s="14">
        <v>624565.35559081996</v>
      </c>
      <c r="F488" s="18">
        <v>47.751086432807398</v>
      </c>
    </row>
    <row r="489" spans="1:6">
      <c r="A489" s="14">
        <v>2009</v>
      </c>
      <c r="B489" s="14" t="s">
        <v>61</v>
      </c>
      <c r="C489" s="14" t="s">
        <v>15</v>
      </c>
      <c r="D489" s="14" t="s">
        <v>216</v>
      </c>
      <c r="E489" s="14">
        <v>94770.4032592773</v>
      </c>
      <c r="F489" s="18">
        <v>7.2456624063383703</v>
      </c>
    </row>
    <row r="490" spans="1:6">
      <c r="A490" s="14">
        <v>2009</v>
      </c>
      <c r="B490" s="14" t="s">
        <v>61</v>
      </c>
      <c r="C490" s="14" t="s">
        <v>15</v>
      </c>
      <c r="D490" s="14" t="s">
        <v>44</v>
      </c>
      <c r="E490" s="14">
        <v>31663.0588378906</v>
      </c>
      <c r="F490" s="18">
        <v>2.4207962317489198</v>
      </c>
    </row>
    <row r="491" spans="1:6">
      <c r="A491" s="14">
        <v>2009</v>
      </c>
      <c r="B491" s="14" t="s">
        <v>61</v>
      </c>
      <c r="C491" s="14" t="s">
        <v>16</v>
      </c>
      <c r="D491" s="14" t="s">
        <v>222</v>
      </c>
      <c r="E491" s="14">
        <v>18062.6862945557</v>
      </c>
      <c r="F491" s="18">
        <v>1.20051195170868</v>
      </c>
    </row>
    <row r="492" spans="1:6">
      <c r="A492" s="14">
        <v>2009</v>
      </c>
      <c r="B492" s="14" t="s">
        <v>61</v>
      </c>
      <c r="C492" s="14" t="s">
        <v>16</v>
      </c>
      <c r="D492" s="14" t="s">
        <v>209</v>
      </c>
      <c r="E492" s="14">
        <v>63262.517028808601</v>
      </c>
      <c r="F492" s="18">
        <v>4.2046574108497898</v>
      </c>
    </row>
    <row r="493" spans="1:6">
      <c r="A493" s="14">
        <v>2009</v>
      </c>
      <c r="B493" s="14" t="s">
        <v>61</v>
      </c>
      <c r="C493" s="14" t="s">
        <v>16</v>
      </c>
      <c r="D493" s="14" t="s">
        <v>223</v>
      </c>
      <c r="E493" s="14">
        <v>13841.2257537842</v>
      </c>
      <c r="F493" s="18">
        <v>0.91993830113322095</v>
      </c>
    </row>
    <row r="494" spans="1:6">
      <c r="A494" s="14">
        <v>2009</v>
      </c>
      <c r="B494" s="14" t="s">
        <v>61</v>
      </c>
      <c r="C494" s="14" t="s">
        <v>16</v>
      </c>
      <c r="D494" s="14" t="s">
        <v>224</v>
      </c>
      <c r="E494" s="14">
        <v>451958.74410247803</v>
      </c>
      <c r="F494" s="18">
        <v>30.038825074308601</v>
      </c>
    </row>
    <row r="495" spans="1:6">
      <c r="A495" s="14">
        <v>2009</v>
      </c>
      <c r="B495" s="14" t="s">
        <v>61</v>
      </c>
      <c r="C495" s="14" t="s">
        <v>16</v>
      </c>
      <c r="D495" s="14" t="s">
        <v>225</v>
      </c>
      <c r="E495" s="14">
        <v>564264.26679229701</v>
      </c>
      <c r="F495" s="18">
        <v>37.503059354491803</v>
      </c>
    </row>
    <row r="496" spans="1:6">
      <c r="A496" s="14">
        <v>2009</v>
      </c>
      <c r="B496" s="14" t="s">
        <v>61</v>
      </c>
      <c r="C496" s="14" t="s">
        <v>16</v>
      </c>
      <c r="D496" s="14" t="s">
        <v>216</v>
      </c>
      <c r="E496" s="14">
        <v>393192.52348518401</v>
      </c>
      <c r="F496" s="18">
        <v>26.133007907507899</v>
      </c>
    </row>
    <row r="497" spans="1:6">
      <c r="A497" s="14">
        <v>2009</v>
      </c>
      <c r="B497" s="14" t="s">
        <v>61</v>
      </c>
      <c r="C497" s="14" t="s">
        <v>17</v>
      </c>
      <c r="D497" s="14" t="s">
        <v>222</v>
      </c>
      <c r="E497" s="14">
        <v>529485.94676208496</v>
      </c>
      <c r="F497" s="18">
        <v>47.2013462073932</v>
      </c>
    </row>
    <row r="498" spans="1:6">
      <c r="A498" s="14">
        <v>2009</v>
      </c>
      <c r="B498" s="14" t="s">
        <v>61</v>
      </c>
      <c r="C498" s="14" t="s">
        <v>17</v>
      </c>
      <c r="D498" s="14" t="s">
        <v>209</v>
      </c>
      <c r="E498" s="14">
        <v>396019.94160461402</v>
      </c>
      <c r="F498" s="18">
        <v>35.303438142259601</v>
      </c>
    </row>
    <row r="499" spans="1:6">
      <c r="A499" s="14">
        <v>2009</v>
      </c>
      <c r="B499" s="14" t="s">
        <v>61</v>
      </c>
      <c r="C499" s="14" t="s">
        <v>17</v>
      </c>
      <c r="D499" s="14" t="s">
        <v>223</v>
      </c>
      <c r="E499" s="14">
        <v>143339.79715728801</v>
      </c>
      <c r="F499" s="18">
        <v>12.77811324794</v>
      </c>
    </row>
    <row r="500" spans="1:6">
      <c r="A500" s="14">
        <v>2009</v>
      </c>
      <c r="B500" s="14" t="s">
        <v>61</v>
      </c>
      <c r="C500" s="14" t="s">
        <v>17</v>
      </c>
      <c r="D500" s="14" t="s">
        <v>224</v>
      </c>
      <c r="E500" s="14">
        <v>14779.915618896501</v>
      </c>
      <c r="F500" s="18">
        <v>1.3175645516368399</v>
      </c>
    </row>
    <row r="501" spans="1:6">
      <c r="A501" s="14">
        <v>2009</v>
      </c>
      <c r="B501" s="14" t="s">
        <v>61</v>
      </c>
      <c r="C501" s="14" t="s">
        <v>17</v>
      </c>
      <c r="D501" s="14" t="s">
        <v>225</v>
      </c>
      <c r="E501" s="14">
        <v>27562.556667327899</v>
      </c>
      <c r="F501" s="18">
        <v>2.4570808490220699</v>
      </c>
    </row>
    <row r="502" spans="1:6">
      <c r="A502" s="14">
        <v>2009</v>
      </c>
      <c r="B502" s="14" t="s">
        <v>61</v>
      </c>
      <c r="C502" s="14" t="s">
        <v>17</v>
      </c>
      <c r="D502" s="14" t="s">
        <v>227</v>
      </c>
      <c r="E502" s="14">
        <v>5843.1765899658203</v>
      </c>
      <c r="F502" s="18">
        <v>0.52089352486221996</v>
      </c>
    </row>
    <row r="503" spans="1:6">
      <c r="A503" s="14">
        <v>2009</v>
      </c>
      <c r="B503" s="14" t="s">
        <v>61</v>
      </c>
      <c r="C503" s="14" t="s">
        <v>17</v>
      </c>
      <c r="D503" s="14" t="s">
        <v>44</v>
      </c>
      <c r="E503" s="14">
        <v>4728.9315795898401</v>
      </c>
      <c r="F503" s="18">
        <v>0.421563476885991</v>
      </c>
    </row>
    <row r="504" spans="1:6">
      <c r="A504" s="14">
        <v>2009</v>
      </c>
      <c r="B504" s="14" t="s">
        <v>61</v>
      </c>
      <c r="C504" s="14" t="s">
        <v>18</v>
      </c>
      <c r="D504" s="14" t="s">
        <v>222</v>
      </c>
      <c r="E504" s="14">
        <v>175535.86589240999</v>
      </c>
      <c r="F504" s="18">
        <v>13.4000977441122</v>
      </c>
    </row>
    <row r="505" spans="1:6">
      <c r="A505" s="14">
        <v>2009</v>
      </c>
      <c r="B505" s="14" t="s">
        <v>61</v>
      </c>
      <c r="C505" s="14" t="s">
        <v>18</v>
      </c>
      <c r="D505" s="14" t="s">
        <v>209</v>
      </c>
      <c r="E505" s="14">
        <v>348421.51774597203</v>
      </c>
      <c r="F505" s="18">
        <v>26.597882832728999</v>
      </c>
    </row>
    <row r="506" spans="1:6">
      <c r="A506" s="14">
        <v>2009</v>
      </c>
      <c r="B506" s="14" t="s">
        <v>61</v>
      </c>
      <c r="C506" s="14" t="s">
        <v>18</v>
      </c>
      <c r="D506" s="14" t="s">
        <v>226</v>
      </c>
      <c r="E506" s="14">
        <v>1211.673828125</v>
      </c>
      <c r="F506" s="18">
        <v>9.2497038416122696E-2</v>
      </c>
    </row>
    <row r="507" spans="1:6">
      <c r="A507" s="14">
        <v>2009</v>
      </c>
      <c r="B507" s="14" t="s">
        <v>61</v>
      </c>
      <c r="C507" s="14" t="s">
        <v>18</v>
      </c>
      <c r="D507" s="14" t="s">
        <v>223</v>
      </c>
      <c r="E507" s="14">
        <v>118001.899780273</v>
      </c>
      <c r="F507" s="18">
        <v>9.0080564618957908</v>
      </c>
    </row>
    <row r="508" spans="1:6">
      <c r="A508" s="14">
        <v>2009</v>
      </c>
      <c r="B508" s="14" t="s">
        <v>61</v>
      </c>
      <c r="C508" s="14" t="s">
        <v>18</v>
      </c>
      <c r="D508" s="14" t="s">
        <v>224</v>
      </c>
      <c r="E508" s="14">
        <v>177844.184997559</v>
      </c>
      <c r="F508" s="18">
        <v>13.5763107446653</v>
      </c>
    </row>
    <row r="509" spans="1:6">
      <c r="A509" s="14">
        <v>2009</v>
      </c>
      <c r="B509" s="14" t="s">
        <v>61</v>
      </c>
      <c r="C509" s="14" t="s">
        <v>18</v>
      </c>
      <c r="D509" s="14" t="s">
        <v>225</v>
      </c>
      <c r="E509" s="14">
        <v>206420.94302368199</v>
      </c>
      <c r="F509" s="18">
        <v>15.757809943208599</v>
      </c>
    </row>
    <row r="510" spans="1:6">
      <c r="A510" s="14">
        <v>2009</v>
      </c>
      <c r="B510" s="14" t="s">
        <v>61</v>
      </c>
      <c r="C510" s="14" t="s">
        <v>18</v>
      </c>
      <c r="D510" s="14" t="s">
        <v>216</v>
      </c>
      <c r="E510" s="14">
        <v>122492.31072998</v>
      </c>
      <c r="F510" s="18">
        <v>9.3508464970341691</v>
      </c>
    </row>
    <row r="511" spans="1:6">
      <c r="A511" s="14">
        <v>2009</v>
      </c>
      <c r="B511" s="14" t="s">
        <v>61</v>
      </c>
      <c r="C511" s="14" t="s">
        <v>18</v>
      </c>
      <c r="D511" s="14" t="s">
        <v>44</v>
      </c>
      <c r="E511" s="14">
        <v>160031.19716644299</v>
      </c>
      <c r="F511" s="18">
        <v>12.216498737938799</v>
      </c>
    </row>
    <row r="512" spans="1:6">
      <c r="A512" s="14">
        <v>2009</v>
      </c>
      <c r="B512" s="14" t="s">
        <v>61</v>
      </c>
      <c r="C512" s="14" t="s">
        <v>19</v>
      </c>
      <c r="D512" s="14" t="s">
        <v>222</v>
      </c>
      <c r="E512" s="14">
        <v>146304.189102173</v>
      </c>
      <c r="F512" s="18">
        <v>3.5339900425521602</v>
      </c>
    </row>
    <row r="513" spans="1:6">
      <c r="A513" s="14">
        <v>2009</v>
      </c>
      <c r="B513" s="14" t="s">
        <v>61</v>
      </c>
      <c r="C513" s="14" t="s">
        <v>19</v>
      </c>
      <c r="D513" s="14" t="s">
        <v>209</v>
      </c>
      <c r="E513" s="14">
        <v>202647.183073044</v>
      </c>
      <c r="F513" s="18">
        <v>4.89495981985349</v>
      </c>
    </row>
    <row r="514" spans="1:6">
      <c r="A514" s="14">
        <v>2009</v>
      </c>
      <c r="B514" s="14" t="s">
        <v>61</v>
      </c>
      <c r="C514" s="14" t="s">
        <v>19</v>
      </c>
      <c r="D514" s="14" t="s">
        <v>223</v>
      </c>
      <c r="E514" s="14">
        <v>298662.55811595899</v>
      </c>
      <c r="F514" s="18">
        <v>7.2142193121200302</v>
      </c>
    </row>
    <row r="515" spans="1:6">
      <c r="A515" s="14">
        <v>2009</v>
      </c>
      <c r="B515" s="14" t="s">
        <v>61</v>
      </c>
      <c r="C515" s="14" t="s">
        <v>19</v>
      </c>
      <c r="D515" s="14" t="s">
        <v>224</v>
      </c>
      <c r="E515" s="14">
        <v>982812.73754119896</v>
      </c>
      <c r="F515" s="18">
        <v>23.739924669815501</v>
      </c>
    </row>
    <row r="516" spans="1:6">
      <c r="A516" s="14">
        <v>2009</v>
      </c>
      <c r="B516" s="14" t="s">
        <v>61</v>
      </c>
      <c r="C516" s="14" t="s">
        <v>19</v>
      </c>
      <c r="D516" s="14" t="s">
        <v>225</v>
      </c>
      <c r="E516" s="14">
        <v>1657797.88712311</v>
      </c>
      <c r="F516" s="18">
        <v>40.0442479576962</v>
      </c>
    </row>
    <row r="517" spans="1:6">
      <c r="A517" s="14">
        <v>2009</v>
      </c>
      <c r="B517" s="14" t="s">
        <v>61</v>
      </c>
      <c r="C517" s="14" t="s">
        <v>19</v>
      </c>
      <c r="D517" s="14" t="s">
        <v>216</v>
      </c>
      <c r="E517" s="14">
        <v>840985.68977356004</v>
      </c>
      <c r="F517" s="18">
        <v>20.314080354275301</v>
      </c>
    </row>
    <row r="518" spans="1:6">
      <c r="A518" s="14">
        <v>2009</v>
      </c>
      <c r="B518" s="14" t="s">
        <v>61</v>
      </c>
      <c r="C518" s="14" t="s">
        <v>19</v>
      </c>
      <c r="D518" s="14" t="s">
        <v>44</v>
      </c>
      <c r="E518" s="14">
        <v>10704.9033203125</v>
      </c>
      <c r="F518" s="18">
        <v>0.25857784368736197</v>
      </c>
    </row>
    <row r="519" spans="1:6">
      <c r="A519" s="14">
        <v>2009</v>
      </c>
      <c r="B519" s="14" t="s">
        <v>61</v>
      </c>
      <c r="C519" s="14" t="s">
        <v>20</v>
      </c>
      <c r="D519" s="14" t="s">
        <v>222</v>
      </c>
      <c r="E519" s="14">
        <v>16184.7746734619</v>
      </c>
      <c r="F519" s="18">
        <v>1.2784682227311801</v>
      </c>
    </row>
    <row r="520" spans="1:6">
      <c r="A520" s="14">
        <v>2009</v>
      </c>
      <c r="B520" s="14" t="s">
        <v>61</v>
      </c>
      <c r="C520" s="14" t="s">
        <v>20</v>
      </c>
      <c r="D520" s="14" t="s">
        <v>209</v>
      </c>
      <c r="E520" s="14">
        <v>55433.9872741699</v>
      </c>
      <c r="F520" s="18">
        <v>4.37884324120476</v>
      </c>
    </row>
    <row r="521" spans="1:6">
      <c r="A521" s="14">
        <v>2009</v>
      </c>
      <c r="B521" s="14" t="s">
        <v>61</v>
      </c>
      <c r="C521" s="14" t="s">
        <v>20</v>
      </c>
      <c r="D521" s="14" t="s">
        <v>223</v>
      </c>
      <c r="E521" s="14">
        <v>18624.8728179932</v>
      </c>
      <c r="F521" s="18">
        <v>1.4712165310065899</v>
      </c>
    </row>
    <row r="522" spans="1:6">
      <c r="A522" s="14">
        <v>2009</v>
      </c>
      <c r="B522" s="14" t="s">
        <v>61</v>
      </c>
      <c r="C522" s="14" t="s">
        <v>20</v>
      </c>
      <c r="D522" s="14" t="s">
        <v>224</v>
      </c>
      <c r="E522" s="14">
        <v>438616.76091003401</v>
      </c>
      <c r="F522" s="18">
        <v>34.647228774845303</v>
      </c>
    </row>
    <row r="523" spans="1:6">
      <c r="A523" s="14">
        <v>2009</v>
      </c>
      <c r="B523" s="14" t="s">
        <v>61</v>
      </c>
      <c r="C523" s="14" t="s">
        <v>20</v>
      </c>
      <c r="D523" s="14" t="s">
        <v>225</v>
      </c>
      <c r="E523" s="14">
        <v>414596.80970764201</v>
      </c>
      <c r="F523" s="18">
        <v>32.749844044851699</v>
      </c>
    </row>
    <row r="524" spans="1:6">
      <c r="A524" s="14">
        <v>2009</v>
      </c>
      <c r="B524" s="14" t="s">
        <v>61</v>
      </c>
      <c r="C524" s="14" t="s">
        <v>20</v>
      </c>
      <c r="D524" s="14" t="s">
        <v>216</v>
      </c>
      <c r="E524" s="14">
        <v>322493.280181885</v>
      </c>
      <c r="F524" s="18">
        <v>25.4743991853605</v>
      </c>
    </row>
    <row r="525" spans="1:6">
      <c r="A525" s="14">
        <v>2009</v>
      </c>
      <c r="B525" s="14" t="s">
        <v>61</v>
      </c>
      <c r="C525" s="14" t="s">
        <v>21</v>
      </c>
      <c r="D525" s="14" t="s">
        <v>222</v>
      </c>
      <c r="E525" s="14">
        <v>105583.69972229</v>
      </c>
      <c r="F525" s="18">
        <v>6.16003723567606</v>
      </c>
    </row>
    <row r="526" spans="1:6">
      <c r="A526" s="14">
        <v>2009</v>
      </c>
      <c r="B526" s="14" t="s">
        <v>61</v>
      </c>
      <c r="C526" s="14" t="s">
        <v>21</v>
      </c>
      <c r="D526" s="14" t="s">
        <v>209</v>
      </c>
      <c r="E526" s="14">
        <v>158910.443969727</v>
      </c>
      <c r="F526" s="18">
        <v>9.2712630317563498</v>
      </c>
    </row>
    <row r="527" spans="1:6">
      <c r="A527" s="14">
        <v>2009</v>
      </c>
      <c r="B527" s="14" t="s">
        <v>61</v>
      </c>
      <c r="C527" s="14" t="s">
        <v>21</v>
      </c>
      <c r="D527" s="14" t="s">
        <v>226</v>
      </c>
      <c r="E527" s="14">
        <v>5107.953125</v>
      </c>
      <c r="F527" s="18">
        <v>0.29801173411093501</v>
      </c>
    </row>
    <row r="528" spans="1:6">
      <c r="A528" s="14">
        <v>2009</v>
      </c>
      <c r="B528" s="14" t="s">
        <v>61</v>
      </c>
      <c r="C528" s="14" t="s">
        <v>21</v>
      </c>
      <c r="D528" s="14" t="s">
        <v>223</v>
      </c>
      <c r="E528" s="14">
        <v>138319.59201049799</v>
      </c>
      <c r="F528" s="18">
        <v>8.0699373051833891</v>
      </c>
    </row>
    <row r="529" spans="1:6">
      <c r="A529" s="14">
        <v>2009</v>
      </c>
      <c r="B529" s="14" t="s">
        <v>61</v>
      </c>
      <c r="C529" s="14" t="s">
        <v>21</v>
      </c>
      <c r="D529" s="14" t="s">
        <v>224</v>
      </c>
      <c r="E529" s="14">
        <v>436795.45092773403</v>
      </c>
      <c r="F529" s="18">
        <v>25.483822305581899</v>
      </c>
    </row>
    <row r="530" spans="1:6">
      <c r="A530" s="14">
        <v>2009</v>
      </c>
      <c r="B530" s="14" t="s">
        <v>61</v>
      </c>
      <c r="C530" s="14" t="s">
        <v>21</v>
      </c>
      <c r="D530" s="14" t="s">
        <v>225</v>
      </c>
      <c r="E530" s="14">
        <v>576333.04710388195</v>
      </c>
      <c r="F530" s="18">
        <v>33.624821252224599</v>
      </c>
    </row>
    <row r="531" spans="1:6">
      <c r="A531" s="14">
        <v>2009</v>
      </c>
      <c r="B531" s="14" t="s">
        <v>61</v>
      </c>
      <c r="C531" s="14" t="s">
        <v>21</v>
      </c>
      <c r="D531" s="14" t="s">
        <v>216</v>
      </c>
      <c r="E531" s="14">
        <v>255046.58300781201</v>
      </c>
      <c r="F531" s="18">
        <v>14.880104147632901</v>
      </c>
    </row>
    <row r="532" spans="1:6">
      <c r="A532" s="14">
        <v>2009</v>
      </c>
      <c r="B532" s="14" t="s">
        <v>61</v>
      </c>
      <c r="C532" s="14" t="s">
        <v>21</v>
      </c>
      <c r="D532" s="14" t="s">
        <v>44</v>
      </c>
      <c r="E532" s="14">
        <v>37913.96875</v>
      </c>
      <c r="F532" s="18">
        <v>2.2120029878338601</v>
      </c>
    </row>
    <row r="533" spans="1:6">
      <c r="A533" s="14">
        <v>2009</v>
      </c>
      <c r="B533" s="14" t="s">
        <v>61</v>
      </c>
      <c r="C533" s="14" t="s">
        <v>22</v>
      </c>
      <c r="D533" s="14" t="s">
        <v>222</v>
      </c>
      <c r="E533" s="14">
        <v>4917.6611328125</v>
      </c>
      <c r="F533" s="18">
        <v>0.255415160059691</v>
      </c>
    </row>
    <row r="534" spans="1:6">
      <c r="A534" s="14">
        <v>2009</v>
      </c>
      <c r="B534" s="14" t="s">
        <v>61</v>
      </c>
      <c r="C534" s="14" t="s">
        <v>22</v>
      </c>
      <c r="D534" s="14" t="s">
        <v>209</v>
      </c>
      <c r="E534" s="14">
        <v>103919.74443054201</v>
      </c>
      <c r="F534" s="18">
        <v>5.3974191064093997</v>
      </c>
    </row>
    <row r="535" spans="1:6">
      <c r="A535" s="14">
        <v>2009</v>
      </c>
      <c r="B535" s="14" t="s">
        <v>61</v>
      </c>
      <c r="C535" s="14" t="s">
        <v>22</v>
      </c>
      <c r="D535" s="14" t="s">
        <v>223</v>
      </c>
      <c r="E535" s="14">
        <v>179648.47059631301</v>
      </c>
      <c r="F535" s="18">
        <v>9.3306434975103105</v>
      </c>
    </row>
    <row r="536" spans="1:6">
      <c r="A536" s="14">
        <v>2009</v>
      </c>
      <c r="B536" s="14" t="s">
        <v>61</v>
      </c>
      <c r="C536" s="14" t="s">
        <v>22</v>
      </c>
      <c r="D536" s="14" t="s">
        <v>224</v>
      </c>
      <c r="E536" s="14">
        <v>677536.73796272301</v>
      </c>
      <c r="F536" s="18">
        <v>35.190134029039399</v>
      </c>
    </row>
    <row r="537" spans="1:6">
      <c r="A537" s="14">
        <v>2009</v>
      </c>
      <c r="B537" s="14" t="s">
        <v>61</v>
      </c>
      <c r="C537" s="14" t="s">
        <v>22</v>
      </c>
      <c r="D537" s="14" t="s">
        <v>225</v>
      </c>
      <c r="E537" s="14">
        <v>534009.07565879798</v>
      </c>
      <c r="F537" s="18">
        <v>27.735545384094699</v>
      </c>
    </row>
    <row r="538" spans="1:6">
      <c r="A538" s="14">
        <v>2009</v>
      </c>
      <c r="B538" s="14" t="s">
        <v>61</v>
      </c>
      <c r="C538" s="14" t="s">
        <v>22</v>
      </c>
      <c r="D538" s="14" t="s">
        <v>216</v>
      </c>
      <c r="E538" s="14">
        <v>420543.50312233</v>
      </c>
      <c r="F538" s="18">
        <v>21.842331803903999</v>
      </c>
    </row>
    <row r="539" spans="1:6">
      <c r="A539" s="14">
        <v>2009</v>
      </c>
      <c r="B539" s="14" t="s">
        <v>61</v>
      </c>
      <c r="C539" s="14" t="s">
        <v>22</v>
      </c>
      <c r="D539" s="14" t="s">
        <v>227</v>
      </c>
      <c r="E539" s="14">
        <v>996.28405761718795</v>
      </c>
      <c r="F539" s="18">
        <v>5.1745340959611599E-2</v>
      </c>
    </row>
    <row r="540" spans="1:6">
      <c r="A540" s="14">
        <v>2009</v>
      </c>
      <c r="B540" s="14" t="s">
        <v>61</v>
      </c>
      <c r="C540" s="14" t="s">
        <v>22</v>
      </c>
      <c r="D540" s="14" t="s">
        <v>44</v>
      </c>
      <c r="E540" s="14">
        <v>3788.44750976562</v>
      </c>
      <c r="F540" s="18">
        <v>0.19676567802286199</v>
      </c>
    </row>
    <row r="541" spans="1:6">
      <c r="A541" s="14">
        <v>2009</v>
      </c>
      <c r="B541" s="14" t="s">
        <v>61</v>
      </c>
      <c r="C541" s="14" t="s">
        <v>23</v>
      </c>
      <c r="D541" s="14" t="s">
        <v>222</v>
      </c>
      <c r="E541" s="14">
        <v>19107.1027832031</v>
      </c>
      <c r="F541" s="18">
        <v>0.47468497904172902</v>
      </c>
    </row>
    <row r="542" spans="1:6">
      <c r="A542" s="14">
        <v>2009</v>
      </c>
      <c r="B542" s="14" t="s">
        <v>61</v>
      </c>
      <c r="C542" s="14" t="s">
        <v>23</v>
      </c>
      <c r="D542" s="14" t="s">
        <v>209</v>
      </c>
      <c r="E542" s="14">
        <v>156781.10971069301</v>
      </c>
      <c r="F542" s="18">
        <v>3.8949723891464498</v>
      </c>
    </row>
    <row r="543" spans="1:6">
      <c r="A543" s="14">
        <v>2009</v>
      </c>
      <c r="B543" s="14" t="s">
        <v>61</v>
      </c>
      <c r="C543" s="14" t="s">
        <v>23</v>
      </c>
      <c r="D543" s="14" t="s">
        <v>223</v>
      </c>
      <c r="E543" s="14">
        <v>159206.699142456</v>
      </c>
      <c r="F543" s="18">
        <v>3.95523222454087</v>
      </c>
    </row>
    <row r="544" spans="1:6">
      <c r="A544" s="14">
        <v>2009</v>
      </c>
      <c r="B544" s="14" t="s">
        <v>61</v>
      </c>
      <c r="C544" s="14" t="s">
        <v>23</v>
      </c>
      <c r="D544" s="14" t="s">
        <v>224</v>
      </c>
      <c r="E544" s="14">
        <v>505981.653438568</v>
      </c>
      <c r="F544" s="18">
        <v>12.570293533414601</v>
      </c>
    </row>
    <row r="545" spans="1:6">
      <c r="A545" s="14">
        <v>2009</v>
      </c>
      <c r="B545" s="14" t="s">
        <v>61</v>
      </c>
      <c r="C545" s="14" t="s">
        <v>23</v>
      </c>
      <c r="D545" s="14" t="s">
        <v>225</v>
      </c>
      <c r="E545" s="14">
        <v>2635860.3790922202</v>
      </c>
      <c r="F545" s="18">
        <v>65.483676044608501</v>
      </c>
    </row>
    <row r="546" spans="1:6">
      <c r="A546" s="14">
        <v>2009</v>
      </c>
      <c r="B546" s="14" t="s">
        <v>61</v>
      </c>
      <c r="C546" s="14" t="s">
        <v>23</v>
      </c>
      <c r="D546" s="14" t="s">
        <v>216</v>
      </c>
      <c r="E546" s="14">
        <v>536575.76544952404</v>
      </c>
      <c r="F546" s="18">
        <v>13.330354626061601</v>
      </c>
    </row>
    <row r="547" spans="1:6">
      <c r="A547" s="14">
        <v>2009</v>
      </c>
      <c r="B547" s="14" t="s">
        <v>61</v>
      </c>
      <c r="C547" s="14" t="s">
        <v>23</v>
      </c>
      <c r="D547" s="14" t="s">
        <v>227</v>
      </c>
      <c r="E547" s="14">
        <v>3812.03637695312</v>
      </c>
      <c r="F547" s="18">
        <v>9.4703861084111093E-2</v>
      </c>
    </row>
    <row r="548" spans="1:6">
      <c r="A548" s="14">
        <v>2009</v>
      </c>
      <c r="B548" s="14" t="s">
        <v>61</v>
      </c>
      <c r="C548" s="14" t="s">
        <v>23</v>
      </c>
      <c r="D548" s="14" t="s">
        <v>44</v>
      </c>
      <c r="E548" s="14">
        <v>7892.74072265625</v>
      </c>
      <c r="F548" s="18">
        <v>0.19608234210209299</v>
      </c>
    </row>
    <row r="549" spans="1:6">
      <c r="A549" s="14">
        <v>2011</v>
      </c>
      <c r="B549" s="14" t="s">
        <v>70</v>
      </c>
      <c r="C549" s="14" t="s">
        <v>6</v>
      </c>
      <c r="D549" s="14" t="s">
        <v>71</v>
      </c>
      <c r="E549" s="14">
        <v>485498252</v>
      </c>
      <c r="F549" s="18">
        <v>10.0487294512321</v>
      </c>
    </row>
    <row r="550" spans="1:6">
      <c r="A550" s="14">
        <v>2011</v>
      </c>
      <c r="B550" s="14" t="s">
        <v>70</v>
      </c>
      <c r="C550" s="14" t="s">
        <v>6</v>
      </c>
      <c r="D550" s="14" t="s">
        <v>72</v>
      </c>
      <c r="E550" s="14">
        <v>154524964</v>
      </c>
      <c r="F550" s="18">
        <v>3.1983216217581298</v>
      </c>
    </row>
    <row r="551" spans="1:6">
      <c r="A551" s="14">
        <v>2011</v>
      </c>
      <c r="B551" s="14" t="s">
        <v>70</v>
      </c>
      <c r="C551" s="14" t="s">
        <v>6</v>
      </c>
      <c r="D551" s="14" t="s">
        <v>48</v>
      </c>
      <c r="E551" s="14">
        <v>25929688</v>
      </c>
      <c r="F551" s="18">
        <v>0.53668662738431205</v>
      </c>
    </row>
    <row r="552" spans="1:6">
      <c r="A552" s="14">
        <v>2011</v>
      </c>
      <c r="B552" s="14" t="s">
        <v>70</v>
      </c>
      <c r="C552" s="14" t="s">
        <v>6</v>
      </c>
      <c r="D552" s="14" t="s">
        <v>50</v>
      </c>
      <c r="E552" s="14">
        <v>157802435</v>
      </c>
      <c r="F552" s="18">
        <v>3.2661579511941001</v>
      </c>
    </row>
    <row r="553" spans="1:6">
      <c r="A553" s="14">
        <v>2011</v>
      </c>
      <c r="B553" s="14" t="s">
        <v>70</v>
      </c>
      <c r="C553" s="14" t="s">
        <v>6</v>
      </c>
      <c r="D553" s="14" t="s">
        <v>51</v>
      </c>
      <c r="E553" s="14">
        <v>412347589</v>
      </c>
      <c r="F553" s="18">
        <v>8.5346741098644294</v>
      </c>
    </row>
    <row r="554" spans="1:6">
      <c r="A554" s="14">
        <v>2011</v>
      </c>
      <c r="B554" s="14" t="s">
        <v>70</v>
      </c>
      <c r="C554" s="14" t="s">
        <v>6</v>
      </c>
      <c r="D554" s="14" t="s">
        <v>52</v>
      </c>
      <c r="E554" s="14">
        <v>568086800</v>
      </c>
      <c r="F554" s="18">
        <v>11.758127932489799</v>
      </c>
    </row>
    <row r="555" spans="1:6">
      <c r="A555" s="14">
        <v>2011</v>
      </c>
      <c r="B555" s="14" t="s">
        <v>70</v>
      </c>
      <c r="C555" s="14" t="s">
        <v>6</v>
      </c>
      <c r="D555" s="14" t="s">
        <v>34</v>
      </c>
      <c r="E555" s="14">
        <v>26379639</v>
      </c>
      <c r="F555" s="18">
        <v>0.54599960811428505</v>
      </c>
    </row>
    <row r="556" spans="1:6">
      <c r="A556" s="14">
        <v>2011</v>
      </c>
      <c r="B556" s="14" t="s">
        <v>70</v>
      </c>
      <c r="C556" s="14" t="s">
        <v>6</v>
      </c>
      <c r="D556" s="14" t="s">
        <v>73</v>
      </c>
      <c r="E556" s="14">
        <v>397576759</v>
      </c>
      <c r="F556" s="18">
        <v>8.2289509196599493</v>
      </c>
    </row>
    <row r="557" spans="1:6">
      <c r="A557" s="14">
        <v>2011</v>
      </c>
      <c r="B557" s="14" t="s">
        <v>70</v>
      </c>
      <c r="C557" s="14" t="s">
        <v>6</v>
      </c>
      <c r="D557" s="14" t="s">
        <v>60</v>
      </c>
      <c r="E557" s="14">
        <v>22126874</v>
      </c>
      <c r="F557" s="18">
        <v>0.45797687120715203</v>
      </c>
    </row>
    <row r="558" spans="1:6">
      <c r="A558" s="14">
        <v>2011</v>
      </c>
      <c r="B558" s="14" t="s">
        <v>70</v>
      </c>
      <c r="C558" s="14" t="s">
        <v>6</v>
      </c>
      <c r="D558" s="14" t="s">
        <v>56</v>
      </c>
      <c r="E558" s="14">
        <v>2581166182</v>
      </c>
      <c r="F558" s="18">
        <v>53.424374907095803</v>
      </c>
    </row>
    <row r="559" spans="1:6">
      <c r="A559" s="14">
        <v>2011</v>
      </c>
      <c r="B559" s="14" t="s">
        <v>70</v>
      </c>
      <c r="C559" s="14" t="s">
        <v>14</v>
      </c>
      <c r="D559" s="14" t="s">
        <v>71</v>
      </c>
      <c r="E559" s="14">
        <v>461363898</v>
      </c>
      <c r="F559" s="18">
        <v>13.6167812363159</v>
      </c>
    </row>
    <row r="560" spans="1:6">
      <c r="A560" s="14">
        <v>2011</v>
      </c>
      <c r="B560" s="14" t="s">
        <v>70</v>
      </c>
      <c r="C560" s="14" t="s">
        <v>14</v>
      </c>
      <c r="D560" s="14" t="s">
        <v>72</v>
      </c>
      <c r="E560" s="14">
        <v>316467669</v>
      </c>
      <c r="F560" s="18">
        <v>9.3402865629937892</v>
      </c>
    </row>
    <row r="561" spans="1:6">
      <c r="A561" s="14">
        <v>2011</v>
      </c>
      <c r="B561" s="14" t="s">
        <v>70</v>
      </c>
      <c r="C561" s="14" t="s">
        <v>14</v>
      </c>
      <c r="D561" s="14" t="s">
        <v>48</v>
      </c>
      <c r="E561" s="14">
        <v>82625028</v>
      </c>
      <c r="F561" s="18">
        <v>2.4386106840992499</v>
      </c>
    </row>
    <row r="562" spans="1:6">
      <c r="A562" s="14">
        <v>2011</v>
      </c>
      <c r="B562" s="14" t="s">
        <v>70</v>
      </c>
      <c r="C562" s="14" t="s">
        <v>14</v>
      </c>
      <c r="D562" s="14" t="s">
        <v>50</v>
      </c>
      <c r="E562" s="14">
        <v>518679999</v>
      </c>
      <c r="F562" s="18">
        <v>15.308419468129999</v>
      </c>
    </row>
    <row r="563" spans="1:6">
      <c r="A563" s="14">
        <v>2011</v>
      </c>
      <c r="B563" s="14" t="s">
        <v>70</v>
      </c>
      <c r="C563" s="14" t="s">
        <v>14</v>
      </c>
      <c r="D563" s="14" t="s">
        <v>51</v>
      </c>
      <c r="E563" s="14">
        <v>201844206</v>
      </c>
      <c r="F563" s="18">
        <v>5.9572680238623397</v>
      </c>
    </row>
    <row r="564" spans="1:6">
      <c r="A564" s="14">
        <v>2011</v>
      </c>
      <c r="B564" s="14" t="s">
        <v>70</v>
      </c>
      <c r="C564" s="14" t="s">
        <v>14</v>
      </c>
      <c r="D564" s="14" t="s">
        <v>52</v>
      </c>
      <c r="E564" s="14">
        <v>654455067</v>
      </c>
      <c r="F564" s="18">
        <v>19.3157104727286</v>
      </c>
    </row>
    <row r="565" spans="1:6">
      <c r="A565" s="14">
        <v>2011</v>
      </c>
      <c r="B565" s="14" t="s">
        <v>70</v>
      </c>
      <c r="C565" s="14" t="s">
        <v>14</v>
      </c>
      <c r="D565" s="14" t="s">
        <v>34</v>
      </c>
      <c r="E565" s="14">
        <v>138925789</v>
      </c>
      <c r="F565" s="18">
        <v>4.1002819793576197</v>
      </c>
    </row>
    <row r="566" spans="1:6">
      <c r="A566" s="14">
        <v>2011</v>
      </c>
      <c r="B566" s="14" t="s">
        <v>70</v>
      </c>
      <c r="C566" s="14" t="s">
        <v>14</v>
      </c>
      <c r="D566" s="14" t="s">
        <v>73</v>
      </c>
      <c r="E566" s="14">
        <v>282366855</v>
      </c>
      <c r="F566" s="18">
        <v>8.3338286970202802</v>
      </c>
    </row>
    <row r="567" spans="1:6">
      <c r="A567" s="14">
        <v>2011</v>
      </c>
      <c r="B567" s="14" t="s">
        <v>70</v>
      </c>
      <c r="C567" s="14" t="s">
        <v>14</v>
      </c>
      <c r="D567" s="14" t="s">
        <v>56</v>
      </c>
      <c r="E567" s="14">
        <v>731472342</v>
      </c>
      <c r="F567" s="18">
        <v>21.588812875492199</v>
      </c>
    </row>
    <row r="568" spans="1:6">
      <c r="A568" s="14">
        <v>2011</v>
      </c>
      <c r="B568" s="14" t="s">
        <v>70</v>
      </c>
      <c r="C568" s="14" t="s">
        <v>15</v>
      </c>
      <c r="D568" s="14" t="s">
        <v>71</v>
      </c>
      <c r="E568" s="14">
        <v>527715643</v>
      </c>
      <c r="F568" s="18">
        <v>14.608791117711499</v>
      </c>
    </row>
    <row r="569" spans="1:6">
      <c r="A569" s="14">
        <v>2011</v>
      </c>
      <c r="B569" s="14" t="s">
        <v>70</v>
      </c>
      <c r="C569" s="14" t="s">
        <v>15</v>
      </c>
      <c r="D569" s="14" t="s">
        <v>72</v>
      </c>
      <c r="E569" s="14">
        <v>105032497</v>
      </c>
      <c r="F569" s="18">
        <v>2.90762237124863</v>
      </c>
    </row>
    <row r="570" spans="1:6">
      <c r="A570" s="14">
        <v>2011</v>
      </c>
      <c r="B570" s="14" t="s">
        <v>70</v>
      </c>
      <c r="C570" s="14" t="s">
        <v>15</v>
      </c>
      <c r="D570" s="14" t="s">
        <v>48</v>
      </c>
      <c r="E570" s="14">
        <v>21952260</v>
      </c>
      <c r="F570" s="18">
        <v>0.60770603478527696</v>
      </c>
    </row>
    <row r="571" spans="1:6">
      <c r="A571" s="14">
        <v>2011</v>
      </c>
      <c r="B571" s="14" t="s">
        <v>70</v>
      </c>
      <c r="C571" s="14" t="s">
        <v>15</v>
      </c>
      <c r="D571" s="14" t="s">
        <v>50</v>
      </c>
      <c r="E571" s="14">
        <v>446265183</v>
      </c>
      <c r="F571" s="18">
        <v>12.353992018300399</v>
      </c>
    </row>
    <row r="572" spans="1:6">
      <c r="A572" s="14">
        <v>2011</v>
      </c>
      <c r="B572" s="14" t="s">
        <v>70</v>
      </c>
      <c r="C572" s="14" t="s">
        <v>15</v>
      </c>
      <c r="D572" s="14" t="s">
        <v>51</v>
      </c>
      <c r="E572" s="14">
        <v>420296676</v>
      </c>
      <c r="F572" s="18">
        <v>11.6351039212087</v>
      </c>
    </row>
    <row r="573" spans="1:6">
      <c r="A573" s="14">
        <v>2011</v>
      </c>
      <c r="B573" s="14" t="s">
        <v>70</v>
      </c>
      <c r="C573" s="14" t="s">
        <v>15</v>
      </c>
      <c r="D573" s="14" t="s">
        <v>52</v>
      </c>
      <c r="E573" s="14">
        <v>430302496</v>
      </c>
      <c r="F573" s="18">
        <v>11.912095775212499</v>
      </c>
    </row>
    <row r="574" spans="1:6">
      <c r="A574" s="14">
        <v>2011</v>
      </c>
      <c r="B574" s="14" t="s">
        <v>70</v>
      </c>
      <c r="C574" s="14" t="s">
        <v>15</v>
      </c>
      <c r="D574" s="14" t="s">
        <v>34</v>
      </c>
      <c r="E574" s="14">
        <v>264359000</v>
      </c>
      <c r="F574" s="18">
        <v>7.3182697202839702</v>
      </c>
    </row>
    <row r="575" spans="1:6">
      <c r="A575" s="14">
        <v>2011</v>
      </c>
      <c r="B575" s="14" t="s">
        <v>70</v>
      </c>
      <c r="C575" s="14" t="s">
        <v>15</v>
      </c>
      <c r="D575" s="14" t="s">
        <v>73</v>
      </c>
      <c r="E575" s="14">
        <v>297948921</v>
      </c>
      <c r="F575" s="18">
        <v>8.2481419839898802</v>
      </c>
    </row>
    <row r="576" spans="1:6">
      <c r="A576" s="14">
        <v>2011</v>
      </c>
      <c r="B576" s="14" t="s">
        <v>70</v>
      </c>
      <c r="C576" s="14" t="s">
        <v>15</v>
      </c>
      <c r="D576" s="14" t="s">
        <v>60</v>
      </c>
      <c r="E576" s="14">
        <v>19574321</v>
      </c>
      <c r="F576" s="18">
        <v>0.54187737383413703</v>
      </c>
    </row>
    <row r="577" spans="1:6">
      <c r="A577" s="14">
        <v>2011</v>
      </c>
      <c r="B577" s="14" t="s">
        <v>70</v>
      </c>
      <c r="C577" s="14" t="s">
        <v>15</v>
      </c>
      <c r="D577" s="14" t="s">
        <v>56</v>
      </c>
      <c r="E577" s="14">
        <v>1078868620</v>
      </c>
      <c r="F577" s="18">
        <v>29.866399683425001</v>
      </c>
    </row>
    <row r="578" spans="1:6">
      <c r="A578" s="14">
        <v>2011</v>
      </c>
      <c r="B578" s="14" t="s">
        <v>70</v>
      </c>
      <c r="C578" s="14" t="s">
        <v>16</v>
      </c>
      <c r="D578" s="14" t="s">
        <v>71</v>
      </c>
      <c r="E578" s="14">
        <v>875249480</v>
      </c>
      <c r="F578" s="18">
        <v>21.872517045352598</v>
      </c>
    </row>
    <row r="579" spans="1:6">
      <c r="A579" s="14">
        <v>2011</v>
      </c>
      <c r="B579" s="14" t="s">
        <v>70</v>
      </c>
      <c r="C579" s="14" t="s">
        <v>16</v>
      </c>
      <c r="D579" s="14" t="s">
        <v>59</v>
      </c>
      <c r="E579" s="14">
        <v>2748216</v>
      </c>
      <c r="F579" s="18">
        <v>6.8678020013574606E-2</v>
      </c>
    </row>
    <row r="580" spans="1:6">
      <c r="A580" s="14">
        <v>2011</v>
      </c>
      <c r="B580" s="14" t="s">
        <v>70</v>
      </c>
      <c r="C580" s="14" t="s">
        <v>16</v>
      </c>
      <c r="D580" s="14" t="s">
        <v>72</v>
      </c>
      <c r="E580" s="14">
        <v>312283042</v>
      </c>
      <c r="F580" s="18">
        <v>7.8039648296844097</v>
      </c>
    </row>
    <row r="581" spans="1:6">
      <c r="A581" s="14">
        <v>2011</v>
      </c>
      <c r="B581" s="14" t="s">
        <v>70</v>
      </c>
      <c r="C581" s="14" t="s">
        <v>16</v>
      </c>
      <c r="D581" s="14" t="s">
        <v>29</v>
      </c>
      <c r="E581" s="14">
        <v>20279549</v>
      </c>
      <c r="F581" s="18">
        <v>0.50678668346602596</v>
      </c>
    </row>
    <row r="582" spans="1:6">
      <c r="A582" s="14">
        <v>2011</v>
      </c>
      <c r="B582" s="14" t="s">
        <v>70</v>
      </c>
      <c r="C582" s="14" t="s">
        <v>16</v>
      </c>
      <c r="D582" s="14" t="s">
        <v>48</v>
      </c>
      <c r="E582" s="14">
        <v>77143055</v>
      </c>
      <c r="F582" s="18">
        <v>1.9278078124857301</v>
      </c>
    </row>
    <row r="583" spans="1:6">
      <c r="A583" s="14">
        <v>2011</v>
      </c>
      <c r="B583" s="14" t="s">
        <v>70</v>
      </c>
      <c r="C583" s="14" t="s">
        <v>16</v>
      </c>
      <c r="D583" s="14" t="s">
        <v>50</v>
      </c>
      <c r="E583" s="14">
        <v>164914093</v>
      </c>
      <c r="F583" s="18">
        <v>4.1212093152701597</v>
      </c>
    </row>
    <row r="584" spans="1:6">
      <c r="A584" s="14">
        <v>2011</v>
      </c>
      <c r="B584" s="14" t="s">
        <v>70</v>
      </c>
      <c r="C584" s="14" t="s">
        <v>16</v>
      </c>
      <c r="D584" s="14" t="s">
        <v>51</v>
      </c>
      <c r="E584" s="14">
        <v>566497796</v>
      </c>
      <c r="F584" s="18">
        <v>14.1568009833776</v>
      </c>
    </row>
    <row r="585" spans="1:6">
      <c r="A585" s="14">
        <v>2011</v>
      </c>
      <c r="B585" s="14" t="s">
        <v>70</v>
      </c>
      <c r="C585" s="14" t="s">
        <v>16</v>
      </c>
      <c r="D585" s="14" t="s">
        <v>52</v>
      </c>
      <c r="E585" s="14">
        <v>1362653174</v>
      </c>
      <c r="F585" s="18">
        <v>34.052753479178101</v>
      </c>
    </row>
    <row r="586" spans="1:6">
      <c r="A586" s="14">
        <v>2011</v>
      </c>
      <c r="B586" s="14" t="s">
        <v>70</v>
      </c>
      <c r="C586" s="14" t="s">
        <v>16</v>
      </c>
      <c r="D586" s="14" t="s">
        <v>73</v>
      </c>
      <c r="E586" s="14">
        <v>211886568</v>
      </c>
      <c r="F586" s="18">
        <v>5.2950532118696803</v>
      </c>
    </row>
    <row r="587" spans="1:6">
      <c r="A587" s="14">
        <v>2011</v>
      </c>
      <c r="B587" s="14" t="s">
        <v>70</v>
      </c>
      <c r="C587" s="14" t="s">
        <v>16</v>
      </c>
      <c r="D587" s="14" t="s">
        <v>60</v>
      </c>
      <c r="E587" s="14">
        <v>4579253</v>
      </c>
      <c r="F587" s="18">
        <v>0.114435702718135</v>
      </c>
    </row>
    <row r="588" spans="1:6">
      <c r="A588" s="14">
        <v>2011</v>
      </c>
      <c r="B588" s="14" t="s">
        <v>70</v>
      </c>
      <c r="C588" s="14" t="s">
        <v>16</v>
      </c>
      <c r="D588" s="14" t="s">
        <v>56</v>
      </c>
      <c r="E588" s="14">
        <v>403360461</v>
      </c>
      <c r="F588" s="18">
        <v>10.079992916584001</v>
      </c>
    </row>
    <row r="589" spans="1:6">
      <c r="A589" s="14">
        <v>2011</v>
      </c>
      <c r="B589" s="14" t="s">
        <v>70</v>
      </c>
      <c r="C589" s="14" t="s">
        <v>17</v>
      </c>
      <c r="D589" s="14" t="s">
        <v>71</v>
      </c>
      <c r="E589" s="14">
        <v>27572698</v>
      </c>
      <c r="F589" s="18">
        <v>0.88552683087510997</v>
      </c>
    </row>
    <row r="590" spans="1:6">
      <c r="A590" s="14">
        <v>2011</v>
      </c>
      <c r="B590" s="14" t="s">
        <v>70</v>
      </c>
      <c r="C590" s="14" t="s">
        <v>17</v>
      </c>
      <c r="D590" s="14" t="s">
        <v>59</v>
      </c>
      <c r="E590" s="14">
        <v>47219652</v>
      </c>
      <c r="F590" s="18">
        <v>1.51650987475312</v>
      </c>
    </row>
    <row r="591" spans="1:6">
      <c r="A591" s="14">
        <v>2011</v>
      </c>
      <c r="B591" s="14" t="s">
        <v>70</v>
      </c>
      <c r="C591" s="14" t="s">
        <v>17</v>
      </c>
      <c r="D591" s="14" t="s">
        <v>72</v>
      </c>
      <c r="E591" s="14">
        <v>456054148</v>
      </c>
      <c r="F591" s="18">
        <v>14.6466691212405</v>
      </c>
    </row>
    <row r="592" spans="1:6">
      <c r="A592" s="14">
        <v>2011</v>
      </c>
      <c r="B592" s="14" t="s">
        <v>70</v>
      </c>
      <c r="C592" s="14" t="s">
        <v>17</v>
      </c>
      <c r="D592" s="14" t="s">
        <v>48</v>
      </c>
      <c r="E592" s="14">
        <v>830709072</v>
      </c>
      <c r="F592" s="18">
        <v>26.679114677401699</v>
      </c>
    </row>
    <row r="593" spans="1:6">
      <c r="A593" s="14">
        <v>2011</v>
      </c>
      <c r="B593" s="14" t="s">
        <v>70</v>
      </c>
      <c r="C593" s="14" t="s">
        <v>17</v>
      </c>
      <c r="D593" s="14" t="s">
        <v>50</v>
      </c>
      <c r="E593" s="14">
        <v>1300311626</v>
      </c>
      <c r="F593" s="18">
        <v>41.760905418898098</v>
      </c>
    </row>
    <row r="594" spans="1:6">
      <c r="A594" s="14">
        <v>2011</v>
      </c>
      <c r="B594" s="14" t="s">
        <v>70</v>
      </c>
      <c r="C594" s="14" t="s">
        <v>17</v>
      </c>
      <c r="D594" s="14" t="s">
        <v>51</v>
      </c>
      <c r="E594" s="14">
        <v>41857907</v>
      </c>
      <c r="F594" s="18">
        <v>1.3443116713777901</v>
      </c>
    </row>
    <row r="595" spans="1:6">
      <c r="A595" s="14">
        <v>2011</v>
      </c>
      <c r="B595" s="14" t="s">
        <v>70</v>
      </c>
      <c r="C595" s="14" t="s">
        <v>17</v>
      </c>
      <c r="D595" s="14" t="s">
        <v>52</v>
      </c>
      <c r="E595" s="14">
        <v>380149031</v>
      </c>
      <c r="F595" s="18">
        <v>12.208894707426699</v>
      </c>
    </row>
    <row r="596" spans="1:6">
      <c r="A596" s="14">
        <v>2011</v>
      </c>
      <c r="B596" s="14" t="s">
        <v>70</v>
      </c>
      <c r="C596" s="14" t="s">
        <v>17</v>
      </c>
      <c r="D596" s="14" t="s">
        <v>73</v>
      </c>
      <c r="E596" s="14">
        <v>2356920</v>
      </c>
      <c r="F596" s="18">
        <v>7.5695018972251601E-2</v>
      </c>
    </row>
    <row r="597" spans="1:6">
      <c r="A597" s="14">
        <v>2011</v>
      </c>
      <c r="B597" s="14" t="s">
        <v>70</v>
      </c>
      <c r="C597" s="14" t="s">
        <v>17</v>
      </c>
      <c r="D597" s="14" t="s">
        <v>56</v>
      </c>
      <c r="E597" s="14">
        <v>27474487</v>
      </c>
      <c r="F597" s="18">
        <v>0.88237267905481798</v>
      </c>
    </row>
    <row r="598" spans="1:6">
      <c r="A598" s="14">
        <v>2011</v>
      </c>
      <c r="B598" s="14" t="s">
        <v>70</v>
      </c>
      <c r="C598" s="14" t="s">
        <v>18</v>
      </c>
      <c r="D598" s="14" t="s">
        <v>71</v>
      </c>
      <c r="E598" s="14">
        <v>181402740</v>
      </c>
      <c r="F598" s="18">
        <v>4.4183217323430304</v>
      </c>
    </row>
    <row r="599" spans="1:6">
      <c r="A599" s="14">
        <v>2011</v>
      </c>
      <c r="B599" s="14" t="s">
        <v>70</v>
      </c>
      <c r="C599" s="14" t="s">
        <v>18</v>
      </c>
      <c r="D599" s="14" t="s">
        <v>59</v>
      </c>
      <c r="E599" s="14">
        <v>30092484</v>
      </c>
      <c r="F599" s="18">
        <v>0.73294524678836104</v>
      </c>
    </row>
    <row r="600" spans="1:6">
      <c r="A600" s="14">
        <v>2011</v>
      </c>
      <c r="B600" s="14" t="s">
        <v>70</v>
      </c>
      <c r="C600" s="14" t="s">
        <v>18</v>
      </c>
      <c r="D600" s="14" t="s">
        <v>72</v>
      </c>
      <c r="E600" s="14">
        <v>678393521</v>
      </c>
      <c r="F600" s="18">
        <v>16.523239047629598</v>
      </c>
    </row>
    <row r="601" spans="1:6">
      <c r="A601" s="14">
        <v>2011</v>
      </c>
      <c r="B601" s="14" t="s">
        <v>70</v>
      </c>
      <c r="C601" s="14" t="s">
        <v>18</v>
      </c>
      <c r="D601" s="14" t="s">
        <v>29</v>
      </c>
      <c r="E601" s="14">
        <v>91262238</v>
      </c>
      <c r="F601" s="18">
        <v>2.2228216040047801</v>
      </c>
    </row>
    <row r="602" spans="1:6">
      <c r="A602" s="14">
        <v>2011</v>
      </c>
      <c r="B602" s="14" t="s">
        <v>70</v>
      </c>
      <c r="C602" s="14" t="s">
        <v>18</v>
      </c>
      <c r="D602" s="14" t="s">
        <v>48</v>
      </c>
      <c r="E602" s="14">
        <v>165906661</v>
      </c>
      <c r="F602" s="18">
        <v>4.0408926890341803</v>
      </c>
    </row>
    <row r="603" spans="1:6">
      <c r="A603" s="14">
        <v>2011</v>
      </c>
      <c r="B603" s="14" t="s">
        <v>70</v>
      </c>
      <c r="C603" s="14" t="s">
        <v>18</v>
      </c>
      <c r="D603" s="14" t="s">
        <v>50</v>
      </c>
      <c r="E603" s="14">
        <v>1766042824</v>
      </c>
      <c r="F603" s="18">
        <v>43.014484728993899</v>
      </c>
    </row>
    <row r="604" spans="1:6">
      <c r="A604" s="14">
        <v>2011</v>
      </c>
      <c r="B604" s="14" t="s">
        <v>70</v>
      </c>
      <c r="C604" s="14" t="s">
        <v>18</v>
      </c>
      <c r="D604" s="14" t="s">
        <v>51</v>
      </c>
      <c r="E604" s="14">
        <v>183259104</v>
      </c>
      <c r="F604" s="18">
        <v>4.4635361177726001</v>
      </c>
    </row>
    <row r="605" spans="1:6">
      <c r="A605" s="14">
        <v>2011</v>
      </c>
      <c r="B605" s="14" t="s">
        <v>70</v>
      </c>
      <c r="C605" s="14" t="s">
        <v>18</v>
      </c>
      <c r="D605" s="14" t="s">
        <v>52</v>
      </c>
      <c r="E605" s="14">
        <v>480591288</v>
      </c>
      <c r="F605" s="18">
        <v>11.7054843391292</v>
      </c>
    </row>
    <row r="606" spans="1:6">
      <c r="A606" s="14">
        <v>2011</v>
      </c>
      <c r="B606" s="14" t="s">
        <v>70</v>
      </c>
      <c r="C606" s="14" t="s">
        <v>18</v>
      </c>
      <c r="D606" s="14" t="s">
        <v>73</v>
      </c>
      <c r="E606" s="14">
        <v>136677330</v>
      </c>
      <c r="F606" s="18">
        <v>3.3289707611782502</v>
      </c>
    </row>
    <row r="607" spans="1:6">
      <c r="A607" s="14">
        <v>2011</v>
      </c>
      <c r="B607" s="14" t="s">
        <v>70</v>
      </c>
      <c r="C607" s="14" t="s">
        <v>18</v>
      </c>
      <c r="D607" s="14" t="s">
        <v>60</v>
      </c>
      <c r="E607" s="14">
        <v>18922597</v>
      </c>
      <c r="F607" s="18">
        <v>0.460886762556448</v>
      </c>
    </row>
    <row r="608" spans="1:6">
      <c r="A608" s="14">
        <v>2011</v>
      </c>
      <c r="B608" s="14" t="s">
        <v>70</v>
      </c>
      <c r="C608" s="14" t="s">
        <v>18</v>
      </c>
      <c r="D608" s="14" t="s">
        <v>56</v>
      </c>
      <c r="E608" s="14">
        <v>373142528</v>
      </c>
      <c r="F608" s="18">
        <v>9.0884169705695594</v>
      </c>
    </row>
    <row r="609" spans="1:6">
      <c r="A609" s="14">
        <v>2011</v>
      </c>
      <c r="B609" s="14" t="s">
        <v>70</v>
      </c>
      <c r="C609" s="14" t="s">
        <v>19</v>
      </c>
      <c r="D609" s="14" t="s">
        <v>71</v>
      </c>
      <c r="E609" s="14">
        <v>141504553</v>
      </c>
      <c r="F609" s="18">
        <v>1.51755004842945</v>
      </c>
    </row>
    <row r="610" spans="1:6">
      <c r="A610" s="14">
        <v>2011</v>
      </c>
      <c r="B610" s="14" t="s">
        <v>70</v>
      </c>
      <c r="C610" s="14" t="s">
        <v>19</v>
      </c>
      <c r="D610" s="14" t="s">
        <v>59</v>
      </c>
      <c r="E610" s="14">
        <v>8373522</v>
      </c>
      <c r="F610" s="18">
        <v>8.9800917689376702E-2</v>
      </c>
    </row>
    <row r="611" spans="1:6">
      <c r="A611" s="14">
        <v>2011</v>
      </c>
      <c r="B611" s="14" t="s">
        <v>70</v>
      </c>
      <c r="C611" s="14" t="s">
        <v>19</v>
      </c>
      <c r="D611" s="14" t="s">
        <v>72</v>
      </c>
      <c r="E611" s="14">
        <v>577965619</v>
      </c>
      <c r="F611" s="18">
        <v>6.1983288488534098</v>
      </c>
    </row>
    <row r="612" spans="1:6">
      <c r="A612" s="14">
        <v>2011</v>
      </c>
      <c r="B612" s="14" t="s">
        <v>70</v>
      </c>
      <c r="C612" s="14" t="s">
        <v>19</v>
      </c>
      <c r="D612" s="14" t="s">
        <v>48</v>
      </c>
      <c r="E612" s="14">
        <v>131024441</v>
      </c>
      <c r="F612" s="18">
        <v>1.4051572374847301</v>
      </c>
    </row>
    <row r="613" spans="1:6">
      <c r="A613" s="14">
        <v>2011</v>
      </c>
      <c r="B613" s="14" t="s">
        <v>70</v>
      </c>
      <c r="C613" s="14" t="s">
        <v>19</v>
      </c>
      <c r="D613" s="14" t="s">
        <v>50</v>
      </c>
      <c r="E613" s="14">
        <v>360205896</v>
      </c>
      <c r="F613" s="18">
        <v>3.8629885988147201</v>
      </c>
    </row>
    <row r="614" spans="1:6">
      <c r="A614" s="14">
        <v>2011</v>
      </c>
      <c r="B614" s="14" t="s">
        <v>70</v>
      </c>
      <c r="C614" s="14" t="s">
        <v>19</v>
      </c>
      <c r="D614" s="14" t="s">
        <v>51</v>
      </c>
      <c r="E614" s="14">
        <v>551144581</v>
      </c>
      <c r="F614" s="18">
        <v>5.9106895704492102</v>
      </c>
    </row>
    <row r="615" spans="1:6">
      <c r="A615" s="14">
        <v>2011</v>
      </c>
      <c r="B615" s="14" t="s">
        <v>70</v>
      </c>
      <c r="C615" s="14" t="s">
        <v>19</v>
      </c>
      <c r="D615" s="14" t="s">
        <v>52</v>
      </c>
      <c r="E615" s="14">
        <v>2219432574</v>
      </c>
      <c r="F615" s="18">
        <v>23.802061055658001</v>
      </c>
    </row>
    <row r="616" spans="1:6">
      <c r="A616" s="14">
        <v>2011</v>
      </c>
      <c r="B616" s="14" t="s">
        <v>70</v>
      </c>
      <c r="C616" s="14" t="s">
        <v>19</v>
      </c>
      <c r="D616" s="14" t="s">
        <v>73</v>
      </c>
      <c r="E616" s="14">
        <v>1181231856</v>
      </c>
      <c r="F616" s="18">
        <v>12.6679913986881</v>
      </c>
    </row>
    <row r="617" spans="1:6">
      <c r="A617" s="14">
        <v>2011</v>
      </c>
      <c r="B617" s="14" t="s">
        <v>70</v>
      </c>
      <c r="C617" s="14" t="s">
        <v>19</v>
      </c>
      <c r="D617" s="14" t="s">
        <v>60</v>
      </c>
      <c r="E617" s="14">
        <v>8681964</v>
      </c>
      <c r="F617" s="18">
        <v>9.31087700666616E-2</v>
      </c>
    </row>
    <row r="618" spans="1:6">
      <c r="A618" s="14">
        <v>2011</v>
      </c>
      <c r="B618" s="14" t="s">
        <v>70</v>
      </c>
      <c r="C618" s="14" t="s">
        <v>19</v>
      </c>
      <c r="D618" s="14" t="s">
        <v>56</v>
      </c>
      <c r="E618" s="14">
        <v>4144974448</v>
      </c>
      <c r="F618" s="18">
        <v>44.4523235538663</v>
      </c>
    </row>
    <row r="619" spans="1:6">
      <c r="A619" s="14">
        <v>2011</v>
      </c>
      <c r="B619" s="14" t="s">
        <v>70</v>
      </c>
      <c r="C619" s="14" t="s">
        <v>20</v>
      </c>
      <c r="D619" s="14" t="s">
        <v>71</v>
      </c>
      <c r="E619" s="14">
        <v>654814865</v>
      </c>
      <c r="F619" s="18">
        <v>18.040520361277199</v>
      </c>
    </row>
    <row r="620" spans="1:6">
      <c r="A620" s="14">
        <v>2011</v>
      </c>
      <c r="B620" s="14" t="s">
        <v>70</v>
      </c>
      <c r="C620" s="14" t="s">
        <v>20</v>
      </c>
      <c r="D620" s="14" t="s">
        <v>72</v>
      </c>
      <c r="E620" s="14">
        <v>74364942</v>
      </c>
      <c r="F620" s="18">
        <v>2.0487962659738899</v>
      </c>
    </row>
    <row r="621" spans="1:6">
      <c r="A621" s="14">
        <v>2011</v>
      </c>
      <c r="B621" s="14" t="s">
        <v>70</v>
      </c>
      <c r="C621" s="14" t="s">
        <v>20</v>
      </c>
      <c r="D621" s="14" t="s">
        <v>48</v>
      </c>
      <c r="E621" s="14">
        <v>33391830</v>
      </c>
      <c r="F621" s="18">
        <v>0.91996382674560295</v>
      </c>
    </row>
    <row r="622" spans="1:6">
      <c r="A622" s="14">
        <v>2011</v>
      </c>
      <c r="B622" s="14" t="s">
        <v>70</v>
      </c>
      <c r="C622" s="14" t="s">
        <v>20</v>
      </c>
      <c r="D622" s="14" t="s">
        <v>50</v>
      </c>
      <c r="E622" s="14">
        <v>69099793</v>
      </c>
      <c r="F622" s="18">
        <v>1.9037384292987001</v>
      </c>
    </row>
    <row r="623" spans="1:6">
      <c r="A623" s="14">
        <v>2011</v>
      </c>
      <c r="B623" s="14" t="s">
        <v>70</v>
      </c>
      <c r="C623" s="14" t="s">
        <v>20</v>
      </c>
      <c r="D623" s="14" t="s">
        <v>51</v>
      </c>
      <c r="E623" s="14">
        <v>402257372</v>
      </c>
      <c r="F623" s="18">
        <v>11.082418402398099</v>
      </c>
    </row>
    <row r="624" spans="1:6">
      <c r="A624" s="14">
        <v>2011</v>
      </c>
      <c r="B624" s="14" t="s">
        <v>70</v>
      </c>
      <c r="C624" s="14" t="s">
        <v>20</v>
      </c>
      <c r="D624" s="14" t="s">
        <v>52</v>
      </c>
      <c r="E624" s="14">
        <v>409171849</v>
      </c>
      <c r="F624" s="18">
        <v>11.2729161595101</v>
      </c>
    </row>
    <row r="625" spans="1:6">
      <c r="A625" s="14">
        <v>2011</v>
      </c>
      <c r="B625" s="14" t="s">
        <v>70</v>
      </c>
      <c r="C625" s="14" t="s">
        <v>20</v>
      </c>
      <c r="D625" s="14" t="s">
        <v>73</v>
      </c>
      <c r="E625" s="14">
        <v>854812100</v>
      </c>
      <c r="F625" s="18">
        <v>23.550557446670201</v>
      </c>
    </row>
    <row r="626" spans="1:6">
      <c r="A626" s="14">
        <v>2011</v>
      </c>
      <c r="B626" s="14" t="s">
        <v>70</v>
      </c>
      <c r="C626" s="14" t="s">
        <v>20</v>
      </c>
      <c r="D626" s="14" t="s">
        <v>56</v>
      </c>
      <c r="E626" s="14">
        <v>1131776703</v>
      </c>
      <c r="F626" s="18">
        <v>31.181089108126201</v>
      </c>
    </row>
    <row r="627" spans="1:6">
      <c r="A627" s="14">
        <v>2011</v>
      </c>
      <c r="B627" s="14" t="s">
        <v>70</v>
      </c>
      <c r="C627" s="14" t="s">
        <v>21</v>
      </c>
      <c r="D627" s="14" t="s">
        <v>71</v>
      </c>
      <c r="E627" s="14">
        <v>975507915</v>
      </c>
      <c r="F627" s="18">
        <v>17.443632158456101</v>
      </c>
    </row>
    <row r="628" spans="1:6">
      <c r="A628" s="14">
        <v>2011</v>
      </c>
      <c r="B628" s="14" t="s">
        <v>70</v>
      </c>
      <c r="C628" s="14" t="s">
        <v>21</v>
      </c>
      <c r="D628" s="14" t="s">
        <v>59</v>
      </c>
      <c r="E628" s="14">
        <v>14024331</v>
      </c>
      <c r="F628" s="18">
        <v>0.250777330937835</v>
      </c>
    </row>
    <row r="629" spans="1:6">
      <c r="A629" s="14">
        <v>2011</v>
      </c>
      <c r="B629" s="14" t="s">
        <v>70</v>
      </c>
      <c r="C629" s="14" t="s">
        <v>21</v>
      </c>
      <c r="D629" s="14" t="s">
        <v>72</v>
      </c>
      <c r="E629" s="14">
        <v>401732949</v>
      </c>
      <c r="F629" s="18">
        <v>7.1836237108212604</v>
      </c>
    </row>
    <row r="630" spans="1:6">
      <c r="A630" s="14">
        <v>2011</v>
      </c>
      <c r="B630" s="14" t="s">
        <v>70</v>
      </c>
      <c r="C630" s="14" t="s">
        <v>21</v>
      </c>
      <c r="D630" s="14" t="s">
        <v>29</v>
      </c>
      <c r="E630" s="14">
        <v>9142050</v>
      </c>
      <c r="F630" s="18">
        <v>0.16347438592972699</v>
      </c>
    </row>
    <row r="631" spans="1:6">
      <c r="A631" s="14">
        <v>2011</v>
      </c>
      <c r="B631" s="14" t="s">
        <v>70</v>
      </c>
      <c r="C631" s="14" t="s">
        <v>21</v>
      </c>
      <c r="D631" s="14" t="s">
        <v>48</v>
      </c>
      <c r="E631" s="14">
        <v>238777786</v>
      </c>
      <c r="F631" s="18">
        <v>4.2697263677194801</v>
      </c>
    </row>
    <row r="632" spans="1:6">
      <c r="A632" s="14">
        <v>2011</v>
      </c>
      <c r="B632" s="14" t="s">
        <v>70</v>
      </c>
      <c r="C632" s="14" t="s">
        <v>21</v>
      </c>
      <c r="D632" s="14" t="s">
        <v>50</v>
      </c>
      <c r="E632" s="14">
        <v>422094679</v>
      </c>
      <c r="F632" s="18">
        <v>7.5477238096193302</v>
      </c>
    </row>
    <row r="633" spans="1:6">
      <c r="A633" s="14">
        <v>2011</v>
      </c>
      <c r="B633" s="14" t="s">
        <v>70</v>
      </c>
      <c r="C633" s="14" t="s">
        <v>21</v>
      </c>
      <c r="D633" s="14" t="s">
        <v>51</v>
      </c>
      <c r="E633" s="14">
        <v>186254086</v>
      </c>
      <c r="F633" s="18">
        <v>3.3305191216141501</v>
      </c>
    </row>
    <row r="634" spans="1:6">
      <c r="A634" s="14">
        <v>2011</v>
      </c>
      <c r="B634" s="14" t="s">
        <v>70</v>
      </c>
      <c r="C634" s="14" t="s">
        <v>21</v>
      </c>
      <c r="D634" s="14" t="s">
        <v>52</v>
      </c>
      <c r="E634" s="14">
        <v>1344444944</v>
      </c>
      <c r="F634" s="18">
        <v>24.0408126882621</v>
      </c>
    </row>
    <row r="635" spans="1:6">
      <c r="A635" s="14">
        <v>2011</v>
      </c>
      <c r="B635" s="14" t="s">
        <v>70</v>
      </c>
      <c r="C635" s="14" t="s">
        <v>21</v>
      </c>
      <c r="D635" s="14" t="s">
        <v>73</v>
      </c>
      <c r="E635" s="14">
        <v>652997302</v>
      </c>
      <c r="F635" s="18">
        <v>11.6766297447748</v>
      </c>
    </row>
    <row r="636" spans="1:6">
      <c r="A636" s="14">
        <v>2011</v>
      </c>
      <c r="B636" s="14" t="s">
        <v>70</v>
      </c>
      <c r="C636" s="14" t="s">
        <v>21</v>
      </c>
      <c r="D636" s="14" t="s">
        <v>56</v>
      </c>
      <c r="E636" s="14">
        <v>1347367950</v>
      </c>
      <c r="F636" s="18">
        <v>24.093080681865199</v>
      </c>
    </row>
    <row r="637" spans="1:6">
      <c r="A637" s="14">
        <v>2011</v>
      </c>
      <c r="B637" s="14" t="s">
        <v>70</v>
      </c>
      <c r="C637" s="14" t="s">
        <v>22</v>
      </c>
      <c r="D637" s="14" t="s">
        <v>71</v>
      </c>
      <c r="E637" s="14">
        <v>1469119980</v>
      </c>
      <c r="F637" s="18">
        <v>19.530908964038002</v>
      </c>
    </row>
    <row r="638" spans="1:6">
      <c r="A638" s="14">
        <v>2011</v>
      </c>
      <c r="B638" s="14" t="s">
        <v>70</v>
      </c>
      <c r="C638" s="14" t="s">
        <v>22</v>
      </c>
      <c r="D638" s="14" t="s">
        <v>59</v>
      </c>
      <c r="E638" s="14">
        <v>2877384</v>
      </c>
      <c r="F638" s="18">
        <v>3.8252781068690997E-2</v>
      </c>
    </row>
    <row r="639" spans="1:6">
      <c r="A639" s="14">
        <v>2011</v>
      </c>
      <c r="B639" s="14" t="s">
        <v>70</v>
      </c>
      <c r="C639" s="14" t="s">
        <v>22</v>
      </c>
      <c r="D639" s="14" t="s">
        <v>72</v>
      </c>
      <c r="E639" s="14">
        <v>270813247</v>
      </c>
      <c r="F639" s="18">
        <v>3.60027019264454</v>
      </c>
    </row>
    <row r="640" spans="1:6">
      <c r="A640" s="14">
        <v>2011</v>
      </c>
      <c r="B640" s="14" t="s">
        <v>70</v>
      </c>
      <c r="C640" s="14" t="s">
        <v>22</v>
      </c>
      <c r="D640" s="14" t="s">
        <v>29</v>
      </c>
      <c r="E640" s="14">
        <v>24999076</v>
      </c>
      <c r="F640" s="18">
        <v>0.33234499849431498</v>
      </c>
    </row>
    <row r="641" spans="1:6">
      <c r="A641" s="14">
        <v>2011</v>
      </c>
      <c r="B641" s="14" t="s">
        <v>70</v>
      </c>
      <c r="C641" s="14" t="s">
        <v>22</v>
      </c>
      <c r="D641" s="14" t="s">
        <v>48</v>
      </c>
      <c r="E641" s="14">
        <v>142163877</v>
      </c>
      <c r="F641" s="18">
        <v>1.88996799271745</v>
      </c>
    </row>
    <row r="642" spans="1:6">
      <c r="A642" s="14">
        <v>2011</v>
      </c>
      <c r="B642" s="14" t="s">
        <v>70</v>
      </c>
      <c r="C642" s="14" t="s">
        <v>22</v>
      </c>
      <c r="D642" s="14" t="s">
        <v>50</v>
      </c>
      <c r="E642" s="14">
        <v>202592556</v>
      </c>
      <c r="F642" s="18">
        <v>2.6933244540230001</v>
      </c>
    </row>
    <row r="643" spans="1:6">
      <c r="A643" s="14">
        <v>2011</v>
      </c>
      <c r="B643" s="14" t="s">
        <v>70</v>
      </c>
      <c r="C643" s="14" t="s">
        <v>22</v>
      </c>
      <c r="D643" s="14" t="s">
        <v>51</v>
      </c>
      <c r="E643" s="14">
        <v>370866673</v>
      </c>
      <c r="F643" s="18">
        <v>4.9304095831292596</v>
      </c>
    </row>
    <row r="644" spans="1:6">
      <c r="A644" s="14">
        <v>2011</v>
      </c>
      <c r="B644" s="14" t="s">
        <v>70</v>
      </c>
      <c r="C644" s="14" t="s">
        <v>22</v>
      </c>
      <c r="D644" s="14" t="s">
        <v>52</v>
      </c>
      <c r="E644" s="14">
        <v>848531177</v>
      </c>
      <c r="F644" s="18">
        <v>11.2806206414367</v>
      </c>
    </row>
    <row r="645" spans="1:6">
      <c r="A645" s="14">
        <v>2011</v>
      </c>
      <c r="B645" s="14" t="s">
        <v>70</v>
      </c>
      <c r="C645" s="14" t="s">
        <v>22</v>
      </c>
      <c r="D645" s="14" t="s">
        <v>73</v>
      </c>
      <c r="E645" s="14">
        <v>2294396180</v>
      </c>
      <c r="F645" s="18">
        <v>30.502371167136801</v>
      </c>
    </row>
    <row r="646" spans="1:6">
      <c r="A646" s="14">
        <v>2011</v>
      </c>
      <c r="B646" s="14" t="s">
        <v>70</v>
      </c>
      <c r="C646" s="14" t="s">
        <v>22</v>
      </c>
      <c r="D646" s="14" t="s">
        <v>56</v>
      </c>
      <c r="E646" s="14">
        <v>1895665490</v>
      </c>
      <c r="F646" s="18">
        <v>25.201529225311202</v>
      </c>
    </row>
    <row r="647" spans="1:6">
      <c r="A647" s="14">
        <v>2011</v>
      </c>
      <c r="B647" s="14" t="s">
        <v>70</v>
      </c>
      <c r="C647" s="14" t="s">
        <v>23</v>
      </c>
      <c r="D647" s="14" t="s">
        <v>71</v>
      </c>
      <c r="E647" s="14">
        <v>1583699317</v>
      </c>
      <c r="F647" s="18">
        <v>13.812422711352699</v>
      </c>
    </row>
    <row r="648" spans="1:6">
      <c r="A648" s="14">
        <v>2011</v>
      </c>
      <c r="B648" s="14" t="s">
        <v>70</v>
      </c>
      <c r="C648" s="14" t="s">
        <v>23</v>
      </c>
      <c r="D648" s="14" t="s">
        <v>72</v>
      </c>
      <c r="E648" s="14">
        <v>295606993</v>
      </c>
      <c r="F648" s="18">
        <v>2.5781716894861</v>
      </c>
    </row>
    <row r="649" spans="1:6">
      <c r="A649" s="14">
        <v>2011</v>
      </c>
      <c r="B649" s="14" t="s">
        <v>70</v>
      </c>
      <c r="C649" s="14" t="s">
        <v>23</v>
      </c>
      <c r="D649" s="14" t="s">
        <v>48</v>
      </c>
      <c r="E649" s="14">
        <v>20008855</v>
      </c>
      <c r="F649" s="18">
        <v>0.17450961824855199</v>
      </c>
    </row>
    <row r="650" spans="1:6">
      <c r="A650" s="14">
        <v>2011</v>
      </c>
      <c r="B650" s="14" t="s">
        <v>70</v>
      </c>
      <c r="C650" s="14" t="s">
        <v>23</v>
      </c>
      <c r="D650" s="14" t="s">
        <v>50</v>
      </c>
      <c r="E650" s="14">
        <v>202024989</v>
      </c>
      <c r="F650" s="18">
        <v>1.7619850664647201</v>
      </c>
    </row>
    <row r="651" spans="1:6">
      <c r="A651" s="14">
        <v>2011</v>
      </c>
      <c r="B651" s="14" t="s">
        <v>70</v>
      </c>
      <c r="C651" s="14" t="s">
        <v>23</v>
      </c>
      <c r="D651" s="14" t="s">
        <v>51</v>
      </c>
      <c r="E651" s="14">
        <v>560812487</v>
      </c>
      <c r="F651" s="18">
        <v>4.8911930750355799</v>
      </c>
    </row>
    <row r="652" spans="1:6">
      <c r="A652" s="14">
        <v>2011</v>
      </c>
      <c r="B652" s="14" t="s">
        <v>70</v>
      </c>
      <c r="C652" s="14" t="s">
        <v>23</v>
      </c>
      <c r="D652" s="14" t="s">
        <v>52</v>
      </c>
      <c r="E652" s="14">
        <v>294312070</v>
      </c>
      <c r="F652" s="18">
        <v>2.56687786390781</v>
      </c>
    </row>
    <row r="653" spans="1:6">
      <c r="A653" s="14">
        <v>2011</v>
      </c>
      <c r="B653" s="14" t="s">
        <v>70</v>
      </c>
      <c r="C653" s="14" t="s">
        <v>23</v>
      </c>
      <c r="D653" s="14" t="s">
        <v>73</v>
      </c>
      <c r="E653" s="14">
        <v>3086417542</v>
      </c>
      <c r="F653" s="18">
        <v>26.918559158435301</v>
      </c>
    </row>
    <row r="654" spans="1:6">
      <c r="A654" s="14">
        <v>2011</v>
      </c>
      <c r="B654" s="14" t="s">
        <v>70</v>
      </c>
      <c r="C654" s="14" t="s">
        <v>23</v>
      </c>
      <c r="D654" s="14" t="s">
        <v>56</v>
      </c>
      <c r="E654" s="14">
        <v>5422878317</v>
      </c>
      <c r="F654" s="18">
        <v>47.296280817069302</v>
      </c>
    </row>
    <row r="655" spans="1:6">
      <c r="A655" s="14">
        <v>2015</v>
      </c>
      <c r="B655" s="14" t="s">
        <v>74</v>
      </c>
      <c r="C655" s="14" t="s">
        <v>6</v>
      </c>
      <c r="D655" s="14" t="s">
        <v>71</v>
      </c>
      <c r="E655" s="14">
        <v>108716454</v>
      </c>
      <c r="F655" s="18">
        <v>3.2944890965275602</v>
      </c>
    </row>
    <row r="656" spans="1:6">
      <c r="A656" s="14">
        <v>2015</v>
      </c>
      <c r="B656" s="14" t="s">
        <v>74</v>
      </c>
      <c r="C656" s="14" t="s">
        <v>6</v>
      </c>
      <c r="D656" s="14" t="s">
        <v>59</v>
      </c>
      <c r="E656" s="14">
        <v>4989636</v>
      </c>
      <c r="F656" s="18">
        <v>0.15120343602856401</v>
      </c>
    </row>
    <row r="657" spans="1:6">
      <c r="A657" s="14">
        <v>2015</v>
      </c>
      <c r="B657" s="14" t="s">
        <v>74</v>
      </c>
      <c r="C657" s="14" t="s">
        <v>6</v>
      </c>
      <c r="D657" s="14" t="s">
        <v>72</v>
      </c>
      <c r="E657" s="14">
        <v>151875286</v>
      </c>
      <c r="F657" s="18">
        <v>4.6023527750362803</v>
      </c>
    </row>
    <row r="658" spans="1:6">
      <c r="A658" s="14">
        <v>2015</v>
      </c>
      <c r="B658" s="14" t="s">
        <v>74</v>
      </c>
      <c r="C658" s="14" t="s">
        <v>6</v>
      </c>
      <c r="D658" s="14" t="s">
        <v>29</v>
      </c>
      <c r="E658" s="14">
        <v>866466</v>
      </c>
      <c r="F658" s="18">
        <v>2.6256952691925101E-2</v>
      </c>
    </row>
    <row r="659" spans="1:6">
      <c r="A659" s="14">
        <v>2015</v>
      </c>
      <c r="B659" s="14" t="s">
        <v>74</v>
      </c>
      <c r="C659" s="14" t="s">
        <v>6</v>
      </c>
      <c r="D659" s="14" t="s">
        <v>48</v>
      </c>
      <c r="E659" s="14">
        <v>39721665</v>
      </c>
      <c r="F659" s="18">
        <v>1.2037054872891699</v>
      </c>
    </row>
    <row r="660" spans="1:6">
      <c r="A660" s="14">
        <v>2015</v>
      </c>
      <c r="B660" s="14" t="s">
        <v>74</v>
      </c>
      <c r="C660" s="14" t="s">
        <v>6</v>
      </c>
      <c r="D660" s="14" t="s">
        <v>50</v>
      </c>
      <c r="E660" s="14">
        <v>154219324</v>
      </c>
      <c r="F660" s="18">
        <v>4.6733853312751599</v>
      </c>
    </row>
    <row r="661" spans="1:6">
      <c r="A661" s="14">
        <v>2015</v>
      </c>
      <c r="B661" s="14" t="s">
        <v>74</v>
      </c>
      <c r="C661" s="14" t="s">
        <v>6</v>
      </c>
      <c r="D661" s="14" t="s">
        <v>51</v>
      </c>
      <c r="E661" s="14">
        <v>677075725</v>
      </c>
      <c r="F661" s="18">
        <v>20.517764436430099</v>
      </c>
    </row>
    <row r="662" spans="1:6">
      <c r="A662" s="14">
        <v>2015</v>
      </c>
      <c r="B662" s="14" t="s">
        <v>74</v>
      </c>
      <c r="C662" s="14" t="s">
        <v>6</v>
      </c>
      <c r="D662" s="14" t="s">
        <v>52</v>
      </c>
      <c r="E662" s="14">
        <v>643094763</v>
      </c>
      <c r="F662" s="18">
        <v>19.488022344230199</v>
      </c>
    </row>
    <row r="663" spans="1:6">
      <c r="A663" s="14">
        <v>2015</v>
      </c>
      <c r="B663" s="14" t="s">
        <v>74</v>
      </c>
      <c r="C663" s="14" t="s">
        <v>6</v>
      </c>
      <c r="D663" s="14" t="s">
        <v>34</v>
      </c>
      <c r="E663" s="14">
        <v>15609002</v>
      </c>
      <c r="F663" s="18">
        <v>0.47300739680745002</v>
      </c>
    </row>
    <row r="664" spans="1:6">
      <c r="A664" s="14">
        <v>2015</v>
      </c>
      <c r="B664" s="14" t="s">
        <v>74</v>
      </c>
      <c r="C664" s="14" t="s">
        <v>6</v>
      </c>
      <c r="D664" s="14" t="s">
        <v>73</v>
      </c>
      <c r="E664" s="14">
        <v>288220678</v>
      </c>
      <c r="F664" s="18">
        <v>8.7340954025669397</v>
      </c>
    </row>
    <row r="665" spans="1:6">
      <c r="A665" s="14">
        <v>2015</v>
      </c>
      <c r="B665" s="14" t="s">
        <v>74</v>
      </c>
      <c r="C665" s="14" t="s">
        <v>6</v>
      </c>
      <c r="D665" s="14" t="s">
        <v>60</v>
      </c>
      <c r="E665" s="14">
        <v>22195194</v>
      </c>
      <c r="F665" s="18">
        <v>0.67259206806279603</v>
      </c>
    </row>
    <row r="666" spans="1:6">
      <c r="A666" s="14">
        <v>2015</v>
      </c>
      <c r="B666" s="14" t="s">
        <v>74</v>
      </c>
      <c r="C666" s="14" t="s">
        <v>6</v>
      </c>
      <c r="D666" s="14" t="s">
        <v>56</v>
      </c>
      <c r="E666" s="14">
        <v>1193364625</v>
      </c>
      <c r="F666" s="18">
        <v>36.1631252730539</v>
      </c>
    </row>
    <row r="667" spans="1:6">
      <c r="A667" s="14">
        <v>2015</v>
      </c>
      <c r="B667" s="14" t="s">
        <v>74</v>
      </c>
      <c r="C667" s="14" t="s">
        <v>14</v>
      </c>
      <c r="D667" s="14" t="s">
        <v>71</v>
      </c>
      <c r="E667" s="14">
        <v>391991649</v>
      </c>
      <c r="F667" s="18">
        <v>14.312917488171699</v>
      </c>
    </row>
    <row r="668" spans="1:6">
      <c r="A668" s="14">
        <v>2015</v>
      </c>
      <c r="B668" s="14" t="s">
        <v>74</v>
      </c>
      <c r="C668" s="14" t="s">
        <v>14</v>
      </c>
      <c r="D668" s="14" t="s">
        <v>59</v>
      </c>
      <c r="E668" s="14">
        <v>2733238</v>
      </c>
      <c r="F668" s="18">
        <v>9.9799600499997906E-2</v>
      </c>
    </row>
    <row r="669" spans="1:6">
      <c r="A669" s="14">
        <v>2015</v>
      </c>
      <c r="B669" s="14" t="s">
        <v>74</v>
      </c>
      <c r="C669" s="14" t="s">
        <v>14</v>
      </c>
      <c r="D669" s="14" t="s">
        <v>72</v>
      </c>
      <c r="E669" s="14">
        <v>180920044</v>
      </c>
      <c r="F669" s="18">
        <v>6.60599190909904</v>
      </c>
    </row>
    <row r="670" spans="1:6">
      <c r="A670" s="14">
        <v>2015</v>
      </c>
      <c r="B670" s="14" t="s">
        <v>74</v>
      </c>
      <c r="C670" s="14" t="s">
        <v>14</v>
      </c>
      <c r="D670" s="14" t="s">
        <v>48</v>
      </c>
      <c r="E670" s="14">
        <v>40770886</v>
      </c>
      <c r="F670" s="18">
        <v>1.48868050818515</v>
      </c>
    </row>
    <row r="671" spans="1:6">
      <c r="A671" s="14">
        <v>2015</v>
      </c>
      <c r="B671" s="14" t="s">
        <v>74</v>
      </c>
      <c r="C671" s="14" t="s">
        <v>14</v>
      </c>
      <c r="D671" s="14" t="s">
        <v>50</v>
      </c>
      <c r="E671" s="14">
        <v>887770393</v>
      </c>
      <c r="F671" s="18">
        <v>32.415446645014498</v>
      </c>
    </row>
    <row r="672" spans="1:6">
      <c r="A672" s="14">
        <v>2015</v>
      </c>
      <c r="B672" s="14" t="s">
        <v>74</v>
      </c>
      <c r="C672" s="14" t="s">
        <v>14</v>
      </c>
      <c r="D672" s="14" t="s">
        <v>51</v>
      </c>
      <c r="E672" s="14">
        <v>145514569</v>
      </c>
      <c r="F672" s="18">
        <v>5.3132203829777698</v>
      </c>
    </row>
    <row r="673" spans="1:6">
      <c r="A673" s="14">
        <v>2015</v>
      </c>
      <c r="B673" s="14" t="s">
        <v>74</v>
      </c>
      <c r="C673" s="14" t="s">
        <v>14</v>
      </c>
      <c r="D673" s="14" t="s">
        <v>52</v>
      </c>
      <c r="E673" s="14">
        <v>423687773</v>
      </c>
      <c r="F673" s="18">
        <v>15.470248285050101</v>
      </c>
    </row>
    <row r="674" spans="1:6">
      <c r="A674" s="14">
        <v>2015</v>
      </c>
      <c r="B674" s="14" t="s">
        <v>74</v>
      </c>
      <c r="C674" s="14" t="s">
        <v>14</v>
      </c>
      <c r="D674" s="14" t="s">
        <v>34</v>
      </c>
      <c r="E674" s="14">
        <v>51830384</v>
      </c>
      <c r="F674" s="18">
        <v>1.8924995250912999</v>
      </c>
    </row>
    <row r="675" spans="1:6">
      <c r="A675" s="14">
        <v>2015</v>
      </c>
      <c r="B675" s="14" t="s">
        <v>74</v>
      </c>
      <c r="C675" s="14" t="s">
        <v>14</v>
      </c>
      <c r="D675" s="14" t="s">
        <v>73</v>
      </c>
      <c r="E675" s="14">
        <v>260984139</v>
      </c>
      <c r="F675" s="18">
        <v>9.5293980286517108</v>
      </c>
    </row>
    <row r="676" spans="1:6">
      <c r="A676" s="14">
        <v>2015</v>
      </c>
      <c r="B676" s="14" t="s">
        <v>74</v>
      </c>
      <c r="C676" s="14" t="s">
        <v>14</v>
      </c>
      <c r="D676" s="14" t="s">
        <v>60</v>
      </c>
      <c r="E676" s="14">
        <v>6258498</v>
      </c>
      <c r="F676" s="18">
        <v>0.22851855569476101</v>
      </c>
    </row>
    <row r="677" spans="1:6">
      <c r="A677" s="14">
        <v>2015</v>
      </c>
      <c r="B677" s="14" t="s">
        <v>74</v>
      </c>
      <c r="C677" s="14" t="s">
        <v>14</v>
      </c>
      <c r="D677" s="14" t="s">
        <v>56</v>
      </c>
      <c r="E677" s="14">
        <v>346264821</v>
      </c>
      <c r="F677" s="18">
        <v>12.643279071563899</v>
      </c>
    </row>
    <row r="678" spans="1:6">
      <c r="A678" s="14">
        <v>2015</v>
      </c>
      <c r="B678" s="14" t="s">
        <v>74</v>
      </c>
      <c r="C678" s="14" t="s">
        <v>15</v>
      </c>
      <c r="D678" s="14" t="s">
        <v>71</v>
      </c>
      <c r="E678" s="14">
        <v>599550909</v>
      </c>
      <c r="F678" s="18">
        <v>27.202631345038501</v>
      </c>
    </row>
    <row r="679" spans="1:6">
      <c r="A679" s="14">
        <v>2015</v>
      </c>
      <c r="B679" s="14" t="s">
        <v>74</v>
      </c>
      <c r="C679" s="14" t="s">
        <v>15</v>
      </c>
      <c r="D679" s="14" t="s">
        <v>72</v>
      </c>
      <c r="E679" s="14">
        <v>63796901</v>
      </c>
      <c r="F679" s="18">
        <v>2.8945725088691598</v>
      </c>
    </row>
    <row r="680" spans="1:6">
      <c r="A680" s="14">
        <v>2015</v>
      </c>
      <c r="B680" s="14" t="s">
        <v>74</v>
      </c>
      <c r="C680" s="14" t="s">
        <v>15</v>
      </c>
      <c r="D680" s="14" t="s">
        <v>29</v>
      </c>
      <c r="E680" s="14">
        <v>1464157</v>
      </c>
      <c r="F680" s="18">
        <v>6.6431261306381398E-2</v>
      </c>
    </row>
    <row r="681" spans="1:6">
      <c r="A681" s="14">
        <v>2015</v>
      </c>
      <c r="B681" s="14" t="s">
        <v>74</v>
      </c>
      <c r="C681" s="14" t="s">
        <v>15</v>
      </c>
      <c r="D681" s="14" t="s">
        <v>48</v>
      </c>
      <c r="E681" s="14">
        <v>124175367</v>
      </c>
      <c r="F681" s="18">
        <v>5.6340448824769496</v>
      </c>
    </row>
    <row r="682" spans="1:6">
      <c r="A682" s="14">
        <v>2015</v>
      </c>
      <c r="B682" s="14" t="s">
        <v>74</v>
      </c>
      <c r="C682" s="14" t="s">
        <v>15</v>
      </c>
      <c r="D682" s="14" t="s">
        <v>50</v>
      </c>
      <c r="E682" s="14">
        <v>185719532</v>
      </c>
      <c r="F682" s="18">
        <v>8.4264069768411805</v>
      </c>
    </row>
    <row r="683" spans="1:6">
      <c r="A683" s="14">
        <v>2015</v>
      </c>
      <c r="B683" s="14" t="s">
        <v>74</v>
      </c>
      <c r="C683" s="14" t="s">
        <v>15</v>
      </c>
      <c r="D683" s="14" t="s">
        <v>51</v>
      </c>
      <c r="E683" s="14">
        <v>164797953</v>
      </c>
      <c r="F683" s="18">
        <v>7.4771598117549898</v>
      </c>
    </row>
    <row r="684" spans="1:6">
      <c r="A684" s="14">
        <v>2015</v>
      </c>
      <c r="B684" s="14" t="s">
        <v>74</v>
      </c>
      <c r="C684" s="14" t="s">
        <v>15</v>
      </c>
      <c r="D684" s="14" t="s">
        <v>52</v>
      </c>
      <c r="E684" s="14">
        <v>277717363</v>
      </c>
      <c r="F684" s="18">
        <v>12.6005030271837</v>
      </c>
    </row>
    <row r="685" spans="1:6">
      <c r="A685" s="14">
        <v>2015</v>
      </c>
      <c r="B685" s="14" t="s">
        <v>74</v>
      </c>
      <c r="C685" s="14" t="s">
        <v>15</v>
      </c>
      <c r="D685" s="14" t="s">
        <v>34</v>
      </c>
      <c r="E685" s="14">
        <v>14311196</v>
      </c>
      <c r="F685" s="18">
        <v>0.64932299000915905</v>
      </c>
    </row>
    <row r="686" spans="1:6">
      <c r="A686" s="14">
        <v>2015</v>
      </c>
      <c r="B686" s="14" t="s">
        <v>74</v>
      </c>
      <c r="C686" s="14" t="s">
        <v>15</v>
      </c>
      <c r="D686" s="14" t="s">
        <v>73</v>
      </c>
      <c r="E686" s="14">
        <v>124739367</v>
      </c>
      <c r="F686" s="18">
        <v>5.6596345093931903</v>
      </c>
    </row>
    <row r="687" spans="1:6">
      <c r="A687" s="14">
        <v>2015</v>
      </c>
      <c r="B687" s="14" t="s">
        <v>74</v>
      </c>
      <c r="C687" s="14" t="s">
        <v>15</v>
      </c>
      <c r="D687" s="14" t="s">
        <v>60</v>
      </c>
      <c r="E687" s="14">
        <v>8784942</v>
      </c>
      <c r="F687" s="18">
        <v>0.39858756783828803</v>
      </c>
    </row>
    <row r="688" spans="1:6">
      <c r="A688" s="14">
        <v>2015</v>
      </c>
      <c r="B688" s="14" t="s">
        <v>74</v>
      </c>
      <c r="C688" s="14" t="s">
        <v>15</v>
      </c>
      <c r="D688" s="14" t="s">
        <v>56</v>
      </c>
      <c r="E688" s="14">
        <v>638960378</v>
      </c>
      <c r="F688" s="18">
        <v>28.990705119288599</v>
      </c>
    </row>
    <row r="689" spans="1:6">
      <c r="A689" s="14">
        <v>2015</v>
      </c>
      <c r="B689" s="14" t="s">
        <v>74</v>
      </c>
      <c r="C689" s="14" t="s">
        <v>16</v>
      </c>
      <c r="D689" s="14" t="s">
        <v>71</v>
      </c>
      <c r="E689" s="14">
        <v>670781055</v>
      </c>
      <c r="F689" s="18">
        <v>26.893829908233599</v>
      </c>
    </row>
    <row r="690" spans="1:6">
      <c r="A690" s="14">
        <v>2015</v>
      </c>
      <c r="B690" s="14" t="s">
        <v>74</v>
      </c>
      <c r="C690" s="14" t="s">
        <v>16</v>
      </c>
      <c r="D690" s="14" t="s">
        <v>72</v>
      </c>
      <c r="E690" s="14">
        <v>107711251</v>
      </c>
      <c r="F690" s="18">
        <v>4.31850011565556</v>
      </c>
    </row>
    <row r="691" spans="1:6">
      <c r="A691" s="14">
        <v>2015</v>
      </c>
      <c r="B691" s="14" t="s">
        <v>74</v>
      </c>
      <c r="C691" s="14" t="s">
        <v>16</v>
      </c>
      <c r="D691" s="14" t="s">
        <v>48</v>
      </c>
      <c r="E691" s="14">
        <v>20631829</v>
      </c>
      <c r="F691" s="18">
        <v>0.82719822762698803</v>
      </c>
    </row>
    <row r="692" spans="1:6">
      <c r="A692" s="14">
        <v>2015</v>
      </c>
      <c r="B692" s="14" t="s">
        <v>74</v>
      </c>
      <c r="C692" s="14" t="s">
        <v>16</v>
      </c>
      <c r="D692" s="14" t="s">
        <v>50</v>
      </c>
      <c r="E692" s="14">
        <v>413722440</v>
      </c>
      <c r="F692" s="18">
        <v>16.587500269487201</v>
      </c>
    </row>
    <row r="693" spans="1:6">
      <c r="A693" s="14">
        <v>2015</v>
      </c>
      <c r="B693" s="14" t="s">
        <v>74</v>
      </c>
      <c r="C693" s="14" t="s">
        <v>16</v>
      </c>
      <c r="D693" s="14" t="s">
        <v>51</v>
      </c>
      <c r="E693" s="14">
        <v>122502988</v>
      </c>
      <c r="F693" s="18">
        <v>4.9115497493028899</v>
      </c>
    </row>
    <row r="694" spans="1:6">
      <c r="A694" s="14">
        <v>2015</v>
      </c>
      <c r="B694" s="14" t="s">
        <v>74</v>
      </c>
      <c r="C694" s="14" t="s">
        <v>16</v>
      </c>
      <c r="D694" s="14" t="s">
        <v>52</v>
      </c>
      <c r="E694" s="14">
        <v>238741970</v>
      </c>
      <c r="F694" s="18">
        <v>9.5719547910258207</v>
      </c>
    </row>
    <row r="695" spans="1:6">
      <c r="A695" s="14">
        <v>2015</v>
      </c>
      <c r="B695" s="14" t="s">
        <v>74</v>
      </c>
      <c r="C695" s="14" t="s">
        <v>16</v>
      </c>
      <c r="D695" s="14" t="s">
        <v>73</v>
      </c>
      <c r="E695" s="14">
        <v>300675651</v>
      </c>
      <c r="F695" s="18">
        <v>12.055080797625401</v>
      </c>
    </row>
    <row r="696" spans="1:6">
      <c r="A696" s="14">
        <v>2015</v>
      </c>
      <c r="B696" s="14" t="s">
        <v>74</v>
      </c>
      <c r="C696" s="14" t="s">
        <v>16</v>
      </c>
      <c r="D696" s="14" t="s">
        <v>56</v>
      </c>
      <c r="E696" s="14">
        <v>619414780</v>
      </c>
      <c r="F696" s="18">
        <v>24.8343861410426</v>
      </c>
    </row>
    <row r="697" spans="1:6">
      <c r="A697" s="14">
        <v>2015</v>
      </c>
      <c r="B697" s="14" t="s">
        <v>74</v>
      </c>
      <c r="C697" s="14" t="s">
        <v>17</v>
      </c>
      <c r="D697" s="14" t="s">
        <v>71</v>
      </c>
      <c r="E697" s="14">
        <v>93173167</v>
      </c>
      <c r="F697" s="18">
        <v>5.64029584495775</v>
      </c>
    </row>
    <row r="698" spans="1:6">
      <c r="A698" s="14">
        <v>2015</v>
      </c>
      <c r="B698" s="14" t="s">
        <v>74</v>
      </c>
      <c r="C698" s="14" t="s">
        <v>17</v>
      </c>
      <c r="D698" s="14" t="s">
        <v>59</v>
      </c>
      <c r="E698" s="14">
        <v>61800696</v>
      </c>
      <c r="F698" s="18">
        <v>3.7411437228949902</v>
      </c>
    </row>
    <row r="699" spans="1:6">
      <c r="A699" s="14">
        <v>2015</v>
      </c>
      <c r="B699" s="14" t="s">
        <v>74</v>
      </c>
      <c r="C699" s="14" t="s">
        <v>17</v>
      </c>
      <c r="D699" s="14" t="s">
        <v>72</v>
      </c>
      <c r="E699" s="14">
        <v>154583930</v>
      </c>
      <c r="F699" s="18">
        <v>9.3578347302098202</v>
      </c>
    </row>
    <row r="700" spans="1:6">
      <c r="A700" s="14">
        <v>2015</v>
      </c>
      <c r="B700" s="14" t="s">
        <v>74</v>
      </c>
      <c r="C700" s="14" t="s">
        <v>17</v>
      </c>
      <c r="D700" s="14" t="s">
        <v>48</v>
      </c>
      <c r="E700" s="14">
        <v>319694445</v>
      </c>
      <c r="F700" s="18">
        <v>19.352902856565699</v>
      </c>
    </row>
    <row r="701" spans="1:6">
      <c r="A701" s="14">
        <v>2015</v>
      </c>
      <c r="B701" s="14" t="s">
        <v>74</v>
      </c>
      <c r="C701" s="14" t="s">
        <v>17</v>
      </c>
      <c r="D701" s="14" t="s">
        <v>50</v>
      </c>
      <c r="E701" s="14">
        <v>990948820</v>
      </c>
      <c r="F701" s="18">
        <v>59.987705602105201</v>
      </c>
    </row>
    <row r="702" spans="1:6">
      <c r="A702" s="14">
        <v>2015</v>
      </c>
      <c r="B702" s="14" t="s">
        <v>74</v>
      </c>
      <c r="C702" s="14" t="s">
        <v>17</v>
      </c>
      <c r="D702" s="14" t="s">
        <v>51</v>
      </c>
      <c r="E702" s="14">
        <v>16818799</v>
      </c>
      <c r="F702" s="18">
        <v>1.0181364997164899</v>
      </c>
    </row>
    <row r="703" spans="1:6">
      <c r="A703" s="14">
        <v>2015</v>
      </c>
      <c r="B703" s="14" t="s">
        <v>74</v>
      </c>
      <c r="C703" s="14" t="s">
        <v>17</v>
      </c>
      <c r="D703" s="14" t="s">
        <v>52</v>
      </c>
      <c r="E703" s="14">
        <v>11278967</v>
      </c>
      <c r="F703" s="18">
        <v>0.682779310329932</v>
      </c>
    </row>
    <row r="704" spans="1:6">
      <c r="A704" s="14">
        <v>2015</v>
      </c>
      <c r="B704" s="14" t="s">
        <v>74</v>
      </c>
      <c r="C704" s="14" t="s">
        <v>17</v>
      </c>
      <c r="D704" s="14" t="s">
        <v>73</v>
      </c>
      <c r="E704" s="14">
        <v>3621032</v>
      </c>
      <c r="F704" s="18">
        <v>0.21920143322013599</v>
      </c>
    </row>
    <row r="705" spans="1:6">
      <c r="A705" s="14">
        <v>2015</v>
      </c>
      <c r="B705" s="14" t="s">
        <v>74</v>
      </c>
      <c r="C705" s="14" t="s">
        <v>18</v>
      </c>
      <c r="D705" s="14" t="s">
        <v>71</v>
      </c>
      <c r="E705" s="14">
        <v>23164613</v>
      </c>
      <c r="F705" s="18">
        <v>1.3517480568936</v>
      </c>
    </row>
    <row r="706" spans="1:6">
      <c r="A706" s="14">
        <v>2015</v>
      </c>
      <c r="B706" s="14" t="s">
        <v>74</v>
      </c>
      <c r="C706" s="14" t="s">
        <v>18</v>
      </c>
      <c r="D706" s="14" t="s">
        <v>72</v>
      </c>
      <c r="E706" s="14">
        <v>231035555</v>
      </c>
      <c r="F706" s="18">
        <v>13.481851069326501</v>
      </c>
    </row>
    <row r="707" spans="1:6">
      <c r="A707" s="14">
        <v>2015</v>
      </c>
      <c r="B707" s="14" t="s">
        <v>74</v>
      </c>
      <c r="C707" s="14" t="s">
        <v>18</v>
      </c>
      <c r="D707" s="14" t="s">
        <v>48</v>
      </c>
      <c r="E707" s="14">
        <v>292966240</v>
      </c>
      <c r="F707" s="18">
        <v>17.095754876432601</v>
      </c>
    </row>
    <row r="708" spans="1:6">
      <c r="A708" s="14">
        <v>2015</v>
      </c>
      <c r="B708" s="14" t="s">
        <v>74</v>
      </c>
      <c r="C708" s="14" t="s">
        <v>18</v>
      </c>
      <c r="D708" s="14" t="s">
        <v>50</v>
      </c>
      <c r="E708" s="14">
        <v>921616490</v>
      </c>
      <c r="F708" s="18">
        <v>53.780017803820101</v>
      </c>
    </row>
    <row r="709" spans="1:6">
      <c r="A709" s="14">
        <v>2015</v>
      </c>
      <c r="B709" s="14" t="s">
        <v>74</v>
      </c>
      <c r="C709" s="14" t="s">
        <v>18</v>
      </c>
      <c r="D709" s="14" t="s">
        <v>51</v>
      </c>
      <c r="E709" s="14">
        <v>36076811</v>
      </c>
      <c r="F709" s="18">
        <v>2.1052265871295899</v>
      </c>
    </row>
    <row r="710" spans="1:6">
      <c r="A710" s="14">
        <v>2015</v>
      </c>
      <c r="B710" s="14" t="s">
        <v>74</v>
      </c>
      <c r="C710" s="14" t="s">
        <v>18</v>
      </c>
      <c r="D710" s="14" t="s">
        <v>52</v>
      </c>
      <c r="E710" s="14">
        <v>112248662</v>
      </c>
      <c r="F710" s="18">
        <v>6.5501595363327203</v>
      </c>
    </row>
    <row r="711" spans="1:6">
      <c r="A711" s="14">
        <v>2015</v>
      </c>
      <c r="B711" s="14" t="s">
        <v>74</v>
      </c>
      <c r="C711" s="14" t="s">
        <v>18</v>
      </c>
      <c r="D711" s="14" t="s">
        <v>34</v>
      </c>
      <c r="E711" s="14">
        <v>1770945</v>
      </c>
      <c r="F711" s="18">
        <v>0.10334174210531601</v>
      </c>
    </row>
    <row r="712" spans="1:6">
      <c r="A712" s="14">
        <v>2015</v>
      </c>
      <c r="B712" s="14" t="s">
        <v>74</v>
      </c>
      <c r="C712" s="14" t="s">
        <v>18</v>
      </c>
      <c r="D712" s="14" t="s">
        <v>73</v>
      </c>
      <c r="E712" s="14">
        <v>6893692</v>
      </c>
      <c r="F712" s="18">
        <v>0.40227457138278</v>
      </c>
    </row>
    <row r="713" spans="1:6">
      <c r="A713" s="14">
        <v>2015</v>
      </c>
      <c r="B713" s="14" t="s">
        <v>74</v>
      </c>
      <c r="C713" s="14" t="s">
        <v>18</v>
      </c>
      <c r="D713" s="14" t="s">
        <v>60</v>
      </c>
      <c r="E713" s="14">
        <v>324362</v>
      </c>
      <c r="F713" s="18">
        <v>1.8927823367052302E-2</v>
      </c>
    </row>
    <row r="714" spans="1:6">
      <c r="A714" s="14">
        <v>2015</v>
      </c>
      <c r="B714" s="14" t="s">
        <v>74</v>
      </c>
      <c r="C714" s="14" t="s">
        <v>18</v>
      </c>
      <c r="D714" s="14" t="s">
        <v>56</v>
      </c>
      <c r="E714" s="14">
        <v>87580921</v>
      </c>
      <c r="F714" s="18">
        <v>5.1106979332096802</v>
      </c>
    </row>
    <row r="715" spans="1:6">
      <c r="A715" s="14">
        <v>2015</v>
      </c>
      <c r="B715" s="14" t="s">
        <v>74</v>
      </c>
      <c r="C715" s="14" t="s">
        <v>19</v>
      </c>
      <c r="D715" s="14" t="s">
        <v>71</v>
      </c>
      <c r="E715" s="14">
        <v>503452011</v>
      </c>
      <c r="F715" s="18">
        <v>7.3376486902125198</v>
      </c>
    </row>
    <row r="716" spans="1:6">
      <c r="A716" s="14">
        <v>2015</v>
      </c>
      <c r="B716" s="14" t="s">
        <v>74</v>
      </c>
      <c r="C716" s="14" t="s">
        <v>19</v>
      </c>
      <c r="D716" s="14" t="s">
        <v>59</v>
      </c>
      <c r="E716" s="14">
        <v>14455350</v>
      </c>
      <c r="F716" s="18">
        <v>0.21068200677832499</v>
      </c>
    </row>
    <row r="717" spans="1:6">
      <c r="A717" s="14">
        <v>2015</v>
      </c>
      <c r="B717" s="14" t="s">
        <v>74</v>
      </c>
      <c r="C717" s="14" t="s">
        <v>19</v>
      </c>
      <c r="D717" s="14" t="s">
        <v>72</v>
      </c>
      <c r="E717" s="14">
        <v>619150010</v>
      </c>
      <c r="F717" s="18">
        <v>9.0239092518424098</v>
      </c>
    </row>
    <row r="718" spans="1:6">
      <c r="A718" s="14">
        <v>2015</v>
      </c>
      <c r="B718" s="14" t="s">
        <v>74</v>
      </c>
      <c r="C718" s="14" t="s">
        <v>19</v>
      </c>
      <c r="D718" s="14" t="s">
        <v>48</v>
      </c>
      <c r="E718" s="14">
        <v>185988364</v>
      </c>
      <c r="F718" s="18">
        <v>2.7107196826737301</v>
      </c>
    </row>
    <row r="719" spans="1:6">
      <c r="A719" s="14">
        <v>2015</v>
      </c>
      <c r="B719" s="14" t="s">
        <v>74</v>
      </c>
      <c r="C719" s="14" t="s">
        <v>19</v>
      </c>
      <c r="D719" s="14" t="s">
        <v>50</v>
      </c>
      <c r="E719" s="14">
        <v>256541684</v>
      </c>
      <c r="F719" s="18">
        <v>3.7390112869913898</v>
      </c>
    </row>
    <row r="720" spans="1:6">
      <c r="A720" s="14">
        <v>2015</v>
      </c>
      <c r="B720" s="14" t="s">
        <v>74</v>
      </c>
      <c r="C720" s="14" t="s">
        <v>19</v>
      </c>
      <c r="D720" s="14" t="s">
        <v>51</v>
      </c>
      <c r="E720" s="14">
        <v>1095400954</v>
      </c>
      <c r="F720" s="18">
        <v>15.965111271301801</v>
      </c>
    </row>
    <row r="721" spans="1:6">
      <c r="A721" s="14">
        <v>2015</v>
      </c>
      <c r="B721" s="14" t="s">
        <v>74</v>
      </c>
      <c r="C721" s="14" t="s">
        <v>19</v>
      </c>
      <c r="D721" s="14" t="s">
        <v>52</v>
      </c>
      <c r="E721" s="14">
        <v>1911457188</v>
      </c>
      <c r="F721" s="18">
        <v>27.858864450787699</v>
      </c>
    </row>
    <row r="722" spans="1:6">
      <c r="A722" s="14">
        <v>2015</v>
      </c>
      <c r="B722" s="14" t="s">
        <v>74</v>
      </c>
      <c r="C722" s="14" t="s">
        <v>19</v>
      </c>
      <c r="D722" s="14" t="s">
        <v>73</v>
      </c>
      <c r="E722" s="14">
        <v>1024265758</v>
      </c>
      <c r="F722" s="18">
        <v>14.928339014258601</v>
      </c>
    </row>
    <row r="723" spans="1:6">
      <c r="A723" s="14">
        <v>2015</v>
      </c>
      <c r="B723" s="14" t="s">
        <v>74</v>
      </c>
      <c r="C723" s="14" t="s">
        <v>19</v>
      </c>
      <c r="D723" s="14" t="s">
        <v>56</v>
      </c>
      <c r="E723" s="14">
        <v>1250505840</v>
      </c>
      <c r="F723" s="18">
        <v>18.225714345153602</v>
      </c>
    </row>
    <row r="724" spans="1:6">
      <c r="A724" s="14">
        <v>2015</v>
      </c>
      <c r="B724" s="14" t="s">
        <v>74</v>
      </c>
      <c r="C724" s="14" t="s">
        <v>20</v>
      </c>
      <c r="D724" s="14" t="s">
        <v>71</v>
      </c>
      <c r="E724" s="14">
        <v>229770205</v>
      </c>
      <c r="F724" s="18">
        <v>12.328383826899101</v>
      </c>
    </row>
    <row r="725" spans="1:6">
      <c r="A725" s="14">
        <v>2015</v>
      </c>
      <c r="B725" s="14" t="s">
        <v>74</v>
      </c>
      <c r="C725" s="14" t="s">
        <v>20</v>
      </c>
      <c r="D725" s="14" t="s">
        <v>72</v>
      </c>
      <c r="E725" s="14">
        <v>56901217</v>
      </c>
      <c r="F725" s="18">
        <v>3.0530505179889502</v>
      </c>
    </row>
    <row r="726" spans="1:6">
      <c r="A726" s="14">
        <v>2015</v>
      </c>
      <c r="B726" s="14" t="s">
        <v>74</v>
      </c>
      <c r="C726" s="14" t="s">
        <v>20</v>
      </c>
      <c r="D726" s="14" t="s">
        <v>48</v>
      </c>
      <c r="E726" s="14">
        <v>22722678</v>
      </c>
      <c r="F726" s="18">
        <v>1.2191915655863099</v>
      </c>
    </row>
    <row r="727" spans="1:6">
      <c r="A727" s="14">
        <v>2015</v>
      </c>
      <c r="B727" s="14" t="s">
        <v>74</v>
      </c>
      <c r="C727" s="14" t="s">
        <v>20</v>
      </c>
      <c r="D727" s="14" t="s">
        <v>50</v>
      </c>
      <c r="E727" s="14">
        <v>35128873</v>
      </c>
      <c r="F727" s="18">
        <v>1.8848493857173201</v>
      </c>
    </row>
    <row r="728" spans="1:6">
      <c r="A728" s="14">
        <v>2015</v>
      </c>
      <c r="B728" s="14" t="s">
        <v>74</v>
      </c>
      <c r="C728" s="14" t="s">
        <v>20</v>
      </c>
      <c r="D728" s="14" t="s">
        <v>51</v>
      </c>
      <c r="E728" s="14">
        <v>420181465</v>
      </c>
      <c r="F728" s="18">
        <v>22.5449525862972</v>
      </c>
    </row>
    <row r="729" spans="1:6">
      <c r="A729" s="14">
        <v>2015</v>
      </c>
      <c r="B729" s="14" t="s">
        <v>74</v>
      </c>
      <c r="C729" s="14" t="s">
        <v>20</v>
      </c>
      <c r="D729" s="14" t="s">
        <v>52</v>
      </c>
      <c r="E729" s="14">
        <v>225795527</v>
      </c>
      <c r="F729" s="18">
        <v>12.115121380742</v>
      </c>
    </row>
    <row r="730" spans="1:6">
      <c r="A730" s="14">
        <v>2015</v>
      </c>
      <c r="B730" s="14" t="s">
        <v>74</v>
      </c>
      <c r="C730" s="14" t="s">
        <v>20</v>
      </c>
      <c r="D730" s="14" t="s">
        <v>73</v>
      </c>
      <c r="E730" s="14">
        <v>387635760</v>
      </c>
      <c r="F730" s="18">
        <v>20.798703793260501</v>
      </c>
    </row>
    <row r="731" spans="1:6">
      <c r="A731" s="14">
        <v>2015</v>
      </c>
      <c r="B731" s="14" t="s">
        <v>74</v>
      </c>
      <c r="C731" s="14" t="s">
        <v>20</v>
      </c>
      <c r="D731" s="14" t="s">
        <v>56</v>
      </c>
      <c r="E731" s="14">
        <v>485613881</v>
      </c>
      <c r="F731" s="18">
        <v>26.055746943508701</v>
      </c>
    </row>
    <row r="732" spans="1:6">
      <c r="A732" s="14">
        <v>2015</v>
      </c>
      <c r="B732" s="14" t="s">
        <v>74</v>
      </c>
      <c r="C732" s="14" t="s">
        <v>21</v>
      </c>
      <c r="D732" s="14" t="s">
        <v>71</v>
      </c>
      <c r="E732" s="14">
        <v>759481756</v>
      </c>
      <c r="F732" s="18">
        <v>25.253934897315201</v>
      </c>
    </row>
    <row r="733" spans="1:6">
      <c r="A733" s="14">
        <v>2015</v>
      </c>
      <c r="B733" s="14" t="s">
        <v>74</v>
      </c>
      <c r="C733" s="14" t="s">
        <v>21</v>
      </c>
      <c r="D733" s="14" t="s">
        <v>59</v>
      </c>
      <c r="E733" s="14">
        <v>1653083</v>
      </c>
      <c r="F733" s="18">
        <v>5.4967548768687702E-2</v>
      </c>
    </row>
    <row r="734" spans="1:6">
      <c r="A734" s="14">
        <v>2015</v>
      </c>
      <c r="B734" s="14" t="s">
        <v>74</v>
      </c>
      <c r="C734" s="14" t="s">
        <v>21</v>
      </c>
      <c r="D734" s="14" t="s">
        <v>72</v>
      </c>
      <c r="E734" s="14">
        <v>246970277</v>
      </c>
      <c r="F734" s="18">
        <v>8.2121410391455303</v>
      </c>
    </row>
    <row r="735" spans="1:6">
      <c r="A735" s="14">
        <v>2015</v>
      </c>
      <c r="B735" s="14" t="s">
        <v>74</v>
      </c>
      <c r="C735" s="14" t="s">
        <v>21</v>
      </c>
      <c r="D735" s="14" t="s">
        <v>48</v>
      </c>
      <c r="E735" s="14">
        <v>110801647</v>
      </c>
      <c r="F735" s="18">
        <v>3.6843249462509902</v>
      </c>
    </row>
    <row r="736" spans="1:6">
      <c r="A736" s="14">
        <v>2015</v>
      </c>
      <c r="B736" s="14" t="s">
        <v>74</v>
      </c>
      <c r="C736" s="14" t="s">
        <v>21</v>
      </c>
      <c r="D736" s="14" t="s">
        <v>50</v>
      </c>
      <c r="E736" s="14">
        <v>422937388</v>
      </c>
      <c r="F736" s="18">
        <v>14.063317752944901</v>
      </c>
    </row>
    <row r="737" spans="1:6">
      <c r="A737" s="14">
        <v>2015</v>
      </c>
      <c r="B737" s="14" t="s">
        <v>74</v>
      </c>
      <c r="C737" s="14" t="s">
        <v>21</v>
      </c>
      <c r="D737" s="14" t="s">
        <v>51</v>
      </c>
      <c r="E737" s="14">
        <v>258716223</v>
      </c>
      <c r="F737" s="18">
        <v>8.6027117845886707</v>
      </c>
    </row>
    <row r="738" spans="1:6">
      <c r="A738" s="14">
        <v>2015</v>
      </c>
      <c r="B738" s="14" t="s">
        <v>74</v>
      </c>
      <c r="C738" s="14" t="s">
        <v>21</v>
      </c>
      <c r="D738" s="14" t="s">
        <v>52</v>
      </c>
      <c r="E738" s="14">
        <v>530160820</v>
      </c>
      <c r="F738" s="18">
        <v>17.628661554560502</v>
      </c>
    </row>
    <row r="739" spans="1:6">
      <c r="A739" s="14">
        <v>2015</v>
      </c>
      <c r="B739" s="14" t="s">
        <v>74</v>
      </c>
      <c r="C739" s="14" t="s">
        <v>21</v>
      </c>
      <c r="D739" s="14" t="s">
        <v>34</v>
      </c>
      <c r="E739" s="14">
        <v>4009884</v>
      </c>
      <c r="F739" s="18">
        <v>0.133334801898501</v>
      </c>
    </row>
    <row r="740" spans="1:6">
      <c r="A740" s="14">
        <v>2015</v>
      </c>
      <c r="B740" s="14" t="s">
        <v>74</v>
      </c>
      <c r="C740" s="14" t="s">
        <v>21</v>
      </c>
      <c r="D740" s="14" t="s">
        <v>73</v>
      </c>
      <c r="E740" s="14">
        <v>250936952</v>
      </c>
      <c r="F740" s="18">
        <v>8.3440390754280607</v>
      </c>
    </row>
    <row r="741" spans="1:6">
      <c r="A741" s="14">
        <v>2015</v>
      </c>
      <c r="B741" s="14" t="s">
        <v>74</v>
      </c>
      <c r="C741" s="14" t="s">
        <v>21</v>
      </c>
      <c r="D741" s="14" t="s">
        <v>60</v>
      </c>
      <c r="E741" s="14">
        <v>5012355</v>
      </c>
      <c r="F741" s="18">
        <v>0.166668502373127</v>
      </c>
    </row>
    <row r="742" spans="1:6">
      <c r="A742" s="14">
        <v>2015</v>
      </c>
      <c r="B742" s="14" t="s">
        <v>74</v>
      </c>
      <c r="C742" s="14" t="s">
        <v>21</v>
      </c>
      <c r="D742" s="14" t="s">
        <v>56</v>
      </c>
      <c r="E742" s="14">
        <v>416699491</v>
      </c>
      <c r="F742" s="18">
        <v>13.855898096725801</v>
      </c>
    </row>
    <row r="743" spans="1:6">
      <c r="A743" s="14">
        <v>2015</v>
      </c>
      <c r="B743" s="14" t="s">
        <v>74</v>
      </c>
      <c r="C743" s="14" t="s">
        <v>22</v>
      </c>
      <c r="D743" s="14" t="s">
        <v>71</v>
      </c>
      <c r="E743" s="14">
        <v>591154534</v>
      </c>
      <c r="F743" s="18">
        <v>24.646673354089099</v>
      </c>
    </row>
    <row r="744" spans="1:6">
      <c r="A744" s="14">
        <v>2015</v>
      </c>
      <c r="B744" s="14" t="s">
        <v>74</v>
      </c>
      <c r="C744" s="14" t="s">
        <v>22</v>
      </c>
      <c r="D744" s="14" t="s">
        <v>59</v>
      </c>
      <c r="E744" s="14">
        <v>8478296</v>
      </c>
      <c r="F744" s="18">
        <v>0.35348082454406199</v>
      </c>
    </row>
    <row r="745" spans="1:6">
      <c r="A745" s="14">
        <v>2015</v>
      </c>
      <c r="B745" s="14" t="s">
        <v>74</v>
      </c>
      <c r="C745" s="14" t="s">
        <v>22</v>
      </c>
      <c r="D745" s="14" t="s">
        <v>72</v>
      </c>
      <c r="E745" s="14">
        <v>51386186</v>
      </c>
      <c r="F745" s="18">
        <v>2.1424153388198</v>
      </c>
    </row>
    <row r="746" spans="1:6">
      <c r="A746" s="14">
        <v>2015</v>
      </c>
      <c r="B746" s="14" t="s">
        <v>74</v>
      </c>
      <c r="C746" s="14" t="s">
        <v>22</v>
      </c>
      <c r="D746" s="14" t="s">
        <v>48</v>
      </c>
      <c r="E746" s="14">
        <v>25616249</v>
      </c>
      <c r="F746" s="18">
        <v>1.06800385575663</v>
      </c>
    </row>
    <row r="747" spans="1:6">
      <c r="A747" s="14">
        <v>2015</v>
      </c>
      <c r="B747" s="14" t="s">
        <v>74</v>
      </c>
      <c r="C747" s="14" t="s">
        <v>22</v>
      </c>
      <c r="D747" s="14" t="s">
        <v>50</v>
      </c>
      <c r="E747" s="14">
        <v>90460531</v>
      </c>
      <c r="F747" s="18">
        <v>3.7715200184770201</v>
      </c>
    </row>
    <row r="748" spans="1:6">
      <c r="A748" s="14">
        <v>2015</v>
      </c>
      <c r="B748" s="14" t="s">
        <v>74</v>
      </c>
      <c r="C748" s="14" t="s">
        <v>22</v>
      </c>
      <c r="D748" s="14" t="s">
        <v>51</v>
      </c>
      <c r="E748" s="14">
        <v>155573879</v>
      </c>
      <c r="F748" s="18">
        <v>6.48625419853684</v>
      </c>
    </row>
    <row r="749" spans="1:6">
      <c r="A749" s="14">
        <v>2015</v>
      </c>
      <c r="B749" s="14" t="s">
        <v>74</v>
      </c>
      <c r="C749" s="14" t="s">
        <v>22</v>
      </c>
      <c r="D749" s="14" t="s">
        <v>52</v>
      </c>
      <c r="E749" s="14">
        <v>23099051</v>
      </c>
      <c r="F749" s="18">
        <v>0.96305573592445104</v>
      </c>
    </row>
    <row r="750" spans="1:6">
      <c r="A750" s="14">
        <v>2015</v>
      </c>
      <c r="B750" s="14" t="s">
        <v>74</v>
      </c>
      <c r="C750" s="14" t="s">
        <v>22</v>
      </c>
      <c r="D750" s="14" t="s">
        <v>73</v>
      </c>
      <c r="E750" s="14">
        <v>1056425958</v>
      </c>
      <c r="F750" s="18">
        <v>44.044973035099297</v>
      </c>
    </row>
    <row r="751" spans="1:6">
      <c r="A751" s="14">
        <v>2015</v>
      </c>
      <c r="B751" s="14" t="s">
        <v>74</v>
      </c>
      <c r="C751" s="14" t="s">
        <v>22</v>
      </c>
      <c r="D751" s="14" t="s">
        <v>56</v>
      </c>
      <c r="E751" s="14">
        <v>396321844</v>
      </c>
      <c r="F751" s="18">
        <v>16.523623638752799</v>
      </c>
    </row>
    <row r="752" spans="1:6">
      <c r="A752" s="14">
        <v>2015</v>
      </c>
      <c r="B752" s="14" t="s">
        <v>74</v>
      </c>
      <c r="C752" s="14" t="s">
        <v>23</v>
      </c>
      <c r="D752" s="14" t="s">
        <v>71</v>
      </c>
      <c r="E752" s="14">
        <v>603186813</v>
      </c>
      <c r="F752" s="18">
        <v>16.008561078361499</v>
      </c>
    </row>
    <row r="753" spans="1:6">
      <c r="A753" s="14">
        <v>2015</v>
      </c>
      <c r="B753" s="14" t="s">
        <v>74</v>
      </c>
      <c r="C753" s="14" t="s">
        <v>23</v>
      </c>
      <c r="D753" s="14" t="s">
        <v>72</v>
      </c>
      <c r="E753" s="14">
        <v>83005068</v>
      </c>
      <c r="F753" s="18">
        <v>2.2029521737762998</v>
      </c>
    </row>
    <row r="754" spans="1:6">
      <c r="A754" s="14">
        <v>2015</v>
      </c>
      <c r="B754" s="14" t="s">
        <v>74</v>
      </c>
      <c r="C754" s="14" t="s">
        <v>23</v>
      </c>
      <c r="D754" s="14" t="s">
        <v>48</v>
      </c>
      <c r="E754" s="14">
        <v>18837076</v>
      </c>
      <c r="F754" s="18">
        <v>0.49993546805828099</v>
      </c>
    </row>
    <row r="755" spans="1:6">
      <c r="A755" s="14">
        <v>2015</v>
      </c>
      <c r="B755" s="14" t="s">
        <v>74</v>
      </c>
      <c r="C755" s="14" t="s">
        <v>23</v>
      </c>
      <c r="D755" s="14" t="s">
        <v>50</v>
      </c>
      <c r="E755" s="14">
        <v>58914232</v>
      </c>
      <c r="F755" s="18">
        <v>1.56358206285382</v>
      </c>
    </row>
    <row r="756" spans="1:6">
      <c r="A756" s="14">
        <v>2015</v>
      </c>
      <c r="B756" s="14" t="s">
        <v>74</v>
      </c>
      <c r="C756" s="14" t="s">
        <v>23</v>
      </c>
      <c r="D756" s="14" t="s">
        <v>51</v>
      </c>
      <c r="E756" s="14">
        <v>540023691</v>
      </c>
      <c r="F756" s="18">
        <v>14.3322135942248</v>
      </c>
    </row>
    <row r="757" spans="1:6">
      <c r="A757" s="14">
        <v>2015</v>
      </c>
      <c r="B757" s="14" t="s">
        <v>74</v>
      </c>
      <c r="C757" s="14" t="s">
        <v>23</v>
      </c>
      <c r="D757" s="14" t="s">
        <v>52</v>
      </c>
      <c r="E757" s="14">
        <v>334096214</v>
      </c>
      <c r="F757" s="18">
        <v>8.8669041374887296</v>
      </c>
    </row>
    <row r="758" spans="1:6">
      <c r="A758" s="14">
        <v>2015</v>
      </c>
      <c r="B758" s="14" t="s">
        <v>74</v>
      </c>
      <c r="C758" s="14" t="s">
        <v>23</v>
      </c>
      <c r="D758" s="14" t="s">
        <v>73</v>
      </c>
      <c r="E758" s="14">
        <v>985351913</v>
      </c>
      <c r="F758" s="18">
        <v>26.151212100422502</v>
      </c>
    </row>
    <row r="759" spans="1:6">
      <c r="A759" s="14">
        <v>2015</v>
      </c>
      <c r="B759" s="14" t="s">
        <v>74</v>
      </c>
      <c r="C759" s="14" t="s">
        <v>23</v>
      </c>
      <c r="D759" s="14" t="s">
        <v>60</v>
      </c>
      <c r="E759" s="14">
        <v>9112789</v>
      </c>
      <c r="F759" s="18">
        <v>0.241853164155167</v>
      </c>
    </row>
    <row r="760" spans="1:6">
      <c r="A760" s="14">
        <v>2015</v>
      </c>
      <c r="B760" s="14" t="s">
        <v>74</v>
      </c>
      <c r="C760" s="14" t="s">
        <v>23</v>
      </c>
      <c r="D760" s="14" t="s">
        <v>56</v>
      </c>
      <c r="E760" s="14">
        <v>1135373704</v>
      </c>
      <c r="F760" s="18">
        <v>30.1327862206589</v>
      </c>
    </row>
    <row r="761" spans="1:6">
      <c r="A761" s="14">
        <v>2015</v>
      </c>
      <c r="B761" s="14" t="s">
        <v>75</v>
      </c>
      <c r="C761" s="14" t="s">
        <v>6</v>
      </c>
      <c r="D761" s="14" t="s">
        <v>76</v>
      </c>
      <c r="E761" s="14">
        <v>7711.6033630371103</v>
      </c>
      <c r="F761" s="18">
        <v>0.41290197395036099</v>
      </c>
    </row>
    <row r="762" spans="1:6">
      <c r="A762" s="14">
        <v>2015</v>
      </c>
      <c r="B762" s="14" t="s">
        <v>75</v>
      </c>
      <c r="C762" s="14" t="s">
        <v>6</v>
      </c>
      <c r="D762" s="14" t="s">
        <v>77</v>
      </c>
      <c r="E762" s="14">
        <v>114667.058776855</v>
      </c>
      <c r="F762" s="18">
        <v>6.1396123072127304</v>
      </c>
    </row>
    <row r="763" spans="1:6">
      <c r="A763" s="14">
        <v>2015</v>
      </c>
      <c r="B763" s="14" t="s">
        <v>75</v>
      </c>
      <c r="C763" s="14" t="s">
        <v>6</v>
      </c>
      <c r="D763" s="14" t="s">
        <v>209</v>
      </c>
      <c r="E763" s="14">
        <v>91864.099365234404</v>
      </c>
      <c r="F763" s="18">
        <v>4.9186746487618702</v>
      </c>
    </row>
    <row r="764" spans="1:6">
      <c r="A764" s="14">
        <v>2015</v>
      </c>
      <c r="B764" s="14" t="s">
        <v>75</v>
      </c>
      <c r="C764" s="14" t="s">
        <v>6</v>
      </c>
      <c r="D764" s="14" t="s">
        <v>179</v>
      </c>
      <c r="E764" s="14">
        <v>28372.6428222656</v>
      </c>
      <c r="F764" s="18">
        <v>1.5191549248570499</v>
      </c>
    </row>
    <row r="765" spans="1:6">
      <c r="A765" s="14">
        <v>2015</v>
      </c>
      <c r="B765" s="14" t="s">
        <v>75</v>
      </c>
      <c r="C765" s="14" t="s">
        <v>6</v>
      </c>
      <c r="D765" s="14" t="s">
        <v>220</v>
      </c>
      <c r="E765" s="14">
        <v>2076.044921875</v>
      </c>
      <c r="F765" s="18">
        <v>0.1111575642441</v>
      </c>
    </row>
    <row r="766" spans="1:6">
      <c r="A766" s="14">
        <v>2015</v>
      </c>
      <c r="B766" s="14" t="s">
        <v>75</v>
      </c>
      <c r="C766" s="14" t="s">
        <v>6</v>
      </c>
      <c r="D766" s="14" t="s">
        <v>210</v>
      </c>
      <c r="E766" s="14">
        <v>71127.957458496094</v>
      </c>
      <c r="F766" s="18">
        <v>3.8084004914516001</v>
      </c>
    </row>
    <row r="767" spans="1:6">
      <c r="A767" s="14">
        <v>2015</v>
      </c>
      <c r="B767" s="14" t="s">
        <v>75</v>
      </c>
      <c r="C767" s="14" t="s">
        <v>6</v>
      </c>
      <c r="D767" s="14" t="s">
        <v>211</v>
      </c>
      <c r="E767" s="14">
        <v>347666.57690429699</v>
      </c>
      <c r="F767" s="18">
        <v>18.615093272096601</v>
      </c>
    </row>
    <row r="768" spans="1:6">
      <c r="A768" s="14">
        <v>2015</v>
      </c>
      <c r="B768" s="14" t="s">
        <v>75</v>
      </c>
      <c r="C768" s="14" t="s">
        <v>6</v>
      </c>
      <c r="D768" s="14" t="s">
        <v>212</v>
      </c>
      <c r="E768" s="14">
        <v>120707.08317565901</v>
      </c>
      <c r="F768" s="18">
        <v>6.4630130164515203</v>
      </c>
    </row>
    <row r="769" spans="1:6">
      <c r="A769" s="14">
        <v>2015</v>
      </c>
      <c r="B769" s="14" t="s">
        <v>75</v>
      </c>
      <c r="C769" s="14" t="s">
        <v>6</v>
      </c>
      <c r="D769" s="14" t="s">
        <v>213</v>
      </c>
      <c r="E769" s="14">
        <v>166522.99774169899</v>
      </c>
      <c r="F769" s="18">
        <v>8.9161321243835197</v>
      </c>
    </row>
    <row r="770" spans="1:6">
      <c r="A770" s="14">
        <v>2015</v>
      </c>
      <c r="B770" s="14" t="s">
        <v>75</v>
      </c>
      <c r="C770" s="14" t="s">
        <v>6</v>
      </c>
      <c r="D770" s="14" t="s">
        <v>214</v>
      </c>
      <c r="E770" s="14">
        <v>558266.06925964402</v>
      </c>
      <c r="F770" s="18">
        <v>29.8912108332337</v>
      </c>
    </row>
    <row r="771" spans="1:6">
      <c r="A771" s="14">
        <v>2015</v>
      </c>
      <c r="B771" s="14" t="s">
        <v>75</v>
      </c>
      <c r="C771" s="14" t="s">
        <v>6</v>
      </c>
      <c r="D771" s="14" t="s">
        <v>215</v>
      </c>
      <c r="E771" s="14">
        <v>104150.986419678</v>
      </c>
      <c r="F771" s="18">
        <v>5.57655079716465</v>
      </c>
    </row>
    <row r="772" spans="1:6">
      <c r="A772" s="14">
        <v>2015</v>
      </c>
      <c r="B772" s="14" t="s">
        <v>75</v>
      </c>
      <c r="C772" s="14" t="s">
        <v>6</v>
      </c>
      <c r="D772" s="14" t="s">
        <v>216</v>
      </c>
      <c r="E772" s="14">
        <v>253578.03952026399</v>
      </c>
      <c r="F772" s="18">
        <v>13.577315655293701</v>
      </c>
    </row>
    <row r="773" spans="1:6">
      <c r="A773" s="14">
        <v>2015</v>
      </c>
      <c r="B773" s="14" t="s">
        <v>75</v>
      </c>
      <c r="C773" s="14" t="s">
        <v>6</v>
      </c>
      <c r="D773" s="14" t="s">
        <v>217</v>
      </c>
      <c r="E773" s="14">
        <v>948.44219970703102</v>
      </c>
      <c r="F773" s="18">
        <v>5.0782390898619099E-2</v>
      </c>
    </row>
    <row r="774" spans="1:6">
      <c r="A774" s="14">
        <v>2015</v>
      </c>
      <c r="B774" s="14" t="s">
        <v>75</v>
      </c>
      <c r="C774" s="14" t="s">
        <v>14</v>
      </c>
      <c r="D774" s="14" t="s">
        <v>222</v>
      </c>
      <c r="E774" s="14">
        <v>28357.131515502901</v>
      </c>
      <c r="F774" s="18">
        <v>2.0261575138331498</v>
      </c>
    </row>
    <row r="775" spans="1:6">
      <c r="A775" s="14">
        <v>2015</v>
      </c>
      <c r="B775" s="14" t="s">
        <v>75</v>
      </c>
      <c r="C775" s="14" t="s">
        <v>14</v>
      </c>
      <c r="D775" s="14" t="s">
        <v>218</v>
      </c>
      <c r="E775" s="14">
        <v>90543.097244262695</v>
      </c>
      <c r="F775" s="18">
        <v>6.4694335076484597</v>
      </c>
    </row>
    <row r="776" spans="1:6">
      <c r="A776" s="14">
        <v>2015</v>
      </c>
      <c r="B776" s="14" t="s">
        <v>75</v>
      </c>
      <c r="C776" s="14" t="s">
        <v>14</v>
      </c>
      <c r="D776" s="14" t="s">
        <v>209</v>
      </c>
      <c r="E776" s="14">
        <v>336429.96937561</v>
      </c>
      <c r="F776" s="18">
        <v>24.0384014143456</v>
      </c>
    </row>
    <row r="777" spans="1:6">
      <c r="A777" s="14">
        <v>2015</v>
      </c>
      <c r="B777" s="14" t="s">
        <v>75</v>
      </c>
      <c r="C777" s="14" t="s">
        <v>14</v>
      </c>
      <c r="D777" s="14" t="s">
        <v>179</v>
      </c>
      <c r="E777" s="14">
        <v>34640.021484375</v>
      </c>
      <c r="F777" s="18">
        <v>2.4750789681085101</v>
      </c>
    </row>
    <row r="778" spans="1:6">
      <c r="A778" s="14">
        <v>2015</v>
      </c>
      <c r="B778" s="14" t="s">
        <v>75</v>
      </c>
      <c r="C778" s="14" t="s">
        <v>14</v>
      </c>
      <c r="D778" s="14" t="s">
        <v>220</v>
      </c>
      <c r="E778" s="14">
        <v>524.84881591796898</v>
      </c>
      <c r="F778" s="18">
        <v>3.7501196882951497E-2</v>
      </c>
    </row>
    <row r="779" spans="1:6">
      <c r="A779" s="14">
        <v>2015</v>
      </c>
      <c r="B779" s="14" t="s">
        <v>75</v>
      </c>
      <c r="C779" s="14" t="s">
        <v>14</v>
      </c>
      <c r="D779" s="14" t="s">
        <v>211</v>
      </c>
      <c r="E779" s="14">
        <v>186983.882888794</v>
      </c>
      <c r="F779" s="18">
        <v>13.360265267793601</v>
      </c>
    </row>
    <row r="780" spans="1:6">
      <c r="A780" s="14">
        <v>2015</v>
      </c>
      <c r="B780" s="14" t="s">
        <v>75</v>
      </c>
      <c r="C780" s="14" t="s">
        <v>14</v>
      </c>
      <c r="D780" s="14" t="s">
        <v>212</v>
      </c>
      <c r="E780" s="14">
        <v>214555.922943115</v>
      </c>
      <c r="F780" s="18">
        <v>15.330326876360401</v>
      </c>
    </row>
    <row r="781" spans="1:6">
      <c r="A781" s="14">
        <v>2015</v>
      </c>
      <c r="B781" s="14" t="s">
        <v>75</v>
      </c>
      <c r="C781" s="14" t="s">
        <v>14</v>
      </c>
      <c r="D781" s="14" t="s">
        <v>213</v>
      </c>
      <c r="E781" s="14">
        <v>193610.44537353501</v>
      </c>
      <c r="F781" s="18">
        <v>13.8337426137657</v>
      </c>
    </row>
    <row r="782" spans="1:6">
      <c r="A782" s="14">
        <v>2015</v>
      </c>
      <c r="B782" s="14" t="s">
        <v>75</v>
      </c>
      <c r="C782" s="14" t="s">
        <v>14</v>
      </c>
      <c r="D782" s="14" t="s">
        <v>214</v>
      </c>
      <c r="E782" s="14">
        <v>177408.765106201</v>
      </c>
      <c r="F782" s="18">
        <v>12.6761094380535</v>
      </c>
    </row>
    <row r="783" spans="1:6">
      <c r="A783" s="14">
        <v>2015</v>
      </c>
      <c r="B783" s="14" t="s">
        <v>75</v>
      </c>
      <c r="C783" s="14" t="s">
        <v>14</v>
      </c>
      <c r="D783" s="14" t="s">
        <v>215</v>
      </c>
      <c r="E783" s="14">
        <v>59046.477676391602</v>
      </c>
      <c r="F783" s="18">
        <v>4.21895509226652</v>
      </c>
    </row>
    <row r="784" spans="1:6">
      <c r="A784" s="14">
        <v>2015</v>
      </c>
      <c r="B784" s="14" t="s">
        <v>75</v>
      </c>
      <c r="C784" s="14" t="s">
        <v>14</v>
      </c>
      <c r="D784" s="14" t="s">
        <v>216</v>
      </c>
      <c r="E784" s="14">
        <v>52783.717132568403</v>
      </c>
      <c r="F784" s="18">
        <v>3.7714719141366002</v>
      </c>
    </row>
    <row r="785" spans="1:6">
      <c r="A785" s="14">
        <v>2015</v>
      </c>
      <c r="B785" s="14" t="s">
        <v>75</v>
      </c>
      <c r="C785" s="14" t="s">
        <v>14</v>
      </c>
      <c r="D785" s="14" t="s">
        <v>217</v>
      </c>
      <c r="E785" s="14">
        <v>524.84881591796898</v>
      </c>
      <c r="F785" s="18">
        <v>3.7501196882951497E-2</v>
      </c>
    </row>
    <row r="786" spans="1:6">
      <c r="A786" s="14">
        <v>2015</v>
      </c>
      <c r="B786" s="14" t="s">
        <v>75</v>
      </c>
      <c r="C786" s="14" t="s">
        <v>14</v>
      </c>
      <c r="D786" s="14" t="s">
        <v>44</v>
      </c>
      <c r="E786" s="14">
        <v>24143.044738769499</v>
      </c>
      <c r="F786" s="18">
        <v>1.7250549999221301</v>
      </c>
    </row>
    <row r="787" spans="1:6">
      <c r="A787" s="14">
        <v>2015</v>
      </c>
      <c r="B787" s="14" t="s">
        <v>75</v>
      </c>
      <c r="C787" s="14" t="s">
        <v>15</v>
      </c>
      <c r="D787" s="14" t="s">
        <v>222</v>
      </c>
      <c r="E787" s="14">
        <v>10456.7452697754</v>
      </c>
      <c r="F787" s="18">
        <v>0.70533207209433002</v>
      </c>
    </row>
    <row r="788" spans="1:6">
      <c r="A788" s="14">
        <v>2015</v>
      </c>
      <c r="B788" s="14" t="s">
        <v>75</v>
      </c>
      <c r="C788" s="14" t="s">
        <v>15</v>
      </c>
      <c r="D788" s="14" t="s">
        <v>218</v>
      </c>
      <c r="E788" s="14">
        <v>44633.596084594697</v>
      </c>
      <c r="F788" s="18">
        <v>3.01064107417477</v>
      </c>
    </row>
    <row r="789" spans="1:6">
      <c r="A789" s="14">
        <v>2015</v>
      </c>
      <c r="B789" s="14" t="s">
        <v>75</v>
      </c>
      <c r="C789" s="14" t="s">
        <v>15</v>
      </c>
      <c r="D789" s="14" t="s">
        <v>209</v>
      </c>
      <c r="E789" s="14">
        <v>193747.29826355001</v>
      </c>
      <c r="F789" s="18">
        <v>13.0687111353764</v>
      </c>
    </row>
    <row r="790" spans="1:6">
      <c r="A790" s="14">
        <v>2015</v>
      </c>
      <c r="B790" s="14" t="s">
        <v>75</v>
      </c>
      <c r="C790" s="14" t="s">
        <v>15</v>
      </c>
      <c r="D790" s="14" t="s">
        <v>179</v>
      </c>
      <c r="E790" s="14">
        <v>62251.432540893598</v>
      </c>
      <c r="F790" s="18">
        <v>4.1990055961124098</v>
      </c>
    </row>
    <row r="791" spans="1:6">
      <c r="A791" s="14">
        <v>2015</v>
      </c>
      <c r="B791" s="14" t="s">
        <v>75</v>
      </c>
      <c r="C791" s="14" t="s">
        <v>15</v>
      </c>
      <c r="D791" s="14" t="s">
        <v>220</v>
      </c>
      <c r="E791" s="14">
        <v>25346.336303710901</v>
      </c>
      <c r="F791" s="18">
        <v>1.70967002101221</v>
      </c>
    </row>
    <row r="792" spans="1:6">
      <c r="A792" s="14">
        <v>2015</v>
      </c>
      <c r="B792" s="14" t="s">
        <v>75</v>
      </c>
      <c r="C792" s="14" t="s">
        <v>15</v>
      </c>
      <c r="D792" s="14" t="s">
        <v>210</v>
      </c>
      <c r="E792" s="14">
        <v>23806.7238769531</v>
      </c>
      <c r="F792" s="18">
        <v>1.60581954027743</v>
      </c>
    </row>
    <row r="793" spans="1:6">
      <c r="A793" s="14">
        <v>2015</v>
      </c>
      <c r="B793" s="14" t="s">
        <v>75</v>
      </c>
      <c r="C793" s="14" t="s">
        <v>15</v>
      </c>
      <c r="D793" s="14" t="s">
        <v>211</v>
      </c>
      <c r="E793" s="14">
        <v>116409.37727356001</v>
      </c>
      <c r="F793" s="18">
        <v>7.8520863964140597</v>
      </c>
    </row>
    <row r="794" spans="1:6">
      <c r="A794" s="14">
        <v>2015</v>
      </c>
      <c r="B794" s="14" t="s">
        <v>75</v>
      </c>
      <c r="C794" s="14" t="s">
        <v>15</v>
      </c>
      <c r="D794" s="14" t="s">
        <v>212</v>
      </c>
      <c r="E794" s="14">
        <v>163663.01217651399</v>
      </c>
      <c r="F794" s="18">
        <v>11.0394552535695</v>
      </c>
    </row>
    <row r="795" spans="1:6">
      <c r="A795" s="14">
        <v>2015</v>
      </c>
      <c r="B795" s="14" t="s">
        <v>75</v>
      </c>
      <c r="C795" s="14" t="s">
        <v>15</v>
      </c>
      <c r="D795" s="14" t="s">
        <v>213</v>
      </c>
      <c r="E795" s="14">
        <v>272795.50363159197</v>
      </c>
      <c r="F795" s="18">
        <v>18.400698579761801</v>
      </c>
    </row>
    <row r="796" spans="1:6">
      <c r="A796" s="14">
        <v>2015</v>
      </c>
      <c r="B796" s="14" t="s">
        <v>75</v>
      </c>
      <c r="C796" s="14" t="s">
        <v>15</v>
      </c>
      <c r="D796" s="14" t="s">
        <v>214</v>
      </c>
      <c r="E796" s="14">
        <v>374166.68450927699</v>
      </c>
      <c r="F796" s="18">
        <v>25.238423245942101</v>
      </c>
    </row>
    <row r="797" spans="1:6">
      <c r="A797" s="14">
        <v>2015</v>
      </c>
      <c r="B797" s="14" t="s">
        <v>75</v>
      </c>
      <c r="C797" s="14" t="s">
        <v>15</v>
      </c>
      <c r="D797" s="14" t="s">
        <v>215</v>
      </c>
      <c r="E797" s="14">
        <v>138738.88442993199</v>
      </c>
      <c r="F797" s="18">
        <v>9.3582641931490205</v>
      </c>
    </row>
    <row r="798" spans="1:6">
      <c r="A798" s="14">
        <v>2015</v>
      </c>
      <c r="B798" s="14" t="s">
        <v>75</v>
      </c>
      <c r="C798" s="14" t="s">
        <v>15</v>
      </c>
      <c r="D798" s="14" t="s">
        <v>216</v>
      </c>
      <c r="E798" s="14">
        <v>56512.378417968801</v>
      </c>
      <c r="F798" s="18">
        <v>3.81189289211604</v>
      </c>
    </row>
    <row r="799" spans="1:6">
      <c r="A799" s="14">
        <v>2015</v>
      </c>
      <c r="B799" s="14" t="s">
        <v>75</v>
      </c>
      <c r="C799" s="14" t="s">
        <v>16</v>
      </c>
      <c r="D799" s="14" t="s">
        <v>222</v>
      </c>
      <c r="E799" s="14">
        <v>17544.524078369101</v>
      </c>
      <c r="F799" s="18">
        <v>0.92027230015533701</v>
      </c>
    </row>
    <row r="800" spans="1:6">
      <c r="A800" s="14">
        <v>2015</v>
      </c>
      <c r="B800" s="14" t="s">
        <v>75</v>
      </c>
      <c r="C800" s="14" t="s">
        <v>16</v>
      </c>
      <c r="D800" s="14" t="s">
        <v>218</v>
      </c>
      <c r="E800" s="14">
        <v>81268.4091186523</v>
      </c>
      <c r="F800" s="18">
        <v>4.26281530667426</v>
      </c>
    </row>
    <row r="801" spans="1:6">
      <c r="A801" s="14">
        <v>2015</v>
      </c>
      <c r="B801" s="14" t="s">
        <v>75</v>
      </c>
      <c r="C801" s="14" t="s">
        <v>16</v>
      </c>
      <c r="D801" s="14" t="s">
        <v>209</v>
      </c>
      <c r="E801" s="14">
        <v>211135.04693603501</v>
      </c>
      <c r="F801" s="18">
        <v>11.0747794821512</v>
      </c>
    </row>
    <row r="802" spans="1:6">
      <c r="A802" s="14">
        <v>2015</v>
      </c>
      <c r="B802" s="14" t="s">
        <v>75</v>
      </c>
      <c r="C802" s="14" t="s">
        <v>16</v>
      </c>
      <c r="D802" s="14" t="s">
        <v>210</v>
      </c>
      <c r="E802" s="14">
        <v>131355.33706665001</v>
      </c>
      <c r="F802" s="18">
        <v>6.8900517130039196</v>
      </c>
    </row>
    <row r="803" spans="1:6">
      <c r="A803" s="14">
        <v>2015</v>
      </c>
      <c r="B803" s="14" t="s">
        <v>75</v>
      </c>
      <c r="C803" s="14" t="s">
        <v>16</v>
      </c>
      <c r="D803" s="14" t="s">
        <v>211</v>
      </c>
      <c r="E803" s="14">
        <v>503731.78128051799</v>
      </c>
      <c r="F803" s="18">
        <v>26.4225124004309</v>
      </c>
    </row>
    <row r="804" spans="1:6">
      <c r="A804" s="14">
        <v>2015</v>
      </c>
      <c r="B804" s="14" t="s">
        <v>75</v>
      </c>
      <c r="C804" s="14" t="s">
        <v>16</v>
      </c>
      <c r="D804" s="14" t="s">
        <v>212</v>
      </c>
      <c r="E804" s="14">
        <v>84771.774765014605</v>
      </c>
      <c r="F804" s="18">
        <v>4.4465792176963896</v>
      </c>
    </row>
    <row r="805" spans="1:6">
      <c r="A805" s="14">
        <v>2015</v>
      </c>
      <c r="B805" s="14" t="s">
        <v>75</v>
      </c>
      <c r="C805" s="14" t="s">
        <v>16</v>
      </c>
      <c r="D805" s="14" t="s">
        <v>213</v>
      </c>
      <c r="E805" s="14">
        <v>99306.543426513701</v>
      </c>
      <c r="F805" s="18">
        <v>5.20897920806346</v>
      </c>
    </row>
    <row r="806" spans="1:6">
      <c r="A806" s="14">
        <v>2015</v>
      </c>
      <c r="B806" s="14" t="s">
        <v>75</v>
      </c>
      <c r="C806" s="14" t="s">
        <v>16</v>
      </c>
      <c r="D806" s="14" t="s">
        <v>214</v>
      </c>
      <c r="E806" s="14">
        <v>430570.86834716803</v>
      </c>
      <c r="F806" s="18">
        <v>22.584963925140698</v>
      </c>
    </row>
    <row r="807" spans="1:6">
      <c r="A807" s="14">
        <v>2015</v>
      </c>
      <c r="B807" s="14" t="s">
        <v>75</v>
      </c>
      <c r="C807" s="14" t="s">
        <v>16</v>
      </c>
      <c r="D807" s="14" t="s">
        <v>215</v>
      </c>
      <c r="E807" s="14">
        <v>111923.70677185099</v>
      </c>
      <c r="F807" s="18">
        <v>5.8707940216989201</v>
      </c>
    </row>
    <row r="808" spans="1:6">
      <c r="A808" s="14">
        <v>2015</v>
      </c>
      <c r="B808" s="14" t="s">
        <v>75</v>
      </c>
      <c r="C808" s="14" t="s">
        <v>16</v>
      </c>
      <c r="D808" s="14" t="s">
        <v>216</v>
      </c>
      <c r="E808" s="14">
        <v>233881.45214843799</v>
      </c>
      <c r="F808" s="18">
        <v>12.2679088341688</v>
      </c>
    </row>
    <row r="809" spans="1:6">
      <c r="A809" s="14">
        <v>2015</v>
      </c>
      <c r="B809" s="14" t="s">
        <v>75</v>
      </c>
      <c r="C809" s="14" t="s">
        <v>16</v>
      </c>
      <c r="D809" s="14" t="s">
        <v>217</v>
      </c>
      <c r="E809" s="14">
        <v>159.96249389648401</v>
      </c>
      <c r="F809" s="18">
        <v>8.3905982025581204E-3</v>
      </c>
    </row>
    <row r="810" spans="1:6">
      <c r="A810" s="14">
        <v>2015</v>
      </c>
      <c r="B810" s="14" t="s">
        <v>75</v>
      </c>
      <c r="C810" s="14" t="s">
        <v>16</v>
      </c>
      <c r="D810" s="14" t="s">
        <v>44</v>
      </c>
      <c r="E810" s="14">
        <v>799.8125</v>
      </c>
      <c r="F810" s="18">
        <v>4.1952992613545403E-2</v>
      </c>
    </row>
    <row r="811" spans="1:6">
      <c r="A811" s="14">
        <v>2015</v>
      </c>
      <c r="B811" s="14" t="s">
        <v>75</v>
      </c>
      <c r="C811" s="14" t="s">
        <v>17</v>
      </c>
      <c r="D811" s="14" t="s">
        <v>222</v>
      </c>
      <c r="E811" s="14">
        <v>212840.23887634301</v>
      </c>
      <c r="F811" s="18">
        <v>17.307807791111699</v>
      </c>
    </row>
    <row r="812" spans="1:6">
      <c r="A812" s="14">
        <v>2015</v>
      </c>
      <c r="B812" s="14" t="s">
        <v>75</v>
      </c>
      <c r="C812" s="14" t="s">
        <v>17</v>
      </c>
      <c r="D812" s="14" t="s">
        <v>218</v>
      </c>
      <c r="E812" s="14">
        <v>118234.57200622599</v>
      </c>
      <c r="F812" s="18">
        <v>9.61463517120478</v>
      </c>
    </row>
    <row r="813" spans="1:6">
      <c r="A813" s="14">
        <v>2015</v>
      </c>
      <c r="B813" s="14" t="s">
        <v>75</v>
      </c>
      <c r="C813" s="14" t="s">
        <v>17</v>
      </c>
      <c r="D813" s="14" t="s">
        <v>209</v>
      </c>
      <c r="E813" s="14">
        <v>857341.56411743199</v>
      </c>
      <c r="F813" s="18">
        <v>69.7175641289178</v>
      </c>
    </row>
    <row r="814" spans="1:6">
      <c r="A814" s="14">
        <v>2015</v>
      </c>
      <c r="B814" s="14" t="s">
        <v>75</v>
      </c>
      <c r="C814" s="14" t="s">
        <v>17</v>
      </c>
      <c r="D814" s="14" t="s">
        <v>211</v>
      </c>
      <c r="E814" s="14">
        <v>5167.8622436523401</v>
      </c>
      <c r="F814" s="18">
        <v>0.42024180613725098</v>
      </c>
    </row>
    <row r="815" spans="1:6">
      <c r="A815" s="14">
        <v>2015</v>
      </c>
      <c r="B815" s="14" t="s">
        <v>75</v>
      </c>
      <c r="C815" s="14" t="s">
        <v>17</v>
      </c>
      <c r="D815" s="14" t="s">
        <v>212</v>
      </c>
      <c r="E815" s="14">
        <v>8182.6822814941397</v>
      </c>
      <c r="F815" s="18">
        <v>0.66540186616741204</v>
      </c>
    </row>
    <row r="816" spans="1:6">
      <c r="A816" s="14">
        <v>2015</v>
      </c>
      <c r="B816" s="14" t="s">
        <v>75</v>
      </c>
      <c r="C816" s="14" t="s">
        <v>17</v>
      </c>
      <c r="D816" s="14" t="s">
        <v>213</v>
      </c>
      <c r="E816" s="14">
        <v>5167.8624572753897</v>
      </c>
      <c r="F816" s="18">
        <v>0.42024182350871497</v>
      </c>
    </row>
    <row r="817" spans="1:6">
      <c r="A817" s="14">
        <v>2015</v>
      </c>
      <c r="B817" s="14" t="s">
        <v>75</v>
      </c>
      <c r="C817" s="14" t="s">
        <v>17</v>
      </c>
      <c r="D817" s="14" t="s">
        <v>214</v>
      </c>
      <c r="E817" s="14">
        <v>2583.93115234375</v>
      </c>
      <c r="F817" s="18">
        <v>0.210120905550263</v>
      </c>
    </row>
    <row r="818" spans="1:6">
      <c r="A818" s="14">
        <v>2015</v>
      </c>
      <c r="B818" s="14" t="s">
        <v>75</v>
      </c>
      <c r="C818" s="14" t="s">
        <v>17</v>
      </c>
      <c r="D818" s="14" t="s">
        <v>215</v>
      </c>
      <c r="E818" s="14">
        <v>3222.20336914062</v>
      </c>
      <c r="F818" s="18">
        <v>0.26202412133807002</v>
      </c>
    </row>
    <row r="819" spans="1:6">
      <c r="A819" s="14">
        <v>2015</v>
      </c>
      <c r="B819" s="14" t="s">
        <v>75</v>
      </c>
      <c r="C819" s="14" t="s">
        <v>17</v>
      </c>
      <c r="D819" s="14" t="s">
        <v>217</v>
      </c>
      <c r="E819" s="14">
        <v>16994.480636596702</v>
      </c>
      <c r="F819" s="18">
        <v>1.38196238606401</v>
      </c>
    </row>
    <row r="820" spans="1:6">
      <c r="A820" s="14">
        <v>2015</v>
      </c>
      <c r="B820" s="14" t="s">
        <v>75</v>
      </c>
      <c r="C820" s="14" t="s">
        <v>18</v>
      </c>
      <c r="D820" s="14" t="s">
        <v>222</v>
      </c>
      <c r="E820" s="14">
        <v>111135.738250732</v>
      </c>
      <c r="F820" s="18">
        <v>6.7129264675254303</v>
      </c>
    </row>
    <row r="821" spans="1:6">
      <c r="A821" s="14">
        <v>2015</v>
      </c>
      <c r="B821" s="14" t="s">
        <v>75</v>
      </c>
      <c r="C821" s="14" t="s">
        <v>18</v>
      </c>
      <c r="D821" s="14" t="s">
        <v>218</v>
      </c>
      <c r="E821" s="14">
        <v>211500.23599243199</v>
      </c>
      <c r="F821" s="18">
        <v>12.7752382305528</v>
      </c>
    </row>
    <row r="822" spans="1:6">
      <c r="A822" s="14">
        <v>2015</v>
      </c>
      <c r="B822" s="14" t="s">
        <v>75</v>
      </c>
      <c r="C822" s="14" t="s">
        <v>18</v>
      </c>
      <c r="D822" s="14" t="s">
        <v>209</v>
      </c>
      <c r="E822" s="14">
        <v>985938.27319335903</v>
      </c>
      <c r="F822" s="18">
        <v>59.553580456126603</v>
      </c>
    </row>
    <row r="823" spans="1:6">
      <c r="A823" s="14">
        <v>2015</v>
      </c>
      <c r="B823" s="14" t="s">
        <v>75</v>
      </c>
      <c r="C823" s="14" t="s">
        <v>18</v>
      </c>
      <c r="D823" s="14" t="s">
        <v>179</v>
      </c>
      <c r="E823" s="14">
        <v>6776.1502380371103</v>
      </c>
      <c r="F823" s="18">
        <v>0.409299465651845</v>
      </c>
    </row>
    <row r="824" spans="1:6">
      <c r="A824" s="14">
        <v>2015</v>
      </c>
      <c r="B824" s="14" t="s">
        <v>75</v>
      </c>
      <c r="C824" s="14" t="s">
        <v>18</v>
      </c>
      <c r="D824" s="14" t="s">
        <v>220</v>
      </c>
      <c r="E824" s="14">
        <v>5049.7256469726599</v>
      </c>
      <c r="F824" s="18">
        <v>0.30501832698341103</v>
      </c>
    </row>
    <row r="825" spans="1:6">
      <c r="A825" s="14">
        <v>2015</v>
      </c>
      <c r="B825" s="14" t="s">
        <v>75</v>
      </c>
      <c r="C825" s="14" t="s">
        <v>18</v>
      </c>
      <c r="D825" s="14" t="s">
        <v>210</v>
      </c>
      <c r="E825" s="14">
        <v>5820.0061035156205</v>
      </c>
      <c r="F825" s="18">
        <v>0.35154553907138097</v>
      </c>
    </row>
    <row r="826" spans="1:6">
      <c r="A826" s="14">
        <v>2015</v>
      </c>
      <c r="B826" s="14" t="s">
        <v>75</v>
      </c>
      <c r="C826" s="14" t="s">
        <v>18</v>
      </c>
      <c r="D826" s="14" t="s">
        <v>219</v>
      </c>
      <c r="E826" s="14">
        <v>3325.7177734375</v>
      </c>
      <c r="F826" s="18">
        <v>0.20088316518364599</v>
      </c>
    </row>
    <row r="827" spans="1:6">
      <c r="A827" s="14">
        <v>2015</v>
      </c>
      <c r="B827" s="14" t="s">
        <v>75</v>
      </c>
      <c r="C827" s="14" t="s">
        <v>18</v>
      </c>
      <c r="D827" s="14" t="s">
        <v>211</v>
      </c>
      <c r="E827" s="14">
        <v>67948.489929199204</v>
      </c>
      <c r="F827" s="18">
        <v>4.1042892561259503</v>
      </c>
    </row>
    <row r="828" spans="1:6">
      <c r="A828" s="14">
        <v>2015</v>
      </c>
      <c r="B828" s="14" t="s">
        <v>75</v>
      </c>
      <c r="C828" s="14" t="s">
        <v>18</v>
      </c>
      <c r="D828" s="14" t="s">
        <v>212</v>
      </c>
      <c r="E828" s="14">
        <v>67806.403533935503</v>
      </c>
      <c r="F828" s="18">
        <v>4.0957068186629497</v>
      </c>
    </row>
    <row r="829" spans="1:6">
      <c r="A829" s="14">
        <v>2015</v>
      </c>
      <c r="B829" s="14" t="s">
        <v>75</v>
      </c>
      <c r="C829" s="14" t="s">
        <v>18</v>
      </c>
      <c r="D829" s="14" t="s">
        <v>213</v>
      </c>
      <c r="E829" s="14">
        <v>28584.391906738299</v>
      </c>
      <c r="F829" s="18">
        <v>1.72658160200415</v>
      </c>
    </row>
    <row r="830" spans="1:6">
      <c r="A830" s="14">
        <v>2015</v>
      </c>
      <c r="B830" s="14" t="s">
        <v>75</v>
      </c>
      <c r="C830" s="14" t="s">
        <v>18</v>
      </c>
      <c r="D830" s="14" t="s">
        <v>214</v>
      </c>
      <c r="E830" s="14">
        <v>20567.9336547852</v>
      </c>
      <c r="F830" s="18">
        <v>1.2423638731045601</v>
      </c>
    </row>
    <row r="831" spans="1:6">
      <c r="A831" s="14">
        <v>2015</v>
      </c>
      <c r="B831" s="14" t="s">
        <v>75</v>
      </c>
      <c r="C831" s="14" t="s">
        <v>18</v>
      </c>
      <c r="D831" s="14" t="s">
        <v>215</v>
      </c>
      <c r="E831" s="14">
        <v>56836.238922119097</v>
      </c>
      <c r="F831" s="18">
        <v>3.4330765114828199</v>
      </c>
    </row>
    <row r="832" spans="1:6">
      <c r="A832" s="14">
        <v>2015</v>
      </c>
      <c r="B832" s="14" t="s">
        <v>75</v>
      </c>
      <c r="C832" s="14" t="s">
        <v>18</v>
      </c>
      <c r="D832" s="14" t="s">
        <v>216</v>
      </c>
      <c r="E832" s="14">
        <v>77281.3662109375</v>
      </c>
      <c r="F832" s="18">
        <v>4.6680225177746397</v>
      </c>
    </row>
    <row r="833" spans="1:6">
      <c r="A833" s="14">
        <v>2015</v>
      </c>
      <c r="B833" s="14" t="s">
        <v>75</v>
      </c>
      <c r="C833" s="14" t="s">
        <v>18</v>
      </c>
      <c r="D833" s="14" t="s">
        <v>217</v>
      </c>
      <c r="E833" s="14">
        <v>6977.6023864746103</v>
      </c>
      <c r="F833" s="18">
        <v>0.42146776974980199</v>
      </c>
    </row>
    <row r="834" spans="1:6">
      <c r="A834" s="14">
        <v>2015</v>
      </c>
      <c r="B834" s="14" t="s">
        <v>75</v>
      </c>
      <c r="C834" s="14" t="s">
        <v>19</v>
      </c>
      <c r="D834" s="14" t="s">
        <v>222</v>
      </c>
      <c r="E834" s="14">
        <v>15815.4680175781</v>
      </c>
      <c r="F834" s="18">
        <v>0.32137185622838499</v>
      </c>
    </row>
    <row r="835" spans="1:6">
      <c r="A835" s="14">
        <v>2015</v>
      </c>
      <c r="B835" s="14" t="s">
        <v>75</v>
      </c>
      <c r="C835" s="14" t="s">
        <v>19</v>
      </c>
      <c r="D835" s="14" t="s">
        <v>218</v>
      </c>
      <c r="E835" s="14">
        <v>530131.70184326195</v>
      </c>
      <c r="F835" s="18">
        <v>10.77232800683</v>
      </c>
    </row>
    <row r="836" spans="1:6">
      <c r="A836" s="14">
        <v>2015</v>
      </c>
      <c r="B836" s="14" t="s">
        <v>75</v>
      </c>
      <c r="C836" s="14" t="s">
        <v>19</v>
      </c>
      <c r="D836" s="14" t="s">
        <v>209</v>
      </c>
      <c r="E836" s="14">
        <v>225930.569702148</v>
      </c>
      <c r="F836" s="18">
        <v>4.5909312631922097</v>
      </c>
    </row>
    <row r="837" spans="1:6">
      <c r="A837" s="14">
        <v>2015</v>
      </c>
      <c r="B837" s="14" t="s">
        <v>75</v>
      </c>
      <c r="C837" s="14" t="s">
        <v>19</v>
      </c>
      <c r="D837" s="14" t="s">
        <v>179</v>
      </c>
      <c r="E837" s="14">
        <v>9104.32568359375</v>
      </c>
      <c r="F837" s="18">
        <v>0.18500078792434799</v>
      </c>
    </row>
    <row r="838" spans="1:6">
      <c r="A838" s="14">
        <v>2015</v>
      </c>
      <c r="B838" s="14" t="s">
        <v>75</v>
      </c>
      <c r="C838" s="14" t="s">
        <v>19</v>
      </c>
      <c r="D838" s="14" t="s">
        <v>220</v>
      </c>
      <c r="E838" s="14">
        <v>29156.5539550781</v>
      </c>
      <c r="F838" s="18">
        <v>0.592464026695391</v>
      </c>
    </row>
    <row r="839" spans="1:6">
      <c r="A839" s="14">
        <v>2015</v>
      </c>
      <c r="B839" s="14" t="s">
        <v>75</v>
      </c>
      <c r="C839" s="14" t="s">
        <v>19</v>
      </c>
      <c r="D839" s="14" t="s">
        <v>210</v>
      </c>
      <c r="E839" s="14">
        <v>10320.405761718799</v>
      </c>
      <c r="F839" s="18">
        <v>0.20971165399514799</v>
      </c>
    </row>
    <row r="840" spans="1:6">
      <c r="A840" s="14">
        <v>2015</v>
      </c>
      <c r="B840" s="14" t="s">
        <v>75</v>
      </c>
      <c r="C840" s="14" t="s">
        <v>19</v>
      </c>
      <c r="D840" s="14" t="s">
        <v>211</v>
      </c>
      <c r="E840" s="14">
        <v>172187.209945679</v>
      </c>
      <c r="F840" s="18">
        <v>3.49886093902033</v>
      </c>
    </row>
    <row r="841" spans="1:6">
      <c r="A841" s="14">
        <v>2015</v>
      </c>
      <c r="B841" s="14" t="s">
        <v>75</v>
      </c>
      <c r="C841" s="14" t="s">
        <v>19</v>
      </c>
      <c r="D841" s="14" t="s">
        <v>212</v>
      </c>
      <c r="E841" s="14">
        <v>707163.18518066395</v>
      </c>
      <c r="F841" s="18">
        <v>14.369625054743601</v>
      </c>
    </row>
    <row r="842" spans="1:6">
      <c r="A842" s="14">
        <v>2015</v>
      </c>
      <c r="B842" s="14" t="s">
        <v>75</v>
      </c>
      <c r="C842" s="14" t="s">
        <v>19</v>
      </c>
      <c r="D842" s="14" t="s">
        <v>213</v>
      </c>
      <c r="E842" s="14">
        <v>400642.53872680699</v>
      </c>
      <c r="F842" s="18">
        <v>8.1410955535164096</v>
      </c>
    </row>
    <row r="843" spans="1:6">
      <c r="A843" s="14">
        <v>2015</v>
      </c>
      <c r="B843" s="14" t="s">
        <v>75</v>
      </c>
      <c r="C843" s="14" t="s">
        <v>19</v>
      </c>
      <c r="D843" s="14" t="s">
        <v>214</v>
      </c>
      <c r="E843" s="14">
        <v>1441536.0546417199</v>
      </c>
      <c r="F843" s="18">
        <v>29.2921535540682</v>
      </c>
    </row>
    <row r="844" spans="1:6">
      <c r="A844" s="14">
        <v>2015</v>
      </c>
      <c r="B844" s="14" t="s">
        <v>75</v>
      </c>
      <c r="C844" s="14" t="s">
        <v>19</v>
      </c>
      <c r="D844" s="14" t="s">
        <v>215</v>
      </c>
      <c r="E844" s="14">
        <v>285243.19030761701</v>
      </c>
      <c r="F844" s="18">
        <v>5.7961695122635302</v>
      </c>
    </row>
    <row r="845" spans="1:6">
      <c r="A845" s="14">
        <v>2015</v>
      </c>
      <c r="B845" s="14" t="s">
        <v>75</v>
      </c>
      <c r="C845" s="14" t="s">
        <v>19</v>
      </c>
      <c r="D845" s="14" t="s">
        <v>216</v>
      </c>
      <c r="E845" s="14">
        <v>1091424.8613891599</v>
      </c>
      <c r="F845" s="18">
        <v>22.177859880504101</v>
      </c>
    </row>
    <row r="846" spans="1:6">
      <c r="A846" s="14">
        <v>2015</v>
      </c>
      <c r="B846" s="14" t="s">
        <v>75</v>
      </c>
      <c r="C846" s="14" t="s">
        <v>19</v>
      </c>
      <c r="D846" s="14" t="s">
        <v>44</v>
      </c>
      <c r="E846" s="14">
        <v>2580.10131835938</v>
      </c>
      <c r="F846" s="18">
        <v>5.2427911018306302E-2</v>
      </c>
    </row>
    <row r="847" spans="1:6">
      <c r="A847" s="14">
        <v>2015</v>
      </c>
      <c r="B847" s="14" t="s">
        <v>75</v>
      </c>
      <c r="C847" s="14" t="s">
        <v>20</v>
      </c>
      <c r="D847" s="14" t="s">
        <v>222</v>
      </c>
      <c r="E847" s="14">
        <v>2574.0126342773401</v>
      </c>
      <c r="F847" s="18">
        <v>0.16023835453141999</v>
      </c>
    </row>
    <row r="848" spans="1:6">
      <c r="A848" s="14">
        <v>2015</v>
      </c>
      <c r="B848" s="14" t="s">
        <v>75</v>
      </c>
      <c r="C848" s="14" t="s">
        <v>20</v>
      </c>
      <c r="D848" s="14" t="s">
        <v>218</v>
      </c>
      <c r="E848" s="14">
        <v>41853.119598388701</v>
      </c>
      <c r="F848" s="18">
        <v>2.6054553606864399</v>
      </c>
    </row>
    <row r="849" spans="1:6">
      <c r="A849" s="14">
        <v>2015</v>
      </c>
      <c r="B849" s="14" t="s">
        <v>75</v>
      </c>
      <c r="C849" s="14" t="s">
        <v>20</v>
      </c>
      <c r="D849" s="14" t="s">
        <v>209</v>
      </c>
      <c r="E849" s="14">
        <v>37350.096282958999</v>
      </c>
      <c r="F849" s="18">
        <v>2.32513154375085</v>
      </c>
    </row>
    <row r="850" spans="1:6">
      <c r="A850" s="14">
        <v>2015</v>
      </c>
      <c r="B850" s="14" t="s">
        <v>75</v>
      </c>
      <c r="C850" s="14" t="s">
        <v>20</v>
      </c>
      <c r="D850" s="14" t="s">
        <v>179</v>
      </c>
      <c r="E850" s="14">
        <v>4326.02783203125</v>
      </c>
      <c r="F850" s="18">
        <v>0.26930543084005898</v>
      </c>
    </row>
    <row r="851" spans="1:6">
      <c r="A851" s="14">
        <v>2015</v>
      </c>
      <c r="B851" s="14" t="s">
        <v>75</v>
      </c>
      <c r="C851" s="14" t="s">
        <v>20</v>
      </c>
      <c r="D851" s="14" t="s">
        <v>220</v>
      </c>
      <c r="E851" s="14">
        <v>1835.85485839844</v>
      </c>
      <c r="F851" s="18">
        <v>0.114286292829666</v>
      </c>
    </row>
    <row r="852" spans="1:6">
      <c r="A852" s="14">
        <v>2015</v>
      </c>
      <c r="B852" s="14" t="s">
        <v>75</v>
      </c>
      <c r="C852" s="14" t="s">
        <v>20</v>
      </c>
      <c r="D852" s="14" t="s">
        <v>210</v>
      </c>
      <c r="E852" s="14">
        <v>75729.01171875</v>
      </c>
      <c r="F852" s="18">
        <v>4.7143095051318502</v>
      </c>
    </row>
    <row r="853" spans="1:6">
      <c r="A853" s="14">
        <v>2015</v>
      </c>
      <c r="B853" s="14" t="s">
        <v>75</v>
      </c>
      <c r="C853" s="14" t="s">
        <v>20</v>
      </c>
      <c r="D853" s="14" t="s">
        <v>219</v>
      </c>
      <c r="E853" s="14">
        <v>6884.4556884765598</v>
      </c>
      <c r="F853" s="18">
        <v>0.42857359621145402</v>
      </c>
    </row>
    <row r="854" spans="1:6">
      <c r="A854" s="14">
        <v>2015</v>
      </c>
      <c r="B854" s="14" t="s">
        <v>75</v>
      </c>
      <c r="C854" s="14" t="s">
        <v>20</v>
      </c>
      <c r="D854" s="14" t="s">
        <v>211</v>
      </c>
      <c r="E854" s="14">
        <v>227055.91325378401</v>
      </c>
      <c r="F854" s="18">
        <v>14.1347658678567</v>
      </c>
    </row>
    <row r="855" spans="1:6">
      <c r="A855" s="14">
        <v>2015</v>
      </c>
      <c r="B855" s="14" t="s">
        <v>75</v>
      </c>
      <c r="C855" s="14" t="s">
        <v>20</v>
      </c>
      <c r="D855" s="14" t="s">
        <v>212</v>
      </c>
      <c r="E855" s="14">
        <v>175395.35639953599</v>
      </c>
      <c r="F855" s="18">
        <v>10.918774417672701</v>
      </c>
    </row>
    <row r="856" spans="1:6">
      <c r="A856" s="14">
        <v>2015</v>
      </c>
      <c r="B856" s="14" t="s">
        <v>75</v>
      </c>
      <c r="C856" s="14" t="s">
        <v>20</v>
      </c>
      <c r="D856" s="14" t="s">
        <v>213</v>
      </c>
      <c r="E856" s="14">
        <v>212413.722747803</v>
      </c>
      <c r="F856" s="18">
        <v>13.223254990959701</v>
      </c>
    </row>
    <row r="857" spans="1:6">
      <c r="A857" s="14">
        <v>2015</v>
      </c>
      <c r="B857" s="14" t="s">
        <v>75</v>
      </c>
      <c r="C857" s="14" t="s">
        <v>20</v>
      </c>
      <c r="D857" s="14" t="s">
        <v>214</v>
      </c>
      <c r="E857" s="14">
        <v>436026.022888184</v>
      </c>
      <c r="F857" s="18">
        <v>27.143647824439501</v>
      </c>
    </row>
    <row r="858" spans="1:6">
      <c r="A858" s="14">
        <v>2015</v>
      </c>
      <c r="B858" s="14" t="s">
        <v>75</v>
      </c>
      <c r="C858" s="14" t="s">
        <v>20</v>
      </c>
      <c r="D858" s="14" t="s">
        <v>215</v>
      </c>
      <c r="E858" s="14">
        <v>120311.74597167999</v>
      </c>
      <c r="F858" s="18">
        <v>7.4896898129315703</v>
      </c>
    </row>
    <row r="859" spans="1:6">
      <c r="A859" s="14">
        <v>2015</v>
      </c>
      <c r="B859" s="14" t="s">
        <v>75</v>
      </c>
      <c r="C859" s="14" t="s">
        <v>20</v>
      </c>
      <c r="D859" s="14" t="s">
        <v>216</v>
      </c>
      <c r="E859" s="14">
        <v>264609.52938842803</v>
      </c>
      <c r="F859" s="18">
        <v>16.4725670021582</v>
      </c>
    </row>
    <row r="860" spans="1:6">
      <c r="A860" s="14">
        <v>2015</v>
      </c>
      <c r="B860" s="14" t="s">
        <v>75</v>
      </c>
      <c r="C860" s="14" t="s">
        <v>21</v>
      </c>
      <c r="D860" s="14" t="s">
        <v>222</v>
      </c>
      <c r="E860" s="14">
        <v>57569.965255737297</v>
      </c>
      <c r="F860" s="18">
        <v>2.86237578874987</v>
      </c>
    </row>
    <row r="861" spans="1:6">
      <c r="A861" s="14">
        <v>2015</v>
      </c>
      <c r="B861" s="14" t="s">
        <v>75</v>
      </c>
      <c r="C861" s="14" t="s">
        <v>21</v>
      </c>
      <c r="D861" s="14" t="s">
        <v>218</v>
      </c>
      <c r="E861" s="14">
        <v>169637.985336304</v>
      </c>
      <c r="F861" s="18">
        <v>8.4343921335014205</v>
      </c>
    </row>
    <row r="862" spans="1:6">
      <c r="A862" s="14">
        <v>2015</v>
      </c>
      <c r="B862" s="14" t="s">
        <v>75</v>
      </c>
      <c r="C862" s="14" t="s">
        <v>21</v>
      </c>
      <c r="D862" s="14" t="s">
        <v>209</v>
      </c>
      <c r="E862" s="14">
        <v>282448.49435424799</v>
      </c>
      <c r="F862" s="18">
        <v>14.043324991026999</v>
      </c>
    </row>
    <row r="863" spans="1:6">
      <c r="A863" s="14">
        <v>2015</v>
      </c>
      <c r="B863" s="14" t="s">
        <v>75</v>
      </c>
      <c r="C863" s="14" t="s">
        <v>21</v>
      </c>
      <c r="D863" s="14" t="s">
        <v>219</v>
      </c>
      <c r="E863" s="14">
        <v>1046.63525390625</v>
      </c>
      <c r="F863" s="18">
        <v>5.2038652396698401E-2</v>
      </c>
    </row>
    <row r="864" spans="1:6">
      <c r="A864" s="14">
        <v>2015</v>
      </c>
      <c r="B864" s="14" t="s">
        <v>75</v>
      </c>
      <c r="C864" s="14" t="s">
        <v>21</v>
      </c>
      <c r="D864" s="14" t="s">
        <v>211</v>
      </c>
      <c r="E864" s="14">
        <v>162744.22572326701</v>
      </c>
      <c r="F864" s="18">
        <v>8.0916347508599102</v>
      </c>
    </row>
    <row r="865" spans="1:6">
      <c r="A865" s="14">
        <v>2015</v>
      </c>
      <c r="B865" s="14" t="s">
        <v>75</v>
      </c>
      <c r="C865" s="14" t="s">
        <v>21</v>
      </c>
      <c r="D865" s="14" t="s">
        <v>212</v>
      </c>
      <c r="E865" s="14">
        <v>457708.647476196</v>
      </c>
      <c r="F865" s="18">
        <v>22.7572510252079</v>
      </c>
    </row>
    <row r="866" spans="1:6">
      <c r="A866" s="14">
        <v>2015</v>
      </c>
      <c r="B866" s="14" t="s">
        <v>75</v>
      </c>
      <c r="C866" s="14" t="s">
        <v>21</v>
      </c>
      <c r="D866" s="14" t="s">
        <v>213</v>
      </c>
      <c r="E866" s="14">
        <v>173157.39350891099</v>
      </c>
      <c r="F866" s="18">
        <v>8.6093769315510595</v>
      </c>
    </row>
    <row r="867" spans="1:6">
      <c r="A867" s="14">
        <v>2015</v>
      </c>
      <c r="B867" s="14" t="s">
        <v>75</v>
      </c>
      <c r="C867" s="14" t="s">
        <v>21</v>
      </c>
      <c r="D867" s="14" t="s">
        <v>214</v>
      </c>
      <c r="E867" s="14">
        <v>329873.62236022903</v>
      </c>
      <c r="F867" s="18">
        <v>16.401299979889099</v>
      </c>
    </row>
    <row r="868" spans="1:6">
      <c r="A868" s="14">
        <v>2015</v>
      </c>
      <c r="B868" s="14" t="s">
        <v>75</v>
      </c>
      <c r="C868" s="14" t="s">
        <v>21</v>
      </c>
      <c r="D868" s="14" t="s">
        <v>215</v>
      </c>
      <c r="E868" s="14">
        <v>190067.96003723101</v>
      </c>
      <c r="F868" s="18">
        <v>9.4501694522636495</v>
      </c>
    </row>
    <row r="869" spans="1:6">
      <c r="A869" s="14">
        <v>2015</v>
      </c>
      <c r="B869" s="14" t="s">
        <v>75</v>
      </c>
      <c r="C869" s="14" t="s">
        <v>21</v>
      </c>
      <c r="D869" s="14" t="s">
        <v>216</v>
      </c>
      <c r="E869" s="14">
        <v>186684.931396484</v>
      </c>
      <c r="F869" s="18">
        <v>9.2819654377066598</v>
      </c>
    </row>
    <row r="870" spans="1:6">
      <c r="A870" s="14">
        <v>2015</v>
      </c>
      <c r="B870" s="14" t="s">
        <v>75</v>
      </c>
      <c r="C870" s="14" t="s">
        <v>21</v>
      </c>
      <c r="D870" s="14" t="s">
        <v>217</v>
      </c>
      <c r="E870" s="14">
        <v>325.23880004882801</v>
      </c>
      <c r="F870" s="18">
        <v>1.61708568467313E-2</v>
      </c>
    </row>
    <row r="871" spans="1:6">
      <c r="A871" s="14">
        <v>2015</v>
      </c>
      <c r="B871" s="14" t="s">
        <v>75</v>
      </c>
      <c r="C871" s="14" t="s">
        <v>22</v>
      </c>
      <c r="D871" s="14" t="s">
        <v>222</v>
      </c>
      <c r="E871" s="14">
        <v>23440.820816039999</v>
      </c>
      <c r="F871" s="18">
        <v>0.95835878743375702</v>
      </c>
    </row>
    <row r="872" spans="1:6">
      <c r="A872" s="14">
        <v>2015</v>
      </c>
      <c r="B872" s="14" t="s">
        <v>75</v>
      </c>
      <c r="C872" s="14" t="s">
        <v>22</v>
      </c>
      <c r="D872" s="14" t="s">
        <v>218</v>
      </c>
      <c r="E872" s="14">
        <v>88265.4729156494</v>
      </c>
      <c r="F872" s="18">
        <v>3.6086616701504699</v>
      </c>
    </row>
    <row r="873" spans="1:6">
      <c r="A873" s="14">
        <v>2015</v>
      </c>
      <c r="B873" s="14" t="s">
        <v>75</v>
      </c>
      <c r="C873" s="14" t="s">
        <v>22</v>
      </c>
      <c r="D873" s="14" t="s">
        <v>209</v>
      </c>
      <c r="E873" s="14">
        <v>124165.435058594</v>
      </c>
      <c r="F873" s="18">
        <v>5.0764022607311201</v>
      </c>
    </row>
    <row r="874" spans="1:6">
      <c r="A874" s="14">
        <v>2015</v>
      </c>
      <c r="B874" s="14" t="s">
        <v>75</v>
      </c>
      <c r="C874" s="14" t="s">
        <v>22</v>
      </c>
      <c r="D874" s="14" t="s">
        <v>220</v>
      </c>
      <c r="E874" s="14">
        <v>1574.62158203125</v>
      </c>
      <c r="F874" s="18">
        <v>6.4377115539822796E-2</v>
      </c>
    </row>
    <row r="875" spans="1:6">
      <c r="A875" s="14">
        <v>2015</v>
      </c>
      <c r="B875" s="14" t="s">
        <v>75</v>
      </c>
      <c r="C875" s="14" t="s">
        <v>22</v>
      </c>
      <c r="D875" s="14" t="s">
        <v>210</v>
      </c>
      <c r="E875" s="14">
        <v>86604.187988281206</v>
      </c>
      <c r="F875" s="18">
        <v>3.5407413946162101</v>
      </c>
    </row>
    <row r="876" spans="1:6">
      <c r="A876" s="14">
        <v>2015</v>
      </c>
      <c r="B876" s="14" t="s">
        <v>75</v>
      </c>
      <c r="C876" s="14" t="s">
        <v>22</v>
      </c>
      <c r="D876" s="14" t="s">
        <v>219</v>
      </c>
      <c r="E876" s="14">
        <v>70070.661865234404</v>
      </c>
      <c r="F876" s="18">
        <v>2.8647817014110499</v>
      </c>
    </row>
    <row r="877" spans="1:6">
      <c r="A877" s="14">
        <v>2015</v>
      </c>
      <c r="B877" s="14" t="s">
        <v>75</v>
      </c>
      <c r="C877" s="14" t="s">
        <v>22</v>
      </c>
      <c r="D877" s="14" t="s">
        <v>211</v>
      </c>
      <c r="E877" s="14">
        <v>467002.40904235799</v>
      </c>
      <c r="F877" s="18">
        <v>19.093011544724799</v>
      </c>
    </row>
    <row r="878" spans="1:6">
      <c r="A878" s="14">
        <v>2015</v>
      </c>
      <c r="B878" s="14" t="s">
        <v>75</v>
      </c>
      <c r="C878" s="14" t="s">
        <v>22</v>
      </c>
      <c r="D878" s="14" t="s">
        <v>212</v>
      </c>
      <c r="E878" s="14">
        <v>128773.025665283</v>
      </c>
      <c r="F878" s="18">
        <v>5.2647798342585999</v>
      </c>
    </row>
    <row r="879" spans="1:6">
      <c r="A879" s="14">
        <v>2015</v>
      </c>
      <c r="B879" s="14" t="s">
        <v>75</v>
      </c>
      <c r="C879" s="14" t="s">
        <v>22</v>
      </c>
      <c r="D879" s="14" t="s">
        <v>213</v>
      </c>
      <c r="E879" s="14">
        <v>387506.35784912098</v>
      </c>
      <c r="F879" s="18">
        <v>15.8428805094161</v>
      </c>
    </row>
    <row r="880" spans="1:6">
      <c r="A880" s="14">
        <v>2015</v>
      </c>
      <c r="B880" s="14" t="s">
        <v>75</v>
      </c>
      <c r="C880" s="14" t="s">
        <v>22</v>
      </c>
      <c r="D880" s="14" t="s">
        <v>214</v>
      </c>
      <c r="E880" s="14">
        <v>576792.92153930699</v>
      </c>
      <c r="F880" s="18">
        <v>23.581706853393701</v>
      </c>
    </row>
    <row r="881" spans="1:6">
      <c r="A881" s="14">
        <v>2015</v>
      </c>
      <c r="B881" s="14" t="s">
        <v>75</v>
      </c>
      <c r="C881" s="14" t="s">
        <v>22</v>
      </c>
      <c r="D881" s="14" t="s">
        <v>215</v>
      </c>
      <c r="E881" s="14">
        <v>107365.181808472</v>
      </c>
      <c r="F881" s="18">
        <v>4.3895376470845902</v>
      </c>
    </row>
    <row r="882" spans="1:6">
      <c r="A882" s="14">
        <v>2015</v>
      </c>
      <c r="B882" s="14" t="s">
        <v>75</v>
      </c>
      <c r="C882" s="14" t="s">
        <v>22</v>
      </c>
      <c r="D882" s="14" t="s">
        <v>216</v>
      </c>
      <c r="E882" s="14">
        <v>384372.63175964402</v>
      </c>
      <c r="F882" s="18">
        <v>15.714760681239801</v>
      </c>
    </row>
    <row r="883" spans="1:6">
      <c r="A883" s="14">
        <v>2015</v>
      </c>
      <c r="B883" s="14" t="s">
        <v>75</v>
      </c>
      <c r="C883" s="14" t="s">
        <v>23</v>
      </c>
      <c r="D883" s="14" t="s">
        <v>222</v>
      </c>
      <c r="E883" s="14">
        <v>16010.599182128901</v>
      </c>
      <c r="F883" s="18">
        <v>0.33925094097480102</v>
      </c>
    </row>
    <row r="884" spans="1:6">
      <c r="A884" s="14">
        <v>2015</v>
      </c>
      <c r="B884" s="14" t="s">
        <v>75</v>
      </c>
      <c r="C884" s="14" t="s">
        <v>23</v>
      </c>
      <c r="D884" s="14" t="s">
        <v>218</v>
      </c>
      <c r="E884" s="14">
        <v>193956.275146484</v>
      </c>
      <c r="F884" s="18">
        <v>4.1097680419642399</v>
      </c>
    </row>
    <row r="885" spans="1:6">
      <c r="A885" s="14">
        <v>2015</v>
      </c>
      <c r="B885" s="14" t="s">
        <v>75</v>
      </c>
      <c r="C885" s="14" t="s">
        <v>23</v>
      </c>
      <c r="D885" s="14" t="s">
        <v>209</v>
      </c>
      <c r="E885" s="14">
        <v>203184.368347168</v>
      </c>
      <c r="F885" s="18">
        <v>4.3053034660993701</v>
      </c>
    </row>
    <row r="886" spans="1:6">
      <c r="A886" s="14">
        <v>2015</v>
      </c>
      <c r="B886" s="14" t="s">
        <v>75</v>
      </c>
      <c r="C886" s="14" t="s">
        <v>23</v>
      </c>
      <c r="D886" s="14" t="s">
        <v>179</v>
      </c>
      <c r="E886" s="14">
        <v>2441.96020507812</v>
      </c>
      <c r="F886" s="18">
        <v>5.17430539589347E-2</v>
      </c>
    </row>
    <row r="887" spans="1:6">
      <c r="A887" s="14">
        <v>2015</v>
      </c>
      <c r="B887" s="14" t="s">
        <v>75</v>
      </c>
      <c r="C887" s="14" t="s">
        <v>23</v>
      </c>
      <c r="D887" s="14" t="s">
        <v>210</v>
      </c>
      <c r="E887" s="14">
        <v>72378.114013671904</v>
      </c>
      <c r="F887" s="18">
        <v>1.5336305035059099</v>
      </c>
    </row>
    <row r="888" spans="1:6">
      <c r="A888" s="14">
        <v>2015</v>
      </c>
      <c r="B888" s="14" t="s">
        <v>75</v>
      </c>
      <c r="C888" s="14" t="s">
        <v>23</v>
      </c>
      <c r="D888" s="14" t="s">
        <v>219</v>
      </c>
      <c r="E888" s="14">
        <v>8953.85400390625</v>
      </c>
      <c r="F888" s="18">
        <v>0.189724529458383</v>
      </c>
    </row>
    <row r="889" spans="1:6">
      <c r="A889" s="14">
        <v>2015</v>
      </c>
      <c r="B889" s="14" t="s">
        <v>75</v>
      </c>
      <c r="C889" s="14" t="s">
        <v>23</v>
      </c>
      <c r="D889" s="14" t="s">
        <v>211</v>
      </c>
      <c r="E889" s="14">
        <v>179522.71301269499</v>
      </c>
      <c r="F889" s="18">
        <v>3.8039331709637998</v>
      </c>
    </row>
    <row r="890" spans="1:6">
      <c r="A890" s="14">
        <v>2015</v>
      </c>
      <c r="B890" s="14" t="s">
        <v>75</v>
      </c>
      <c r="C890" s="14" t="s">
        <v>23</v>
      </c>
      <c r="D890" s="14" t="s">
        <v>212</v>
      </c>
      <c r="E890" s="14">
        <v>351345.99505615199</v>
      </c>
      <c r="F890" s="18">
        <v>7.4447219666564903</v>
      </c>
    </row>
    <row r="891" spans="1:6">
      <c r="A891" s="14">
        <v>2015</v>
      </c>
      <c r="B891" s="14" t="s">
        <v>75</v>
      </c>
      <c r="C891" s="14" t="s">
        <v>23</v>
      </c>
      <c r="D891" s="14" t="s">
        <v>213</v>
      </c>
      <c r="E891" s="14">
        <v>545204.61206054699</v>
      </c>
      <c r="F891" s="18">
        <v>11.552420715884001</v>
      </c>
    </row>
    <row r="892" spans="1:6">
      <c r="A892" s="14">
        <v>2015</v>
      </c>
      <c r="B892" s="14" t="s">
        <v>75</v>
      </c>
      <c r="C892" s="14" t="s">
        <v>23</v>
      </c>
      <c r="D892" s="14" t="s">
        <v>214</v>
      </c>
      <c r="E892" s="14">
        <v>2012360.98504639</v>
      </c>
      <c r="F892" s="18">
        <v>42.640212898464902</v>
      </c>
    </row>
    <row r="893" spans="1:6">
      <c r="A893" s="14">
        <v>2015</v>
      </c>
      <c r="B893" s="14" t="s">
        <v>75</v>
      </c>
      <c r="C893" s="14" t="s">
        <v>23</v>
      </c>
      <c r="D893" s="14" t="s">
        <v>215</v>
      </c>
      <c r="E893" s="14">
        <v>241121.07525634801</v>
      </c>
      <c r="F893" s="18">
        <v>5.1091499286846096</v>
      </c>
    </row>
    <row r="894" spans="1:6">
      <c r="A894" s="14">
        <v>2015</v>
      </c>
      <c r="B894" s="14" t="s">
        <v>75</v>
      </c>
      <c r="C894" s="14" t="s">
        <v>23</v>
      </c>
      <c r="D894" s="14" t="s">
        <v>216</v>
      </c>
      <c r="E894" s="14">
        <v>892057.29251098598</v>
      </c>
      <c r="F894" s="18">
        <v>18.901933178464901</v>
      </c>
    </row>
    <row r="895" spans="1:6">
      <c r="A895" s="14">
        <v>2015</v>
      </c>
      <c r="B895" s="14" t="s">
        <v>75</v>
      </c>
      <c r="C895" s="14" t="s">
        <v>23</v>
      </c>
      <c r="D895" s="14" t="s">
        <v>217</v>
      </c>
      <c r="E895" s="14">
        <v>859.28918457031205</v>
      </c>
      <c r="F895" s="18">
        <v>1.8207604919642101E-2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C4A-5311-468E-96F0-FF25F87CBAB6}">
  <dimension ref="A1:E100"/>
  <sheetViews>
    <sheetView topLeftCell="A72" workbookViewId="0">
      <selection activeCell="C33" sqref="C33:E35"/>
    </sheetView>
  </sheetViews>
  <sheetFormatPr defaultRowHeight="14.4"/>
  <cols>
    <col min="1" max="1" width="8.88671875" style="14"/>
    <col min="2" max="2" width="17.109375" style="14" customWidth="1"/>
    <col min="3" max="3" width="57" style="14" customWidth="1"/>
    <col min="4" max="4" width="16.77734375" style="14" customWidth="1"/>
    <col min="5" max="16384" width="8.88671875" style="14"/>
  </cols>
  <sheetData>
    <row r="1" spans="1:5">
      <c r="A1" s="14" t="s">
        <v>0</v>
      </c>
      <c r="B1" s="14" t="s">
        <v>1</v>
      </c>
      <c r="C1" s="14" t="s">
        <v>3</v>
      </c>
      <c r="D1" s="14" t="s">
        <v>186</v>
      </c>
      <c r="E1" s="14" t="s">
        <v>4</v>
      </c>
    </row>
    <row r="2" spans="1:5">
      <c r="A2" s="14">
        <v>2001</v>
      </c>
      <c r="B2" s="14" t="s">
        <v>5</v>
      </c>
      <c r="C2" s="14" t="s">
        <v>7</v>
      </c>
      <c r="D2" s="14">
        <v>941786.97092437698</v>
      </c>
      <c r="E2" s="14">
        <v>6.3525992434525804</v>
      </c>
    </row>
    <row r="3" spans="1:5">
      <c r="A3" s="14">
        <v>2001</v>
      </c>
      <c r="B3" s="14" t="s">
        <v>5</v>
      </c>
      <c r="C3" s="14" t="s">
        <v>8</v>
      </c>
      <c r="D3" s="14">
        <v>641708.14279556298</v>
      </c>
      <c r="E3" s="14">
        <v>4.3284891257725597</v>
      </c>
    </row>
    <row r="4" spans="1:5">
      <c r="A4" s="14">
        <v>2001</v>
      </c>
      <c r="B4" s="14" t="s">
        <v>5</v>
      </c>
      <c r="C4" s="14" t="s">
        <v>9</v>
      </c>
      <c r="D4" s="14">
        <v>102974.23802948</v>
      </c>
      <c r="E4" s="14">
        <v>0.69458814657322998</v>
      </c>
    </row>
    <row r="5" spans="1:5">
      <c r="A5" s="14">
        <v>2001</v>
      </c>
      <c r="B5" s="14" t="s">
        <v>5</v>
      </c>
      <c r="C5" s="14" t="s">
        <v>10</v>
      </c>
      <c r="D5" s="14">
        <v>5532304.9043693496</v>
      </c>
      <c r="E5" s="14">
        <v>37.3168423805554</v>
      </c>
    </row>
    <row r="6" spans="1:5">
      <c r="A6" s="14">
        <v>2001</v>
      </c>
      <c r="B6" s="14" t="s">
        <v>5</v>
      </c>
      <c r="C6" s="14" t="s">
        <v>11</v>
      </c>
      <c r="D6" s="14">
        <v>2028916.80088139</v>
      </c>
      <c r="E6" s="14">
        <v>13.685574054668299</v>
      </c>
    </row>
    <row r="7" spans="1:5">
      <c r="A7" s="14">
        <v>2001</v>
      </c>
      <c r="B7" s="14" t="s">
        <v>5</v>
      </c>
      <c r="C7" s="14" t="s">
        <v>12</v>
      </c>
      <c r="D7" s="14">
        <v>2381759.3284492502</v>
      </c>
      <c r="E7" s="14">
        <v>16.065589114215701</v>
      </c>
    </row>
    <row r="8" spans="1:5">
      <c r="A8" s="14">
        <v>2001</v>
      </c>
      <c r="B8" s="14" t="s">
        <v>5</v>
      </c>
      <c r="C8" s="14" t="s">
        <v>13</v>
      </c>
      <c r="D8" s="14">
        <v>3195772.0917129498</v>
      </c>
      <c r="E8" s="14">
        <v>21.556317934762198</v>
      </c>
    </row>
    <row r="9" spans="1:5">
      <c r="A9" s="14">
        <v>2003</v>
      </c>
      <c r="B9" s="14" t="s">
        <v>24</v>
      </c>
      <c r="C9" s="14" t="s">
        <v>25</v>
      </c>
      <c r="D9" s="14">
        <v>2102638607</v>
      </c>
      <c r="E9" s="14">
        <v>3.5198673286356299</v>
      </c>
    </row>
    <row r="10" spans="1:5">
      <c r="A10" s="14">
        <v>2003</v>
      </c>
      <c r="B10" s="14" t="s">
        <v>24</v>
      </c>
      <c r="C10" s="14" t="s">
        <v>26</v>
      </c>
      <c r="D10" s="14">
        <v>1469062142</v>
      </c>
      <c r="E10" s="14">
        <v>2.4592451694487898</v>
      </c>
    </row>
    <row r="11" spans="1:5">
      <c r="A11" s="14">
        <v>2003</v>
      </c>
      <c r="B11" s="14" t="s">
        <v>24</v>
      </c>
      <c r="C11" s="14" t="s">
        <v>27</v>
      </c>
      <c r="D11" s="14">
        <v>4696794587</v>
      </c>
      <c r="E11" s="14">
        <v>7.8625464980316497</v>
      </c>
    </row>
    <row r="12" spans="1:5">
      <c r="A12" s="14">
        <v>2003</v>
      </c>
      <c r="B12" s="14" t="s">
        <v>24</v>
      </c>
      <c r="C12" s="14" t="s">
        <v>28</v>
      </c>
      <c r="D12" s="14">
        <v>4103443653</v>
      </c>
      <c r="E12" s="14">
        <v>6.8692628400368498</v>
      </c>
    </row>
    <row r="13" spans="1:5">
      <c r="A13" s="14">
        <v>2003</v>
      </c>
      <c r="B13" s="14" t="s">
        <v>24</v>
      </c>
      <c r="C13" s="14" t="s">
        <v>29</v>
      </c>
      <c r="D13" s="14">
        <v>658771629</v>
      </c>
      <c r="E13" s="14">
        <v>1.1027994664559</v>
      </c>
    </row>
    <row r="14" spans="1:5">
      <c r="A14" s="14">
        <v>2003</v>
      </c>
      <c r="B14" s="14" t="s">
        <v>24</v>
      </c>
      <c r="C14" s="14" t="s">
        <v>30</v>
      </c>
      <c r="D14" s="14">
        <v>8887146023</v>
      </c>
      <c r="E14" s="14">
        <v>14.877295045867999</v>
      </c>
    </row>
    <row r="15" spans="1:5">
      <c r="A15" s="14">
        <v>2003</v>
      </c>
      <c r="B15" s="14" t="s">
        <v>24</v>
      </c>
      <c r="C15" s="14" t="s">
        <v>31</v>
      </c>
      <c r="D15" s="14">
        <v>5837554176</v>
      </c>
      <c r="E15" s="14">
        <v>9.7722053399178908</v>
      </c>
    </row>
    <row r="16" spans="1:5">
      <c r="A16" s="14">
        <v>2003</v>
      </c>
      <c r="B16" s="14" t="s">
        <v>24</v>
      </c>
      <c r="C16" s="14" t="s">
        <v>34</v>
      </c>
      <c r="D16" s="14">
        <v>328755480</v>
      </c>
      <c r="E16" s="14">
        <v>0.55034453819572904</v>
      </c>
    </row>
    <row r="17" spans="1:5">
      <c r="A17" s="14">
        <v>2003</v>
      </c>
      <c r="B17" s="14" t="s">
        <v>24</v>
      </c>
      <c r="C17" s="14" t="s">
        <v>32</v>
      </c>
      <c r="D17" s="14">
        <v>8951675275</v>
      </c>
      <c r="E17" s="14">
        <v>14.9853185574215</v>
      </c>
    </row>
    <row r="18" spans="1:5">
      <c r="A18" s="14">
        <v>2003</v>
      </c>
      <c r="B18" s="14" t="s">
        <v>24</v>
      </c>
      <c r="C18" s="14" t="s">
        <v>33</v>
      </c>
      <c r="D18" s="14">
        <v>22700461268</v>
      </c>
      <c r="E18" s="14">
        <v>38.001115215988101</v>
      </c>
    </row>
    <row r="19" spans="1:5">
      <c r="A19" s="14">
        <v>2003</v>
      </c>
      <c r="B19" s="14" t="s">
        <v>35</v>
      </c>
      <c r="C19" s="14" t="s">
        <v>36</v>
      </c>
      <c r="D19" s="14">
        <v>1117994.7863769501</v>
      </c>
      <c r="E19" s="14">
        <v>6.1385364909922604</v>
      </c>
    </row>
    <row r="20" spans="1:5">
      <c r="A20" s="14">
        <v>2003</v>
      </c>
      <c r="B20" s="14" t="s">
        <v>35</v>
      </c>
      <c r="C20" s="14" t="s">
        <v>8</v>
      </c>
      <c r="D20" s="14">
        <v>742043.78433227504</v>
      </c>
      <c r="E20" s="14">
        <v>4.0743149284256504</v>
      </c>
    </row>
    <row r="21" spans="1:5">
      <c r="A21" s="14">
        <v>2003</v>
      </c>
      <c r="B21" s="14" t="s">
        <v>35</v>
      </c>
      <c r="C21" s="14" t="s">
        <v>37</v>
      </c>
      <c r="D21" s="14">
        <v>3711775.9675331102</v>
      </c>
      <c r="E21" s="14">
        <v>20.380123861693701</v>
      </c>
    </row>
    <row r="22" spans="1:5">
      <c r="A22" s="14">
        <v>2003</v>
      </c>
      <c r="B22" s="14" t="s">
        <v>35</v>
      </c>
      <c r="C22" s="14" t="s">
        <v>9</v>
      </c>
      <c r="D22" s="14">
        <v>693655.78868484497</v>
      </c>
      <c r="E22" s="14">
        <v>3.8086325830094401</v>
      </c>
    </row>
    <row r="23" spans="1:5">
      <c r="A23" s="14">
        <v>2003</v>
      </c>
      <c r="B23" s="14" t="s">
        <v>35</v>
      </c>
      <c r="C23" s="14" t="s">
        <v>38</v>
      </c>
      <c r="D23" s="14">
        <v>7309437.4262313796</v>
      </c>
      <c r="E23" s="14">
        <v>40.1336830155999</v>
      </c>
    </row>
    <row r="24" spans="1:5">
      <c r="A24" s="14">
        <v>2003</v>
      </c>
      <c r="B24" s="14" t="s">
        <v>35</v>
      </c>
      <c r="C24" s="14" t="s">
        <v>12</v>
      </c>
      <c r="D24" s="14">
        <v>2659688.0184288002</v>
      </c>
      <c r="E24" s="14">
        <v>14.603459832482001</v>
      </c>
    </row>
    <row r="25" spans="1:5">
      <c r="A25" s="14">
        <v>2003</v>
      </c>
      <c r="B25" s="14" t="s">
        <v>35</v>
      </c>
      <c r="C25" s="14" t="s">
        <v>39</v>
      </c>
      <c r="D25" s="14">
        <v>1978129.4930992101</v>
      </c>
      <c r="E25" s="14">
        <v>10.861249287797101</v>
      </c>
    </row>
    <row r="26" spans="1:5">
      <c r="A26" s="14">
        <v>2008</v>
      </c>
      <c r="B26" s="14" t="s">
        <v>40</v>
      </c>
      <c r="C26" s="14" t="s">
        <v>187</v>
      </c>
      <c r="D26" s="14">
        <v>140.155378829688</v>
      </c>
      <c r="E26" s="14">
        <v>0.21826173936137699</v>
      </c>
    </row>
    <row r="27" spans="1:5">
      <c r="A27" s="14">
        <v>2008</v>
      </c>
      <c r="B27" s="14" t="s">
        <v>40</v>
      </c>
      <c r="C27" s="14" t="s">
        <v>188</v>
      </c>
      <c r="D27" s="14">
        <v>10269.805256256799</v>
      </c>
      <c r="E27" s="14">
        <v>15.993004170443101</v>
      </c>
    </row>
    <row r="28" spans="1:5">
      <c r="A28" s="14">
        <v>2008</v>
      </c>
      <c r="B28" s="14" t="s">
        <v>40</v>
      </c>
      <c r="C28" s="14" t="s">
        <v>192</v>
      </c>
      <c r="D28" s="14">
        <v>49.845107913017301</v>
      </c>
      <c r="E28" s="14">
        <v>7.7622992728454895E-2</v>
      </c>
    </row>
    <row r="29" spans="1:5">
      <c r="A29" s="14">
        <v>2008</v>
      </c>
      <c r="B29" s="14" t="s">
        <v>40</v>
      </c>
      <c r="C29" s="14" t="s">
        <v>41</v>
      </c>
      <c r="D29" s="14">
        <v>1326.68302185833</v>
      </c>
      <c r="E29" s="14">
        <v>2.0660223414177801</v>
      </c>
    </row>
    <row r="30" spans="1:5">
      <c r="A30" s="14">
        <v>2008</v>
      </c>
      <c r="B30" s="14" t="s">
        <v>40</v>
      </c>
      <c r="C30" s="14" t="s">
        <v>42</v>
      </c>
      <c r="D30" s="14">
        <v>3624.4795243889098</v>
      </c>
      <c r="E30" s="14">
        <v>5.64434424050269</v>
      </c>
    </row>
    <row r="31" spans="1:5">
      <c r="A31" s="14">
        <v>2008</v>
      </c>
      <c r="B31" s="14" t="s">
        <v>40</v>
      </c>
      <c r="C31" s="14" t="s">
        <v>43</v>
      </c>
      <c r="D31" s="14">
        <v>3961.6657706201099</v>
      </c>
      <c r="E31" s="14">
        <v>6.1694390117892404</v>
      </c>
    </row>
    <row r="32" spans="1:5">
      <c r="A32" s="14">
        <v>2008</v>
      </c>
      <c r="B32" s="14" t="s">
        <v>40</v>
      </c>
      <c r="C32" s="14" t="s">
        <v>44</v>
      </c>
      <c r="D32" s="14">
        <v>136.392812818289</v>
      </c>
      <c r="E32" s="14">
        <v>0.212402355233795</v>
      </c>
    </row>
    <row r="33" spans="1:5">
      <c r="A33" s="14">
        <v>2008</v>
      </c>
      <c r="B33" s="14" t="s">
        <v>40</v>
      </c>
      <c r="C33" s="14" t="s">
        <v>189</v>
      </c>
      <c r="D33" s="14">
        <v>23186.835586773199</v>
      </c>
      <c r="E33" s="14">
        <v>36.108489789786198</v>
      </c>
    </row>
    <row r="34" spans="1:5">
      <c r="A34" s="14">
        <v>2008</v>
      </c>
      <c r="B34" s="14" t="s">
        <v>40</v>
      </c>
      <c r="C34" s="14" t="s">
        <v>190</v>
      </c>
      <c r="D34" s="14">
        <v>12736.795567937201</v>
      </c>
      <c r="E34" s="14">
        <v>19.834808893965899</v>
      </c>
    </row>
    <row r="35" spans="1:5">
      <c r="A35" s="14">
        <v>2008</v>
      </c>
      <c r="B35" s="14" t="s">
        <v>40</v>
      </c>
      <c r="C35" s="14" t="s">
        <v>45</v>
      </c>
      <c r="D35" s="14">
        <v>2880.5694800727101</v>
      </c>
      <c r="E35" s="14">
        <v>4.4858649758705598</v>
      </c>
    </row>
    <row r="36" spans="1:5">
      <c r="A36" s="14">
        <v>2008</v>
      </c>
      <c r="B36" s="14" t="s">
        <v>40</v>
      </c>
      <c r="C36" s="14" t="s">
        <v>46</v>
      </c>
      <c r="D36" s="14">
        <v>16.961438030004501</v>
      </c>
      <c r="E36" s="14">
        <v>2.6413777319225E-2</v>
      </c>
    </row>
    <row r="37" spans="1:5">
      <c r="A37" s="14">
        <v>2008</v>
      </c>
      <c r="B37" s="14" t="s">
        <v>40</v>
      </c>
      <c r="C37" s="14" t="s">
        <v>191</v>
      </c>
      <c r="D37" s="14">
        <v>5884.1709509156599</v>
      </c>
      <c r="E37" s="14">
        <v>9.1633257115816296</v>
      </c>
    </row>
    <row r="38" spans="1:5">
      <c r="A38" s="14">
        <v>2009</v>
      </c>
      <c r="B38" s="14" t="s">
        <v>47</v>
      </c>
      <c r="C38" s="14" t="s">
        <v>59</v>
      </c>
      <c r="D38" s="14">
        <v>46967160</v>
      </c>
      <c r="E38" s="14">
        <v>0.18097148129069099</v>
      </c>
    </row>
    <row r="39" spans="1:5">
      <c r="A39" s="14">
        <v>2009</v>
      </c>
      <c r="B39" s="14" t="s">
        <v>47</v>
      </c>
      <c r="C39" s="14" t="s">
        <v>57</v>
      </c>
      <c r="D39" s="14">
        <v>20751203</v>
      </c>
      <c r="E39" s="14">
        <v>7.9957484026580206E-2</v>
      </c>
    </row>
    <row r="40" spans="1:5">
      <c r="A40" s="14">
        <v>2009</v>
      </c>
      <c r="B40" s="14" t="s">
        <v>47</v>
      </c>
      <c r="C40" s="14" t="s">
        <v>29</v>
      </c>
      <c r="D40" s="14">
        <v>47293056</v>
      </c>
      <c r="E40" s="14">
        <v>0.18222720724616101</v>
      </c>
    </row>
    <row r="41" spans="1:5">
      <c r="A41" s="14">
        <v>2009</v>
      </c>
      <c r="B41" s="14" t="s">
        <v>47</v>
      </c>
      <c r="C41" s="14" t="s">
        <v>48</v>
      </c>
      <c r="D41" s="14">
        <v>467290060</v>
      </c>
      <c r="E41" s="14">
        <v>1.8005383836411599</v>
      </c>
    </row>
    <row r="42" spans="1:5">
      <c r="A42" s="14">
        <v>2009</v>
      </c>
      <c r="B42" s="14" t="s">
        <v>47</v>
      </c>
      <c r="C42" s="14" t="s">
        <v>49</v>
      </c>
      <c r="D42" s="14">
        <v>1300360257</v>
      </c>
      <c r="E42" s="14">
        <v>5.0104822586853004</v>
      </c>
    </row>
    <row r="43" spans="1:5">
      <c r="A43" s="14">
        <v>2009</v>
      </c>
      <c r="B43" s="14" t="s">
        <v>47</v>
      </c>
      <c r="C43" s="14" t="s">
        <v>50</v>
      </c>
      <c r="D43" s="14">
        <v>1268218604</v>
      </c>
      <c r="E43" s="14">
        <v>4.8866356698231801</v>
      </c>
    </row>
    <row r="44" spans="1:5">
      <c r="A44" s="14">
        <v>2009</v>
      </c>
      <c r="B44" s="14" t="s">
        <v>47</v>
      </c>
      <c r="C44" s="14" t="s">
        <v>58</v>
      </c>
      <c r="D44" s="14">
        <v>46316966</v>
      </c>
      <c r="E44" s="14">
        <v>0.17846618671238801</v>
      </c>
    </row>
    <row r="45" spans="1:5">
      <c r="A45" s="14">
        <v>2009</v>
      </c>
      <c r="B45" s="14" t="s">
        <v>47</v>
      </c>
      <c r="C45" s="14" t="s">
        <v>51</v>
      </c>
      <c r="D45" s="14">
        <v>1981346613</v>
      </c>
      <c r="E45" s="14">
        <v>7.63442438301366</v>
      </c>
    </row>
    <row r="46" spans="1:5">
      <c r="A46" s="14">
        <v>2009</v>
      </c>
      <c r="B46" s="14" t="s">
        <v>47</v>
      </c>
      <c r="C46" s="14" t="s">
        <v>52</v>
      </c>
      <c r="D46" s="14">
        <v>4539125439</v>
      </c>
      <c r="E46" s="14">
        <v>17.489928163850799</v>
      </c>
    </row>
    <row r="47" spans="1:5">
      <c r="A47" s="14">
        <v>2009</v>
      </c>
      <c r="B47" s="14" t="s">
        <v>47</v>
      </c>
      <c r="C47" s="14" t="s">
        <v>34</v>
      </c>
      <c r="D47" s="14">
        <v>30832991</v>
      </c>
      <c r="E47" s="14">
        <v>0.11880411874792</v>
      </c>
    </row>
    <row r="48" spans="1:5">
      <c r="A48" s="14">
        <v>2009</v>
      </c>
      <c r="B48" s="14" t="s">
        <v>47</v>
      </c>
      <c r="C48" s="14" t="s">
        <v>53</v>
      </c>
      <c r="D48" s="14">
        <v>2609878160</v>
      </c>
      <c r="E48" s="14">
        <v>10.056250294959799</v>
      </c>
    </row>
    <row r="49" spans="1:5">
      <c r="A49" s="14">
        <v>2009</v>
      </c>
      <c r="B49" s="14" t="s">
        <v>47</v>
      </c>
      <c r="C49" s="14" t="s">
        <v>60</v>
      </c>
      <c r="D49" s="14">
        <v>19813511</v>
      </c>
      <c r="E49" s="14">
        <v>7.6344416720947203E-2</v>
      </c>
    </row>
    <row r="50" spans="1:5">
      <c r="A50" s="14">
        <v>2009</v>
      </c>
      <c r="B50" s="14" t="s">
        <v>47</v>
      </c>
      <c r="C50" s="14" t="s">
        <v>54</v>
      </c>
      <c r="D50" s="14">
        <v>3958844469</v>
      </c>
      <c r="E50" s="14">
        <v>15.2540189305547</v>
      </c>
    </row>
    <row r="51" spans="1:5">
      <c r="A51" s="14">
        <v>2009</v>
      </c>
      <c r="B51" s="14" t="s">
        <v>47</v>
      </c>
      <c r="C51" s="14" t="s">
        <v>55</v>
      </c>
      <c r="D51" s="14">
        <v>1062986868</v>
      </c>
      <c r="E51" s="14">
        <v>4.0958471428656198</v>
      </c>
    </row>
    <row r="52" spans="1:5">
      <c r="A52" s="14">
        <v>2009</v>
      </c>
      <c r="B52" s="14" t="s">
        <v>47</v>
      </c>
      <c r="C52" s="14" t="s">
        <v>56</v>
      </c>
      <c r="D52" s="14">
        <v>8552770998</v>
      </c>
      <c r="E52" s="14">
        <v>32.955103877861099</v>
      </c>
    </row>
    <row r="53" spans="1:5">
      <c r="A53" s="14">
        <v>2009</v>
      </c>
      <c r="B53" s="14" t="s">
        <v>61</v>
      </c>
      <c r="C53" s="14" t="s">
        <v>62</v>
      </c>
      <c r="D53" s="14">
        <v>1132851.7263660401</v>
      </c>
      <c r="E53" s="14">
        <v>5.3213192945483998</v>
      </c>
    </row>
    <row r="54" spans="1:5">
      <c r="A54" s="14">
        <v>2009</v>
      </c>
      <c r="B54" s="14" t="s">
        <v>61</v>
      </c>
      <c r="C54" s="14" t="s">
        <v>63</v>
      </c>
      <c r="D54" s="14">
        <v>1741226.1586742401</v>
      </c>
      <c r="E54" s="14">
        <v>8.1790230254120306</v>
      </c>
    </row>
    <row r="55" spans="1:5">
      <c r="A55" s="14">
        <v>2009</v>
      </c>
      <c r="B55" s="14" t="s">
        <v>61</v>
      </c>
      <c r="C55" s="14" t="s">
        <v>68</v>
      </c>
      <c r="D55" s="14">
        <v>148083.54597473101</v>
      </c>
      <c r="E55" s="14">
        <v>0.69558955692129798</v>
      </c>
    </row>
    <row r="56" spans="1:5">
      <c r="A56" s="14">
        <v>2009</v>
      </c>
      <c r="B56" s="14" t="s">
        <v>61</v>
      </c>
      <c r="C56" s="14" t="s">
        <v>64</v>
      </c>
      <c r="D56" s="14">
        <v>1408084.86462688</v>
      </c>
      <c r="E56" s="14">
        <v>6.6141658119162798</v>
      </c>
    </row>
    <row r="57" spans="1:5">
      <c r="A57" s="14">
        <v>2009</v>
      </c>
      <c r="B57" s="14" t="s">
        <v>61</v>
      </c>
      <c r="C57" s="14" t="s">
        <v>65</v>
      </c>
      <c r="D57" s="14">
        <v>4693951.3300685901</v>
      </c>
      <c r="E57" s="14">
        <v>22.048793499648401</v>
      </c>
    </row>
    <row r="58" spans="1:5">
      <c r="A58" s="14">
        <v>2009</v>
      </c>
      <c r="B58" s="14" t="s">
        <v>61</v>
      </c>
      <c r="C58" s="14" t="s">
        <v>66</v>
      </c>
      <c r="D58" s="14">
        <v>8463880.2670869809</v>
      </c>
      <c r="E58" s="14">
        <v>39.757197101577802</v>
      </c>
    </row>
    <row r="59" spans="1:5">
      <c r="A59" s="14">
        <v>2009</v>
      </c>
      <c r="B59" s="14" t="s">
        <v>61</v>
      </c>
      <c r="C59" s="14" t="s">
        <v>67</v>
      </c>
      <c r="D59" s="14">
        <v>3411490.51866531</v>
      </c>
      <c r="E59" s="14">
        <v>16.024718767367599</v>
      </c>
    </row>
    <row r="60" spans="1:5">
      <c r="A60" s="14">
        <v>2009</v>
      </c>
      <c r="B60" s="14" t="s">
        <v>61</v>
      </c>
      <c r="C60" s="14" t="s">
        <v>69</v>
      </c>
      <c r="D60" s="14">
        <v>10651.4970245361</v>
      </c>
      <c r="E60" s="14">
        <v>5.0033040788406598E-2</v>
      </c>
    </row>
    <row r="61" spans="1:5">
      <c r="A61" s="14">
        <v>2009</v>
      </c>
      <c r="B61" s="14" t="s">
        <v>61</v>
      </c>
      <c r="C61" s="14" t="s">
        <v>44</v>
      </c>
      <c r="D61" s="14">
        <v>278706.082603455</v>
      </c>
      <c r="E61" s="14">
        <v>1.3091599018197999</v>
      </c>
    </row>
    <row r="62" spans="1:5">
      <c r="A62" s="14">
        <v>2011</v>
      </c>
      <c r="B62" s="14" t="s">
        <v>70</v>
      </c>
      <c r="C62" s="14" t="s">
        <v>71</v>
      </c>
      <c r="D62" s="14">
        <v>7383449341</v>
      </c>
      <c r="E62" s="14">
        <v>12.186462062039899</v>
      </c>
    </row>
    <row r="63" spans="1:5">
      <c r="A63" s="14">
        <v>2011</v>
      </c>
      <c r="B63" s="14" t="s">
        <v>70</v>
      </c>
      <c r="C63" s="14" t="s">
        <v>59</v>
      </c>
      <c r="D63" s="14">
        <v>105335589</v>
      </c>
      <c r="E63" s="14">
        <v>0.17385751561983001</v>
      </c>
    </row>
    <row r="64" spans="1:5">
      <c r="A64" s="14">
        <v>2011</v>
      </c>
      <c r="B64" s="14" t="s">
        <v>70</v>
      </c>
      <c r="C64" s="14" t="s">
        <v>72</v>
      </c>
      <c r="D64" s="14">
        <v>3643239591</v>
      </c>
      <c r="E64" s="14">
        <v>6.0132058890283098</v>
      </c>
    </row>
    <row r="65" spans="1:5">
      <c r="A65" s="14">
        <v>2011</v>
      </c>
      <c r="B65" s="14" t="s">
        <v>70</v>
      </c>
      <c r="C65" s="14" t="s">
        <v>29</v>
      </c>
      <c r="D65" s="14">
        <v>145682913</v>
      </c>
      <c r="E65" s="14">
        <v>0.24045120517093099</v>
      </c>
    </row>
    <row r="66" spans="1:5">
      <c r="A66" s="14">
        <v>2011</v>
      </c>
      <c r="B66" s="14" t="s">
        <v>70</v>
      </c>
      <c r="C66" s="14" t="s">
        <v>48</v>
      </c>
      <c r="D66" s="14">
        <v>1769632553</v>
      </c>
      <c r="E66" s="14">
        <v>2.9207974450549399</v>
      </c>
    </row>
    <row r="67" spans="1:5">
      <c r="A67" s="14">
        <v>2011</v>
      </c>
      <c r="B67" s="14" t="s">
        <v>70</v>
      </c>
      <c r="C67" s="14" t="s">
        <v>50</v>
      </c>
      <c r="D67" s="14">
        <v>5610034073</v>
      </c>
      <c r="E67" s="14">
        <v>9.2594212054425107</v>
      </c>
    </row>
    <row r="68" spans="1:5">
      <c r="A68" s="14">
        <v>2011</v>
      </c>
      <c r="B68" s="14" t="s">
        <v>70</v>
      </c>
      <c r="C68" s="14" t="s">
        <v>51</v>
      </c>
      <c r="D68" s="14">
        <v>3897438477</v>
      </c>
      <c r="E68" s="14">
        <v>6.4327638676075001</v>
      </c>
    </row>
    <row r="69" spans="1:5">
      <c r="A69" s="14">
        <v>2011</v>
      </c>
      <c r="B69" s="14" t="s">
        <v>70</v>
      </c>
      <c r="C69" s="14" t="s">
        <v>52</v>
      </c>
      <c r="D69" s="14">
        <v>8992130470</v>
      </c>
      <c r="E69" s="14">
        <v>14.841607461307101</v>
      </c>
    </row>
    <row r="70" spans="1:5">
      <c r="A70" s="14">
        <v>2011</v>
      </c>
      <c r="B70" s="14" t="s">
        <v>70</v>
      </c>
      <c r="C70" s="14" t="s">
        <v>34</v>
      </c>
      <c r="D70" s="14">
        <v>429664428</v>
      </c>
      <c r="E70" s="14">
        <v>0.70916573127336302</v>
      </c>
    </row>
    <row r="71" spans="1:5">
      <c r="A71" s="14">
        <v>2011</v>
      </c>
      <c r="B71" s="14" t="s">
        <v>70</v>
      </c>
      <c r="C71" s="14" t="s">
        <v>73</v>
      </c>
      <c r="D71" s="14">
        <v>9398668333</v>
      </c>
      <c r="E71" s="14">
        <v>15.512602549838601</v>
      </c>
    </row>
    <row r="72" spans="1:5">
      <c r="A72" s="14">
        <v>2011</v>
      </c>
      <c r="B72" s="14" t="s">
        <v>70</v>
      </c>
      <c r="C72" s="14" t="s">
        <v>60</v>
      </c>
      <c r="D72" s="14">
        <v>73885009</v>
      </c>
      <c r="E72" s="14">
        <v>0.12194799714167601</v>
      </c>
    </row>
    <row r="73" spans="1:5">
      <c r="A73" s="14">
        <v>2011</v>
      </c>
      <c r="B73" s="14" t="s">
        <v>70</v>
      </c>
      <c r="C73" s="14" t="s">
        <v>56</v>
      </c>
      <c r="D73" s="14">
        <v>19138147528</v>
      </c>
      <c r="E73" s="14">
        <v>31.5877170704753</v>
      </c>
    </row>
    <row r="74" spans="1:5">
      <c r="A74" s="14">
        <v>2015</v>
      </c>
      <c r="B74" s="14" t="s">
        <v>74</v>
      </c>
      <c r="C74" s="14" t="s">
        <v>71</v>
      </c>
      <c r="D74" s="14">
        <v>4574423166</v>
      </c>
      <c r="E74" s="14">
        <v>14.294519349070599</v>
      </c>
    </row>
    <row r="75" spans="1:5">
      <c r="A75" s="14">
        <v>2015</v>
      </c>
      <c r="B75" s="14" t="s">
        <v>74</v>
      </c>
      <c r="C75" s="14" t="s">
        <v>59</v>
      </c>
      <c r="D75" s="14">
        <v>94110299</v>
      </c>
      <c r="E75" s="14">
        <v>0.29408330650324399</v>
      </c>
    </row>
    <row r="76" spans="1:5">
      <c r="A76" s="14">
        <v>2015</v>
      </c>
      <c r="B76" s="14" t="s">
        <v>74</v>
      </c>
      <c r="C76" s="14" t="s">
        <v>72</v>
      </c>
      <c r="D76" s="14">
        <v>1947335725</v>
      </c>
      <c r="E76" s="14">
        <v>6.0851887090475802</v>
      </c>
    </row>
    <row r="77" spans="1:5">
      <c r="A77" s="14">
        <v>2015</v>
      </c>
      <c r="B77" s="14" t="s">
        <v>74</v>
      </c>
      <c r="C77" s="14" t="s">
        <v>29</v>
      </c>
      <c r="D77" s="14">
        <v>2330623</v>
      </c>
      <c r="E77" s="14">
        <v>7.28291510424921E-3</v>
      </c>
    </row>
    <row r="78" spans="1:5">
      <c r="A78" s="14">
        <v>2015</v>
      </c>
      <c r="B78" s="14" t="s">
        <v>74</v>
      </c>
      <c r="C78" s="14" t="s">
        <v>48</v>
      </c>
      <c r="D78" s="14">
        <v>1201926446</v>
      </c>
      <c r="E78" s="14">
        <v>3.7558748316522999</v>
      </c>
    </row>
    <row r="79" spans="1:5">
      <c r="A79" s="14">
        <v>2015</v>
      </c>
      <c r="B79" s="14" t="s">
        <v>74</v>
      </c>
      <c r="C79" s="14" t="s">
        <v>50</v>
      </c>
      <c r="D79" s="14">
        <v>4417979707</v>
      </c>
      <c r="E79" s="14">
        <v>13.805652453604401</v>
      </c>
    </row>
    <row r="80" spans="1:5">
      <c r="A80" s="14">
        <v>2015</v>
      </c>
      <c r="B80" s="14" t="s">
        <v>74</v>
      </c>
      <c r="C80" s="14" t="s">
        <v>51</v>
      </c>
      <c r="D80" s="14">
        <v>3632683057</v>
      </c>
      <c r="E80" s="14">
        <v>11.3516953641904</v>
      </c>
    </row>
    <row r="81" spans="1:5">
      <c r="A81" s="14">
        <v>2015</v>
      </c>
      <c r="B81" s="14" t="s">
        <v>74</v>
      </c>
      <c r="C81" s="14" t="s">
        <v>52</v>
      </c>
      <c r="D81" s="14">
        <v>4731378298</v>
      </c>
      <c r="E81" s="14">
        <v>14.784985160800799</v>
      </c>
    </row>
    <row r="82" spans="1:5">
      <c r="A82" s="14">
        <v>2015</v>
      </c>
      <c r="B82" s="14" t="s">
        <v>74</v>
      </c>
      <c r="C82" s="14" t="s">
        <v>34</v>
      </c>
      <c r="D82" s="14">
        <v>87531411</v>
      </c>
      <c r="E82" s="14">
        <v>0.27352507688637101</v>
      </c>
    </row>
    <row r="83" spans="1:5">
      <c r="A83" s="14">
        <v>2015</v>
      </c>
      <c r="B83" s="14" t="s">
        <v>74</v>
      </c>
      <c r="C83" s="14" t="s">
        <v>73</v>
      </c>
      <c r="D83" s="14">
        <v>4689750900</v>
      </c>
      <c r="E83" s="14">
        <v>14.6549045747752</v>
      </c>
    </row>
    <row r="84" spans="1:5">
      <c r="A84" s="14">
        <v>2015</v>
      </c>
      <c r="B84" s="14" t="s">
        <v>74</v>
      </c>
      <c r="C84" s="14" t="s">
        <v>60</v>
      </c>
      <c r="D84" s="14">
        <v>51688140</v>
      </c>
      <c r="E84" s="14">
        <v>0.16151918843869101</v>
      </c>
    </row>
    <row r="85" spans="1:5">
      <c r="A85" s="14">
        <v>2015</v>
      </c>
      <c r="B85" s="14" t="s">
        <v>74</v>
      </c>
      <c r="C85" s="14" t="s">
        <v>56</v>
      </c>
      <c r="D85" s="14">
        <v>6570100285</v>
      </c>
      <c r="E85" s="14">
        <v>20.530769069926201</v>
      </c>
    </row>
    <row r="86" spans="1:5">
      <c r="A86" s="14">
        <v>2015</v>
      </c>
      <c r="B86" s="14" t="s">
        <v>75</v>
      </c>
      <c r="C86" s="14" t="s">
        <v>193</v>
      </c>
      <c r="D86" s="14">
        <v>503456.84725952102</v>
      </c>
      <c r="E86" s="14">
        <v>1.99423051383707</v>
      </c>
    </row>
    <row r="87" spans="1:5">
      <c r="A87" s="14">
        <v>2015</v>
      </c>
      <c r="B87" s="14" t="s">
        <v>75</v>
      </c>
      <c r="C87" s="14" t="s">
        <v>194</v>
      </c>
      <c r="D87" s="14">
        <v>1684691.5240631099</v>
      </c>
      <c r="E87" s="14">
        <v>6.6731900896314604</v>
      </c>
    </row>
    <row r="88" spans="1:5">
      <c r="A88" s="14">
        <v>2015</v>
      </c>
      <c r="B88" s="14" t="s">
        <v>75</v>
      </c>
      <c r="C88" s="14" t="s">
        <v>195</v>
      </c>
      <c r="D88" s="14">
        <v>3549535.2149963402</v>
      </c>
      <c r="E88" s="14">
        <v>14.0599764889801</v>
      </c>
    </row>
    <row r="89" spans="1:5">
      <c r="A89" s="14">
        <v>2015</v>
      </c>
      <c r="B89" s="14" t="s">
        <v>75</v>
      </c>
      <c r="C89" s="14" t="s">
        <v>187</v>
      </c>
      <c r="D89" s="14">
        <v>147912.56080627401</v>
      </c>
      <c r="E89" s="14">
        <v>0.58589280043618497</v>
      </c>
    </row>
    <row r="90" spans="1:5">
      <c r="A90" s="14">
        <v>2015</v>
      </c>
      <c r="B90" s="14" t="s">
        <v>75</v>
      </c>
      <c r="C90" s="14" t="s">
        <v>196</v>
      </c>
      <c r="D90" s="14">
        <v>65563.986083984404</v>
      </c>
      <c r="E90" s="14">
        <v>0.25970388995438998</v>
      </c>
    </row>
    <row r="91" spans="1:5">
      <c r="A91" s="14">
        <v>2015</v>
      </c>
      <c r="B91" s="14" t="s">
        <v>75</v>
      </c>
      <c r="C91" s="14" t="s">
        <v>197</v>
      </c>
      <c r="D91" s="14">
        <v>477141.74398803699</v>
      </c>
      <c r="E91" s="14">
        <v>1.88999440660281</v>
      </c>
    </row>
    <row r="92" spans="1:5">
      <c r="A92" s="14">
        <v>2015</v>
      </c>
      <c r="B92" s="14" t="s">
        <v>75</v>
      </c>
      <c r="C92" s="14" t="s">
        <v>205</v>
      </c>
      <c r="D92" s="14">
        <v>90281.324584960894</v>
      </c>
      <c r="E92" s="14">
        <v>0.357611130520885</v>
      </c>
    </row>
    <row r="93" spans="1:5">
      <c r="A93" s="14">
        <v>2015</v>
      </c>
      <c r="B93" s="14" t="s">
        <v>75</v>
      </c>
      <c r="C93" s="14" t="s">
        <v>198</v>
      </c>
      <c r="D93" s="14">
        <v>2436420.4414977999</v>
      </c>
      <c r="E93" s="14">
        <v>9.6508449838734798</v>
      </c>
    </row>
    <row r="94" spans="1:5">
      <c r="A94" s="14">
        <v>2015</v>
      </c>
      <c r="B94" s="14" t="s">
        <v>75</v>
      </c>
      <c r="C94" s="14" t="s">
        <v>199</v>
      </c>
      <c r="D94" s="14">
        <v>2480073.0886535598</v>
      </c>
      <c r="E94" s="14">
        <v>9.8237564090366192</v>
      </c>
    </row>
    <row r="95" spans="1:5">
      <c r="A95" s="14">
        <v>2015</v>
      </c>
      <c r="B95" s="14" t="s">
        <v>75</v>
      </c>
      <c r="C95" s="14" t="s">
        <v>200</v>
      </c>
      <c r="D95" s="14">
        <v>2484912.3694305401</v>
      </c>
      <c r="E95" s="14">
        <v>9.8429251648952505</v>
      </c>
    </row>
    <row r="96" spans="1:5">
      <c r="A96" s="14">
        <v>2015</v>
      </c>
      <c r="B96" s="14" t="s">
        <v>75</v>
      </c>
      <c r="C96" s="14" t="s">
        <v>201</v>
      </c>
      <c r="D96" s="14">
        <v>6360153.85850525</v>
      </c>
      <c r="E96" s="14">
        <v>25.1930487515877</v>
      </c>
    </row>
    <row r="97" spans="1:5">
      <c r="A97" s="14">
        <v>2015</v>
      </c>
      <c r="B97" s="14" t="s">
        <v>75</v>
      </c>
      <c r="C97" s="14" t="s">
        <v>202</v>
      </c>
      <c r="D97" s="14">
        <v>1418027.6509704599</v>
      </c>
      <c r="E97" s="14">
        <v>5.6169143918153601</v>
      </c>
    </row>
    <row r="98" spans="1:5">
      <c r="A98" s="14">
        <v>2015</v>
      </c>
      <c r="B98" s="14" t="s">
        <v>75</v>
      </c>
      <c r="C98" s="14" t="s">
        <v>203</v>
      </c>
      <c r="D98" s="14">
        <v>3493186.1998748798</v>
      </c>
      <c r="E98" s="14">
        <v>13.836773793472901</v>
      </c>
    </row>
    <row r="99" spans="1:5">
      <c r="A99" s="14">
        <v>2015</v>
      </c>
      <c r="B99" s="14" t="s">
        <v>75</v>
      </c>
      <c r="C99" s="14" t="s">
        <v>204</v>
      </c>
      <c r="D99" s="14">
        <v>26789.8645172119</v>
      </c>
      <c r="E99" s="14">
        <v>0.106116672307856</v>
      </c>
    </row>
    <row r="100" spans="1:5">
      <c r="A100" s="14">
        <v>2015</v>
      </c>
      <c r="B100" s="14" t="s">
        <v>75</v>
      </c>
      <c r="C100" s="14" t="s">
        <v>44</v>
      </c>
      <c r="D100" s="14">
        <v>27522.958557128899</v>
      </c>
      <c r="E100" s="14">
        <v>0.10902051304787699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CCA1-DFF8-45BE-9B9B-D834113C1CDC}">
  <dimension ref="A1:F291"/>
  <sheetViews>
    <sheetView workbookViewId="0">
      <selection activeCell="I19" sqref="I19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596</v>
      </c>
      <c r="E1" t="s">
        <v>186</v>
      </c>
      <c r="F1" t="s">
        <v>4</v>
      </c>
    </row>
    <row r="2" spans="1:6">
      <c r="A2">
        <v>2001</v>
      </c>
      <c r="B2" t="s">
        <v>5</v>
      </c>
      <c r="C2" t="s">
        <v>6</v>
      </c>
      <c r="D2" t="s">
        <v>81</v>
      </c>
      <c r="E2">
        <v>368164.81877899199</v>
      </c>
      <c r="F2">
        <v>30.1</v>
      </c>
    </row>
    <row r="3" spans="1:6">
      <c r="A3">
        <v>2001</v>
      </c>
      <c r="B3" t="s">
        <v>5</v>
      </c>
      <c r="C3" t="s">
        <v>6</v>
      </c>
      <c r="D3" t="s">
        <v>556</v>
      </c>
      <c r="E3">
        <v>287818.17082214402</v>
      </c>
      <c r="F3">
        <v>23.6</v>
      </c>
    </row>
    <row r="4" spans="1:6">
      <c r="A4">
        <v>2001</v>
      </c>
      <c r="B4" t="s">
        <v>5</v>
      </c>
      <c r="C4" t="s">
        <v>6</v>
      </c>
      <c r="D4" t="s">
        <v>595</v>
      </c>
      <c r="E4">
        <v>566071.16726303101</v>
      </c>
      <c r="F4">
        <v>46.3</v>
      </c>
    </row>
    <row r="5" spans="1:6">
      <c r="A5">
        <v>2001</v>
      </c>
      <c r="B5" t="s">
        <v>5</v>
      </c>
      <c r="C5" t="s">
        <v>14</v>
      </c>
      <c r="D5" t="s">
        <v>81</v>
      </c>
      <c r="E5">
        <v>650034.60118293797</v>
      </c>
      <c r="F5">
        <v>50.6</v>
      </c>
    </row>
    <row r="6" spans="1:6">
      <c r="A6">
        <v>2001</v>
      </c>
      <c r="B6" t="s">
        <v>5</v>
      </c>
      <c r="C6" t="s">
        <v>14</v>
      </c>
      <c r="D6" t="s">
        <v>556</v>
      </c>
      <c r="E6">
        <v>111413.84803772</v>
      </c>
      <c r="F6">
        <v>8.6999999999999993</v>
      </c>
    </row>
    <row r="7" spans="1:6">
      <c r="A7">
        <v>2001</v>
      </c>
      <c r="B7" t="s">
        <v>5</v>
      </c>
      <c r="C7" t="s">
        <v>14</v>
      </c>
      <c r="D7" t="s">
        <v>595</v>
      </c>
      <c r="E7">
        <v>522043.23922157299</v>
      </c>
      <c r="F7">
        <v>40.700000000000003</v>
      </c>
    </row>
    <row r="8" spans="1:6">
      <c r="A8">
        <v>2001</v>
      </c>
      <c r="B8" t="s">
        <v>5</v>
      </c>
      <c r="C8" t="s">
        <v>15</v>
      </c>
      <c r="D8" t="s">
        <v>81</v>
      </c>
      <c r="E8">
        <v>147295.73155975301</v>
      </c>
      <c r="F8">
        <v>12.1</v>
      </c>
    </row>
    <row r="9" spans="1:6">
      <c r="A9">
        <v>2001</v>
      </c>
      <c r="B9" t="s">
        <v>5</v>
      </c>
      <c r="C9" t="s">
        <v>15</v>
      </c>
      <c r="D9" t="s">
        <v>556</v>
      </c>
      <c r="E9">
        <v>121365.863838196</v>
      </c>
      <c r="F9">
        <v>9.9</v>
      </c>
    </row>
    <row r="10" spans="1:6">
      <c r="A10">
        <v>2001</v>
      </c>
      <c r="B10" t="s">
        <v>5</v>
      </c>
      <c r="C10" t="s">
        <v>15</v>
      </c>
      <c r="D10" t="s">
        <v>595</v>
      </c>
      <c r="E10">
        <v>953416.15961074806</v>
      </c>
      <c r="F10">
        <v>78</v>
      </c>
    </row>
    <row r="11" spans="1:6">
      <c r="A11">
        <v>2001</v>
      </c>
      <c r="B11" t="s">
        <v>5</v>
      </c>
      <c r="C11" t="s">
        <v>16</v>
      </c>
      <c r="D11" t="s">
        <v>81</v>
      </c>
      <c r="E11">
        <v>207285.27087593099</v>
      </c>
      <c r="F11">
        <v>30.2</v>
      </c>
    </row>
    <row r="12" spans="1:6">
      <c r="A12">
        <v>2001</v>
      </c>
      <c r="B12" t="s">
        <v>5</v>
      </c>
      <c r="C12" t="s">
        <v>16</v>
      </c>
      <c r="D12" t="s">
        <v>556</v>
      </c>
      <c r="E12">
        <v>175962.59178161601</v>
      </c>
      <c r="F12">
        <v>25.6</v>
      </c>
    </row>
    <row r="13" spans="1:6">
      <c r="A13">
        <v>2001</v>
      </c>
      <c r="B13" t="s">
        <v>5</v>
      </c>
      <c r="C13" t="s">
        <v>16</v>
      </c>
      <c r="D13" t="s">
        <v>595</v>
      </c>
      <c r="E13">
        <v>303383.18934917398</v>
      </c>
      <c r="F13">
        <v>44.2</v>
      </c>
    </row>
    <row r="14" spans="1:6">
      <c r="A14">
        <v>2001</v>
      </c>
      <c r="B14" t="s">
        <v>5</v>
      </c>
      <c r="C14" t="s">
        <v>17</v>
      </c>
      <c r="D14" t="s">
        <v>81</v>
      </c>
      <c r="E14">
        <v>812216.89880752598</v>
      </c>
      <c r="F14">
        <v>93.2</v>
      </c>
    </row>
    <row r="15" spans="1:6">
      <c r="A15">
        <v>2001</v>
      </c>
      <c r="B15" t="s">
        <v>5</v>
      </c>
      <c r="C15" t="s">
        <v>17</v>
      </c>
      <c r="D15" t="s">
        <v>595</v>
      </c>
      <c r="E15">
        <v>59356.077674865701</v>
      </c>
      <c r="F15">
        <v>6.8</v>
      </c>
    </row>
    <row r="16" spans="1:6">
      <c r="A16">
        <v>2001</v>
      </c>
      <c r="B16" t="s">
        <v>5</v>
      </c>
      <c r="C16" t="s">
        <v>18</v>
      </c>
      <c r="D16" t="s">
        <v>81</v>
      </c>
      <c r="E16">
        <v>889210.601978302</v>
      </c>
      <c r="F16">
        <v>72.7</v>
      </c>
    </row>
    <row r="17" spans="1:6">
      <c r="A17">
        <v>2001</v>
      </c>
      <c r="B17" t="s">
        <v>5</v>
      </c>
      <c r="C17" t="s">
        <v>18</v>
      </c>
      <c r="D17" t="s">
        <v>556</v>
      </c>
      <c r="E17">
        <v>91695.644676208496</v>
      </c>
      <c r="F17">
        <v>7.5</v>
      </c>
    </row>
    <row r="18" spans="1:6">
      <c r="A18">
        <v>2001</v>
      </c>
      <c r="B18" t="s">
        <v>5</v>
      </c>
      <c r="C18" t="s">
        <v>18</v>
      </c>
      <c r="D18" t="s">
        <v>595</v>
      </c>
      <c r="E18">
        <v>242502.451560974</v>
      </c>
      <c r="F18">
        <v>19.8</v>
      </c>
    </row>
    <row r="19" spans="1:6">
      <c r="A19">
        <v>2001</v>
      </c>
      <c r="B19" t="s">
        <v>5</v>
      </c>
      <c r="C19" t="s">
        <v>19</v>
      </c>
      <c r="D19" t="s">
        <v>81</v>
      </c>
      <c r="E19">
        <v>777941.95742797898</v>
      </c>
      <c r="F19">
        <v>26.7</v>
      </c>
    </row>
    <row r="20" spans="1:6">
      <c r="A20">
        <v>2001</v>
      </c>
      <c r="B20" t="s">
        <v>5</v>
      </c>
      <c r="C20" t="s">
        <v>19</v>
      </c>
      <c r="D20" t="s">
        <v>556</v>
      </c>
      <c r="E20">
        <v>645739.85720825195</v>
      </c>
      <c r="F20">
        <v>22.2</v>
      </c>
    </row>
    <row r="21" spans="1:6">
      <c r="A21">
        <v>2001</v>
      </c>
      <c r="B21" t="s">
        <v>5</v>
      </c>
      <c r="C21" t="s">
        <v>19</v>
      </c>
      <c r="D21" t="s">
        <v>595</v>
      </c>
      <c r="E21">
        <v>1491451.6136550901</v>
      </c>
      <c r="F21">
        <v>51.2</v>
      </c>
    </row>
    <row r="22" spans="1:6">
      <c r="A22">
        <v>2001</v>
      </c>
      <c r="B22" t="s">
        <v>5</v>
      </c>
      <c r="C22" t="s">
        <v>20</v>
      </c>
      <c r="D22" t="s">
        <v>81</v>
      </c>
      <c r="E22">
        <v>51641.8358078003</v>
      </c>
      <c r="F22">
        <v>7.8</v>
      </c>
    </row>
    <row r="23" spans="1:6">
      <c r="A23">
        <v>2001</v>
      </c>
      <c r="B23" t="s">
        <v>5</v>
      </c>
      <c r="C23" t="s">
        <v>20</v>
      </c>
      <c r="D23" t="s">
        <v>556</v>
      </c>
      <c r="E23">
        <v>95361.682785034194</v>
      </c>
      <c r="F23">
        <v>14.4</v>
      </c>
    </row>
    <row r="24" spans="1:6">
      <c r="A24">
        <v>2001</v>
      </c>
      <c r="B24" t="s">
        <v>5</v>
      </c>
      <c r="C24" t="s">
        <v>20</v>
      </c>
      <c r="D24" t="s">
        <v>595</v>
      </c>
      <c r="E24">
        <v>514681.00611496001</v>
      </c>
      <c r="F24">
        <v>77.8</v>
      </c>
    </row>
    <row r="25" spans="1:6">
      <c r="A25">
        <v>2001</v>
      </c>
      <c r="B25" t="s">
        <v>5</v>
      </c>
      <c r="C25" t="s">
        <v>21</v>
      </c>
      <c r="D25" t="s">
        <v>81</v>
      </c>
      <c r="E25">
        <v>552161.83736419701</v>
      </c>
      <c r="F25">
        <v>38.299999999999997</v>
      </c>
    </row>
    <row r="26" spans="1:6">
      <c r="A26">
        <v>2001</v>
      </c>
      <c r="B26" t="s">
        <v>5</v>
      </c>
      <c r="C26" t="s">
        <v>21</v>
      </c>
      <c r="D26" t="s">
        <v>556</v>
      </c>
      <c r="E26">
        <v>344714.25077819801</v>
      </c>
      <c r="F26">
        <v>23.9</v>
      </c>
    </row>
    <row r="27" spans="1:6">
      <c r="A27">
        <v>2001</v>
      </c>
      <c r="B27" t="s">
        <v>5</v>
      </c>
      <c r="C27" t="s">
        <v>21</v>
      </c>
      <c r="D27" t="s">
        <v>595</v>
      </c>
      <c r="E27">
        <v>545725.63680267299</v>
      </c>
      <c r="F27">
        <v>37.799999999999997</v>
      </c>
    </row>
    <row r="28" spans="1:6">
      <c r="A28">
        <v>2001</v>
      </c>
      <c r="B28" t="s">
        <v>5</v>
      </c>
      <c r="C28" t="s">
        <v>22</v>
      </c>
      <c r="D28" t="s">
        <v>81</v>
      </c>
      <c r="E28">
        <v>169624.574440002</v>
      </c>
      <c r="F28">
        <v>15.8</v>
      </c>
    </row>
    <row r="29" spans="1:6">
      <c r="A29">
        <v>2001</v>
      </c>
      <c r="B29" t="s">
        <v>5</v>
      </c>
      <c r="C29" t="s">
        <v>22</v>
      </c>
      <c r="D29" t="s">
        <v>556</v>
      </c>
      <c r="E29">
        <v>428592.328281403</v>
      </c>
      <c r="F29">
        <v>40</v>
      </c>
    </row>
    <row r="30" spans="1:6">
      <c r="A30">
        <v>2001</v>
      </c>
      <c r="B30" t="s">
        <v>5</v>
      </c>
      <c r="C30" t="s">
        <v>22</v>
      </c>
      <c r="D30" t="s">
        <v>595</v>
      </c>
      <c r="E30">
        <v>472621.10295486503</v>
      </c>
      <c r="F30">
        <v>44.1</v>
      </c>
    </row>
    <row r="31" spans="1:6">
      <c r="A31">
        <v>2001</v>
      </c>
      <c r="B31" t="s">
        <v>5</v>
      </c>
      <c r="C31" t="s">
        <v>23</v>
      </c>
      <c r="D31" t="s">
        <v>81</v>
      </c>
      <c r="E31">
        <v>153689.07720947301</v>
      </c>
      <c r="F31">
        <v>6.9</v>
      </c>
    </row>
    <row r="32" spans="1:6">
      <c r="A32">
        <v>2001</v>
      </c>
      <c r="B32" t="s">
        <v>5</v>
      </c>
      <c r="C32" t="s">
        <v>23</v>
      </c>
      <c r="D32" t="s">
        <v>556</v>
      </c>
      <c r="E32">
        <v>79095.090240478501</v>
      </c>
      <c r="F32">
        <v>3.6</v>
      </c>
    </row>
    <row r="33" spans="1:6">
      <c r="A33">
        <v>2001</v>
      </c>
      <c r="B33" t="s">
        <v>5</v>
      </c>
      <c r="C33" t="s">
        <v>23</v>
      </c>
      <c r="D33" t="s">
        <v>595</v>
      </c>
      <c r="E33">
        <v>1992944.29907227</v>
      </c>
      <c r="F33">
        <v>89.5</v>
      </c>
    </row>
    <row r="34" spans="1:6">
      <c r="A34">
        <v>2003</v>
      </c>
      <c r="B34" t="s">
        <v>24</v>
      </c>
      <c r="C34" t="s">
        <v>6</v>
      </c>
      <c r="D34" t="s">
        <v>81</v>
      </c>
      <c r="E34">
        <v>1161113112</v>
      </c>
      <c r="F34">
        <v>21.9</v>
      </c>
    </row>
    <row r="35" spans="1:6">
      <c r="A35">
        <v>2003</v>
      </c>
      <c r="B35" t="s">
        <v>24</v>
      </c>
      <c r="C35" t="s">
        <v>6</v>
      </c>
      <c r="D35" t="s">
        <v>556</v>
      </c>
      <c r="E35">
        <v>386058597</v>
      </c>
      <c r="F35">
        <v>7.3</v>
      </c>
    </row>
    <row r="36" spans="1:6">
      <c r="A36">
        <v>2003</v>
      </c>
      <c r="B36" t="s">
        <v>24</v>
      </c>
      <c r="C36" t="s">
        <v>6</v>
      </c>
      <c r="D36" t="s">
        <v>595</v>
      </c>
      <c r="E36">
        <v>3762022067</v>
      </c>
      <c r="F36">
        <v>70.900000000000006</v>
      </c>
    </row>
    <row r="37" spans="1:6">
      <c r="A37">
        <v>2003</v>
      </c>
      <c r="B37" t="s">
        <v>24</v>
      </c>
      <c r="C37" t="s">
        <v>14</v>
      </c>
      <c r="D37" t="s">
        <v>81</v>
      </c>
      <c r="E37">
        <v>588221781</v>
      </c>
      <c r="F37">
        <v>19.899999999999999</v>
      </c>
    </row>
    <row r="38" spans="1:6">
      <c r="A38">
        <v>2003</v>
      </c>
      <c r="B38" t="s">
        <v>24</v>
      </c>
      <c r="C38" t="s">
        <v>14</v>
      </c>
      <c r="D38" t="s">
        <v>556</v>
      </c>
      <c r="E38">
        <v>437848618</v>
      </c>
      <c r="F38">
        <v>14.8</v>
      </c>
    </row>
    <row r="39" spans="1:6">
      <c r="A39">
        <v>2003</v>
      </c>
      <c r="B39" t="s">
        <v>24</v>
      </c>
      <c r="C39" t="s">
        <v>14</v>
      </c>
      <c r="D39" t="s">
        <v>595</v>
      </c>
      <c r="E39">
        <v>1926074850</v>
      </c>
      <c r="F39">
        <v>65.2</v>
      </c>
    </row>
    <row r="40" spans="1:6">
      <c r="A40">
        <v>2003</v>
      </c>
      <c r="B40" t="s">
        <v>24</v>
      </c>
      <c r="C40" t="s">
        <v>15</v>
      </c>
      <c r="D40" t="s">
        <v>81</v>
      </c>
      <c r="E40">
        <v>1182436416</v>
      </c>
      <c r="F40">
        <v>23.8</v>
      </c>
    </row>
    <row r="41" spans="1:6">
      <c r="A41">
        <v>2003</v>
      </c>
      <c r="B41" t="s">
        <v>24</v>
      </c>
      <c r="C41" t="s">
        <v>15</v>
      </c>
      <c r="D41" t="s">
        <v>556</v>
      </c>
      <c r="E41">
        <v>356506130</v>
      </c>
      <c r="F41">
        <v>7.2</v>
      </c>
    </row>
    <row r="42" spans="1:6">
      <c r="A42">
        <v>2003</v>
      </c>
      <c r="B42" t="s">
        <v>24</v>
      </c>
      <c r="C42" t="s">
        <v>15</v>
      </c>
      <c r="D42" t="s">
        <v>595</v>
      </c>
      <c r="E42">
        <v>3434348304</v>
      </c>
      <c r="F42">
        <v>69.099999999999994</v>
      </c>
    </row>
    <row r="43" spans="1:6">
      <c r="A43">
        <v>2003</v>
      </c>
      <c r="B43" t="s">
        <v>24</v>
      </c>
      <c r="C43" t="s">
        <v>16</v>
      </c>
      <c r="D43" t="s">
        <v>81</v>
      </c>
      <c r="E43">
        <v>1499289514</v>
      </c>
      <c r="F43">
        <v>35.799999999999997</v>
      </c>
    </row>
    <row r="44" spans="1:6">
      <c r="A44">
        <v>2003</v>
      </c>
      <c r="B44" t="s">
        <v>24</v>
      </c>
      <c r="C44" t="s">
        <v>16</v>
      </c>
      <c r="D44" t="s">
        <v>556</v>
      </c>
      <c r="E44">
        <v>862675233</v>
      </c>
      <c r="F44">
        <v>20.6</v>
      </c>
    </row>
    <row r="45" spans="1:6">
      <c r="A45">
        <v>2003</v>
      </c>
      <c r="B45" t="s">
        <v>24</v>
      </c>
      <c r="C45" t="s">
        <v>16</v>
      </c>
      <c r="D45" t="s">
        <v>595</v>
      </c>
      <c r="E45">
        <v>1822761659</v>
      </c>
      <c r="F45">
        <v>43.6</v>
      </c>
    </row>
    <row r="46" spans="1:6">
      <c r="A46">
        <v>2003</v>
      </c>
      <c r="B46" t="s">
        <v>24</v>
      </c>
      <c r="C46" t="s">
        <v>17</v>
      </c>
      <c r="D46" t="s">
        <v>81</v>
      </c>
      <c r="E46">
        <v>4037052556</v>
      </c>
      <c r="F46">
        <v>98.9</v>
      </c>
    </row>
    <row r="47" spans="1:6">
      <c r="A47">
        <v>2003</v>
      </c>
      <c r="B47" t="s">
        <v>24</v>
      </c>
      <c r="C47" t="s">
        <v>17</v>
      </c>
      <c r="D47" t="s">
        <v>595</v>
      </c>
      <c r="E47">
        <v>46300949</v>
      </c>
      <c r="F47">
        <v>1.1000000000000001</v>
      </c>
    </row>
    <row r="48" spans="1:6">
      <c r="A48">
        <v>2003</v>
      </c>
      <c r="B48" t="s">
        <v>24</v>
      </c>
      <c r="C48" t="s">
        <v>18</v>
      </c>
      <c r="D48" t="s">
        <v>81</v>
      </c>
      <c r="E48">
        <v>3057582273</v>
      </c>
      <c r="F48">
        <v>71.2</v>
      </c>
    </row>
    <row r="49" spans="1:6">
      <c r="A49">
        <v>2003</v>
      </c>
      <c r="B49" t="s">
        <v>24</v>
      </c>
      <c r="C49" t="s">
        <v>18</v>
      </c>
      <c r="D49" t="s">
        <v>556</v>
      </c>
      <c r="E49">
        <v>271326331</v>
      </c>
      <c r="F49">
        <v>6.3</v>
      </c>
    </row>
    <row r="50" spans="1:6">
      <c r="A50">
        <v>2003</v>
      </c>
      <c r="B50" t="s">
        <v>24</v>
      </c>
      <c r="C50" t="s">
        <v>18</v>
      </c>
      <c r="D50" t="s">
        <v>595</v>
      </c>
      <c r="E50">
        <v>967296496</v>
      </c>
      <c r="F50">
        <v>22.5</v>
      </c>
    </row>
    <row r="51" spans="1:6">
      <c r="A51">
        <v>2003</v>
      </c>
      <c r="B51" t="s">
        <v>24</v>
      </c>
      <c r="C51" t="s">
        <v>19</v>
      </c>
      <c r="D51" t="s">
        <v>81</v>
      </c>
      <c r="E51">
        <v>3072926424</v>
      </c>
      <c r="F51">
        <v>26</v>
      </c>
    </row>
    <row r="52" spans="1:6">
      <c r="A52">
        <v>2003</v>
      </c>
      <c r="B52" t="s">
        <v>24</v>
      </c>
      <c r="C52" t="s">
        <v>19</v>
      </c>
      <c r="D52" t="s">
        <v>556</v>
      </c>
      <c r="E52">
        <v>1622957851</v>
      </c>
      <c r="F52">
        <v>13.7</v>
      </c>
    </row>
    <row r="53" spans="1:6">
      <c r="A53">
        <v>2003</v>
      </c>
      <c r="B53" t="s">
        <v>24</v>
      </c>
      <c r="C53" t="s">
        <v>19</v>
      </c>
      <c r="D53" t="s">
        <v>595</v>
      </c>
      <c r="E53">
        <v>7143172469</v>
      </c>
      <c r="F53">
        <v>60.3</v>
      </c>
    </row>
    <row r="54" spans="1:6">
      <c r="A54">
        <v>2003</v>
      </c>
      <c r="B54" t="s">
        <v>24</v>
      </c>
      <c r="C54" t="s">
        <v>20</v>
      </c>
      <c r="D54" t="s">
        <v>81</v>
      </c>
      <c r="E54">
        <v>456404831</v>
      </c>
      <c r="F54">
        <v>16.100000000000001</v>
      </c>
    </row>
    <row r="55" spans="1:6">
      <c r="A55">
        <v>2003</v>
      </c>
      <c r="B55" t="s">
        <v>24</v>
      </c>
      <c r="C55" t="s">
        <v>20</v>
      </c>
      <c r="D55" t="s">
        <v>556</v>
      </c>
      <c r="E55">
        <v>697643859</v>
      </c>
      <c r="F55">
        <v>24.7</v>
      </c>
    </row>
    <row r="56" spans="1:6">
      <c r="A56">
        <v>2003</v>
      </c>
      <c r="B56" t="s">
        <v>24</v>
      </c>
      <c r="C56" t="s">
        <v>20</v>
      </c>
      <c r="D56" t="s">
        <v>595</v>
      </c>
      <c r="E56">
        <v>1672317309</v>
      </c>
      <c r="F56">
        <v>59.2</v>
      </c>
    </row>
    <row r="57" spans="1:6">
      <c r="A57">
        <v>2003</v>
      </c>
      <c r="B57" t="s">
        <v>24</v>
      </c>
      <c r="C57" t="s">
        <v>21</v>
      </c>
      <c r="D57" t="s">
        <v>81</v>
      </c>
      <c r="E57">
        <v>1394021438</v>
      </c>
      <c r="F57">
        <v>32.4</v>
      </c>
    </row>
    <row r="58" spans="1:6">
      <c r="A58">
        <v>2003</v>
      </c>
      <c r="B58" t="s">
        <v>24</v>
      </c>
      <c r="C58" t="s">
        <v>21</v>
      </c>
      <c r="D58" t="s">
        <v>556</v>
      </c>
      <c r="E58">
        <v>780603135</v>
      </c>
      <c r="F58">
        <v>18.100000000000001</v>
      </c>
    </row>
    <row r="59" spans="1:6">
      <c r="A59">
        <v>2003</v>
      </c>
      <c r="B59" t="s">
        <v>24</v>
      </c>
      <c r="C59" t="s">
        <v>21</v>
      </c>
      <c r="D59" t="s">
        <v>595</v>
      </c>
      <c r="E59">
        <v>2127233183</v>
      </c>
      <c r="F59">
        <v>49.4</v>
      </c>
    </row>
    <row r="60" spans="1:6">
      <c r="A60">
        <v>2003</v>
      </c>
      <c r="B60" t="s">
        <v>24</v>
      </c>
      <c r="C60" t="s">
        <v>22</v>
      </c>
      <c r="D60" t="s">
        <v>81</v>
      </c>
      <c r="E60">
        <v>631921774</v>
      </c>
      <c r="F60">
        <v>12.3</v>
      </c>
    </row>
    <row r="61" spans="1:6">
      <c r="A61">
        <v>2003</v>
      </c>
      <c r="B61" t="s">
        <v>24</v>
      </c>
      <c r="C61" t="s">
        <v>22</v>
      </c>
      <c r="D61" t="s">
        <v>556</v>
      </c>
      <c r="E61">
        <v>1474480111</v>
      </c>
      <c r="F61">
        <v>28.7</v>
      </c>
    </row>
    <row r="62" spans="1:6">
      <c r="A62">
        <v>2003</v>
      </c>
      <c r="B62" t="s">
        <v>24</v>
      </c>
      <c r="C62" t="s">
        <v>22</v>
      </c>
      <c r="D62" t="s">
        <v>595</v>
      </c>
      <c r="E62">
        <v>3032546730</v>
      </c>
      <c r="F62">
        <v>59</v>
      </c>
    </row>
    <row r="63" spans="1:6">
      <c r="A63">
        <v>2003</v>
      </c>
      <c r="B63" t="s">
        <v>24</v>
      </c>
      <c r="C63" t="s">
        <v>23</v>
      </c>
      <c r="D63" t="s">
        <v>81</v>
      </c>
      <c r="E63">
        <v>1457278526</v>
      </c>
      <c r="F63">
        <v>14.8</v>
      </c>
    </row>
    <row r="64" spans="1:6">
      <c r="A64">
        <v>2003</v>
      </c>
      <c r="B64" t="s">
        <v>24</v>
      </c>
      <c r="C64" t="s">
        <v>23</v>
      </c>
      <c r="D64" t="s">
        <v>556</v>
      </c>
      <c r="E64">
        <v>2061575410</v>
      </c>
      <c r="F64">
        <v>21</v>
      </c>
    </row>
    <row r="65" spans="1:6">
      <c r="A65">
        <v>2003</v>
      </c>
      <c r="B65" t="s">
        <v>24</v>
      </c>
      <c r="C65" t="s">
        <v>23</v>
      </c>
      <c r="D65" t="s">
        <v>595</v>
      </c>
      <c r="E65">
        <v>6312304904</v>
      </c>
      <c r="F65">
        <v>64.2</v>
      </c>
    </row>
    <row r="66" spans="1:6">
      <c r="A66">
        <v>2003</v>
      </c>
      <c r="B66" t="s">
        <v>35</v>
      </c>
      <c r="C66" t="s">
        <v>6</v>
      </c>
      <c r="D66" t="s">
        <v>81</v>
      </c>
      <c r="E66">
        <v>732664.10026550305</v>
      </c>
      <c r="F66">
        <v>47.5</v>
      </c>
    </row>
    <row r="67" spans="1:6">
      <c r="A67">
        <v>2003</v>
      </c>
      <c r="B67" t="s">
        <v>35</v>
      </c>
      <c r="C67" t="s">
        <v>6</v>
      </c>
      <c r="D67" t="s">
        <v>556</v>
      </c>
      <c r="E67">
        <v>157674.35586547901</v>
      </c>
      <c r="F67">
        <v>10.199999999999999</v>
      </c>
    </row>
    <row r="68" spans="1:6">
      <c r="A68">
        <v>2003</v>
      </c>
      <c r="B68" t="s">
        <v>35</v>
      </c>
      <c r="C68" t="s">
        <v>6</v>
      </c>
      <c r="D68" t="s">
        <v>595</v>
      </c>
      <c r="E68">
        <v>650884.78494262695</v>
      </c>
      <c r="F68">
        <v>42.2</v>
      </c>
    </row>
    <row r="69" spans="1:6">
      <c r="A69">
        <v>2003</v>
      </c>
      <c r="B69" t="s">
        <v>35</v>
      </c>
      <c r="C69" t="s">
        <v>14</v>
      </c>
      <c r="D69" t="s">
        <v>81</v>
      </c>
      <c r="E69">
        <v>798697.71815490699</v>
      </c>
      <c r="F69">
        <v>62.3</v>
      </c>
    </row>
    <row r="70" spans="1:6">
      <c r="A70">
        <v>2003</v>
      </c>
      <c r="B70" t="s">
        <v>35</v>
      </c>
      <c r="C70" t="s">
        <v>14</v>
      </c>
      <c r="D70" t="s">
        <v>556</v>
      </c>
      <c r="E70">
        <v>152165.829528809</v>
      </c>
      <c r="F70">
        <v>11.9</v>
      </c>
    </row>
    <row r="71" spans="1:6">
      <c r="A71">
        <v>2003</v>
      </c>
      <c r="B71" t="s">
        <v>35</v>
      </c>
      <c r="C71" t="s">
        <v>14</v>
      </c>
      <c r="D71" t="s">
        <v>595</v>
      </c>
      <c r="E71">
        <v>332111.35836791998</v>
      </c>
      <c r="F71">
        <v>25.9</v>
      </c>
    </row>
    <row r="72" spans="1:6">
      <c r="A72">
        <v>2003</v>
      </c>
      <c r="B72" t="s">
        <v>35</v>
      </c>
      <c r="C72" t="s">
        <v>15</v>
      </c>
      <c r="D72" t="s">
        <v>81</v>
      </c>
      <c r="E72">
        <v>451350.55068969697</v>
      </c>
      <c r="F72">
        <v>34.4</v>
      </c>
    </row>
    <row r="73" spans="1:6">
      <c r="A73">
        <v>2003</v>
      </c>
      <c r="B73" t="s">
        <v>35</v>
      </c>
      <c r="C73" t="s">
        <v>15</v>
      </c>
      <c r="D73" t="s">
        <v>556</v>
      </c>
      <c r="E73">
        <v>110050.311187744</v>
      </c>
      <c r="F73">
        <v>8.4</v>
      </c>
    </row>
    <row r="74" spans="1:6">
      <c r="A74">
        <v>2003</v>
      </c>
      <c r="B74" t="s">
        <v>35</v>
      </c>
      <c r="C74" t="s">
        <v>15</v>
      </c>
      <c r="D74" t="s">
        <v>595</v>
      </c>
      <c r="E74">
        <v>751077.57127380394</v>
      </c>
      <c r="F74">
        <v>57.2</v>
      </c>
    </row>
    <row r="75" spans="1:6">
      <c r="A75">
        <v>2003</v>
      </c>
      <c r="B75" t="s">
        <v>35</v>
      </c>
      <c r="C75" t="s">
        <v>16</v>
      </c>
      <c r="D75" t="s">
        <v>81</v>
      </c>
      <c r="E75">
        <v>597633.10196685803</v>
      </c>
      <c r="F75">
        <v>48.8</v>
      </c>
    </row>
    <row r="76" spans="1:6">
      <c r="A76">
        <v>2003</v>
      </c>
      <c r="B76" t="s">
        <v>35</v>
      </c>
      <c r="C76" t="s">
        <v>16</v>
      </c>
      <c r="D76" t="s">
        <v>556</v>
      </c>
      <c r="E76">
        <v>287810.56199646002</v>
      </c>
      <c r="F76">
        <v>23.5</v>
      </c>
    </row>
    <row r="77" spans="1:6">
      <c r="A77">
        <v>2003</v>
      </c>
      <c r="B77" t="s">
        <v>35</v>
      </c>
      <c r="C77" t="s">
        <v>16</v>
      </c>
      <c r="D77" t="s">
        <v>595</v>
      </c>
      <c r="E77">
        <v>339766.99053955101</v>
      </c>
      <c r="F77">
        <v>27.7</v>
      </c>
    </row>
    <row r="78" spans="1:6">
      <c r="A78">
        <v>2003</v>
      </c>
      <c r="B78" t="s">
        <v>35</v>
      </c>
      <c r="C78" t="s">
        <v>17</v>
      </c>
      <c r="D78" t="s">
        <v>81</v>
      </c>
      <c r="E78">
        <v>708115.21011733997</v>
      </c>
      <c r="F78">
        <v>67.400000000000006</v>
      </c>
    </row>
    <row r="79" spans="1:6">
      <c r="A79">
        <v>2003</v>
      </c>
      <c r="B79" t="s">
        <v>35</v>
      </c>
      <c r="C79" t="s">
        <v>17</v>
      </c>
      <c r="D79" t="s">
        <v>595</v>
      </c>
      <c r="E79">
        <v>343153.03363418602</v>
      </c>
      <c r="F79">
        <v>32.6</v>
      </c>
    </row>
    <row r="80" spans="1:6">
      <c r="A80">
        <v>2003</v>
      </c>
      <c r="B80" t="s">
        <v>35</v>
      </c>
      <c r="C80" t="s">
        <v>18</v>
      </c>
      <c r="D80" t="s">
        <v>81</v>
      </c>
      <c r="E80">
        <v>589924.95854568505</v>
      </c>
      <c r="F80">
        <v>57.7</v>
      </c>
    </row>
    <row r="81" spans="1:6">
      <c r="A81">
        <v>2003</v>
      </c>
      <c r="B81" t="s">
        <v>35</v>
      </c>
      <c r="C81" t="s">
        <v>18</v>
      </c>
      <c r="D81" t="s">
        <v>556</v>
      </c>
      <c r="E81">
        <v>66599.290908813506</v>
      </c>
      <c r="F81">
        <v>6.5</v>
      </c>
    </row>
    <row r="82" spans="1:6">
      <c r="A82">
        <v>2003</v>
      </c>
      <c r="B82" t="s">
        <v>35</v>
      </c>
      <c r="C82" t="s">
        <v>18</v>
      </c>
      <c r="D82" t="s">
        <v>595</v>
      </c>
      <c r="E82">
        <v>365136.37116241502</v>
      </c>
      <c r="F82">
        <v>35.700000000000003</v>
      </c>
    </row>
    <row r="83" spans="1:6">
      <c r="A83">
        <v>2003</v>
      </c>
      <c r="B83" t="s">
        <v>35</v>
      </c>
      <c r="C83" t="s">
        <v>19</v>
      </c>
      <c r="D83" t="s">
        <v>81</v>
      </c>
      <c r="E83">
        <v>1458598.09957886</v>
      </c>
      <c r="F83">
        <v>42.3</v>
      </c>
    </row>
    <row r="84" spans="1:6">
      <c r="A84">
        <v>2003</v>
      </c>
      <c r="B84" t="s">
        <v>35</v>
      </c>
      <c r="C84" t="s">
        <v>19</v>
      </c>
      <c r="D84" t="s">
        <v>556</v>
      </c>
      <c r="E84">
        <v>513435.56347656198</v>
      </c>
      <c r="F84">
        <v>14.9</v>
      </c>
    </row>
    <row r="85" spans="1:6">
      <c r="A85">
        <v>2003</v>
      </c>
      <c r="B85" t="s">
        <v>35</v>
      </c>
      <c r="C85" t="s">
        <v>19</v>
      </c>
      <c r="D85" t="s">
        <v>595</v>
      </c>
      <c r="E85">
        <v>1472258.1775207501</v>
      </c>
      <c r="F85">
        <v>42.7</v>
      </c>
    </row>
    <row r="86" spans="1:6">
      <c r="A86">
        <v>2003</v>
      </c>
      <c r="B86" t="s">
        <v>35</v>
      </c>
      <c r="C86" t="s">
        <v>20</v>
      </c>
      <c r="D86" t="s">
        <v>81</v>
      </c>
      <c r="E86">
        <v>308511.03774261498</v>
      </c>
      <c r="F86">
        <v>34.200000000000003</v>
      </c>
    </row>
    <row r="87" spans="1:6">
      <c r="A87">
        <v>2003</v>
      </c>
      <c r="B87" t="s">
        <v>35</v>
      </c>
      <c r="C87" t="s">
        <v>20</v>
      </c>
      <c r="D87" t="s">
        <v>556</v>
      </c>
      <c r="E87">
        <v>149219.73836898801</v>
      </c>
      <c r="F87">
        <v>16.600000000000001</v>
      </c>
    </row>
    <row r="88" spans="1:6">
      <c r="A88">
        <v>2003</v>
      </c>
      <c r="B88" t="s">
        <v>35</v>
      </c>
      <c r="C88" t="s">
        <v>20</v>
      </c>
      <c r="D88" t="s">
        <v>595</v>
      </c>
      <c r="E88">
        <v>443697.46986007702</v>
      </c>
      <c r="F88">
        <v>49.2</v>
      </c>
    </row>
    <row r="89" spans="1:6">
      <c r="A89">
        <v>2003</v>
      </c>
      <c r="B89" t="s">
        <v>35</v>
      </c>
      <c r="C89" t="s">
        <v>21</v>
      </c>
      <c r="D89" t="s">
        <v>81</v>
      </c>
      <c r="E89">
        <v>726067.58142852795</v>
      </c>
      <c r="F89">
        <v>47.4</v>
      </c>
    </row>
    <row r="90" spans="1:6">
      <c r="A90">
        <v>2003</v>
      </c>
      <c r="B90" t="s">
        <v>35</v>
      </c>
      <c r="C90" t="s">
        <v>21</v>
      </c>
      <c r="D90" t="s">
        <v>556</v>
      </c>
      <c r="E90">
        <v>242529.79718017601</v>
      </c>
      <c r="F90">
        <v>15.8</v>
      </c>
    </row>
    <row r="91" spans="1:6">
      <c r="A91">
        <v>2003</v>
      </c>
      <c r="B91" t="s">
        <v>35</v>
      </c>
      <c r="C91" t="s">
        <v>21</v>
      </c>
      <c r="D91" t="s">
        <v>595</v>
      </c>
      <c r="E91">
        <v>563869.86000442505</v>
      </c>
      <c r="F91">
        <v>36.799999999999997</v>
      </c>
    </row>
    <row r="92" spans="1:6">
      <c r="A92">
        <v>2003</v>
      </c>
      <c r="B92" t="s">
        <v>35</v>
      </c>
      <c r="C92" t="s">
        <v>22</v>
      </c>
      <c r="D92" t="s">
        <v>81</v>
      </c>
      <c r="E92">
        <v>585431.50485229504</v>
      </c>
      <c r="F92">
        <v>41.7</v>
      </c>
    </row>
    <row r="93" spans="1:6">
      <c r="A93">
        <v>2003</v>
      </c>
      <c r="B93" t="s">
        <v>35</v>
      </c>
      <c r="C93" t="s">
        <v>22</v>
      </c>
      <c r="D93" t="s">
        <v>556</v>
      </c>
      <c r="E93">
        <v>373062.53823852498</v>
      </c>
      <c r="F93">
        <v>26.6</v>
      </c>
    </row>
    <row r="94" spans="1:6">
      <c r="A94">
        <v>2003</v>
      </c>
      <c r="B94" t="s">
        <v>35</v>
      </c>
      <c r="C94" t="s">
        <v>22</v>
      </c>
      <c r="D94" t="s">
        <v>595</v>
      </c>
      <c r="E94">
        <v>445515.04310607899</v>
      </c>
      <c r="F94">
        <v>31.7</v>
      </c>
    </row>
    <row r="95" spans="1:6">
      <c r="A95">
        <v>2003</v>
      </c>
      <c r="B95" t="s">
        <v>35</v>
      </c>
      <c r="C95" t="s">
        <v>23</v>
      </c>
      <c r="D95" t="s">
        <v>81</v>
      </c>
      <c r="E95">
        <v>592950.16799926804</v>
      </c>
      <c r="F95">
        <v>17</v>
      </c>
    </row>
    <row r="96" spans="1:6">
      <c r="A96">
        <v>2003</v>
      </c>
      <c r="B96" t="s">
        <v>35</v>
      </c>
      <c r="C96" t="s">
        <v>23</v>
      </c>
      <c r="D96" t="s">
        <v>556</v>
      </c>
      <c r="E96">
        <v>607140.03167724598</v>
      </c>
      <c r="F96">
        <v>17.399999999999999</v>
      </c>
    </row>
    <row r="97" spans="1:6">
      <c r="A97">
        <v>2003</v>
      </c>
      <c r="B97" t="s">
        <v>35</v>
      </c>
      <c r="C97" t="s">
        <v>23</v>
      </c>
      <c r="D97" t="s">
        <v>595</v>
      </c>
      <c r="E97">
        <v>2295622.5545043899</v>
      </c>
      <c r="F97">
        <v>65.7</v>
      </c>
    </row>
    <row r="98" spans="1:6">
      <c r="A98">
        <v>2008</v>
      </c>
      <c r="B98" t="s">
        <v>40</v>
      </c>
      <c r="C98" t="s">
        <v>6</v>
      </c>
      <c r="D98" t="s">
        <v>81</v>
      </c>
      <c r="E98">
        <v>1944.6752397417999</v>
      </c>
      <c r="F98">
        <v>30</v>
      </c>
    </row>
    <row r="99" spans="1:6">
      <c r="A99">
        <v>2008</v>
      </c>
      <c r="B99" t="s">
        <v>40</v>
      </c>
      <c r="C99" t="s">
        <v>6</v>
      </c>
      <c r="D99" t="s">
        <v>556</v>
      </c>
      <c r="E99">
        <v>1050.2317450046501</v>
      </c>
      <c r="F99">
        <v>16.2</v>
      </c>
    </row>
    <row r="100" spans="1:6">
      <c r="A100">
        <v>2008</v>
      </c>
      <c r="B100" t="s">
        <v>40</v>
      </c>
      <c r="C100" t="s">
        <v>6</v>
      </c>
      <c r="D100" t="s">
        <v>595</v>
      </c>
      <c r="E100">
        <v>3478.18722069263</v>
      </c>
      <c r="F100">
        <v>53.7</v>
      </c>
    </row>
    <row r="101" spans="1:6">
      <c r="A101">
        <v>2008</v>
      </c>
      <c r="B101" t="s">
        <v>40</v>
      </c>
      <c r="C101" t="s">
        <v>14</v>
      </c>
      <c r="D101" t="s">
        <v>81</v>
      </c>
      <c r="E101">
        <v>2594.09686407447</v>
      </c>
      <c r="F101">
        <v>61</v>
      </c>
    </row>
    <row r="102" spans="1:6">
      <c r="A102">
        <v>2008</v>
      </c>
      <c r="B102" t="s">
        <v>40</v>
      </c>
      <c r="C102" t="s">
        <v>14</v>
      </c>
      <c r="D102" t="s">
        <v>556</v>
      </c>
      <c r="E102">
        <v>502.31573465466499</v>
      </c>
      <c r="F102">
        <v>11.8</v>
      </c>
    </row>
    <row r="103" spans="1:6">
      <c r="A103">
        <v>2008</v>
      </c>
      <c r="B103" t="s">
        <v>40</v>
      </c>
      <c r="C103" t="s">
        <v>14</v>
      </c>
      <c r="D103" t="s">
        <v>595</v>
      </c>
      <c r="E103">
        <v>1158.8014213889801</v>
      </c>
      <c r="F103">
        <v>27.2</v>
      </c>
    </row>
    <row r="104" spans="1:6">
      <c r="A104">
        <v>2008</v>
      </c>
      <c r="B104" t="s">
        <v>40</v>
      </c>
      <c r="C104" t="s">
        <v>15</v>
      </c>
      <c r="D104" t="s">
        <v>81</v>
      </c>
      <c r="E104">
        <v>1576.67266878486</v>
      </c>
      <c r="F104">
        <v>37.299999999999997</v>
      </c>
    </row>
    <row r="105" spans="1:6">
      <c r="A105">
        <v>2008</v>
      </c>
      <c r="B105" t="s">
        <v>40</v>
      </c>
      <c r="C105" t="s">
        <v>15</v>
      </c>
      <c r="D105" t="s">
        <v>556</v>
      </c>
      <c r="E105">
        <v>191.04382997751199</v>
      </c>
      <c r="F105">
        <v>4.5</v>
      </c>
    </row>
    <row r="106" spans="1:6">
      <c r="A106">
        <v>2008</v>
      </c>
      <c r="B106" t="s">
        <v>40</v>
      </c>
      <c r="C106" t="s">
        <v>15</v>
      </c>
      <c r="D106" t="s">
        <v>595</v>
      </c>
      <c r="E106">
        <v>2455.7501973807798</v>
      </c>
      <c r="F106">
        <v>58.1</v>
      </c>
    </row>
    <row r="107" spans="1:6">
      <c r="A107">
        <v>2008</v>
      </c>
      <c r="B107" t="s">
        <v>40</v>
      </c>
      <c r="C107" t="s">
        <v>16</v>
      </c>
      <c r="D107" t="s">
        <v>81</v>
      </c>
      <c r="E107">
        <v>950.02247506752599</v>
      </c>
      <c r="F107">
        <v>32</v>
      </c>
    </row>
    <row r="108" spans="1:6">
      <c r="A108">
        <v>2008</v>
      </c>
      <c r="B108" t="s">
        <v>40</v>
      </c>
      <c r="C108" t="s">
        <v>16</v>
      </c>
      <c r="D108" t="s">
        <v>556</v>
      </c>
      <c r="E108">
        <v>753.80997792258904</v>
      </c>
      <c r="F108">
        <v>25.4</v>
      </c>
    </row>
    <row r="109" spans="1:6">
      <c r="A109">
        <v>2008</v>
      </c>
      <c r="B109" t="s">
        <v>40</v>
      </c>
      <c r="C109" t="s">
        <v>16</v>
      </c>
      <c r="D109" t="s">
        <v>595</v>
      </c>
      <c r="E109">
        <v>1260.7685712054399</v>
      </c>
      <c r="F109">
        <v>42.5</v>
      </c>
    </row>
    <row r="110" spans="1:6">
      <c r="A110">
        <v>2008</v>
      </c>
      <c r="B110" t="s">
        <v>40</v>
      </c>
      <c r="C110" t="s">
        <v>17</v>
      </c>
      <c r="D110" t="s">
        <v>81</v>
      </c>
      <c r="E110">
        <v>3426.6267281770702</v>
      </c>
      <c r="F110">
        <v>94.4</v>
      </c>
    </row>
    <row r="111" spans="1:6">
      <c r="A111">
        <v>2008</v>
      </c>
      <c r="B111" t="s">
        <v>40</v>
      </c>
      <c r="C111" t="s">
        <v>17</v>
      </c>
      <c r="D111" t="s">
        <v>595</v>
      </c>
      <c r="E111">
        <v>204.18072181940099</v>
      </c>
      <c r="F111">
        <v>5.6</v>
      </c>
    </row>
    <row r="112" spans="1:6">
      <c r="A112">
        <v>2008</v>
      </c>
      <c r="B112" t="s">
        <v>40</v>
      </c>
      <c r="C112" t="s">
        <v>18</v>
      </c>
      <c r="D112" t="s">
        <v>81</v>
      </c>
      <c r="E112">
        <v>2906.4127282798299</v>
      </c>
      <c r="F112">
        <v>67.7</v>
      </c>
    </row>
    <row r="113" spans="1:6">
      <c r="A113">
        <v>2008</v>
      </c>
      <c r="B113" t="s">
        <v>40</v>
      </c>
      <c r="C113" t="s">
        <v>18</v>
      </c>
      <c r="D113" t="s">
        <v>556</v>
      </c>
      <c r="E113">
        <v>409.01744461059599</v>
      </c>
      <c r="F113">
        <v>9.5</v>
      </c>
    </row>
    <row r="114" spans="1:6">
      <c r="A114">
        <v>2008</v>
      </c>
      <c r="B114" t="s">
        <v>40</v>
      </c>
      <c r="C114" t="s">
        <v>18</v>
      </c>
      <c r="D114" t="s">
        <v>595</v>
      </c>
      <c r="E114">
        <v>978.74315577745404</v>
      </c>
      <c r="F114">
        <v>22.8</v>
      </c>
    </row>
    <row r="115" spans="1:6">
      <c r="A115">
        <v>2008</v>
      </c>
      <c r="B115" t="s">
        <v>40</v>
      </c>
      <c r="C115" t="s">
        <v>19</v>
      </c>
      <c r="D115" t="s">
        <v>81</v>
      </c>
      <c r="E115">
        <v>4963.5435959882998</v>
      </c>
      <c r="F115">
        <v>43.1</v>
      </c>
    </row>
    <row r="116" spans="1:6">
      <c r="A116">
        <v>2008</v>
      </c>
      <c r="B116" t="s">
        <v>40</v>
      </c>
      <c r="C116" t="s">
        <v>19</v>
      </c>
      <c r="D116" t="s">
        <v>556</v>
      </c>
      <c r="E116">
        <v>1447.61349153519</v>
      </c>
      <c r="F116">
        <v>12.6</v>
      </c>
    </row>
    <row r="117" spans="1:6">
      <c r="A117">
        <v>2008</v>
      </c>
      <c r="B117" t="s">
        <v>40</v>
      </c>
      <c r="C117" t="s">
        <v>19</v>
      </c>
      <c r="D117" t="s">
        <v>595</v>
      </c>
      <c r="E117">
        <v>5109.2912614997504</v>
      </c>
      <c r="F117">
        <v>44.3</v>
      </c>
    </row>
    <row r="118" spans="1:6">
      <c r="A118">
        <v>2008</v>
      </c>
      <c r="B118" t="s">
        <v>40</v>
      </c>
      <c r="C118" t="s">
        <v>20</v>
      </c>
      <c r="D118" t="s">
        <v>81</v>
      </c>
      <c r="E118">
        <v>1657.66309465468</v>
      </c>
      <c r="F118">
        <v>44.1</v>
      </c>
    </row>
    <row r="119" spans="1:6">
      <c r="A119">
        <v>2008</v>
      </c>
      <c r="B119" t="s">
        <v>40</v>
      </c>
      <c r="C119" t="s">
        <v>20</v>
      </c>
      <c r="D119" t="s">
        <v>556</v>
      </c>
      <c r="E119">
        <v>892.77470631897404</v>
      </c>
      <c r="F119">
        <v>23.7</v>
      </c>
    </row>
    <row r="120" spans="1:6">
      <c r="A120">
        <v>2008</v>
      </c>
      <c r="B120" t="s">
        <v>40</v>
      </c>
      <c r="C120" t="s">
        <v>20</v>
      </c>
      <c r="D120" t="s">
        <v>595</v>
      </c>
      <c r="E120">
        <v>1209.5732621550601</v>
      </c>
      <c r="F120">
        <v>32.200000000000003</v>
      </c>
    </row>
    <row r="121" spans="1:6">
      <c r="A121">
        <v>2008</v>
      </c>
      <c r="B121" t="s">
        <v>40</v>
      </c>
      <c r="C121" t="s">
        <v>21</v>
      </c>
      <c r="D121" t="s">
        <v>81</v>
      </c>
      <c r="E121">
        <v>3234.5802230984</v>
      </c>
      <c r="F121">
        <v>48</v>
      </c>
    </row>
    <row r="122" spans="1:6">
      <c r="A122">
        <v>2008</v>
      </c>
      <c r="B122" t="s">
        <v>40</v>
      </c>
      <c r="C122" t="s">
        <v>21</v>
      </c>
      <c r="D122" t="s">
        <v>556</v>
      </c>
      <c r="E122">
        <v>810.41671720147099</v>
      </c>
      <c r="F122">
        <v>12</v>
      </c>
    </row>
    <row r="123" spans="1:6">
      <c r="A123">
        <v>2008</v>
      </c>
      <c r="B123" t="s">
        <v>40</v>
      </c>
      <c r="C123" t="s">
        <v>21</v>
      </c>
      <c r="D123" t="s">
        <v>595</v>
      </c>
      <c r="E123">
        <v>2691.6370009779898</v>
      </c>
      <c r="F123">
        <v>40</v>
      </c>
    </row>
    <row r="124" spans="1:6">
      <c r="A124">
        <v>2008</v>
      </c>
      <c r="B124" t="s">
        <v>40</v>
      </c>
      <c r="C124" t="s">
        <v>22</v>
      </c>
      <c r="D124" t="s">
        <v>81</v>
      </c>
      <c r="E124">
        <v>1928.4397522024799</v>
      </c>
      <c r="F124">
        <v>34.299999999999997</v>
      </c>
    </row>
    <row r="125" spans="1:6">
      <c r="A125">
        <v>2008</v>
      </c>
      <c r="B125" t="s">
        <v>40</v>
      </c>
      <c r="C125" t="s">
        <v>22</v>
      </c>
      <c r="D125" t="s">
        <v>556</v>
      </c>
      <c r="E125">
        <v>1561.8488235920699</v>
      </c>
      <c r="F125">
        <v>27.7</v>
      </c>
    </row>
    <row r="126" spans="1:6">
      <c r="A126">
        <v>2008</v>
      </c>
      <c r="B126" t="s">
        <v>40</v>
      </c>
      <c r="C126" t="s">
        <v>22</v>
      </c>
      <c r="D126" t="s">
        <v>595</v>
      </c>
      <c r="E126">
        <v>2138.6724185925</v>
      </c>
      <c r="F126">
        <v>38</v>
      </c>
    </row>
    <row r="127" spans="1:6">
      <c r="A127">
        <v>2008</v>
      </c>
      <c r="B127" t="s">
        <v>40</v>
      </c>
      <c r="C127" t="s">
        <v>23</v>
      </c>
      <c r="D127" t="s">
        <v>81</v>
      </c>
      <c r="E127">
        <v>2541.0619523935002</v>
      </c>
      <c r="F127">
        <v>23.7</v>
      </c>
    </row>
    <row r="128" spans="1:6">
      <c r="A128">
        <v>2008</v>
      </c>
      <c r="B128" t="s">
        <v>40</v>
      </c>
      <c r="C128" t="s">
        <v>23</v>
      </c>
      <c r="D128" t="s">
        <v>556</v>
      </c>
      <c r="E128">
        <v>2650.7327854391201</v>
      </c>
      <c r="F128">
        <v>24.8</v>
      </c>
    </row>
    <row r="129" spans="1:6">
      <c r="A129">
        <v>2008</v>
      </c>
      <c r="B129" t="s">
        <v>40</v>
      </c>
      <c r="C129" t="s">
        <v>23</v>
      </c>
      <c r="D129" t="s">
        <v>595</v>
      </c>
      <c r="E129">
        <v>5518.1926481742403</v>
      </c>
      <c r="F129">
        <v>51.5</v>
      </c>
    </row>
    <row r="130" spans="1:6">
      <c r="A130">
        <v>2009</v>
      </c>
      <c r="B130" t="s">
        <v>47</v>
      </c>
      <c r="C130" t="s">
        <v>6</v>
      </c>
      <c r="D130" t="s">
        <v>81</v>
      </c>
      <c r="E130">
        <v>749627347</v>
      </c>
      <c r="F130">
        <v>35.200000000000003</v>
      </c>
    </row>
    <row r="131" spans="1:6">
      <c r="A131">
        <v>2009</v>
      </c>
      <c r="B131" t="s">
        <v>47</v>
      </c>
      <c r="C131" t="s">
        <v>6</v>
      </c>
      <c r="D131" t="s">
        <v>556</v>
      </c>
      <c r="E131">
        <v>266786586</v>
      </c>
      <c r="F131">
        <v>12.5</v>
      </c>
    </row>
    <row r="132" spans="1:6">
      <c r="A132">
        <v>2009</v>
      </c>
      <c r="B132" t="s">
        <v>47</v>
      </c>
      <c r="C132" t="s">
        <v>6</v>
      </c>
      <c r="D132" t="s">
        <v>595</v>
      </c>
      <c r="E132">
        <v>1112569573</v>
      </c>
      <c r="F132">
        <v>52.3</v>
      </c>
    </row>
    <row r="133" spans="1:6">
      <c r="A133">
        <v>2009</v>
      </c>
      <c r="B133" t="s">
        <v>47</v>
      </c>
      <c r="C133" t="s">
        <v>14</v>
      </c>
      <c r="D133" t="s">
        <v>81</v>
      </c>
      <c r="E133">
        <v>686299703</v>
      </c>
      <c r="F133">
        <v>47.2</v>
      </c>
    </row>
    <row r="134" spans="1:6">
      <c r="A134">
        <v>2009</v>
      </c>
      <c r="B134" t="s">
        <v>47</v>
      </c>
      <c r="C134" t="s">
        <v>14</v>
      </c>
      <c r="D134" t="s">
        <v>556</v>
      </c>
      <c r="E134">
        <v>85651149</v>
      </c>
      <c r="F134">
        <v>5.9</v>
      </c>
    </row>
    <row r="135" spans="1:6">
      <c r="A135">
        <v>2009</v>
      </c>
      <c r="B135" t="s">
        <v>47</v>
      </c>
      <c r="C135" t="s">
        <v>14</v>
      </c>
      <c r="D135" t="s">
        <v>595</v>
      </c>
      <c r="E135">
        <v>682464269</v>
      </c>
      <c r="F135">
        <v>46.9</v>
      </c>
    </row>
    <row r="136" spans="1:6">
      <c r="A136">
        <v>2009</v>
      </c>
      <c r="B136" t="s">
        <v>47</v>
      </c>
      <c r="C136" t="s">
        <v>15</v>
      </c>
      <c r="D136" t="s">
        <v>81</v>
      </c>
      <c r="E136">
        <v>898547590</v>
      </c>
      <c r="F136">
        <v>55.7</v>
      </c>
    </row>
    <row r="137" spans="1:6">
      <c r="A137">
        <v>2009</v>
      </c>
      <c r="B137" t="s">
        <v>47</v>
      </c>
      <c r="C137" t="s">
        <v>15</v>
      </c>
      <c r="D137" t="s">
        <v>556</v>
      </c>
      <c r="E137">
        <v>44210272</v>
      </c>
      <c r="F137">
        <v>2.7</v>
      </c>
    </row>
    <row r="138" spans="1:6">
      <c r="A138">
        <v>2009</v>
      </c>
      <c r="B138" t="s">
        <v>47</v>
      </c>
      <c r="C138" t="s">
        <v>15</v>
      </c>
      <c r="D138" t="s">
        <v>595</v>
      </c>
      <c r="E138">
        <v>670096856</v>
      </c>
      <c r="F138">
        <v>41.5</v>
      </c>
    </row>
    <row r="139" spans="1:6">
      <c r="A139">
        <v>2009</v>
      </c>
      <c r="B139" t="s">
        <v>47</v>
      </c>
      <c r="C139" t="s">
        <v>16</v>
      </c>
      <c r="D139" t="s">
        <v>81</v>
      </c>
      <c r="E139">
        <v>404532706</v>
      </c>
      <c r="F139">
        <v>25.5</v>
      </c>
    </row>
    <row r="140" spans="1:6">
      <c r="A140">
        <v>2009</v>
      </c>
      <c r="B140" t="s">
        <v>47</v>
      </c>
      <c r="C140" t="s">
        <v>16</v>
      </c>
      <c r="D140" t="s">
        <v>556</v>
      </c>
      <c r="E140">
        <v>423061840</v>
      </c>
      <c r="F140">
        <v>26.6</v>
      </c>
    </row>
    <row r="141" spans="1:6">
      <c r="A141">
        <v>2009</v>
      </c>
      <c r="B141" t="s">
        <v>47</v>
      </c>
      <c r="C141" t="s">
        <v>16</v>
      </c>
      <c r="D141" t="s">
        <v>595</v>
      </c>
      <c r="E141">
        <v>761802531</v>
      </c>
      <c r="F141">
        <v>47.9</v>
      </c>
    </row>
    <row r="142" spans="1:6">
      <c r="A142">
        <v>2009</v>
      </c>
      <c r="B142" t="s">
        <v>47</v>
      </c>
      <c r="C142" t="s">
        <v>17</v>
      </c>
      <c r="D142" t="s">
        <v>81</v>
      </c>
      <c r="E142">
        <v>1257442692</v>
      </c>
      <c r="F142">
        <v>99</v>
      </c>
    </row>
    <row r="143" spans="1:6">
      <c r="A143">
        <v>2009</v>
      </c>
      <c r="B143" t="s">
        <v>47</v>
      </c>
      <c r="C143" t="s">
        <v>17</v>
      </c>
      <c r="D143" t="s">
        <v>595</v>
      </c>
      <c r="E143">
        <v>12618847</v>
      </c>
      <c r="F143">
        <v>1</v>
      </c>
    </row>
    <row r="144" spans="1:6">
      <c r="A144">
        <v>2009</v>
      </c>
      <c r="B144" t="s">
        <v>47</v>
      </c>
      <c r="C144" t="s">
        <v>18</v>
      </c>
      <c r="D144" t="s">
        <v>81</v>
      </c>
      <c r="E144">
        <v>1053371511</v>
      </c>
      <c r="F144">
        <v>70.099999999999994</v>
      </c>
    </row>
    <row r="145" spans="1:6">
      <c r="A145">
        <v>2009</v>
      </c>
      <c r="B145" t="s">
        <v>47</v>
      </c>
      <c r="C145" t="s">
        <v>18</v>
      </c>
      <c r="D145" t="s">
        <v>556</v>
      </c>
      <c r="E145">
        <v>16861625</v>
      </c>
      <c r="F145">
        <v>1.1000000000000001</v>
      </c>
    </row>
    <row r="146" spans="1:6">
      <c r="A146">
        <v>2009</v>
      </c>
      <c r="B146" t="s">
        <v>47</v>
      </c>
      <c r="C146" t="s">
        <v>18</v>
      </c>
      <c r="D146" t="s">
        <v>595</v>
      </c>
      <c r="E146">
        <v>433220396</v>
      </c>
      <c r="F146">
        <v>28.8</v>
      </c>
    </row>
    <row r="147" spans="1:6">
      <c r="A147">
        <v>2009</v>
      </c>
      <c r="B147" t="s">
        <v>47</v>
      </c>
      <c r="C147" t="s">
        <v>19</v>
      </c>
      <c r="D147" t="s">
        <v>81</v>
      </c>
      <c r="E147">
        <v>2550182453</v>
      </c>
      <c r="F147">
        <v>46.1</v>
      </c>
    </row>
    <row r="148" spans="1:6">
      <c r="A148">
        <v>2009</v>
      </c>
      <c r="B148" t="s">
        <v>47</v>
      </c>
      <c r="C148" t="s">
        <v>19</v>
      </c>
      <c r="D148" t="s">
        <v>556</v>
      </c>
      <c r="E148">
        <v>486796323</v>
      </c>
      <c r="F148">
        <v>8.8000000000000007</v>
      </c>
    </row>
    <row r="149" spans="1:6">
      <c r="A149">
        <v>2009</v>
      </c>
      <c r="B149" t="s">
        <v>47</v>
      </c>
      <c r="C149" t="s">
        <v>19</v>
      </c>
      <c r="D149" t="s">
        <v>595</v>
      </c>
      <c r="E149">
        <v>2495461027</v>
      </c>
      <c r="F149">
        <v>45.1</v>
      </c>
    </row>
    <row r="150" spans="1:6">
      <c r="A150">
        <v>2009</v>
      </c>
      <c r="B150" t="s">
        <v>47</v>
      </c>
      <c r="C150" t="s">
        <v>20</v>
      </c>
      <c r="D150" t="s">
        <v>81</v>
      </c>
      <c r="E150">
        <v>961384918</v>
      </c>
      <c r="F150">
        <v>65.7</v>
      </c>
    </row>
    <row r="151" spans="1:6">
      <c r="A151">
        <v>2009</v>
      </c>
      <c r="B151" t="s">
        <v>47</v>
      </c>
      <c r="C151" t="s">
        <v>20</v>
      </c>
      <c r="D151" t="s">
        <v>556</v>
      </c>
      <c r="E151">
        <v>113850073</v>
      </c>
      <c r="F151">
        <v>7.8</v>
      </c>
    </row>
    <row r="152" spans="1:6">
      <c r="A152">
        <v>2009</v>
      </c>
      <c r="B152" t="s">
        <v>47</v>
      </c>
      <c r="C152" t="s">
        <v>20</v>
      </c>
      <c r="D152" t="s">
        <v>595</v>
      </c>
      <c r="E152">
        <v>389092862</v>
      </c>
      <c r="F152">
        <v>26.6</v>
      </c>
    </row>
    <row r="153" spans="1:6">
      <c r="A153">
        <v>2009</v>
      </c>
      <c r="B153" t="s">
        <v>47</v>
      </c>
      <c r="C153" t="s">
        <v>21</v>
      </c>
      <c r="D153" t="s">
        <v>81</v>
      </c>
      <c r="E153">
        <v>1322025513</v>
      </c>
      <c r="F153">
        <v>65</v>
      </c>
    </row>
    <row r="154" spans="1:6">
      <c r="A154">
        <v>2009</v>
      </c>
      <c r="B154" t="s">
        <v>47</v>
      </c>
      <c r="C154" t="s">
        <v>21</v>
      </c>
      <c r="D154" t="s">
        <v>556</v>
      </c>
      <c r="E154">
        <v>78838635</v>
      </c>
      <c r="F154">
        <v>3.9</v>
      </c>
    </row>
    <row r="155" spans="1:6">
      <c r="A155">
        <v>2009</v>
      </c>
      <c r="B155" t="s">
        <v>47</v>
      </c>
      <c r="C155" t="s">
        <v>21</v>
      </c>
      <c r="D155" t="s">
        <v>595</v>
      </c>
      <c r="E155">
        <v>631504728</v>
      </c>
      <c r="F155">
        <v>31.1</v>
      </c>
    </row>
    <row r="156" spans="1:6">
      <c r="A156">
        <v>2009</v>
      </c>
      <c r="B156" t="s">
        <v>47</v>
      </c>
      <c r="C156" t="s">
        <v>22</v>
      </c>
      <c r="D156" t="s">
        <v>81</v>
      </c>
      <c r="E156">
        <v>887594653</v>
      </c>
      <c r="F156">
        <v>41.5</v>
      </c>
    </row>
    <row r="157" spans="1:6">
      <c r="A157">
        <v>2009</v>
      </c>
      <c r="B157" t="s">
        <v>47</v>
      </c>
      <c r="C157" t="s">
        <v>22</v>
      </c>
      <c r="D157" t="s">
        <v>556</v>
      </c>
      <c r="E157">
        <v>589526318</v>
      </c>
      <c r="F157">
        <v>27.5</v>
      </c>
    </row>
    <row r="158" spans="1:6">
      <c r="A158">
        <v>2009</v>
      </c>
      <c r="B158" t="s">
        <v>47</v>
      </c>
      <c r="C158" t="s">
        <v>22</v>
      </c>
      <c r="D158" t="s">
        <v>595</v>
      </c>
      <c r="E158">
        <v>663316377</v>
      </c>
      <c r="F158">
        <v>31</v>
      </c>
    </row>
    <row r="159" spans="1:6">
      <c r="A159">
        <v>2009</v>
      </c>
      <c r="B159" t="s">
        <v>47</v>
      </c>
      <c r="C159" t="s">
        <v>23</v>
      </c>
      <c r="D159" t="s">
        <v>81</v>
      </c>
      <c r="E159">
        <v>927511574</v>
      </c>
      <c r="F159">
        <v>17.8</v>
      </c>
    </row>
    <row r="160" spans="1:6">
      <c r="A160">
        <v>2009</v>
      </c>
      <c r="B160" t="s">
        <v>47</v>
      </c>
      <c r="C160" t="s">
        <v>23</v>
      </c>
      <c r="D160" t="s">
        <v>556</v>
      </c>
      <c r="E160">
        <v>504295339</v>
      </c>
      <c r="F160">
        <v>9.6999999999999993</v>
      </c>
    </row>
    <row r="161" spans="1:6">
      <c r="A161">
        <v>2009</v>
      </c>
      <c r="B161" t="s">
        <v>47</v>
      </c>
      <c r="C161" t="s">
        <v>23</v>
      </c>
      <c r="D161" t="s">
        <v>595</v>
      </c>
      <c r="E161">
        <v>3792250069</v>
      </c>
      <c r="F161">
        <v>72.599999999999994</v>
      </c>
    </row>
    <row r="162" spans="1:6">
      <c r="A162">
        <v>2009</v>
      </c>
      <c r="B162" t="s">
        <v>61</v>
      </c>
      <c r="C162" t="s">
        <v>6</v>
      </c>
      <c r="D162" t="s">
        <v>81</v>
      </c>
      <c r="E162">
        <v>618306.25420379604</v>
      </c>
      <c r="F162">
        <v>37.1</v>
      </c>
    </row>
    <row r="163" spans="1:6">
      <c r="A163">
        <v>2009</v>
      </c>
      <c r="B163" t="s">
        <v>61</v>
      </c>
      <c r="C163" t="s">
        <v>6</v>
      </c>
      <c r="D163" t="s">
        <v>556</v>
      </c>
      <c r="E163">
        <v>258158.15554809599</v>
      </c>
      <c r="F163">
        <v>15.5</v>
      </c>
    </row>
    <row r="164" spans="1:6">
      <c r="A164">
        <v>2009</v>
      </c>
      <c r="B164" t="s">
        <v>61</v>
      </c>
      <c r="C164" t="s">
        <v>6</v>
      </c>
      <c r="D164" t="s">
        <v>595</v>
      </c>
      <c r="E164">
        <v>791027.05583190895</v>
      </c>
      <c r="F164">
        <v>47.4</v>
      </c>
    </row>
    <row r="165" spans="1:6">
      <c r="A165">
        <v>2009</v>
      </c>
      <c r="B165" t="s">
        <v>61</v>
      </c>
      <c r="C165" t="s">
        <v>14</v>
      </c>
      <c r="D165" t="s">
        <v>81</v>
      </c>
      <c r="E165">
        <v>686060.37607574498</v>
      </c>
      <c r="F165">
        <v>52.5</v>
      </c>
    </row>
    <row r="166" spans="1:6">
      <c r="A166">
        <v>2009</v>
      </c>
      <c r="B166" t="s">
        <v>61</v>
      </c>
      <c r="C166" t="s">
        <v>14</v>
      </c>
      <c r="D166" t="s">
        <v>556</v>
      </c>
      <c r="E166">
        <v>167232.30410766599</v>
      </c>
      <c r="F166">
        <v>12.8</v>
      </c>
    </row>
    <row r="167" spans="1:6">
      <c r="A167">
        <v>2009</v>
      </c>
      <c r="B167" t="s">
        <v>61</v>
      </c>
      <c r="C167" t="s">
        <v>14</v>
      </c>
      <c r="D167" t="s">
        <v>595</v>
      </c>
      <c r="E167">
        <v>453425.72521209699</v>
      </c>
      <c r="F167">
        <v>34.700000000000003</v>
      </c>
    </row>
    <row r="168" spans="1:6">
      <c r="A168">
        <v>2009</v>
      </c>
      <c r="B168" t="s">
        <v>61</v>
      </c>
      <c r="C168" t="s">
        <v>15</v>
      </c>
      <c r="D168" t="s">
        <v>81</v>
      </c>
      <c r="E168">
        <v>556961.69640350295</v>
      </c>
      <c r="F168">
        <v>42.6</v>
      </c>
    </row>
    <row r="169" spans="1:6">
      <c r="A169">
        <v>2009</v>
      </c>
      <c r="B169" t="s">
        <v>61</v>
      </c>
      <c r="C169" t="s">
        <v>15</v>
      </c>
      <c r="D169" t="s">
        <v>556</v>
      </c>
      <c r="E169">
        <v>94770.4032592773</v>
      </c>
      <c r="F169">
        <v>7.2</v>
      </c>
    </row>
    <row r="170" spans="1:6">
      <c r="A170">
        <v>2009</v>
      </c>
      <c r="B170" t="s">
        <v>61</v>
      </c>
      <c r="C170" t="s">
        <v>15</v>
      </c>
      <c r="D170" t="s">
        <v>595</v>
      </c>
      <c r="E170">
        <v>656228.41442871105</v>
      </c>
      <c r="F170">
        <v>50.2</v>
      </c>
    </row>
    <row r="171" spans="1:6">
      <c r="A171">
        <v>2009</v>
      </c>
      <c r="B171" t="s">
        <v>61</v>
      </c>
      <c r="C171" t="s">
        <v>16</v>
      </c>
      <c r="D171" t="s">
        <v>81</v>
      </c>
      <c r="E171">
        <v>547125.173179626</v>
      </c>
      <c r="F171">
        <v>36.4</v>
      </c>
    </row>
    <row r="172" spans="1:6">
      <c r="A172">
        <v>2009</v>
      </c>
      <c r="B172" t="s">
        <v>61</v>
      </c>
      <c r="C172" t="s">
        <v>16</v>
      </c>
      <c r="D172" t="s">
        <v>556</v>
      </c>
      <c r="E172">
        <v>393192.52348518401</v>
      </c>
      <c r="F172">
        <v>26.1</v>
      </c>
    </row>
    <row r="173" spans="1:6">
      <c r="A173">
        <v>2009</v>
      </c>
      <c r="B173" t="s">
        <v>61</v>
      </c>
      <c r="C173" t="s">
        <v>16</v>
      </c>
      <c r="D173" t="s">
        <v>595</v>
      </c>
      <c r="E173">
        <v>564264.26679229701</v>
      </c>
      <c r="F173">
        <v>37.5</v>
      </c>
    </row>
    <row r="174" spans="1:6">
      <c r="A174">
        <v>2009</v>
      </c>
      <c r="B174" t="s">
        <v>61</v>
      </c>
      <c r="C174" t="s">
        <v>17</v>
      </c>
      <c r="D174" t="s">
        <v>81</v>
      </c>
      <c r="E174">
        <v>1089468.7777328501</v>
      </c>
      <c r="F174">
        <v>97.1</v>
      </c>
    </row>
    <row r="175" spans="1:6">
      <c r="A175">
        <v>2009</v>
      </c>
      <c r="B175" t="s">
        <v>61</v>
      </c>
      <c r="C175" t="s">
        <v>17</v>
      </c>
      <c r="D175" t="s">
        <v>595</v>
      </c>
      <c r="E175">
        <v>32291.488246917699</v>
      </c>
      <c r="F175">
        <v>2.9</v>
      </c>
    </row>
    <row r="176" spans="1:6">
      <c r="A176">
        <v>2009</v>
      </c>
      <c r="B176" t="s">
        <v>61</v>
      </c>
      <c r="C176" t="s">
        <v>18</v>
      </c>
      <c r="D176" t="s">
        <v>81</v>
      </c>
      <c r="E176">
        <v>821015.14224433899</v>
      </c>
      <c r="F176">
        <v>62.7</v>
      </c>
    </row>
    <row r="177" spans="1:6">
      <c r="A177">
        <v>2009</v>
      </c>
      <c r="B177" t="s">
        <v>61</v>
      </c>
      <c r="C177" t="s">
        <v>18</v>
      </c>
      <c r="D177" t="s">
        <v>556</v>
      </c>
      <c r="E177">
        <v>122492.31072998</v>
      </c>
      <c r="F177">
        <v>9.4</v>
      </c>
    </row>
    <row r="178" spans="1:6">
      <c r="A178">
        <v>2009</v>
      </c>
      <c r="B178" t="s">
        <v>61</v>
      </c>
      <c r="C178" t="s">
        <v>18</v>
      </c>
      <c r="D178" t="s">
        <v>595</v>
      </c>
      <c r="E178">
        <v>366452.14019012498</v>
      </c>
      <c r="F178">
        <v>28</v>
      </c>
    </row>
    <row r="179" spans="1:6">
      <c r="A179">
        <v>2009</v>
      </c>
      <c r="B179" t="s">
        <v>61</v>
      </c>
      <c r="C179" t="s">
        <v>19</v>
      </c>
      <c r="D179" t="s">
        <v>81</v>
      </c>
      <c r="E179">
        <v>1630426.6678323699</v>
      </c>
      <c r="F179">
        <v>39.4</v>
      </c>
    </row>
    <row r="180" spans="1:6">
      <c r="A180">
        <v>2009</v>
      </c>
      <c r="B180" t="s">
        <v>61</v>
      </c>
      <c r="C180" t="s">
        <v>19</v>
      </c>
      <c r="D180" t="s">
        <v>556</v>
      </c>
      <c r="E180">
        <v>840985.68977356004</v>
      </c>
      <c r="F180">
        <v>20.3</v>
      </c>
    </row>
    <row r="181" spans="1:6">
      <c r="A181">
        <v>2009</v>
      </c>
      <c r="B181" t="s">
        <v>61</v>
      </c>
      <c r="C181" t="s">
        <v>19</v>
      </c>
      <c r="D181" t="s">
        <v>595</v>
      </c>
      <c r="E181">
        <v>1668502.7904434199</v>
      </c>
      <c r="F181">
        <v>40.299999999999997</v>
      </c>
    </row>
    <row r="182" spans="1:6">
      <c r="A182">
        <v>2009</v>
      </c>
      <c r="B182" t="s">
        <v>61</v>
      </c>
      <c r="C182" t="s">
        <v>20</v>
      </c>
      <c r="D182" t="s">
        <v>81</v>
      </c>
      <c r="E182">
        <v>528860.39567565895</v>
      </c>
      <c r="F182">
        <v>41.8</v>
      </c>
    </row>
    <row r="183" spans="1:6">
      <c r="A183">
        <v>2009</v>
      </c>
      <c r="B183" t="s">
        <v>61</v>
      </c>
      <c r="C183" t="s">
        <v>20</v>
      </c>
      <c r="D183" t="s">
        <v>556</v>
      </c>
      <c r="E183">
        <v>322493.280181885</v>
      </c>
      <c r="F183">
        <v>25.5</v>
      </c>
    </row>
    <row r="184" spans="1:6">
      <c r="A184">
        <v>2009</v>
      </c>
      <c r="B184" t="s">
        <v>61</v>
      </c>
      <c r="C184" t="s">
        <v>20</v>
      </c>
      <c r="D184" t="s">
        <v>595</v>
      </c>
      <c r="E184">
        <v>414596.80970764201</v>
      </c>
      <c r="F184">
        <v>32.700000000000003</v>
      </c>
    </row>
    <row r="185" spans="1:6">
      <c r="A185">
        <v>2009</v>
      </c>
      <c r="B185" t="s">
        <v>61</v>
      </c>
      <c r="C185" t="s">
        <v>21</v>
      </c>
      <c r="D185" t="s">
        <v>81</v>
      </c>
      <c r="E185">
        <v>844717.13975524902</v>
      </c>
      <c r="F185">
        <v>49.3</v>
      </c>
    </row>
    <row r="186" spans="1:6">
      <c r="A186">
        <v>2009</v>
      </c>
      <c r="B186" t="s">
        <v>61</v>
      </c>
      <c r="C186" t="s">
        <v>21</v>
      </c>
      <c r="D186" t="s">
        <v>556</v>
      </c>
      <c r="E186">
        <v>255046.58300781201</v>
      </c>
      <c r="F186">
        <v>14.9</v>
      </c>
    </row>
    <row r="187" spans="1:6">
      <c r="A187">
        <v>2009</v>
      </c>
      <c r="B187" t="s">
        <v>61</v>
      </c>
      <c r="C187" t="s">
        <v>21</v>
      </c>
      <c r="D187" t="s">
        <v>595</v>
      </c>
      <c r="E187">
        <v>614247.01585388195</v>
      </c>
      <c r="F187">
        <v>35.799999999999997</v>
      </c>
    </row>
    <row r="188" spans="1:6">
      <c r="A188">
        <v>2009</v>
      </c>
      <c r="B188" t="s">
        <v>61</v>
      </c>
      <c r="C188" t="s">
        <v>22</v>
      </c>
      <c r="D188" t="s">
        <v>81</v>
      </c>
      <c r="E188">
        <v>967018.89818000805</v>
      </c>
      <c r="F188">
        <v>50.2</v>
      </c>
    </row>
    <row r="189" spans="1:6">
      <c r="A189">
        <v>2009</v>
      </c>
      <c r="B189" t="s">
        <v>61</v>
      </c>
      <c r="C189" t="s">
        <v>22</v>
      </c>
      <c r="D189" t="s">
        <v>556</v>
      </c>
      <c r="E189">
        <v>420543.50312233</v>
      </c>
      <c r="F189">
        <v>21.8</v>
      </c>
    </row>
    <row r="190" spans="1:6">
      <c r="A190">
        <v>2009</v>
      </c>
      <c r="B190" t="s">
        <v>61</v>
      </c>
      <c r="C190" t="s">
        <v>22</v>
      </c>
      <c r="D190" t="s">
        <v>595</v>
      </c>
      <c r="E190">
        <v>537797.52316856396</v>
      </c>
      <c r="F190">
        <v>27.9</v>
      </c>
    </row>
    <row r="191" spans="1:6">
      <c r="A191">
        <v>2009</v>
      </c>
      <c r="B191" t="s">
        <v>61</v>
      </c>
      <c r="C191" t="s">
        <v>23</v>
      </c>
      <c r="D191" t="s">
        <v>81</v>
      </c>
      <c r="E191">
        <v>844888.60145187401</v>
      </c>
      <c r="F191">
        <v>21</v>
      </c>
    </row>
    <row r="192" spans="1:6">
      <c r="A192">
        <v>2009</v>
      </c>
      <c r="B192" t="s">
        <v>61</v>
      </c>
      <c r="C192" t="s">
        <v>23</v>
      </c>
      <c r="D192" t="s">
        <v>556</v>
      </c>
      <c r="E192">
        <v>536575.76544952404</v>
      </c>
      <c r="F192">
        <v>13.3</v>
      </c>
    </row>
    <row r="193" spans="1:6">
      <c r="A193">
        <v>2009</v>
      </c>
      <c r="B193" t="s">
        <v>61</v>
      </c>
      <c r="C193" t="s">
        <v>23</v>
      </c>
      <c r="D193" t="s">
        <v>595</v>
      </c>
      <c r="E193">
        <v>2643753.1198148699</v>
      </c>
      <c r="F193">
        <v>65.7</v>
      </c>
    </row>
    <row r="194" spans="1:6">
      <c r="A194">
        <v>2011</v>
      </c>
      <c r="B194" t="s">
        <v>70</v>
      </c>
      <c r="C194" t="s">
        <v>6</v>
      </c>
      <c r="D194" t="s">
        <v>81</v>
      </c>
      <c r="E194">
        <v>1440348652</v>
      </c>
      <c r="F194">
        <v>29.8</v>
      </c>
    </row>
    <row r="195" spans="1:6">
      <c r="A195">
        <v>2011</v>
      </c>
      <c r="B195" t="s">
        <v>70</v>
      </c>
      <c r="C195" t="s">
        <v>6</v>
      </c>
      <c r="D195" t="s">
        <v>556</v>
      </c>
      <c r="E195">
        <v>397576759</v>
      </c>
      <c r="F195">
        <v>8.1999999999999993</v>
      </c>
    </row>
    <row r="196" spans="1:6">
      <c r="A196">
        <v>2011</v>
      </c>
      <c r="B196" t="s">
        <v>70</v>
      </c>
      <c r="C196" t="s">
        <v>6</v>
      </c>
      <c r="D196" t="s">
        <v>595</v>
      </c>
      <c r="E196">
        <v>2993513771</v>
      </c>
      <c r="F196">
        <v>62</v>
      </c>
    </row>
    <row r="197" spans="1:6">
      <c r="A197">
        <v>2011</v>
      </c>
      <c r="B197" t="s">
        <v>70</v>
      </c>
      <c r="C197" t="s">
        <v>14</v>
      </c>
      <c r="D197" t="s">
        <v>81</v>
      </c>
      <c r="E197">
        <v>2172517450</v>
      </c>
      <c r="F197">
        <v>64.099999999999994</v>
      </c>
    </row>
    <row r="198" spans="1:6">
      <c r="A198">
        <v>2011</v>
      </c>
      <c r="B198" t="s">
        <v>70</v>
      </c>
      <c r="C198" t="s">
        <v>14</v>
      </c>
      <c r="D198" t="s">
        <v>556</v>
      </c>
      <c r="E198">
        <v>282366855</v>
      </c>
      <c r="F198">
        <v>8.3000000000000007</v>
      </c>
    </row>
    <row r="199" spans="1:6">
      <c r="A199">
        <v>2011</v>
      </c>
      <c r="B199" t="s">
        <v>70</v>
      </c>
      <c r="C199" t="s">
        <v>14</v>
      </c>
      <c r="D199" t="s">
        <v>595</v>
      </c>
      <c r="E199">
        <v>933316548</v>
      </c>
      <c r="F199">
        <v>27.5</v>
      </c>
    </row>
    <row r="200" spans="1:6">
      <c r="A200">
        <v>2011</v>
      </c>
      <c r="B200" t="s">
        <v>70</v>
      </c>
      <c r="C200" t="s">
        <v>15</v>
      </c>
      <c r="D200" t="s">
        <v>81</v>
      </c>
      <c r="E200">
        <v>1815201400</v>
      </c>
      <c r="F200">
        <v>50.3</v>
      </c>
    </row>
    <row r="201" spans="1:6">
      <c r="A201">
        <v>2011</v>
      </c>
      <c r="B201" t="s">
        <v>70</v>
      </c>
      <c r="C201" t="s">
        <v>15</v>
      </c>
      <c r="D201" t="s">
        <v>556</v>
      </c>
      <c r="E201">
        <v>297948921</v>
      </c>
      <c r="F201">
        <v>8.1999999999999993</v>
      </c>
    </row>
    <row r="202" spans="1:6">
      <c r="A202">
        <v>2011</v>
      </c>
      <c r="B202" t="s">
        <v>70</v>
      </c>
      <c r="C202" t="s">
        <v>15</v>
      </c>
      <c r="D202" t="s">
        <v>595</v>
      </c>
      <c r="E202">
        <v>1499165296</v>
      </c>
      <c r="F202">
        <v>41.5</v>
      </c>
    </row>
    <row r="203" spans="1:6">
      <c r="A203">
        <v>2011</v>
      </c>
      <c r="B203" t="s">
        <v>70</v>
      </c>
      <c r="C203" t="s">
        <v>16</v>
      </c>
      <c r="D203" t="s">
        <v>81</v>
      </c>
      <c r="E203">
        <v>2799570313</v>
      </c>
      <c r="F203">
        <v>70</v>
      </c>
    </row>
    <row r="204" spans="1:6">
      <c r="A204">
        <v>2011</v>
      </c>
      <c r="B204" t="s">
        <v>70</v>
      </c>
      <c r="C204" t="s">
        <v>16</v>
      </c>
      <c r="D204" t="s">
        <v>556</v>
      </c>
      <c r="E204">
        <v>211886568</v>
      </c>
      <c r="F204">
        <v>5.3</v>
      </c>
    </row>
    <row r="205" spans="1:6">
      <c r="A205">
        <v>2011</v>
      </c>
      <c r="B205" t="s">
        <v>70</v>
      </c>
      <c r="C205" t="s">
        <v>16</v>
      </c>
      <c r="D205" t="s">
        <v>595</v>
      </c>
      <c r="E205">
        <v>990137806</v>
      </c>
      <c r="F205">
        <v>24.7</v>
      </c>
    </row>
    <row r="206" spans="1:6">
      <c r="A206">
        <v>2011</v>
      </c>
      <c r="B206" t="s">
        <v>70</v>
      </c>
      <c r="C206" t="s">
        <v>17</v>
      </c>
      <c r="D206" t="s">
        <v>81</v>
      </c>
      <c r="E206">
        <v>3042016227</v>
      </c>
      <c r="F206">
        <v>97.7</v>
      </c>
    </row>
    <row r="207" spans="1:6">
      <c r="A207">
        <v>2011</v>
      </c>
      <c r="B207" t="s">
        <v>70</v>
      </c>
      <c r="C207" t="s">
        <v>17</v>
      </c>
      <c r="D207" t="s">
        <v>556</v>
      </c>
      <c r="E207">
        <v>2356920</v>
      </c>
      <c r="F207">
        <v>0.1</v>
      </c>
    </row>
    <row r="208" spans="1:6">
      <c r="A208">
        <v>2011</v>
      </c>
      <c r="B208" t="s">
        <v>70</v>
      </c>
      <c r="C208" t="s">
        <v>17</v>
      </c>
      <c r="D208" t="s">
        <v>595</v>
      </c>
      <c r="E208">
        <v>69332394</v>
      </c>
      <c r="F208">
        <v>2.2000000000000002</v>
      </c>
    </row>
    <row r="209" spans="1:6">
      <c r="A209">
        <v>2011</v>
      </c>
      <c r="B209" t="s">
        <v>70</v>
      </c>
      <c r="C209" t="s">
        <v>18</v>
      </c>
      <c r="D209" t="s">
        <v>81</v>
      </c>
      <c r="E209">
        <v>3321352115</v>
      </c>
      <c r="F209">
        <v>80.900000000000006</v>
      </c>
    </row>
    <row r="210" spans="1:6">
      <c r="A210">
        <v>2011</v>
      </c>
      <c r="B210" t="s">
        <v>70</v>
      </c>
      <c r="C210" t="s">
        <v>18</v>
      </c>
      <c r="D210" t="s">
        <v>556</v>
      </c>
      <c r="E210">
        <v>136677330</v>
      </c>
      <c r="F210">
        <v>3.3</v>
      </c>
    </row>
    <row r="211" spans="1:6">
      <c r="A211">
        <v>2011</v>
      </c>
      <c r="B211" t="s">
        <v>70</v>
      </c>
      <c r="C211" t="s">
        <v>18</v>
      </c>
      <c r="D211" t="s">
        <v>595</v>
      </c>
      <c r="E211">
        <v>647663870</v>
      </c>
      <c r="F211">
        <v>15.8</v>
      </c>
    </row>
    <row r="212" spans="1:6">
      <c r="A212">
        <v>2011</v>
      </c>
      <c r="B212" t="s">
        <v>70</v>
      </c>
      <c r="C212" t="s">
        <v>19</v>
      </c>
      <c r="D212" t="s">
        <v>81</v>
      </c>
      <c r="E212">
        <v>3447188569</v>
      </c>
      <c r="F212">
        <v>37</v>
      </c>
    </row>
    <row r="213" spans="1:6">
      <c r="A213">
        <v>2011</v>
      </c>
      <c r="B213" t="s">
        <v>70</v>
      </c>
      <c r="C213" t="s">
        <v>19</v>
      </c>
      <c r="D213" t="s">
        <v>556</v>
      </c>
      <c r="E213">
        <v>1181231856</v>
      </c>
      <c r="F213">
        <v>12.7</v>
      </c>
    </row>
    <row r="214" spans="1:6">
      <c r="A214">
        <v>2011</v>
      </c>
      <c r="B214" t="s">
        <v>70</v>
      </c>
      <c r="C214" t="s">
        <v>19</v>
      </c>
      <c r="D214" t="s">
        <v>595</v>
      </c>
      <c r="E214">
        <v>4696119029</v>
      </c>
      <c r="F214">
        <v>50.4</v>
      </c>
    </row>
    <row r="215" spans="1:6">
      <c r="A215">
        <v>2011</v>
      </c>
      <c r="B215" t="s">
        <v>70</v>
      </c>
      <c r="C215" t="s">
        <v>20</v>
      </c>
      <c r="D215" t="s">
        <v>81</v>
      </c>
      <c r="E215">
        <v>1240843279</v>
      </c>
      <c r="F215">
        <v>34.200000000000003</v>
      </c>
    </row>
    <row r="216" spans="1:6">
      <c r="A216">
        <v>2011</v>
      </c>
      <c r="B216" t="s">
        <v>70</v>
      </c>
      <c r="C216" t="s">
        <v>20</v>
      </c>
      <c r="D216" t="s">
        <v>556</v>
      </c>
      <c r="E216">
        <v>854812100</v>
      </c>
      <c r="F216">
        <v>23.6</v>
      </c>
    </row>
    <row r="217" spans="1:6">
      <c r="A217">
        <v>2011</v>
      </c>
      <c r="B217" t="s">
        <v>70</v>
      </c>
      <c r="C217" t="s">
        <v>20</v>
      </c>
      <c r="D217" t="s">
        <v>595</v>
      </c>
      <c r="E217">
        <v>1534034075</v>
      </c>
      <c r="F217">
        <v>42.3</v>
      </c>
    </row>
    <row r="218" spans="1:6">
      <c r="A218">
        <v>2011</v>
      </c>
      <c r="B218" t="s">
        <v>70</v>
      </c>
      <c r="C218" t="s">
        <v>21</v>
      </c>
      <c r="D218" t="s">
        <v>81</v>
      </c>
      <c r="E218">
        <v>3396582604</v>
      </c>
      <c r="F218">
        <v>60.7</v>
      </c>
    </row>
    <row r="219" spans="1:6">
      <c r="A219">
        <v>2011</v>
      </c>
      <c r="B219" t="s">
        <v>70</v>
      </c>
      <c r="C219" t="s">
        <v>21</v>
      </c>
      <c r="D219" t="s">
        <v>556</v>
      </c>
      <c r="E219">
        <v>652997302</v>
      </c>
      <c r="F219">
        <v>11.7</v>
      </c>
    </row>
    <row r="220" spans="1:6">
      <c r="A220">
        <v>2011</v>
      </c>
      <c r="B220" t="s">
        <v>70</v>
      </c>
      <c r="C220" t="s">
        <v>21</v>
      </c>
      <c r="D220" t="s">
        <v>595</v>
      </c>
      <c r="E220">
        <v>1542764086</v>
      </c>
      <c r="F220">
        <v>27.6</v>
      </c>
    </row>
    <row r="221" spans="1:6">
      <c r="A221">
        <v>2011</v>
      </c>
      <c r="B221" t="s">
        <v>70</v>
      </c>
      <c r="C221" t="s">
        <v>22</v>
      </c>
      <c r="D221" t="s">
        <v>81</v>
      </c>
      <c r="E221">
        <v>2936098221</v>
      </c>
      <c r="F221">
        <v>39</v>
      </c>
    </row>
    <row r="222" spans="1:6">
      <c r="A222">
        <v>2011</v>
      </c>
      <c r="B222" t="s">
        <v>70</v>
      </c>
      <c r="C222" t="s">
        <v>22</v>
      </c>
      <c r="D222" t="s">
        <v>556</v>
      </c>
      <c r="E222">
        <v>2294396180</v>
      </c>
      <c r="F222">
        <v>30.5</v>
      </c>
    </row>
    <row r="223" spans="1:6">
      <c r="A223">
        <v>2011</v>
      </c>
      <c r="B223" t="s">
        <v>70</v>
      </c>
      <c r="C223" t="s">
        <v>22</v>
      </c>
      <c r="D223" t="s">
        <v>595</v>
      </c>
      <c r="E223">
        <v>2291531239</v>
      </c>
      <c r="F223">
        <v>30.5</v>
      </c>
    </row>
    <row r="224" spans="1:6">
      <c r="A224">
        <v>2011</v>
      </c>
      <c r="B224" t="s">
        <v>70</v>
      </c>
      <c r="C224" t="s">
        <v>23</v>
      </c>
      <c r="D224" t="s">
        <v>81</v>
      </c>
      <c r="E224">
        <v>2395652224</v>
      </c>
      <c r="F224">
        <v>20.9</v>
      </c>
    </row>
    <row r="225" spans="1:6">
      <c r="A225">
        <v>2011</v>
      </c>
      <c r="B225" t="s">
        <v>70</v>
      </c>
      <c r="C225" t="s">
        <v>23</v>
      </c>
      <c r="D225" t="s">
        <v>556</v>
      </c>
      <c r="E225">
        <v>3086417542</v>
      </c>
      <c r="F225">
        <v>26.9</v>
      </c>
    </row>
    <row r="226" spans="1:6">
      <c r="A226">
        <v>2011</v>
      </c>
      <c r="B226" t="s">
        <v>70</v>
      </c>
      <c r="C226" t="s">
        <v>23</v>
      </c>
      <c r="D226" t="s">
        <v>595</v>
      </c>
      <c r="E226">
        <v>5983690804</v>
      </c>
      <c r="F226">
        <v>52.2</v>
      </c>
    </row>
    <row r="227" spans="1:6">
      <c r="A227">
        <v>2015</v>
      </c>
      <c r="B227" t="s">
        <v>74</v>
      </c>
      <c r="C227" t="s">
        <v>6</v>
      </c>
      <c r="D227" t="s">
        <v>81</v>
      </c>
      <c r="E227">
        <v>1140421324</v>
      </c>
      <c r="F227">
        <v>34.6</v>
      </c>
    </row>
    <row r="228" spans="1:6">
      <c r="A228">
        <v>2015</v>
      </c>
      <c r="B228" t="s">
        <v>74</v>
      </c>
      <c r="C228" t="s">
        <v>6</v>
      </c>
      <c r="D228" t="s">
        <v>556</v>
      </c>
      <c r="E228">
        <v>288220678</v>
      </c>
      <c r="F228">
        <v>8.6999999999999993</v>
      </c>
    </row>
    <row r="229" spans="1:6">
      <c r="A229">
        <v>2015</v>
      </c>
      <c r="B229" t="s">
        <v>74</v>
      </c>
      <c r="C229" t="s">
        <v>6</v>
      </c>
      <c r="D229" t="s">
        <v>595</v>
      </c>
      <c r="E229">
        <v>1871306816</v>
      </c>
      <c r="F229">
        <v>56.7</v>
      </c>
    </row>
    <row r="230" spans="1:6">
      <c r="A230">
        <v>2015</v>
      </c>
      <c r="B230" t="s">
        <v>74</v>
      </c>
      <c r="C230" t="s">
        <v>14</v>
      </c>
      <c r="D230" t="s">
        <v>81</v>
      </c>
      <c r="E230">
        <v>1985962865</v>
      </c>
      <c r="F230">
        <v>72.5</v>
      </c>
    </row>
    <row r="231" spans="1:6">
      <c r="A231">
        <v>2015</v>
      </c>
      <c r="B231" t="s">
        <v>74</v>
      </c>
      <c r="C231" t="s">
        <v>14</v>
      </c>
      <c r="D231" t="s">
        <v>556</v>
      </c>
      <c r="E231">
        <v>260984139</v>
      </c>
      <c r="F231">
        <v>9.5</v>
      </c>
    </row>
    <row r="232" spans="1:6">
      <c r="A232">
        <v>2015</v>
      </c>
      <c r="B232" t="s">
        <v>74</v>
      </c>
      <c r="C232" t="s">
        <v>14</v>
      </c>
      <c r="D232" t="s">
        <v>595</v>
      </c>
      <c r="E232">
        <v>491779390</v>
      </c>
      <c r="F232">
        <v>18</v>
      </c>
    </row>
    <row r="233" spans="1:6">
      <c r="A233">
        <v>2015</v>
      </c>
      <c r="B233" t="s">
        <v>74</v>
      </c>
      <c r="C233" t="s">
        <v>15</v>
      </c>
      <c r="D233" t="s">
        <v>81</v>
      </c>
      <c r="E233">
        <v>1274056210</v>
      </c>
      <c r="F233">
        <v>57.8</v>
      </c>
    </row>
    <row r="234" spans="1:6">
      <c r="A234">
        <v>2015</v>
      </c>
      <c r="B234" t="s">
        <v>74</v>
      </c>
      <c r="C234" t="s">
        <v>15</v>
      </c>
      <c r="D234" t="s">
        <v>556</v>
      </c>
      <c r="E234">
        <v>124739367</v>
      </c>
      <c r="F234">
        <v>5.7</v>
      </c>
    </row>
    <row r="235" spans="1:6">
      <c r="A235">
        <v>2015</v>
      </c>
      <c r="B235" t="s">
        <v>74</v>
      </c>
      <c r="C235" t="s">
        <v>15</v>
      </c>
      <c r="D235" t="s">
        <v>595</v>
      </c>
      <c r="E235">
        <v>805222488</v>
      </c>
      <c r="F235">
        <v>36.5</v>
      </c>
    </row>
    <row r="236" spans="1:6">
      <c r="A236">
        <v>2015</v>
      </c>
      <c r="B236" t="s">
        <v>74</v>
      </c>
      <c r="C236" t="s">
        <v>16</v>
      </c>
      <c r="D236" t="s">
        <v>81</v>
      </c>
      <c r="E236">
        <v>1451588545</v>
      </c>
      <c r="F236">
        <v>58.2</v>
      </c>
    </row>
    <row r="237" spans="1:6">
      <c r="A237">
        <v>2015</v>
      </c>
      <c r="B237" t="s">
        <v>74</v>
      </c>
      <c r="C237" t="s">
        <v>16</v>
      </c>
      <c r="D237" t="s">
        <v>556</v>
      </c>
      <c r="E237">
        <v>300675651</v>
      </c>
      <c r="F237">
        <v>12.1</v>
      </c>
    </row>
    <row r="238" spans="1:6">
      <c r="A238">
        <v>2015</v>
      </c>
      <c r="B238" t="s">
        <v>74</v>
      </c>
      <c r="C238" t="s">
        <v>16</v>
      </c>
      <c r="D238" t="s">
        <v>595</v>
      </c>
      <c r="E238">
        <v>741917768</v>
      </c>
      <c r="F238">
        <v>29.7</v>
      </c>
    </row>
    <row r="239" spans="1:6">
      <c r="A239">
        <v>2015</v>
      </c>
      <c r="B239" t="s">
        <v>74</v>
      </c>
      <c r="C239" t="s">
        <v>17</v>
      </c>
      <c r="D239" t="s">
        <v>81</v>
      </c>
      <c r="E239">
        <v>1631480025</v>
      </c>
      <c r="F239">
        <v>98.8</v>
      </c>
    </row>
    <row r="240" spans="1:6">
      <c r="A240">
        <v>2015</v>
      </c>
      <c r="B240" t="s">
        <v>74</v>
      </c>
      <c r="C240" t="s">
        <v>17</v>
      </c>
      <c r="D240" t="s">
        <v>556</v>
      </c>
      <c r="E240">
        <v>3621032</v>
      </c>
      <c r="F240">
        <v>0.2</v>
      </c>
    </row>
    <row r="241" spans="1:6">
      <c r="A241">
        <v>2015</v>
      </c>
      <c r="B241" t="s">
        <v>74</v>
      </c>
      <c r="C241" t="s">
        <v>17</v>
      </c>
      <c r="D241" t="s">
        <v>595</v>
      </c>
      <c r="E241">
        <v>16818799</v>
      </c>
      <c r="F241">
        <v>1</v>
      </c>
    </row>
    <row r="242" spans="1:6">
      <c r="A242">
        <v>2015</v>
      </c>
      <c r="B242" t="s">
        <v>74</v>
      </c>
      <c r="C242" t="s">
        <v>18</v>
      </c>
      <c r="D242" t="s">
        <v>81</v>
      </c>
      <c r="E242">
        <v>1583126867</v>
      </c>
      <c r="F242">
        <v>92.4</v>
      </c>
    </row>
    <row r="243" spans="1:6">
      <c r="A243">
        <v>2015</v>
      </c>
      <c r="B243" t="s">
        <v>74</v>
      </c>
      <c r="C243" t="s">
        <v>18</v>
      </c>
      <c r="D243" t="s">
        <v>556</v>
      </c>
      <c r="E243">
        <v>6893692</v>
      </c>
      <c r="F243">
        <v>0.4</v>
      </c>
    </row>
    <row r="244" spans="1:6">
      <c r="A244">
        <v>2015</v>
      </c>
      <c r="B244" t="s">
        <v>74</v>
      </c>
      <c r="C244" t="s">
        <v>18</v>
      </c>
      <c r="D244" t="s">
        <v>595</v>
      </c>
      <c r="E244">
        <v>123657732</v>
      </c>
      <c r="F244">
        <v>7.2</v>
      </c>
    </row>
    <row r="245" spans="1:6">
      <c r="A245">
        <v>2015</v>
      </c>
      <c r="B245" t="s">
        <v>74</v>
      </c>
      <c r="C245" t="s">
        <v>19</v>
      </c>
      <c r="D245" t="s">
        <v>81</v>
      </c>
      <c r="E245">
        <v>3491044607</v>
      </c>
      <c r="F245">
        <v>50.9</v>
      </c>
    </row>
    <row r="246" spans="1:6">
      <c r="A246">
        <v>2015</v>
      </c>
      <c r="B246" t="s">
        <v>74</v>
      </c>
      <c r="C246" t="s">
        <v>19</v>
      </c>
      <c r="D246" t="s">
        <v>556</v>
      </c>
      <c r="E246">
        <v>1024265758</v>
      </c>
      <c r="F246">
        <v>14.9</v>
      </c>
    </row>
    <row r="247" spans="1:6">
      <c r="A247">
        <v>2015</v>
      </c>
      <c r="B247" t="s">
        <v>74</v>
      </c>
      <c r="C247" t="s">
        <v>19</v>
      </c>
      <c r="D247" t="s">
        <v>595</v>
      </c>
      <c r="E247">
        <v>2345906794</v>
      </c>
      <c r="F247">
        <v>34.200000000000003</v>
      </c>
    </row>
    <row r="248" spans="1:6">
      <c r="A248">
        <v>2015</v>
      </c>
      <c r="B248" t="s">
        <v>74</v>
      </c>
      <c r="C248" t="s">
        <v>20</v>
      </c>
      <c r="D248" t="s">
        <v>81</v>
      </c>
      <c r="E248">
        <v>570318500</v>
      </c>
      <c r="F248">
        <v>30.6</v>
      </c>
    </row>
    <row r="249" spans="1:6">
      <c r="A249">
        <v>2015</v>
      </c>
      <c r="B249" t="s">
        <v>74</v>
      </c>
      <c r="C249" t="s">
        <v>20</v>
      </c>
      <c r="D249" t="s">
        <v>556</v>
      </c>
      <c r="E249">
        <v>387635760</v>
      </c>
      <c r="F249">
        <v>20.8</v>
      </c>
    </row>
    <row r="250" spans="1:6">
      <c r="A250">
        <v>2015</v>
      </c>
      <c r="B250" t="s">
        <v>74</v>
      </c>
      <c r="C250" t="s">
        <v>20</v>
      </c>
      <c r="D250" t="s">
        <v>595</v>
      </c>
      <c r="E250">
        <v>905795346</v>
      </c>
      <c r="F250">
        <v>48.6</v>
      </c>
    </row>
    <row r="251" spans="1:6">
      <c r="A251">
        <v>2015</v>
      </c>
      <c r="B251" t="s">
        <v>74</v>
      </c>
      <c r="C251" t="s">
        <v>21</v>
      </c>
      <c r="D251" t="s">
        <v>81</v>
      </c>
      <c r="E251">
        <v>2081027210</v>
      </c>
      <c r="F251">
        <v>69.2</v>
      </c>
    </row>
    <row r="252" spans="1:6">
      <c r="A252">
        <v>2015</v>
      </c>
      <c r="B252" t="s">
        <v>74</v>
      </c>
      <c r="C252" t="s">
        <v>21</v>
      </c>
      <c r="D252" t="s">
        <v>556</v>
      </c>
      <c r="E252">
        <v>250936952</v>
      </c>
      <c r="F252">
        <v>8.3000000000000007</v>
      </c>
    </row>
    <row r="253" spans="1:6">
      <c r="A253">
        <v>2015</v>
      </c>
      <c r="B253" t="s">
        <v>74</v>
      </c>
      <c r="C253" t="s">
        <v>21</v>
      </c>
      <c r="D253" t="s">
        <v>595</v>
      </c>
      <c r="E253">
        <v>675415714</v>
      </c>
      <c r="F253">
        <v>22.5</v>
      </c>
    </row>
    <row r="254" spans="1:6">
      <c r="A254">
        <v>2015</v>
      </c>
      <c r="B254" t="s">
        <v>74</v>
      </c>
      <c r="C254" t="s">
        <v>22</v>
      </c>
      <c r="D254" t="s">
        <v>81</v>
      </c>
      <c r="E254">
        <v>790194847</v>
      </c>
      <c r="F254">
        <v>32.9</v>
      </c>
    </row>
    <row r="255" spans="1:6">
      <c r="A255">
        <v>2015</v>
      </c>
      <c r="B255" t="s">
        <v>74</v>
      </c>
      <c r="C255" t="s">
        <v>22</v>
      </c>
      <c r="D255" t="s">
        <v>556</v>
      </c>
      <c r="E255">
        <v>1056425958</v>
      </c>
      <c r="F255">
        <v>44</v>
      </c>
    </row>
    <row r="256" spans="1:6">
      <c r="A256">
        <v>2015</v>
      </c>
      <c r="B256" t="s">
        <v>74</v>
      </c>
      <c r="C256" t="s">
        <v>22</v>
      </c>
      <c r="D256" t="s">
        <v>595</v>
      </c>
      <c r="E256">
        <v>551895723</v>
      </c>
      <c r="F256">
        <v>23</v>
      </c>
    </row>
    <row r="257" spans="1:6">
      <c r="A257">
        <v>2015</v>
      </c>
      <c r="B257" t="s">
        <v>74</v>
      </c>
      <c r="C257" t="s">
        <v>23</v>
      </c>
      <c r="D257" t="s">
        <v>81</v>
      </c>
      <c r="E257">
        <v>1107152192</v>
      </c>
      <c r="F257">
        <v>29.4</v>
      </c>
    </row>
    <row r="258" spans="1:6">
      <c r="A258">
        <v>2015</v>
      </c>
      <c r="B258" t="s">
        <v>74</v>
      </c>
      <c r="C258" t="s">
        <v>23</v>
      </c>
      <c r="D258" t="s">
        <v>556</v>
      </c>
      <c r="E258">
        <v>985351913</v>
      </c>
      <c r="F258">
        <v>26.2</v>
      </c>
    </row>
    <row r="259" spans="1:6">
      <c r="A259">
        <v>2015</v>
      </c>
      <c r="B259" t="s">
        <v>74</v>
      </c>
      <c r="C259" t="s">
        <v>23</v>
      </c>
      <c r="D259" t="s">
        <v>595</v>
      </c>
      <c r="E259">
        <v>1675397395</v>
      </c>
      <c r="F259">
        <v>44.5</v>
      </c>
    </row>
    <row r="260" spans="1:6">
      <c r="A260">
        <v>2015</v>
      </c>
      <c r="B260" t="s">
        <v>75</v>
      </c>
      <c r="C260" t="s">
        <v>6</v>
      </c>
      <c r="D260" t="s">
        <v>81</v>
      </c>
      <c r="E260">
        <v>880536.54927063</v>
      </c>
      <c r="F260">
        <v>47.1</v>
      </c>
    </row>
    <row r="261" spans="1:6">
      <c r="A261">
        <v>2015</v>
      </c>
      <c r="B261" t="s">
        <v>75</v>
      </c>
      <c r="C261" t="s">
        <v>6</v>
      </c>
      <c r="D261" t="s">
        <v>556</v>
      </c>
      <c r="E261">
        <v>253578.03952026399</v>
      </c>
      <c r="F261">
        <v>13.6</v>
      </c>
    </row>
    <row r="262" spans="1:6">
      <c r="A262">
        <v>2015</v>
      </c>
      <c r="B262" t="s">
        <v>75</v>
      </c>
      <c r="C262" t="s">
        <v>6</v>
      </c>
      <c r="D262" t="s">
        <v>595</v>
      </c>
      <c r="E262">
        <v>733545.01313781703</v>
      </c>
      <c r="F262">
        <v>39.299999999999997</v>
      </c>
    </row>
    <row r="263" spans="1:6">
      <c r="A263">
        <v>2015</v>
      </c>
      <c r="B263" t="s">
        <v>75</v>
      </c>
      <c r="C263" t="s">
        <v>14</v>
      </c>
      <c r="D263" t="s">
        <v>81</v>
      </c>
      <c r="E263">
        <v>1086170.1684570301</v>
      </c>
      <c r="F263">
        <v>77.599999999999994</v>
      </c>
    </row>
    <row r="264" spans="1:6">
      <c r="A264">
        <v>2015</v>
      </c>
      <c r="B264" t="s">
        <v>75</v>
      </c>
      <c r="C264" t="s">
        <v>14</v>
      </c>
      <c r="D264" t="s">
        <v>556</v>
      </c>
      <c r="E264">
        <v>52783.717132568403</v>
      </c>
      <c r="F264">
        <v>3.8</v>
      </c>
    </row>
    <row r="265" spans="1:6">
      <c r="A265">
        <v>2015</v>
      </c>
      <c r="B265" t="s">
        <v>75</v>
      </c>
      <c r="C265" t="s">
        <v>14</v>
      </c>
      <c r="D265" t="s">
        <v>595</v>
      </c>
      <c r="E265">
        <v>260598.28752136201</v>
      </c>
      <c r="F265">
        <v>18.600000000000001</v>
      </c>
    </row>
    <row r="266" spans="1:6">
      <c r="A266">
        <v>2015</v>
      </c>
      <c r="B266" t="s">
        <v>75</v>
      </c>
      <c r="C266" t="s">
        <v>15</v>
      </c>
      <c r="D266" t="s">
        <v>81</v>
      </c>
      <c r="E266">
        <v>889303.30154418899</v>
      </c>
      <c r="F266">
        <v>60</v>
      </c>
    </row>
    <row r="267" spans="1:6">
      <c r="A267">
        <v>2015</v>
      </c>
      <c r="B267" t="s">
        <v>75</v>
      </c>
      <c r="C267" t="s">
        <v>15</v>
      </c>
      <c r="D267" t="s">
        <v>556</v>
      </c>
      <c r="E267">
        <v>56512.378417968801</v>
      </c>
      <c r="F267">
        <v>3.8</v>
      </c>
    </row>
    <row r="268" spans="1:6">
      <c r="A268">
        <v>2015</v>
      </c>
      <c r="B268" t="s">
        <v>75</v>
      </c>
      <c r="C268" t="s">
        <v>15</v>
      </c>
      <c r="D268" t="s">
        <v>595</v>
      </c>
      <c r="E268">
        <v>536712.29281616199</v>
      </c>
      <c r="F268">
        <v>36.200000000000003</v>
      </c>
    </row>
    <row r="269" spans="1:6">
      <c r="A269">
        <v>2015</v>
      </c>
      <c r="B269" t="s">
        <v>75</v>
      </c>
      <c r="C269" t="s">
        <v>16</v>
      </c>
      <c r="D269" t="s">
        <v>81</v>
      </c>
      <c r="E269">
        <v>997918.04209899902</v>
      </c>
      <c r="F269">
        <v>52.3</v>
      </c>
    </row>
    <row r="270" spans="1:6">
      <c r="A270">
        <v>2015</v>
      </c>
      <c r="B270" t="s">
        <v>75</v>
      </c>
      <c r="C270" t="s">
        <v>16</v>
      </c>
      <c r="D270" t="s">
        <v>556</v>
      </c>
      <c r="E270">
        <v>233881.45214843799</v>
      </c>
      <c r="F270">
        <v>12.3</v>
      </c>
    </row>
    <row r="271" spans="1:6">
      <c r="A271">
        <v>2015</v>
      </c>
      <c r="B271" t="s">
        <v>75</v>
      </c>
      <c r="C271" t="s">
        <v>16</v>
      </c>
      <c r="D271" t="s">
        <v>595</v>
      </c>
      <c r="E271">
        <v>674649.72468566895</v>
      </c>
      <c r="F271">
        <v>35.4</v>
      </c>
    </row>
    <row r="272" spans="1:6">
      <c r="A272">
        <v>2015</v>
      </c>
      <c r="B272" t="s">
        <v>75</v>
      </c>
      <c r="C272" t="s">
        <v>17</v>
      </c>
      <c r="D272" t="s">
        <v>81</v>
      </c>
      <c r="E272">
        <v>1223929.26261902</v>
      </c>
      <c r="F272">
        <v>99.5</v>
      </c>
    </row>
    <row r="273" spans="1:6">
      <c r="A273">
        <v>2015</v>
      </c>
      <c r="B273" t="s">
        <v>75</v>
      </c>
      <c r="C273" t="s">
        <v>17</v>
      </c>
      <c r="D273" t="s">
        <v>595</v>
      </c>
      <c r="E273">
        <v>5806.1345214843795</v>
      </c>
      <c r="F273">
        <v>0.5</v>
      </c>
    </row>
    <row r="274" spans="1:6">
      <c r="A274">
        <v>2015</v>
      </c>
      <c r="B274" t="s">
        <v>75</v>
      </c>
      <c r="C274" t="s">
        <v>18</v>
      </c>
      <c r="D274" t="s">
        <v>81</v>
      </c>
      <c r="E274">
        <v>1495042.72885132</v>
      </c>
      <c r="F274">
        <v>90.3</v>
      </c>
    </row>
    <row r="275" spans="1:6">
      <c r="A275">
        <v>2015</v>
      </c>
      <c r="B275" t="s">
        <v>75</v>
      </c>
      <c r="C275" t="s">
        <v>18</v>
      </c>
      <c r="D275" t="s">
        <v>556</v>
      </c>
      <c r="E275">
        <v>77281.3662109375</v>
      </c>
      <c r="F275">
        <v>4.7</v>
      </c>
    </row>
    <row r="276" spans="1:6">
      <c r="A276">
        <v>2015</v>
      </c>
      <c r="B276" t="s">
        <v>75</v>
      </c>
      <c r="C276" t="s">
        <v>18</v>
      </c>
      <c r="D276" t="s">
        <v>595</v>
      </c>
      <c r="E276">
        <v>83224.178680419893</v>
      </c>
      <c r="F276">
        <v>5</v>
      </c>
    </row>
    <row r="277" spans="1:6">
      <c r="A277">
        <v>2015</v>
      </c>
      <c r="B277" t="s">
        <v>75</v>
      </c>
      <c r="C277" t="s">
        <v>19</v>
      </c>
      <c r="D277" t="s">
        <v>81</v>
      </c>
      <c r="E277">
        <v>2090131.55305481</v>
      </c>
      <c r="F277">
        <v>42.5</v>
      </c>
    </row>
    <row r="278" spans="1:6">
      <c r="A278">
        <v>2015</v>
      </c>
      <c r="B278" t="s">
        <v>75</v>
      </c>
      <c r="C278" t="s">
        <v>19</v>
      </c>
      <c r="D278" t="s">
        <v>556</v>
      </c>
      <c r="E278">
        <v>1091424.8613891599</v>
      </c>
      <c r="F278">
        <v>22.2</v>
      </c>
    </row>
    <row r="279" spans="1:6">
      <c r="A279">
        <v>2015</v>
      </c>
      <c r="B279" t="s">
        <v>75</v>
      </c>
      <c r="C279" t="s">
        <v>19</v>
      </c>
      <c r="D279" t="s">
        <v>595</v>
      </c>
      <c r="E279">
        <v>1739679.7520294201</v>
      </c>
      <c r="F279">
        <v>35.4</v>
      </c>
    </row>
    <row r="280" spans="1:6">
      <c r="A280">
        <v>2015</v>
      </c>
      <c r="B280" t="s">
        <v>75</v>
      </c>
      <c r="C280" t="s">
        <v>20</v>
      </c>
      <c r="D280" t="s">
        <v>81</v>
      </c>
      <c r="E280">
        <v>709688.55929565395</v>
      </c>
      <c r="F280">
        <v>44.2</v>
      </c>
    </row>
    <row r="281" spans="1:6">
      <c r="A281">
        <v>2015</v>
      </c>
      <c r="B281" t="s">
        <v>75</v>
      </c>
      <c r="C281" t="s">
        <v>20</v>
      </c>
      <c r="D281" t="s">
        <v>556</v>
      </c>
      <c r="E281">
        <v>264609.52938842803</v>
      </c>
      <c r="F281">
        <v>16.5</v>
      </c>
    </row>
    <row r="282" spans="1:6">
      <c r="A282">
        <v>2015</v>
      </c>
      <c r="B282" t="s">
        <v>75</v>
      </c>
      <c r="C282" t="s">
        <v>20</v>
      </c>
      <c r="D282" t="s">
        <v>595</v>
      </c>
      <c r="E282">
        <v>632066.78057861305</v>
      </c>
      <c r="F282">
        <v>39.299999999999997</v>
      </c>
    </row>
    <row r="283" spans="1:6">
      <c r="A283">
        <v>2015</v>
      </c>
      <c r="B283" t="s">
        <v>75</v>
      </c>
      <c r="C283" t="s">
        <v>21</v>
      </c>
      <c r="D283" t="s">
        <v>81</v>
      </c>
      <c r="E283">
        <v>1304638.58570862</v>
      </c>
      <c r="F283">
        <v>64.900000000000006</v>
      </c>
    </row>
    <row r="284" spans="1:6">
      <c r="A284">
        <v>2015</v>
      </c>
      <c r="B284" t="s">
        <v>75</v>
      </c>
      <c r="C284" t="s">
        <v>21</v>
      </c>
      <c r="D284" t="s">
        <v>556</v>
      </c>
      <c r="E284">
        <v>186684.931396484</v>
      </c>
      <c r="F284">
        <v>9.3000000000000007</v>
      </c>
    </row>
    <row r="285" spans="1:6">
      <c r="A285">
        <v>2015</v>
      </c>
      <c r="B285" t="s">
        <v>75</v>
      </c>
      <c r="C285" t="s">
        <v>21</v>
      </c>
      <c r="D285" t="s">
        <v>595</v>
      </c>
      <c r="E285">
        <v>519941.582397461</v>
      </c>
      <c r="F285">
        <v>25.9</v>
      </c>
    </row>
    <row r="286" spans="1:6">
      <c r="A286">
        <v>2015</v>
      </c>
      <c r="B286" t="s">
        <v>75</v>
      </c>
      <c r="C286" t="s">
        <v>22</v>
      </c>
      <c r="D286" t="s">
        <v>81</v>
      </c>
      <c r="E286">
        <v>1290798.8047943099</v>
      </c>
      <c r="F286">
        <v>52.8</v>
      </c>
    </row>
    <row r="287" spans="1:6">
      <c r="A287">
        <v>2015</v>
      </c>
      <c r="B287" t="s">
        <v>75</v>
      </c>
      <c r="C287" t="s">
        <v>22</v>
      </c>
      <c r="D287" t="s">
        <v>556</v>
      </c>
      <c r="E287">
        <v>384372.63175964402</v>
      </c>
      <c r="F287">
        <v>15.7</v>
      </c>
    </row>
    <row r="288" spans="1:6">
      <c r="A288">
        <v>2015</v>
      </c>
      <c r="B288" t="s">
        <v>75</v>
      </c>
      <c r="C288" t="s">
        <v>22</v>
      </c>
      <c r="D288" t="s">
        <v>595</v>
      </c>
      <c r="E288">
        <v>770762.29133606004</v>
      </c>
      <c r="F288">
        <v>31.5</v>
      </c>
    </row>
    <row r="289" spans="1:6">
      <c r="A289">
        <v>2015</v>
      </c>
      <c r="B289" t="s">
        <v>75</v>
      </c>
      <c r="C289" t="s">
        <v>23</v>
      </c>
      <c r="D289" t="s">
        <v>81</v>
      </c>
      <c r="E289">
        <v>1501479.66619873</v>
      </c>
      <c r="F289">
        <v>31.8</v>
      </c>
    </row>
    <row r="290" spans="1:6">
      <c r="A290">
        <v>2015</v>
      </c>
      <c r="B290" t="s">
        <v>75</v>
      </c>
      <c r="C290" t="s">
        <v>23</v>
      </c>
      <c r="D290" t="s">
        <v>556</v>
      </c>
      <c r="E290">
        <v>892057.29251098598</v>
      </c>
      <c r="F290">
        <v>18.899999999999999</v>
      </c>
    </row>
    <row r="291" spans="1:6">
      <c r="A291">
        <v>2015</v>
      </c>
      <c r="B291" t="s">
        <v>75</v>
      </c>
      <c r="C291" t="s">
        <v>23</v>
      </c>
      <c r="D291" t="s">
        <v>595</v>
      </c>
      <c r="E291">
        <v>2325860.17431641</v>
      </c>
      <c r="F291">
        <v>49.3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6D5D-1C78-4CE8-B498-FAE2781DACD0}">
  <dimension ref="A1:C34"/>
  <sheetViews>
    <sheetView topLeftCell="A6" workbookViewId="0">
      <selection activeCell="A2" sqref="A2:C34"/>
    </sheetView>
  </sheetViews>
  <sheetFormatPr defaultRowHeight="14.4"/>
  <cols>
    <col min="1" max="1" width="21.33203125" customWidth="1"/>
  </cols>
  <sheetData>
    <row r="1" spans="1:3">
      <c r="A1" t="s">
        <v>474</v>
      </c>
      <c r="B1" t="s">
        <v>597</v>
      </c>
      <c r="C1" t="s">
        <v>4</v>
      </c>
    </row>
    <row r="2" spans="1:3">
      <c r="A2" t="s">
        <v>6</v>
      </c>
      <c r="B2" t="s">
        <v>81</v>
      </c>
      <c r="C2">
        <v>47.4</v>
      </c>
    </row>
    <row r="3" spans="1:3">
      <c r="A3" t="s">
        <v>6</v>
      </c>
      <c r="B3" t="s">
        <v>556</v>
      </c>
      <c r="C3">
        <v>6.9</v>
      </c>
    </row>
    <row r="4" spans="1:3">
      <c r="A4" t="s">
        <v>6</v>
      </c>
      <c r="B4" t="s">
        <v>595</v>
      </c>
      <c r="C4">
        <v>45.8</v>
      </c>
    </row>
    <row r="5" spans="1:3">
      <c r="A5" s="91" t="s">
        <v>716</v>
      </c>
      <c r="B5" t="s">
        <v>81</v>
      </c>
      <c r="C5">
        <v>98.8</v>
      </c>
    </row>
    <row r="6" spans="1:3">
      <c r="A6" s="91" t="s">
        <v>716</v>
      </c>
      <c r="B6" t="s">
        <v>556</v>
      </c>
      <c r="C6">
        <v>0.1</v>
      </c>
    </row>
    <row r="7" spans="1:3">
      <c r="A7" s="91" t="s">
        <v>716</v>
      </c>
      <c r="B7" t="s">
        <v>595</v>
      </c>
      <c r="C7">
        <v>1.2</v>
      </c>
    </row>
    <row r="8" spans="1:3">
      <c r="A8" t="s">
        <v>14</v>
      </c>
      <c r="B8" t="s">
        <v>81</v>
      </c>
      <c r="C8">
        <v>76.599999999999994</v>
      </c>
    </row>
    <row r="9" spans="1:3">
      <c r="A9" t="s">
        <v>14</v>
      </c>
      <c r="B9" t="s">
        <v>556</v>
      </c>
      <c r="C9">
        <v>8.9</v>
      </c>
    </row>
    <row r="10" spans="1:3">
      <c r="A10" t="s">
        <v>14</v>
      </c>
      <c r="B10" t="s">
        <v>595</v>
      </c>
      <c r="C10">
        <v>14.6</v>
      </c>
    </row>
    <row r="11" spans="1:3">
      <c r="A11" t="s">
        <v>15</v>
      </c>
      <c r="B11" t="s">
        <v>81</v>
      </c>
      <c r="C11">
        <v>53.9</v>
      </c>
    </row>
    <row r="12" spans="1:3">
      <c r="A12" t="s">
        <v>15</v>
      </c>
      <c r="B12" t="s">
        <v>556</v>
      </c>
      <c r="C12">
        <v>4.7</v>
      </c>
    </row>
    <row r="13" spans="1:3">
      <c r="A13" t="s">
        <v>15</v>
      </c>
      <c r="B13" t="s">
        <v>595</v>
      </c>
      <c r="C13">
        <v>41.4</v>
      </c>
    </row>
    <row r="14" spans="1:3">
      <c r="A14" t="s">
        <v>16</v>
      </c>
      <c r="B14" t="s">
        <v>81</v>
      </c>
      <c r="C14">
        <v>46.2</v>
      </c>
    </row>
    <row r="15" spans="1:3">
      <c r="A15" t="s">
        <v>16</v>
      </c>
      <c r="B15" t="s">
        <v>556</v>
      </c>
      <c r="C15">
        <v>15.2</v>
      </c>
    </row>
    <row r="16" spans="1:3">
      <c r="A16" t="s">
        <v>16</v>
      </c>
      <c r="B16" t="s">
        <v>595</v>
      </c>
      <c r="C16">
        <v>38.6</v>
      </c>
    </row>
    <row r="17" spans="1:3">
      <c r="A17" t="s">
        <v>18</v>
      </c>
      <c r="B17" t="s">
        <v>81</v>
      </c>
      <c r="C17">
        <v>91</v>
      </c>
    </row>
    <row r="18" spans="1:3">
      <c r="A18" t="s">
        <v>18</v>
      </c>
      <c r="B18" t="s">
        <v>556</v>
      </c>
      <c r="C18">
        <v>2.8</v>
      </c>
    </row>
    <row r="19" spans="1:3">
      <c r="A19" t="s">
        <v>18</v>
      </c>
      <c r="B19" t="s">
        <v>595</v>
      </c>
      <c r="C19">
        <v>6.2</v>
      </c>
    </row>
    <row r="20" spans="1:3">
      <c r="A20" t="s">
        <v>19</v>
      </c>
      <c r="B20" t="s">
        <v>81</v>
      </c>
      <c r="C20">
        <v>41.1</v>
      </c>
    </row>
    <row r="21" spans="1:3">
      <c r="A21" t="s">
        <v>19</v>
      </c>
      <c r="B21" t="s">
        <v>556</v>
      </c>
      <c r="C21">
        <v>9.6999999999999993</v>
      </c>
    </row>
    <row r="22" spans="1:3">
      <c r="A22" t="s">
        <v>19</v>
      </c>
      <c r="B22" t="s">
        <v>595</v>
      </c>
      <c r="C22">
        <v>49.2</v>
      </c>
    </row>
    <row r="23" spans="1:3">
      <c r="A23" t="s">
        <v>20</v>
      </c>
      <c r="B23" t="s">
        <v>81</v>
      </c>
      <c r="C23">
        <v>37</v>
      </c>
    </row>
    <row r="24" spans="1:3">
      <c r="A24" t="s">
        <v>20</v>
      </c>
      <c r="B24" t="s">
        <v>556</v>
      </c>
      <c r="C24">
        <v>13.8</v>
      </c>
    </row>
    <row r="25" spans="1:3">
      <c r="A25" t="s">
        <v>20</v>
      </c>
      <c r="B25" t="s">
        <v>595</v>
      </c>
      <c r="C25">
        <v>49.2</v>
      </c>
    </row>
    <row r="26" spans="1:3">
      <c r="A26" t="s">
        <v>21</v>
      </c>
      <c r="B26" t="s">
        <v>81</v>
      </c>
      <c r="C26">
        <v>61.1</v>
      </c>
    </row>
    <row r="27" spans="1:3">
      <c r="A27" t="s">
        <v>21</v>
      </c>
      <c r="B27" t="s">
        <v>556</v>
      </c>
      <c r="C27">
        <v>7.9</v>
      </c>
    </row>
    <row r="28" spans="1:3">
      <c r="A28" t="s">
        <v>21</v>
      </c>
      <c r="B28" t="s">
        <v>595</v>
      </c>
      <c r="C28">
        <v>31</v>
      </c>
    </row>
    <row r="29" spans="1:3">
      <c r="A29" t="s">
        <v>22</v>
      </c>
      <c r="B29" t="s">
        <v>81</v>
      </c>
      <c r="C29">
        <v>50.2</v>
      </c>
    </row>
    <row r="30" spans="1:3">
      <c r="A30" t="s">
        <v>22</v>
      </c>
      <c r="B30" t="s">
        <v>556</v>
      </c>
      <c r="C30">
        <v>13.3</v>
      </c>
    </row>
    <row r="31" spans="1:3">
      <c r="A31" t="s">
        <v>22</v>
      </c>
      <c r="B31" t="s">
        <v>595</v>
      </c>
      <c r="C31">
        <v>36.5</v>
      </c>
    </row>
    <row r="32" spans="1:3">
      <c r="A32" t="s">
        <v>23</v>
      </c>
      <c r="B32" t="s">
        <v>81</v>
      </c>
      <c r="C32">
        <v>29.9</v>
      </c>
    </row>
    <row r="33" spans="1:3">
      <c r="A33" t="s">
        <v>23</v>
      </c>
      <c r="B33" t="s">
        <v>556</v>
      </c>
      <c r="C33">
        <v>9.8000000000000007</v>
      </c>
    </row>
    <row r="34" spans="1:3">
      <c r="A34" t="s">
        <v>23</v>
      </c>
      <c r="B34" t="s">
        <v>595</v>
      </c>
      <c r="C34">
        <v>60.3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9D99-99D9-4FE4-8F62-E17EADD2BDEF}">
  <dimension ref="A1:E387"/>
  <sheetViews>
    <sheetView workbookViewId="0">
      <selection activeCell="E357" sqref="E357:E386"/>
    </sheetView>
  </sheetViews>
  <sheetFormatPr defaultRowHeight="14.4"/>
  <cols>
    <col min="1" max="1" width="12.44140625" customWidth="1"/>
    <col min="2" max="2" width="19.44140625" customWidth="1"/>
    <col min="3" max="3" width="20.5546875" customWidth="1"/>
    <col min="4" max="4" width="17.6640625" customWidth="1"/>
    <col min="5" max="5" width="16.21875" customWidth="1"/>
  </cols>
  <sheetData>
    <row r="1" spans="1:5">
      <c r="A1" t="s">
        <v>0</v>
      </c>
      <c r="B1" t="s">
        <v>1</v>
      </c>
      <c r="C1" t="s">
        <v>2</v>
      </c>
      <c r="D1" t="s">
        <v>596</v>
      </c>
      <c r="E1" t="s">
        <v>4</v>
      </c>
    </row>
    <row r="2" spans="1:5" hidden="1">
      <c r="A2">
        <v>2001</v>
      </c>
      <c r="B2" t="s">
        <v>5</v>
      </c>
      <c r="C2" t="s">
        <v>6</v>
      </c>
      <c r="D2" t="s">
        <v>81</v>
      </c>
      <c r="E2" s="1">
        <v>30.1</v>
      </c>
    </row>
    <row r="3" spans="1:5" hidden="1">
      <c r="A3">
        <v>2001</v>
      </c>
      <c r="B3" t="s">
        <v>5</v>
      </c>
      <c r="C3" t="s">
        <v>6</v>
      </c>
      <c r="D3" t="s">
        <v>556</v>
      </c>
      <c r="E3" s="1">
        <v>23.6</v>
      </c>
    </row>
    <row r="4" spans="1:5">
      <c r="A4">
        <v>2001</v>
      </c>
      <c r="B4" t="s">
        <v>5</v>
      </c>
      <c r="C4" t="s">
        <v>6</v>
      </c>
      <c r="D4" t="s">
        <v>595</v>
      </c>
      <c r="E4" s="1">
        <v>46.3</v>
      </c>
    </row>
    <row r="5" spans="1:5" hidden="1">
      <c r="A5">
        <v>2001</v>
      </c>
      <c r="B5" t="s">
        <v>5</v>
      </c>
      <c r="C5" t="s">
        <v>14</v>
      </c>
      <c r="D5" t="s">
        <v>81</v>
      </c>
      <c r="E5" s="1">
        <v>50.6</v>
      </c>
    </row>
    <row r="6" spans="1:5" hidden="1">
      <c r="A6">
        <v>2001</v>
      </c>
      <c r="B6" t="s">
        <v>5</v>
      </c>
      <c r="C6" t="s">
        <v>14</v>
      </c>
      <c r="D6" t="s">
        <v>556</v>
      </c>
      <c r="E6" s="1">
        <v>8.6999999999999993</v>
      </c>
    </row>
    <row r="7" spans="1:5">
      <c r="A7">
        <v>2001</v>
      </c>
      <c r="B7" t="s">
        <v>5</v>
      </c>
      <c r="C7" t="s">
        <v>14</v>
      </c>
      <c r="D7" t="s">
        <v>595</v>
      </c>
      <c r="E7" s="1">
        <v>40.700000000000003</v>
      </c>
    </row>
    <row r="8" spans="1:5" hidden="1">
      <c r="A8">
        <v>2001</v>
      </c>
      <c r="B8" t="s">
        <v>5</v>
      </c>
      <c r="C8" t="s">
        <v>15</v>
      </c>
      <c r="D8" t="s">
        <v>81</v>
      </c>
      <c r="E8" s="1">
        <v>12.1</v>
      </c>
    </row>
    <row r="9" spans="1:5" hidden="1">
      <c r="A9">
        <v>2001</v>
      </c>
      <c r="B9" t="s">
        <v>5</v>
      </c>
      <c r="C9" t="s">
        <v>15</v>
      </c>
      <c r="D9" t="s">
        <v>556</v>
      </c>
      <c r="E9" s="1">
        <v>9.9</v>
      </c>
    </row>
    <row r="10" spans="1:5">
      <c r="A10">
        <v>2001</v>
      </c>
      <c r="B10" t="s">
        <v>5</v>
      </c>
      <c r="C10" t="s">
        <v>15</v>
      </c>
      <c r="D10" t="s">
        <v>595</v>
      </c>
      <c r="E10" s="1">
        <v>78</v>
      </c>
    </row>
    <row r="11" spans="1:5" hidden="1">
      <c r="A11">
        <v>2001</v>
      </c>
      <c r="B11" t="s">
        <v>5</v>
      </c>
      <c r="C11" t="s">
        <v>16</v>
      </c>
      <c r="D11" t="s">
        <v>81</v>
      </c>
      <c r="E11" s="1">
        <v>30.2</v>
      </c>
    </row>
    <row r="12" spans="1:5" hidden="1">
      <c r="A12">
        <v>2001</v>
      </c>
      <c r="B12" t="s">
        <v>5</v>
      </c>
      <c r="C12" t="s">
        <v>16</v>
      </c>
      <c r="D12" t="s">
        <v>556</v>
      </c>
      <c r="E12" s="1">
        <v>25.6</v>
      </c>
    </row>
    <row r="13" spans="1:5">
      <c r="A13">
        <v>2001</v>
      </c>
      <c r="B13" t="s">
        <v>5</v>
      </c>
      <c r="C13" t="s">
        <v>16</v>
      </c>
      <c r="D13" t="s">
        <v>595</v>
      </c>
      <c r="E13" s="1">
        <v>44.2</v>
      </c>
    </row>
    <row r="14" spans="1:5" hidden="1">
      <c r="A14">
        <v>2001</v>
      </c>
      <c r="B14" t="s">
        <v>5</v>
      </c>
      <c r="C14" t="s">
        <v>17</v>
      </c>
      <c r="D14" t="s">
        <v>81</v>
      </c>
      <c r="E14" s="1">
        <v>93.2</v>
      </c>
    </row>
    <row r="15" spans="1:5">
      <c r="A15">
        <v>2001</v>
      </c>
      <c r="B15" t="s">
        <v>5</v>
      </c>
      <c r="C15" t="s">
        <v>17</v>
      </c>
      <c r="D15" t="s">
        <v>595</v>
      </c>
      <c r="E15" s="1">
        <v>6.8</v>
      </c>
    </row>
    <row r="16" spans="1:5" hidden="1">
      <c r="A16">
        <v>2001</v>
      </c>
      <c r="B16" t="s">
        <v>5</v>
      </c>
      <c r="C16" t="s">
        <v>18</v>
      </c>
      <c r="D16" t="s">
        <v>81</v>
      </c>
      <c r="E16" s="1">
        <v>72.7</v>
      </c>
    </row>
    <row r="17" spans="1:5" hidden="1">
      <c r="A17">
        <v>2001</v>
      </c>
      <c r="B17" t="s">
        <v>5</v>
      </c>
      <c r="C17" t="s">
        <v>18</v>
      </c>
      <c r="D17" t="s">
        <v>556</v>
      </c>
      <c r="E17" s="1">
        <v>7.5</v>
      </c>
    </row>
    <row r="18" spans="1:5">
      <c r="A18">
        <v>2001</v>
      </c>
      <c r="B18" t="s">
        <v>5</v>
      </c>
      <c r="C18" t="s">
        <v>18</v>
      </c>
      <c r="D18" t="s">
        <v>595</v>
      </c>
      <c r="E18" s="1">
        <v>19.8</v>
      </c>
    </row>
    <row r="19" spans="1:5" hidden="1">
      <c r="A19">
        <v>2001</v>
      </c>
      <c r="B19" t="s">
        <v>5</v>
      </c>
      <c r="C19" t="s">
        <v>19</v>
      </c>
      <c r="D19" t="s">
        <v>81</v>
      </c>
      <c r="E19" s="1">
        <v>26.7</v>
      </c>
    </row>
    <row r="20" spans="1:5" hidden="1">
      <c r="A20">
        <v>2001</v>
      </c>
      <c r="B20" t="s">
        <v>5</v>
      </c>
      <c r="C20" t="s">
        <v>19</v>
      </c>
      <c r="D20" t="s">
        <v>556</v>
      </c>
      <c r="E20" s="1">
        <v>22.2</v>
      </c>
    </row>
    <row r="21" spans="1:5">
      <c r="A21">
        <v>2001</v>
      </c>
      <c r="B21" t="s">
        <v>5</v>
      </c>
      <c r="C21" t="s">
        <v>19</v>
      </c>
      <c r="D21" t="s">
        <v>595</v>
      </c>
      <c r="E21" s="1">
        <v>51.2</v>
      </c>
    </row>
    <row r="22" spans="1:5" hidden="1">
      <c r="A22">
        <v>2001</v>
      </c>
      <c r="B22" t="s">
        <v>5</v>
      </c>
      <c r="C22" t="s">
        <v>20</v>
      </c>
      <c r="D22" t="s">
        <v>81</v>
      </c>
      <c r="E22" s="1">
        <v>7.8</v>
      </c>
    </row>
    <row r="23" spans="1:5" hidden="1">
      <c r="A23">
        <v>2001</v>
      </c>
      <c r="B23" t="s">
        <v>5</v>
      </c>
      <c r="C23" t="s">
        <v>20</v>
      </c>
      <c r="D23" t="s">
        <v>556</v>
      </c>
      <c r="E23" s="1">
        <v>14.4</v>
      </c>
    </row>
    <row r="24" spans="1:5">
      <c r="A24">
        <v>2001</v>
      </c>
      <c r="B24" t="s">
        <v>5</v>
      </c>
      <c r="C24" t="s">
        <v>20</v>
      </c>
      <c r="D24" t="s">
        <v>595</v>
      </c>
      <c r="E24" s="1">
        <v>77.8</v>
      </c>
    </row>
    <row r="25" spans="1:5" hidden="1">
      <c r="A25">
        <v>2001</v>
      </c>
      <c r="B25" t="s">
        <v>5</v>
      </c>
      <c r="C25" t="s">
        <v>21</v>
      </c>
      <c r="D25" t="s">
        <v>81</v>
      </c>
      <c r="E25" s="1">
        <v>38.299999999999997</v>
      </c>
    </row>
    <row r="26" spans="1:5" hidden="1">
      <c r="A26">
        <v>2001</v>
      </c>
      <c r="B26" t="s">
        <v>5</v>
      </c>
      <c r="C26" t="s">
        <v>21</v>
      </c>
      <c r="D26" t="s">
        <v>556</v>
      </c>
      <c r="E26" s="1">
        <v>23.9</v>
      </c>
    </row>
    <row r="27" spans="1:5">
      <c r="A27">
        <v>2001</v>
      </c>
      <c r="B27" t="s">
        <v>5</v>
      </c>
      <c r="C27" t="s">
        <v>21</v>
      </c>
      <c r="D27" t="s">
        <v>595</v>
      </c>
      <c r="E27" s="1">
        <v>37.799999999999997</v>
      </c>
    </row>
    <row r="28" spans="1:5" hidden="1">
      <c r="A28">
        <v>2001</v>
      </c>
      <c r="B28" t="s">
        <v>5</v>
      </c>
      <c r="C28" t="s">
        <v>22</v>
      </c>
      <c r="D28" t="s">
        <v>81</v>
      </c>
      <c r="E28" s="1">
        <v>15.8</v>
      </c>
    </row>
    <row r="29" spans="1:5" hidden="1">
      <c r="A29">
        <v>2001</v>
      </c>
      <c r="B29" t="s">
        <v>5</v>
      </c>
      <c r="C29" t="s">
        <v>22</v>
      </c>
      <c r="D29" t="s">
        <v>556</v>
      </c>
      <c r="E29" s="1">
        <v>40</v>
      </c>
    </row>
    <row r="30" spans="1:5">
      <c r="A30">
        <v>2001</v>
      </c>
      <c r="B30" t="s">
        <v>5</v>
      </c>
      <c r="C30" t="s">
        <v>22</v>
      </c>
      <c r="D30" t="s">
        <v>595</v>
      </c>
      <c r="E30" s="1">
        <v>44.1</v>
      </c>
    </row>
    <row r="31" spans="1:5" hidden="1">
      <c r="A31">
        <v>2001</v>
      </c>
      <c r="B31" t="s">
        <v>5</v>
      </c>
      <c r="C31" t="s">
        <v>23</v>
      </c>
      <c r="D31" t="s">
        <v>81</v>
      </c>
      <c r="E31" s="1">
        <v>6.9</v>
      </c>
    </row>
    <row r="32" spans="1:5" hidden="1">
      <c r="A32">
        <v>2001</v>
      </c>
      <c r="B32" t="s">
        <v>5</v>
      </c>
      <c r="C32" t="s">
        <v>23</v>
      </c>
      <c r="D32" t="s">
        <v>556</v>
      </c>
      <c r="E32" s="1">
        <v>3.6</v>
      </c>
    </row>
    <row r="33" spans="1:5">
      <c r="A33">
        <v>2001</v>
      </c>
      <c r="B33" t="s">
        <v>5</v>
      </c>
      <c r="C33" t="s">
        <v>23</v>
      </c>
      <c r="D33" t="s">
        <v>595</v>
      </c>
      <c r="E33" s="1">
        <v>89.5</v>
      </c>
    </row>
    <row r="34" spans="1:5" hidden="1">
      <c r="A34">
        <v>2003</v>
      </c>
      <c r="B34" t="s">
        <v>35</v>
      </c>
      <c r="C34" t="s">
        <v>6</v>
      </c>
      <c r="D34" t="s">
        <v>81</v>
      </c>
      <c r="E34" s="1">
        <v>47.5</v>
      </c>
    </row>
    <row r="35" spans="1:5" hidden="1">
      <c r="A35">
        <v>2003</v>
      </c>
      <c r="B35" t="s">
        <v>35</v>
      </c>
      <c r="C35" t="s">
        <v>6</v>
      </c>
      <c r="D35" t="s">
        <v>556</v>
      </c>
      <c r="E35" s="1">
        <v>10.199999999999999</v>
      </c>
    </row>
    <row r="36" spans="1:5">
      <c r="A36">
        <v>2003</v>
      </c>
      <c r="B36" t="s">
        <v>35</v>
      </c>
      <c r="C36" t="s">
        <v>6</v>
      </c>
      <c r="D36" t="s">
        <v>595</v>
      </c>
      <c r="E36" s="1">
        <v>42.2</v>
      </c>
    </row>
    <row r="37" spans="1:5" hidden="1">
      <c r="A37">
        <v>2003</v>
      </c>
      <c r="B37" t="s">
        <v>35</v>
      </c>
      <c r="C37" t="s">
        <v>14</v>
      </c>
      <c r="D37" t="s">
        <v>81</v>
      </c>
      <c r="E37" s="1">
        <v>62.3</v>
      </c>
    </row>
    <row r="38" spans="1:5" hidden="1">
      <c r="A38">
        <v>2003</v>
      </c>
      <c r="B38" t="s">
        <v>35</v>
      </c>
      <c r="C38" t="s">
        <v>14</v>
      </c>
      <c r="D38" t="s">
        <v>556</v>
      </c>
      <c r="E38" s="1">
        <v>11.9</v>
      </c>
    </row>
    <row r="39" spans="1:5">
      <c r="A39">
        <v>2003</v>
      </c>
      <c r="B39" t="s">
        <v>35</v>
      </c>
      <c r="C39" t="s">
        <v>14</v>
      </c>
      <c r="D39" t="s">
        <v>595</v>
      </c>
      <c r="E39" s="1">
        <v>25.9</v>
      </c>
    </row>
    <row r="40" spans="1:5" hidden="1">
      <c r="A40">
        <v>2003</v>
      </c>
      <c r="B40" t="s">
        <v>35</v>
      </c>
      <c r="C40" t="s">
        <v>15</v>
      </c>
      <c r="D40" t="s">
        <v>81</v>
      </c>
      <c r="E40" s="1">
        <v>34.4</v>
      </c>
    </row>
    <row r="41" spans="1:5" hidden="1">
      <c r="A41">
        <v>2003</v>
      </c>
      <c r="B41" t="s">
        <v>35</v>
      </c>
      <c r="C41" t="s">
        <v>15</v>
      </c>
      <c r="D41" t="s">
        <v>556</v>
      </c>
      <c r="E41" s="1">
        <v>8.4</v>
      </c>
    </row>
    <row r="42" spans="1:5">
      <c r="A42">
        <v>2003</v>
      </c>
      <c r="B42" t="s">
        <v>35</v>
      </c>
      <c r="C42" t="s">
        <v>15</v>
      </c>
      <c r="D42" t="s">
        <v>595</v>
      </c>
      <c r="E42" s="1">
        <v>57.2</v>
      </c>
    </row>
    <row r="43" spans="1:5" hidden="1">
      <c r="A43">
        <v>2003</v>
      </c>
      <c r="B43" t="s">
        <v>35</v>
      </c>
      <c r="C43" t="s">
        <v>16</v>
      </c>
      <c r="D43" t="s">
        <v>81</v>
      </c>
      <c r="E43" s="1">
        <v>48.8</v>
      </c>
    </row>
    <row r="44" spans="1:5" hidden="1">
      <c r="A44">
        <v>2003</v>
      </c>
      <c r="B44" t="s">
        <v>35</v>
      </c>
      <c r="C44" t="s">
        <v>16</v>
      </c>
      <c r="D44" t="s">
        <v>556</v>
      </c>
      <c r="E44" s="1">
        <v>23.5</v>
      </c>
    </row>
    <row r="45" spans="1:5">
      <c r="A45">
        <v>2003</v>
      </c>
      <c r="B45" t="s">
        <v>35</v>
      </c>
      <c r="C45" t="s">
        <v>16</v>
      </c>
      <c r="D45" t="s">
        <v>595</v>
      </c>
      <c r="E45" s="1">
        <v>27.7</v>
      </c>
    </row>
    <row r="46" spans="1:5" hidden="1">
      <c r="A46">
        <v>2003</v>
      </c>
      <c r="B46" t="s">
        <v>35</v>
      </c>
      <c r="C46" t="s">
        <v>17</v>
      </c>
      <c r="D46" t="s">
        <v>81</v>
      </c>
      <c r="E46" s="1">
        <v>67.400000000000006</v>
      </c>
    </row>
    <row r="47" spans="1:5">
      <c r="A47">
        <v>2003</v>
      </c>
      <c r="B47" t="s">
        <v>35</v>
      </c>
      <c r="C47" t="s">
        <v>17</v>
      </c>
      <c r="D47" t="s">
        <v>595</v>
      </c>
      <c r="E47" s="1">
        <v>32.6</v>
      </c>
    </row>
    <row r="48" spans="1:5" hidden="1">
      <c r="A48">
        <v>2003</v>
      </c>
      <c r="B48" t="s">
        <v>35</v>
      </c>
      <c r="C48" t="s">
        <v>18</v>
      </c>
      <c r="D48" t="s">
        <v>81</v>
      </c>
      <c r="E48" s="1">
        <v>57.7</v>
      </c>
    </row>
    <row r="49" spans="1:5" hidden="1">
      <c r="A49">
        <v>2003</v>
      </c>
      <c r="B49" t="s">
        <v>35</v>
      </c>
      <c r="C49" t="s">
        <v>18</v>
      </c>
      <c r="D49" t="s">
        <v>556</v>
      </c>
      <c r="E49" s="1">
        <v>6.5</v>
      </c>
    </row>
    <row r="50" spans="1:5">
      <c r="A50">
        <v>2003</v>
      </c>
      <c r="B50" t="s">
        <v>35</v>
      </c>
      <c r="C50" t="s">
        <v>18</v>
      </c>
      <c r="D50" t="s">
        <v>595</v>
      </c>
      <c r="E50" s="1">
        <v>35.700000000000003</v>
      </c>
    </row>
    <row r="51" spans="1:5" hidden="1">
      <c r="A51">
        <v>2003</v>
      </c>
      <c r="B51" t="s">
        <v>35</v>
      </c>
      <c r="C51" t="s">
        <v>19</v>
      </c>
      <c r="D51" t="s">
        <v>81</v>
      </c>
      <c r="E51" s="1">
        <v>42.3</v>
      </c>
    </row>
    <row r="52" spans="1:5" hidden="1">
      <c r="A52">
        <v>2003</v>
      </c>
      <c r="B52" t="s">
        <v>35</v>
      </c>
      <c r="C52" t="s">
        <v>19</v>
      </c>
      <c r="D52" t="s">
        <v>556</v>
      </c>
      <c r="E52" s="1">
        <v>14.9</v>
      </c>
    </row>
    <row r="53" spans="1:5">
      <c r="A53">
        <v>2003</v>
      </c>
      <c r="B53" t="s">
        <v>35</v>
      </c>
      <c r="C53" t="s">
        <v>19</v>
      </c>
      <c r="D53" t="s">
        <v>595</v>
      </c>
      <c r="E53" s="1">
        <v>42.7</v>
      </c>
    </row>
    <row r="54" spans="1:5" hidden="1">
      <c r="A54">
        <v>2003</v>
      </c>
      <c r="B54" t="s">
        <v>35</v>
      </c>
      <c r="C54" t="s">
        <v>20</v>
      </c>
      <c r="D54" t="s">
        <v>81</v>
      </c>
      <c r="E54" s="1">
        <v>34.200000000000003</v>
      </c>
    </row>
    <row r="55" spans="1:5" hidden="1">
      <c r="A55">
        <v>2003</v>
      </c>
      <c r="B55" t="s">
        <v>35</v>
      </c>
      <c r="C55" t="s">
        <v>20</v>
      </c>
      <c r="D55" t="s">
        <v>556</v>
      </c>
      <c r="E55" s="1">
        <v>16.600000000000001</v>
      </c>
    </row>
    <row r="56" spans="1:5">
      <c r="A56">
        <v>2003</v>
      </c>
      <c r="B56" t="s">
        <v>35</v>
      </c>
      <c r="C56" t="s">
        <v>20</v>
      </c>
      <c r="D56" t="s">
        <v>595</v>
      </c>
      <c r="E56" s="1">
        <v>49.2</v>
      </c>
    </row>
    <row r="57" spans="1:5" hidden="1">
      <c r="A57">
        <v>2003</v>
      </c>
      <c r="B57" t="s">
        <v>35</v>
      </c>
      <c r="C57" t="s">
        <v>21</v>
      </c>
      <c r="D57" t="s">
        <v>81</v>
      </c>
      <c r="E57" s="1">
        <v>47.4</v>
      </c>
    </row>
    <row r="58" spans="1:5" hidden="1">
      <c r="A58">
        <v>2003</v>
      </c>
      <c r="B58" t="s">
        <v>35</v>
      </c>
      <c r="C58" t="s">
        <v>21</v>
      </c>
      <c r="D58" t="s">
        <v>556</v>
      </c>
      <c r="E58" s="1">
        <v>15.8</v>
      </c>
    </row>
    <row r="59" spans="1:5">
      <c r="A59">
        <v>2003</v>
      </c>
      <c r="B59" t="s">
        <v>35</v>
      </c>
      <c r="C59" t="s">
        <v>21</v>
      </c>
      <c r="D59" t="s">
        <v>595</v>
      </c>
      <c r="E59" s="1">
        <v>36.799999999999997</v>
      </c>
    </row>
    <row r="60" spans="1:5" hidden="1">
      <c r="A60">
        <v>2003</v>
      </c>
      <c r="B60" t="s">
        <v>35</v>
      </c>
      <c r="C60" t="s">
        <v>22</v>
      </c>
      <c r="D60" t="s">
        <v>81</v>
      </c>
      <c r="E60" s="1">
        <v>41.7</v>
      </c>
    </row>
    <row r="61" spans="1:5" hidden="1">
      <c r="A61">
        <v>2003</v>
      </c>
      <c r="B61" t="s">
        <v>35</v>
      </c>
      <c r="C61" t="s">
        <v>22</v>
      </c>
      <c r="D61" t="s">
        <v>556</v>
      </c>
      <c r="E61" s="1">
        <v>26.6</v>
      </c>
    </row>
    <row r="62" spans="1:5">
      <c r="A62">
        <v>2003</v>
      </c>
      <c r="B62" t="s">
        <v>35</v>
      </c>
      <c r="C62" t="s">
        <v>22</v>
      </c>
      <c r="D62" t="s">
        <v>595</v>
      </c>
      <c r="E62" s="1">
        <v>31.7</v>
      </c>
    </row>
    <row r="63" spans="1:5" hidden="1">
      <c r="A63">
        <v>2003</v>
      </c>
      <c r="B63" t="s">
        <v>35</v>
      </c>
      <c r="C63" t="s">
        <v>23</v>
      </c>
      <c r="D63" t="s">
        <v>81</v>
      </c>
      <c r="E63" s="1">
        <v>17</v>
      </c>
    </row>
    <row r="64" spans="1:5" hidden="1">
      <c r="A64">
        <v>2003</v>
      </c>
      <c r="B64" t="s">
        <v>35</v>
      </c>
      <c r="C64" t="s">
        <v>23</v>
      </c>
      <c r="D64" t="s">
        <v>556</v>
      </c>
      <c r="E64" s="1">
        <v>17.399999999999999</v>
      </c>
    </row>
    <row r="65" spans="1:5">
      <c r="A65">
        <v>2003</v>
      </c>
      <c r="B65" t="s">
        <v>35</v>
      </c>
      <c r="C65" t="s">
        <v>23</v>
      </c>
      <c r="D65" t="s">
        <v>595</v>
      </c>
      <c r="E65" s="1">
        <v>65.7</v>
      </c>
    </row>
    <row r="66" spans="1:5" hidden="1">
      <c r="A66">
        <v>2003.1</v>
      </c>
      <c r="B66" t="s">
        <v>24</v>
      </c>
      <c r="C66" t="s">
        <v>6</v>
      </c>
      <c r="D66" t="s">
        <v>81</v>
      </c>
      <c r="E66" s="1">
        <v>21.9</v>
      </c>
    </row>
    <row r="67" spans="1:5" hidden="1">
      <c r="A67">
        <v>2003.1</v>
      </c>
      <c r="B67" t="s">
        <v>24</v>
      </c>
      <c r="C67" t="s">
        <v>6</v>
      </c>
      <c r="D67" t="s">
        <v>556</v>
      </c>
      <c r="E67" s="1">
        <v>7.3</v>
      </c>
    </row>
    <row r="68" spans="1:5">
      <c r="A68">
        <v>2003.1</v>
      </c>
      <c r="B68" t="s">
        <v>24</v>
      </c>
      <c r="C68" t="s">
        <v>6</v>
      </c>
      <c r="D68" t="s">
        <v>595</v>
      </c>
      <c r="E68" s="1">
        <v>70.900000000000006</v>
      </c>
    </row>
    <row r="69" spans="1:5" hidden="1">
      <c r="A69">
        <v>2003.1</v>
      </c>
      <c r="B69" t="s">
        <v>24</v>
      </c>
      <c r="C69" t="s">
        <v>14</v>
      </c>
      <c r="D69" t="s">
        <v>81</v>
      </c>
      <c r="E69" s="1">
        <v>19.899999999999999</v>
      </c>
    </row>
    <row r="70" spans="1:5" hidden="1">
      <c r="A70">
        <v>2003.1</v>
      </c>
      <c r="B70" t="s">
        <v>24</v>
      </c>
      <c r="C70" t="s">
        <v>14</v>
      </c>
      <c r="D70" t="s">
        <v>556</v>
      </c>
      <c r="E70" s="1">
        <v>14.8</v>
      </c>
    </row>
    <row r="71" spans="1:5">
      <c r="A71">
        <v>2003.1</v>
      </c>
      <c r="B71" t="s">
        <v>24</v>
      </c>
      <c r="C71" t="s">
        <v>14</v>
      </c>
      <c r="D71" t="s">
        <v>595</v>
      </c>
      <c r="E71" s="1">
        <v>65.2</v>
      </c>
    </row>
    <row r="72" spans="1:5" hidden="1">
      <c r="A72">
        <v>2003.1</v>
      </c>
      <c r="B72" t="s">
        <v>24</v>
      </c>
      <c r="C72" t="s">
        <v>15</v>
      </c>
      <c r="D72" t="s">
        <v>81</v>
      </c>
      <c r="E72" s="1">
        <v>23.8</v>
      </c>
    </row>
    <row r="73" spans="1:5" hidden="1">
      <c r="A73">
        <v>2003.1</v>
      </c>
      <c r="B73" t="s">
        <v>24</v>
      </c>
      <c r="C73" t="s">
        <v>15</v>
      </c>
      <c r="D73" t="s">
        <v>556</v>
      </c>
      <c r="E73" s="1">
        <v>7.2</v>
      </c>
    </row>
    <row r="74" spans="1:5">
      <c r="A74">
        <v>2003.1</v>
      </c>
      <c r="B74" t="s">
        <v>24</v>
      </c>
      <c r="C74" t="s">
        <v>15</v>
      </c>
      <c r="D74" t="s">
        <v>595</v>
      </c>
      <c r="E74" s="1">
        <v>69.099999999999994</v>
      </c>
    </row>
    <row r="75" spans="1:5" hidden="1">
      <c r="A75">
        <v>2003.1</v>
      </c>
      <c r="B75" t="s">
        <v>24</v>
      </c>
      <c r="C75" t="s">
        <v>16</v>
      </c>
      <c r="D75" t="s">
        <v>81</v>
      </c>
      <c r="E75" s="1">
        <v>35.799999999999997</v>
      </c>
    </row>
    <row r="76" spans="1:5" hidden="1">
      <c r="A76">
        <v>2003.1</v>
      </c>
      <c r="B76" t="s">
        <v>24</v>
      </c>
      <c r="C76" t="s">
        <v>16</v>
      </c>
      <c r="D76" t="s">
        <v>556</v>
      </c>
      <c r="E76" s="1">
        <v>20.6</v>
      </c>
    </row>
    <row r="77" spans="1:5">
      <c r="A77">
        <v>2003.1</v>
      </c>
      <c r="B77" t="s">
        <v>24</v>
      </c>
      <c r="C77" t="s">
        <v>16</v>
      </c>
      <c r="D77" t="s">
        <v>595</v>
      </c>
      <c r="E77" s="1">
        <v>43.6</v>
      </c>
    </row>
    <row r="78" spans="1:5" hidden="1">
      <c r="A78">
        <v>2003.1</v>
      </c>
      <c r="B78" t="s">
        <v>24</v>
      </c>
      <c r="C78" t="s">
        <v>17</v>
      </c>
      <c r="D78" t="s">
        <v>81</v>
      </c>
      <c r="E78" s="1">
        <v>98.9</v>
      </c>
    </row>
    <row r="79" spans="1:5">
      <c r="A79">
        <v>2003.1</v>
      </c>
      <c r="B79" t="s">
        <v>24</v>
      </c>
      <c r="C79" t="s">
        <v>17</v>
      </c>
      <c r="D79" t="s">
        <v>595</v>
      </c>
      <c r="E79" s="1">
        <v>1.1000000000000001</v>
      </c>
    </row>
    <row r="80" spans="1:5" hidden="1">
      <c r="A80">
        <v>2003.1</v>
      </c>
      <c r="B80" t="s">
        <v>24</v>
      </c>
      <c r="C80" t="s">
        <v>18</v>
      </c>
      <c r="D80" t="s">
        <v>81</v>
      </c>
      <c r="E80" s="1">
        <v>71.2</v>
      </c>
    </row>
    <row r="81" spans="1:5" hidden="1">
      <c r="A81">
        <v>2003.1</v>
      </c>
      <c r="B81" t="s">
        <v>24</v>
      </c>
      <c r="C81" t="s">
        <v>18</v>
      </c>
      <c r="D81" t="s">
        <v>556</v>
      </c>
      <c r="E81" s="1">
        <v>6.3</v>
      </c>
    </row>
    <row r="82" spans="1:5">
      <c r="A82">
        <v>2003.1</v>
      </c>
      <c r="B82" t="s">
        <v>24</v>
      </c>
      <c r="C82" t="s">
        <v>18</v>
      </c>
      <c r="D82" t="s">
        <v>595</v>
      </c>
      <c r="E82" s="1">
        <v>22.5</v>
      </c>
    </row>
    <row r="83" spans="1:5" hidden="1">
      <c r="A83">
        <v>2003.1</v>
      </c>
      <c r="B83" t="s">
        <v>24</v>
      </c>
      <c r="C83" t="s">
        <v>19</v>
      </c>
      <c r="D83" t="s">
        <v>81</v>
      </c>
      <c r="E83" s="1">
        <v>26</v>
      </c>
    </row>
    <row r="84" spans="1:5" hidden="1">
      <c r="A84">
        <v>2003.1</v>
      </c>
      <c r="B84" t="s">
        <v>24</v>
      </c>
      <c r="C84" t="s">
        <v>19</v>
      </c>
      <c r="D84" t="s">
        <v>556</v>
      </c>
      <c r="E84" s="1">
        <v>13.7</v>
      </c>
    </row>
    <row r="85" spans="1:5">
      <c r="A85">
        <v>2003.1</v>
      </c>
      <c r="B85" t="s">
        <v>24</v>
      </c>
      <c r="C85" t="s">
        <v>19</v>
      </c>
      <c r="D85" t="s">
        <v>595</v>
      </c>
      <c r="E85" s="1">
        <v>60.3</v>
      </c>
    </row>
    <row r="86" spans="1:5" hidden="1">
      <c r="A86">
        <v>2003.1</v>
      </c>
      <c r="B86" t="s">
        <v>24</v>
      </c>
      <c r="C86" t="s">
        <v>20</v>
      </c>
      <c r="D86" t="s">
        <v>81</v>
      </c>
      <c r="E86" s="1">
        <v>16.100000000000001</v>
      </c>
    </row>
    <row r="87" spans="1:5" hidden="1">
      <c r="A87">
        <v>2003.1</v>
      </c>
      <c r="B87" t="s">
        <v>24</v>
      </c>
      <c r="C87" t="s">
        <v>20</v>
      </c>
      <c r="D87" t="s">
        <v>556</v>
      </c>
      <c r="E87" s="1">
        <v>24.7</v>
      </c>
    </row>
    <row r="88" spans="1:5">
      <c r="A88">
        <v>2003.1</v>
      </c>
      <c r="B88" t="s">
        <v>24</v>
      </c>
      <c r="C88" t="s">
        <v>20</v>
      </c>
      <c r="D88" t="s">
        <v>595</v>
      </c>
      <c r="E88" s="1">
        <v>59.2</v>
      </c>
    </row>
    <row r="89" spans="1:5" hidden="1">
      <c r="A89">
        <v>2003.1</v>
      </c>
      <c r="B89" t="s">
        <v>24</v>
      </c>
      <c r="C89" t="s">
        <v>21</v>
      </c>
      <c r="D89" t="s">
        <v>81</v>
      </c>
      <c r="E89" s="1">
        <v>32.4</v>
      </c>
    </row>
    <row r="90" spans="1:5" hidden="1">
      <c r="A90">
        <v>2003.1</v>
      </c>
      <c r="B90" t="s">
        <v>24</v>
      </c>
      <c r="C90" t="s">
        <v>21</v>
      </c>
      <c r="D90" t="s">
        <v>556</v>
      </c>
      <c r="E90" s="1">
        <v>18.100000000000001</v>
      </c>
    </row>
    <row r="91" spans="1:5">
      <c r="A91">
        <v>2003.1</v>
      </c>
      <c r="B91" t="s">
        <v>24</v>
      </c>
      <c r="C91" t="s">
        <v>21</v>
      </c>
      <c r="D91" t="s">
        <v>595</v>
      </c>
      <c r="E91" s="1">
        <v>49.4</v>
      </c>
    </row>
    <row r="92" spans="1:5" hidden="1">
      <c r="A92">
        <v>2003.1</v>
      </c>
      <c r="B92" t="s">
        <v>24</v>
      </c>
      <c r="C92" t="s">
        <v>22</v>
      </c>
      <c r="D92" t="s">
        <v>81</v>
      </c>
      <c r="E92" s="1">
        <v>12.3</v>
      </c>
    </row>
    <row r="93" spans="1:5" hidden="1">
      <c r="A93">
        <v>2003.1</v>
      </c>
      <c r="B93" t="s">
        <v>24</v>
      </c>
      <c r="C93" t="s">
        <v>22</v>
      </c>
      <c r="D93" t="s">
        <v>556</v>
      </c>
      <c r="E93" s="1">
        <v>28.7</v>
      </c>
    </row>
    <row r="94" spans="1:5">
      <c r="A94">
        <v>2003.1</v>
      </c>
      <c r="B94" t="s">
        <v>24</v>
      </c>
      <c r="C94" t="s">
        <v>22</v>
      </c>
      <c r="D94" t="s">
        <v>595</v>
      </c>
      <c r="E94" s="1">
        <v>59</v>
      </c>
    </row>
    <row r="95" spans="1:5" hidden="1">
      <c r="A95">
        <v>2003.1</v>
      </c>
      <c r="B95" t="s">
        <v>24</v>
      </c>
      <c r="C95" t="s">
        <v>23</v>
      </c>
      <c r="D95" t="s">
        <v>81</v>
      </c>
      <c r="E95" s="1">
        <v>14.8</v>
      </c>
    </row>
    <row r="96" spans="1:5" hidden="1">
      <c r="A96">
        <v>2003.1</v>
      </c>
      <c r="B96" t="s">
        <v>24</v>
      </c>
      <c r="C96" t="s">
        <v>23</v>
      </c>
      <c r="D96" t="s">
        <v>556</v>
      </c>
      <c r="E96" s="1">
        <v>21</v>
      </c>
    </row>
    <row r="97" spans="1:5">
      <c r="A97">
        <v>2003.1</v>
      </c>
      <c r="B97" t="s">
        <v>24</v>
      </c>
      <c r="C97" t="s">
        <v>23</v>
      </c>
      <c r="D97" t="s">
        <v>595</v>
      </c>
      <c r="E97" s="1">
        <v>64.2</v>
      </c>
    </row>
    <row r="98" spans="1:5" hidden="1">
      <c r="A98">
        <v>2008</v>
      </c>
      <c r="B98" t="s">
        <v>40</v>
      </c>
      <c r="C98" t="s">
        <v>6</v>
      </c>
      <c r="D98" t="s">
        <v>81</v>
      </c>
      <c r="E98" s="1">
        <v>30</v>
      </c>
    </row>
    <row r="99" spans="1:5" hidden="1">
      <c r="A99">
        <v>2008</v>
      </c>
      <c r="B99" t="s">
        <v>40</v>
      </c>
      <c r="C99" t="s">
        <v>6</v>
      </c>
      <c r="D99" t="s">
        <v>556</v>
      </c>
      <c r="E99" s="1">
        <v>16.2</v>
      </c>
    </row>
    <row r="100" spans="1:5">
      <c r="A100">
        <v>2008</v>
      </c>
      <c r="B100" t="s">
        <v>40</v>
      </c>
      <c r="C100" t="s">
        <v>6</v>
      </c>
      <c r="D100" t="s">
        <v>595</v>
      </c>
      <c r="E100" s="1">
        <v>53.7</v>
      </c>
    </row>
    <row r="101" spans="1:5" hidden="1">
      <c r="A101">
        <v>2008</v>
      </c>
      <c r="B101" t="s">
        <v>40</v>
      </c>
      <c r="C101" t="s">
        <v>14</v>
      </c>
      <c r="D101" t="s">
        <v>81</v>
      </c>
      <c r="E101" s="1">
        <v>61</v>
      </c>
    </row>
    <row r="102" spans="1:5" hidden="1">
      <c r="A102">
        <v>2008</v>
      </c>
      <c r="B102" t="s">
        <v>40</v>
      </c>
      <c r="C102" t="s">
        <v>14</v>
      </c>
      <c r="D102" t="s">
        <v>556</v>
      </c>
      <c r="E102" s="1">
        <v>11.8</v>
      </c>
    </row>
    <row r="103" spans="1:5">
      <c r="A103">
        <v>2008</v>
      </c>
      <c r="B103" t="s">
        <v>40</v>
      </c>
      <c r="C103" t="s">
        <v>14</v>
      </c>
      <c r="D103" t="s">
        <v>595</v>
      </c>
      <c r="E103" s="1">
        <v>27.2</v>
      </c>
    </row>
    <row r="104" spans="1:5" hidden="1">
      <c r="A104">
        <v>2008</v>
      </c>
      <c r="B104" t="s">
        <v>40</v>
      </c>
      <c r="C104" t="s">
        <v>15</v>
      </c>
      <c r="D104" t="s">
        <v>81</v>
      </c>
      <c r="E104" s="1">
        <v>37.299999999999997</v>
      </c>
    </row>
    <row r="105" spans="1:5" hidden="1">
      <c r="A105">
        <v>2008</v>
      </c>
      <c r="B105" t="s">
        <v>40</v>
      </c>
      <c r="C105" t="s">
        <v>15</v>
      </c>
      <c r="D105" t="s">
        <v>556</v>
      </c>
      <c r="E105" s="1">
        <v>4.5</v>
      </c>
    </row>
    <row r="106" spans="1:5">
      <c r="A106">
        <v>2008</v>
      </c>
      <c r="B106" t="s">
        <v>40</v>
      </c>
      <c r="C106" t="s">
        <v>15</v>
      </c>
      <c r="D106" t="s">
        <v>595</v>
      </c>
      <c r="E106" s="1">
        <v>58.1</v>
      </c>
    </row>
    <row r="107" spans="1:5" hidden="1">
      <c r="A107">
        <v>2008</v>
      </c>
      <c r="B107" t="s">
        <v>40</v>
      </c>
      <c r="C107" t="s">
        <v>16</v>
      </c>
      <c r="D107" t="s">
        <v>81</v>
      </c>
      <c r="E107" s="1">
        <v>32</v>
      </c>
    </row>
    <row r="108" spans="1:5" hidden="1">
      <c r="A108">
        <v>2008</v>
      </c>
      <c r="B108" t="s">
        <v>40</v>
      </c>
      <c r="C108" t="s">
        <v>16</v>
      </c>
      <c r="D108" t="s">
        <v>556</v>
      </c>
      <c r="E108" s="1">
        <v>25.4</v>
      </c>
    </row>
    <row r="109" spans="1:5">
      <c r="A109">
        <v>2008</v>
      </c>
      <c r="B109" t="s">
        <v>40</v>
      </c>
      <c r="C109" t="s">
        <v>16</v>
      </c>
      <c r="D109" t="s">
        <v>595</v>
      </c>
      <c r="E109" s="1">
        <v>42.5</v>
      </c>
    </row>
    <row r="110" spans="1:5" hidden="1">
      <c r="A110">
        <v>2008</v>
      </c>
      <c r="B110" t="s">
        <v>40</v>
      </c>
      <c r="C110" t="s">
        <v>17</v>
      </c>
      <c r="D110" t="s">
        <v>81</v>
      </c>
      <c r="E110" s="1">
        <v>94.4</v>
      </c>
    </row>
    <row r="111" spans="1:5">
      <c r="A111">
        <v>2008</v>
      </c>
      <c r="B111" t="s">
        <v>40</v>
      </c>
      <c r="C111" t="s">
        <v>17</v>
      </c>
      <c r="D111" t="s">
        <v>595</v>
      </c>
      <c r="E111" s="1">
        <v>5.6</v>
      </c>
    </row>
    <row r="112" spans="1:5" hidden="1">
      <c r="A112">
        <v>2008</v>
      </c>
      <c r="B112" t="s">
        <v>40</v>
      </c>
      <c r="C112" t="s">
        <v>18</v>
      </c>
      <c r="D112" t="s">
        <v>81</v>
      </c>
      <c r="E112" s="1">
        <v>67.7</v>
      </c>
    </row>
    <row r="113" spans="1:5" hidden="1">
      <c r="A113">
        <v>2008</v>
      </c>
      <c r="B113" t="s">
        <v>40</v>
      </c>
      <c r="C113" t="s">
        <v>18</v>
      </c>
      <c r="D113" t="s">
        <v>556</v>
      </c>
      <c r="E113" s="1">
        <v>9.5</v>
      </c>
    </row>
    <row r="114" spans="1:5">
      <c r="A114">
        <v>2008</v>
      </c>
      <c r="B114" t="s">
        <v>40</v>
      </c>
      <c r="C114" t="s">
        <v>18</v>
      </c>
      <c r="D114" t="s">
        <v>595</v>
      </c>
      <c r="E114" s="1">
        <v>22.8</v>
      </c>
    </row>
    <row r="115" spans="1:5" hidden="1">
      <c r="A115">
        <v>2008</v>
      </c>
      <c r="B115" t="s">
        <v>40</v>
      </c>
      <c r="C115" t="s">
        <v>19</v>
      </c>
      <c r="D115" t="s">
        <v>81</v>
      </c>
      <c r="E115" s="1">
        <v>43.1</v>
      </c>
    </row>
    <row r="116" spans="1:5" hidden="1">
      <c r="A116">
        <v>2008</v>
      </c>
      <c r="B116" t="s">
        <v>40</v>
      </c>
      <c r="C116" t="s">
        <v>19</v>
      </c>
      <c r="D116" t="s">
        <v>556</v>
      </c>
      <c r="E116" s="1">
        <v>12.6</v>
      </c>
    </row>
    <row r="117" spans="1:5">
      <c r="A117">
        <v>2008</v>
      </c>
      <c r="B117" t="s">
        <v>40</v>
      </c>
      <c r="C117" t="s">
        <v>19</v>
      </c>
      <c r="D117" t="s">
        <v>595</v>
      </c>
      <c r="E117" s="1">
        <v>44.3</v>
      </c>
    </row>
    <row r="118" spans="1:5" hidden="1">
      <c r="A118">
        <v>2008</v>
      </c>
      <c r="B118" t="s">
        <v>40</v>
      </c>
      <c r="C118" t="s">
        <v>20</v>
      </c>
      <c r="D118" t="s">
        <v>81</v>
      </c>
      <c r="E118" s="1">
        <v>44.1</v>
      </c>
    </row>
    <row r="119" spans="1:5" hidden="1">
      <c r="A119">
        <v>2008</v>
      </c>
      <c r="B119" t="s">
        <v>40</v>
      </c>
      <c r="C119" t="s">
        <v>20</v>
      </c>
      <c r="D119" t="s">
        <v>556</v>
      </c>
      <c r="E119" s="1">
        <v>23.7</v>
      </c>
    </row>
    <row r="120" spans="1:5">
      <c r="A120">
        <v>2008</v>
      </c>
      <c r="B120" t="s">
        <v>40</v>
      </c>
      <c r="C120" t="s">
        <v>20</v>
      </c>
      <c r="D120" t="s">
        <v>595</v>
      </c>
      <c r="E120" s="1">
        <v>32.200000000000003</v>
      </c>
    </row>
    <row r="121" spans="1:5" hidden="1">
      <c r="A121">
        <v>2008</v>
      </c>
      <c r="B121" t="s">
        <v>40</v>
      </c>
      <c r="C121" t="s">
        <v>21</v>
      </c>
      <c r="D121" t="s">
        <v>81</v>
      </c>
      <c r="E121" s="1">
        <v>48</v>
      </c>
    </row>
    <row r="122" spans="1:5" hidden="1">
      <c r="A122">
        <v>2008</v>
      </c>
      <c r="B122" t="s">
        <v>40</v>
      </c>
      <c r="C122" t="s">
        <v>21</v>
      </c>
      <c r="D122" t="s">
        <v>556</v>
      </c>
      <c r="E122" s="1">
        <v>12</v>
      </c>
    </row>
    <row r="123" spans="1:5">
      <c r="A123">
        <v>2008</v>
      </c>
      <c r="B123" t="s">
        <v>40</v>
      </c>
      <c r="C123" t="s">
        <v>21</v>
      </c>
      <c r="D123" t="s">
        <v>595</v>
      </c>
      <c r="E123" s="1">
        <v>40</v>
      </c>
    </row>
    <row r="124" spans="1:5" hidden="1">
      <c r="A124">
        <v>2008</v>
      </c>
      <c r="B124" t="s">
        <v>40</v>
      </c>
      <c r="C124" t="s">
        <v>22</v>
      </c>
      <c r="D124" t="s">
        <v>81</v>
      </c>
      <c r="E124" s="1">
        <v>34.299999999999997</v>
      </c>
    </row>
    <row r="125" spans="1:5" hidden="1">
      <c r="A125">
        <v>2008</v>
      </c>
      <c r="B125" t="s">
        <v>40</v>
      </c>
      <c r="C125" t="s">
        <v>22</v>
      </c>
      <c r="D125" t="s">
        <v>556</v>
      </c>
      <c r="E125" s="1">
        <v>27.7</v>
      </c>
    </row>
    <row r="126" spans="1:5">
      <c r="A126">
        <v>2008</v>
      </c>
      <c r="B126" t="s">
        <v>40</v>
      </c>
      <c r="C126" t="s">
        <v>22</v>
      </c>
      <c r="D126" t="s">
        <v>595</v>
      </c>
      <c r="E126" s="1">
        <v>38</v>
      </c>
    </row>
    <row r="127" spans="1:5" hidden="1">
      <c r="A127">
        <v>2008</v>
      </c>
      <c r="B127" t="s">
        <v>40</v>
      </c>
      <c r="C127" t="s">
        <v>23</v>
      </c>
      <c r="D127" t="s">
        <v>81</v>
      </c>
      <c r="E127" s="1">
        <v>23.7</v>
      </c>
    </row>
    <row r="128" spans="1:5" hidden="1">
      <c r="A128">
        <v>2008</v>
      </c>
      <c r="B128" t="s">
        <v>40</v>
      </c>
      <c r="C128" t="s">
        <v>23</v>
      </c>
      <c r="D128" t="s">
        <v>556</v>
      </c>
      <c r="E128" s="1">
        <v>24.8</v>
      </c>
    </row>
    <row r="129" spans="1:5">
      <c r="A129">
        <v>2008</v>
      </c>
      <c r="B129" t="s">
        <v>40</v>
      </c>
      <c r="C129" t="s">
        <v>23</v>
      </c>
      <c r="D129" t="s">
        <v>595</v>
      </c>
      <c r="E129" s="1">
        <v>51.5</v>
      </c>
    </row>
    <row r="130" spans="1:5" hidden="1">
      <c r="A130">
        <v>2009</v>
      </c>
      <c r="B130" t="s">
        <v>61</v>
      </c>
      <c r="C130" t="s">
        <v>6</v>
      </c>
      <c r="D130" t="s">
        <v>81</v>
      </c>
      <c r="E130" s="1">
        <v>37.1</v>
      </c>
    </row>
    <row r="131" spans="1:5" hidden="1">
      <c r="A131">
        <v>2009</v>
      </c>
      <c r="B131" t="s">
        <v>61</v>
      </c>
      <c r="C131" t="s">
        <v>6</v>
      </c>
      <c r="D131" t="s">
        <v>556</v>
      </c>
      <c r="E131" s="1">
        <v>15.5</v>
      </c>
    </row>
    <row r="132" spans="1:5">
      <c r="A132">
        <v>2009</v>
      </c>
      <c r="B132" t="s">
        <v>61</v>
      </c>
      <c r="C132" t="s">
        <v>6</v>
      </c>
      <c r="D132" t="s">
        <v>595</v>
      </c>
      <c r="E132" s="1">
        <v>47.4</v>
      </c>
    </row>
    <row r="133" spans="1:5" hidden="1">
      <c r="A133">
        <v>2009</v>
      </c>
      <c r="B133" t="s">
        <v>61</v>
      </c>
      <c r="C133" t="s">
        <v>14</v>
      </c>
      <c r="D133" t="s">
        <v>81</v>
      </c>
      <c r="E133" s="1">
        <v>52.5</v>
      </c>
    </row>
    <row r="134" spans="1:5" hidden="1">
      <c r="A134">
        <v>2009</v>
      </c>
      <c r="B134" t="s">
        <v>61</v>
      </c>
      <c r="C134" t="s">
        <v>14</v>
      </c>
      <c r="D134" t="s">
        <v>556</v>
      </c>
      <c r="E134" s="1">
        <v>12.8</v>
      </c>
    </row>
    <row r="135" spans="1:5">
      <c r="A135">
        <v>2009</v>
      </c>
      <c r="B135" t="s">
        <v>61</v>
      </c>
      <c r="C135" t="s">
        <v>14</v>
      </c>
      <c r="D135" t="s">
        <v>595</v>
      </c>
      <c r="E135" s="1">
        <v>34.700000000000003</v>
      </c>
    </row>
    <row r="136" spans="1:5" hidden="1">
      <c r="A136">
        <v>2009</v>
      </c>
      <c r="B136" t="s">
        <v>61</v>
      </c>
      <c r="C136" t="s">
        <v>15</v>
      </c>
      <c r="D136" t="s">
        <v>81</v>
      </c>
      <c r="E136" s="1">
        <v>42.6</v>
      </c>
    </row>
    <row r="137" spans="1:5" hidden="1">
      <c r="A137">
        <v>2009</v>
      </c>
      <c r="B137" t="s">
        <v>61</v>
      </c>
      <c r="C137" t="s">
        <v>15</v>
      </c>
      <c r="D137" t="s">
        <v>556</v>
      </c>
      <c r="E137" s="1">
        <v>7.2</v>
      </c>
    </row>
    <row r="138" spans="1:5">
      <c r="A138">
        <v>2009</v>
      </c>
      <c r="B138" t="s">
        <v>61</v>
      </c>
      <c r="C138" t="s">
        <v>15</v>
      </c>
      <c r="D138" t="s">
        <v>595</v>
      </c>
      <c r="E138" s="1">
        <v>50.2</v>
      </c>
    </row>
    <row r="139" spans="1:5" hidden="1">
      <c r="A139">
        <v>2009</v>
      </c>
      <c r="B139" t="s">
        <v>61</v>
      </c>
      <c r="C139" t="s">
        <v>16</v>
      </c>
      <c r="D139" t="s">
        <v>81</v>
      </c>
      <c r="E139" s="1">
        <v>36.4</v>
      </c>
    </row>
    <row r="140" spans="1:5" hidden="1">
      <c r="A140">
        <v>2009</v>
      </c>
      <c r="B140" t="s">
        <v>61</v>
      </c>
      <c r="C140" t="s">
        <v>16</v>
      </c>
      <c r="D140" t="s">
        <v>556</v>
      </c>
      <c r="E140" s="1">
        <v>26.1</v>
      </c>
    </row>
    <row r="141" spans="1:5">
      <c r="A141">
        <v>2009</v>
      </c>
      <c r="B141" t="s">
        <v>61</v>
      </c>
      <c r="C141" t="s">
        <v>16</v>
      </c>
      <c r="D141" t="s">
        <v>595</v>
      </c>
      <c r="E141" s="1">
        <v>37.5</v>
      </c>
    </row>
    <row r="142" spans="1:5" hidden="1">
      <c r="A142">
        <v>2009</v>
      </c>
      <c r="B142" t="s">
        <v>61</v>
      </c>
      <c r="C142" t="s">
        <v>17</v>
      </c>
      <c r="D142" t="s">
        <v>81</v>
      </c>
      <c r="E142" s="1">
        <v>97.1</v>
      </c>
    </row>
    <row r="143" spans="1:5">
      <c r="A143">
        <v>2009</v>
      </c>
      <c r="B143" t="s">
        <v>61</v>
      </c>
      <c r="C143" t="s">
        <v>17</v>
      </c>
      <c r="D143" t="s">
        <v>595</v>
      </c>
      <c r="E143" s="1">
        <v>2.9</v>
      </c>
    </row>
    <row r="144" spans="1:5" hidden="1">
      <c r="A144">
        <v>2009</v>
      </c>
      <c r="B144" t="s">
        <v>61</v>
      </c>
      <c r="C144" t="s">
        <v>18</v>
      </c>
      <c r="D144" t="s">
        <v>81</v>
      </c>
      <c r="E144" s="1">
        <v>62.7</v>
      </c>
    </row>
    <row r="145" spans="1:5" hidden="1">
      <c r="A145">
        <v>2009</v>
      </c>
      <c r="B145" t="s">
        <v>61</v>
      </c>
      <c r="C145" t="s">
        <v>18</v>
      </c>
      <c r="D145" t="s">
        <v>556</v>
      </c>
      <c r="E145" s="1">
        <v>9.4</v>
      </c>
    </row>
    <row r="146" spans="1:5">
      <c r="A146">
        <v>2009</v>
      </c>
      <c r="B146" t="s">
        <v>61</v>
      </c>
      <c r="C146" t="s">
        <v>18</v>
      </c>
      <c r="D146" t="s">
        <v>595</v>
      </c>
      <c r="E146" s="1">
        <v>28</v>
      </c>
    </row>
    <row r="147" spans="1:5" hidden="1">
      <c r="A147">
        <v>2009</v>
      </c>
      <c r="B147" t="s">
        <v>61</v>
      </c>
      <c r="C147" t="s">
        <v>19</v>
      </c>
      <c r="D147" t="s">
        <v>81</v>
      </c>
      <c r="E147" s="1">
        <v>39.4</v>
      </c>
    </row>
    <row r="148" spans="1:5" hidden="1">
      <c r="A148">
        <v>2009</v>
      </c>
      <c r="B148" t="s">
        <v>61</v>
      </c>
      <c r="C148" t="s">
        <v>19</v>
      </c>
      <c r="D148" t="s">
        <v>556</v>
      </c>
      <c r="E148" s="1">
        <v>20.3</v>
      </c>
    </row>
    <row r="149" spans="1:5">
      <c r="A149">
        <v>2009</v>
      </c>
      <c r="B149" t="s">
        <v>61</v>
      </c>
      <c r="C149" t="s">
        <v>19</v>
      </c>
      <c r="D149" t="s">
        <v>595</v>
      </c>
      <c r="E149" s="1">
        <v>40.299999999999997</v>
      </c>
    </row>
    <row r="150" spans="1:5" hidden="1">
      <c r="A150">
        <v>2009</v>
      </c>
      <c r="B150" t="s">
        <v>61</v>
      </c>
      <c r="C150" t="s">
        <v>20</v>
      </c>
      <c r="D150" t="s">
        <v>81</v>
      </c>
      <c r="E150" s="1">
        <v>41.8</v>
      </c>
    </row>
    <row r="151" spans="1:5" hidden="1">
      <c r="A151">
        <v>2009</v>
      </c>
      <c r="B151" t="s">
        <v>61</v>
      </c>
      <c r="C151" t="s">
        <v>20</v>
      </c>
      <c r="D151" t="s">
        <v>556</v>
      </c>
      <c r="E151" s="1">
        <v>25.5</v>
      </c>
    </row>
    <row r="152" spans="1:5">
      <c r="A152">
        <v>2009</v>
      </c>
      <c r="B152" t="s">
        <v>61</v>
      </c>
      <c r="C152" t="s">
        <v>20</v>
      </c>
      <c r="D152" t="s">
        <v>595</v>
      </c>
      <c r="E152" s="1">
        <v>32.700000000000003</v>
      </c>
    </row>
    <row r="153" spans="1:5" hidden="1">
      <c r="A153">
        <v>2009</v>
      </c>
      <c r="B153" t="s">
        <v>61</v>
      </c>
      <c r="C153" t="s">
        <v>21</v>
      </c>
      <c r="D153" t="s">
        <v>81</v>
      </c>
      <c r="E153" s="1">
        <v>49.3</v>
      </c>
    </row>
    <row r="154" spans="1:5" hidden="1">
      <c r="A154">
        <v>2009</v>
      </c>
      <c r="B154" t="s">
        <v>61</v>
      </c>
      <c r="C154" t="s">
        <v>21</v>
      </c>
      <c r="D154" t="s">
        <v>556</v>
      </c>
      <c r="E154" s="1">
        <v>14.9</v>
      </c>
    </row>
    <row r="155" spans="1:5">
      <c r="A155">
        <v>2009</v>
      </c>
      <c r="B155" t="s">
        <v>61</v>
      </c>
      <c r="C155" t="s">
        <v>21</v>
      </c>
      <c r="D155" t="s">
        <v>595</v>
      </c>
      <c r="E155" s="1">
        <v>35.799999999999997</v>
      </c>
    </row>
    <row r="156" spans="1:5" hidden="1">
      <c r="A156">
        <v>2009</v>
      </c>
      <c r="B156" t="s">
        <v>61</v>
      </c>
      <c r="C156" t="s">
        <v>22</v>
      </c>
      <c r="D156" t="s">
        <v>81</v>
      </c>
      <c r="E156" s="1">
        <v>50.2</v>
      </c>
    </row>
    <row r="157" spans="1:5" hidden="1">
      <c r="A157">
        <v>2009</v>
      </c>
      <c r="B157" t="s">
        <v>61</v>
      </c>
      <c r="C157" t="s">
        <v>22</v>
      </c>
      <c r="D157" t="s">
        <v>556</v>
      </c>
      <c r="E157" s="1">
        <v>21.8</v>
      </c>
    </row>
    <row r="158" spans="1:5">
      <c r="A158">
        <v>2009</v>
      </c>
      <c r="B158" t="s">
        <v>61</v>
      </c>
      <c r="C158" t="s">
        <v>22</v>
      </c>
      <c r="D158" t="s">
        <v>595</v>
      </c>
      <c r="E158" s="1">
        <v>27.9</v>
      </c>
    </row>
    <row r="159" spans="1:5" hidden="1">
      <c r="A159">
        <v>2009</v>
      </c>
      <c r="B159" t="s">
        <v>61</v>
      </c>
      <c r="C159" t="s">
        <v>23</v>
      </c>
      <c r="D159" t="s">
        <v>81</v>
      </c>
      <c r="E159" s="1">
        <v>21</v>
      </c>
    </row>
    <row r="160" spans="1:5" hidden="1">
      <c r="A160">
        <v>2009</v>
      </c>
      <c r="B160" t="s">
        <v>61</v>
      </c>
      <c r="C160" t="s">
        <v>23</v>
      </c>
      <c r="D160" t="s">
        <v>556</v>
      </c>
      <c r="E160" s="1">
        <v>13.3</v>
      </c>
    </row>
    <row r="161" spans="1:5">
      <c r="A161">
        <v>2009</v>
      </c>
      <c r="B161" t="s">
        <v>61</v>
      </c>
      <c r="C161" t="s">
        <v>23</v>
      </c>
      <c r="D161" t="s">
        <v>595</v>
      </c>
      <c r="E161" s="1">
        <v>65.7</v>
      </c>
    </row>
    <row r="162" spans="1:5" hidden="1">
      <c r="A162">
        <v>2009.1</v>
      </c>
      <c r="B162" t="s">
        <v>47</v>
      </c>
      <c r="C162" t="s">
        <v>6</v>
      </c>
      <c r="D162" t="s">
        <v>81</v>
      </c>
      <c r="E162" s="1">
        <v>35.200000000000003</v>
      </c>
    </row>
    <row r="163" spans="1:5" hidden="1">
      <c r="A163">
        <v>2009.1</v>
      </c>
      <c r="B163" t="s">
        <v>47</v>
      </c>
      <c r="C163" t="s">
        <v>6</v>
      </c>
      <c r="D163" t="s">
        <v>556</v>
      </c>
      <c r="E163" s="1">
        <v>12.5</v>
      </c>
    </row>
    <row r="164" spans="1:5">
      <c r="A164">
        <v>2009.1</v>
      </c>
      <c r="B164" t="s">
        <v>47</v>
      </c>
      <c r="C164" t="s">
        <v>6</v>
      </c>
      <c r="D164" t="s">
        <v>595</v>
      </c>
      <c r="E164" s="1">
        <v>52.3</v>
      </c>
    </row>
    <row r="165" spans="1:5" hidden="1">
      <c r="A165">
        <v>2009.1</v>
      </c>
      <c r="B165" t="s">
        <v>47</v>
      </c>
      <c r="C165" t="s">
        <v>14</v>
      </c>
      <c r="D165" t="s">
        <v>81</v>
      </c>
      <c r="E165" s="1">
        <v>47.2</v>
      </c>
    </row>
    <row r="166" spans="1:5" hidden="1">
      <c r="A166">
        <v>2009.1</v>
      </c>
      <c r="B166" t="s">
        <v>47</v>
      </c>
      <c r="C166" t="s">
        <v>14</v>
      </c>
      <c r="D166" t="s">
        <v>556</v>
      </c>
      <c r="E166" s="1">
        <v>5.9</v>
      </c>
    </row>
    <row r="167" spans="1:5">
      <c r="A167">
        <v>2009.1</v>
      </c>
      <c r="B167" t="s">
        <v>47</v>
      </c>
      <c r="C167" t="s">
        <v>14</v>
      </c>
      <c r="D167" t="s">
        <v>595</v>
      </c>
      <c r="E167" s="1">
        <v>46.9</v>
      </c>
    </row>
    <row r="168" spans="1:5" hidden="1">
      <c r="A168">
        <v>2009.1</v>
      </c>
      <c r="B168" t="s">
        <v>47</v>
      </c>
      <c r="C168" t="s">
        <v>15</v>
      </c>
      <c r="D168" t="s">
        <v>81</v>
      </c>
      <c r="E168" s="1">
        <v>55.7</v>
      </c>
    </row>
    <row r="169" spans="1:5" hidden="1">
      <c r="A169">
        <v>2009.1</v>
      </c>
      <c r="B169" t="s">
        <v>47</v>
      </c>
      <c r="C169" t="s">
        <v>15</v>
      </c>
      <c r="D169" t="s">
        <v>556</v>
      </c>
      <c r="E169" s="1">
        <v>2.7</v>
      </c>
    </row>
    <row r="170" spans="1:5">
      <c r="A170">
        <v>2009.1</v>
      </c>
      <c r="B170" t="s">
        <v>47</v>
      </c>
      <c r="C170" t="s">
        <v>15</v>
      </c>
      <c r="D170" t="s">
        <v>595</v>
      </c>
      <c r="E170" s="1">
        <v>41.5</v>
      </c>
    </row>
    <row r="171" spans="1:5" hidden="1">
      <c r="A171">
        <v>2009.1</v>
      </c>
      <c r="B171" t="s">
        <v>47</v>
      </c>
      <c r="C171" t="s">
        <v>16</v>
      </c>
      <c r="D171" t="s">
        <v>81</v>
      </c>
      <c r="E171" s="1">
        <v>25.5</v>
      </c>
    </row>
    <row r="172" spans="1:5" hidden="1">
      <c r="A172">
        <v>2009.1</v>
      </c>
      <c r="B172" t="s">
        <v>47</v>
      </c>
      <c r="C172" t="s">
        <v>16</v>
      </c>
      <c r="D172" t="s">
        <v>556</v>
      </c>
      <c r="E172" s="1">
        <v>26.6</v>
      </c>
    </row>
    <row r="173" spans="1:5">
      <c r="A173">
        <v>2009.1</v>
      </c>
      <c r="B173" t="s">
        <v>47</v>
      </c>
      <c r="C173" t="s">
        <v>16</v>
      </c>
      <c r="D173" t="s">
        <v>595</v>
      </c>
      <c r="E173" s="1">
        <v>47.9</v>
      </c>
    </row>
    <row r="174" spans="1:5" hidden="1">
      <c r="A174">
        <v>2009.1</v>
      </c>
      <c r="B174" t="s">
        <v>47</v>
      </c>
      <c r="C174" t="s">
        <v>17</v>
      </c>
      <c r="D174" t="s">
        <v>81</v>
      </c>
      <c r="E174" s="1">
        <v>99</v>
      </c>
    </row>
    <row r="175" spans="1:5">
      <c r="A175">
        <v>2009.1</v>
      </c>
      <c r="B175" t="s">
        <v>47</v>
      </c>
      <c r="C175" t="s">
        <v>17</v>
      </c>
      <c r="D175" t="s">
        <v>595</v>
      </c>
      <c r="E175" s="1">
        <v>1</v>
      </c>
    </row>
    <row r="176" spans="1:5" hidden="1">
      <c r="A176">
        <v>2009.1</v>
      </c>
      <c r="B176" t="s">
        <v>47</v>
      </c>
      <c r="C176" t="s">
        <v>18</v>
      </c>
      <c r="D176" t="s">
        <v>81</v>
      </c>
      <c r="E176" s="1">
        <v>70.099999999999994</v>
      </c>
    </row>
    <row r="177" spans="1:5" hidden="1">
      <c r="A177">
        <v>2009.1</v>
      </c>
      <c r="B177" t="s">
        <v>47</v>
      </c>
      <c r="C177" t="s">
        <v>18</v>
      </c>
      <c r="D177" t="s">
        <v>556</v>
      </c>
      <c r="E177" s="1">
        <v>1.1000000000000001</v>
      </c>
    </row>
    <row r="178" spans="1:5">
      <c r="A178">
        <v>2009.1</v>
      </c>
      <c r="B178" t="s">
        <v>47</v>
      </c>
      <c r="C178" t="s">
        <v>18</v>
      </c>
      <c r="D178" t="s">
        <v>595</v>
      </c>
      <c r="E178" s="1">
        <v>28.8</v>
      </c>
    </row>
    <row r="179" spans="1:5" hidden="1">
      <c r="A179">
        <v>2009.1</v>
      </c>
      <c r="B179" t="s">
        <v>47</v>
      </c>
      <c r="C179" t="s">
        <v>19</v>
      </c>
      <c r="D179" t="s">
        <v>81</v>
      </c>
      <c r="E179" s="1">
        <v>46.1</v>
      </c>
    </row>
    <row r="180" spans="1:5" hidden="1">
      <c r="A180">
        <v>2009.1</v>
      </c>
      <c r="B180" t="s">
        <v>47</v>
      </c>
      <c r="C180" t="s">
        <v>19</v>
      </c>
      <c r="D180" t="s">
        <v>556</v>
      </c>
      <c r="E180" s="1">
        <v>8.8000000000000007</v>
      </c>
    </row>
    <row r="181" spans="1:5">
      <c r="A181">
        <v>2009.1</v>
      </c>
      <c r="B181" t="s">
        <v>47</v>
      </c>
      <c r="C181" t="s">
        <v>19</v>
      </c>
      <c r="D181" t="s">
        <v>595</v>
      </c>
      <c r="E181" s="1">
        <v>45.1</v>
      </c>
    </row>
    <row r="182" spans="1:5" hidden="1">
      <c r="A182">
        <v>2009.1</v>
      </c>
      <c r="B182" t="s">
        <v>47</v>
      </c>
      <c r="C182" t="s">
        <v>20</v>
      </c>
      <c r="D182" t="s">
        <v>81</v>
      </c>
      <c r="E182" s="1">
        <v>65.7</v>
      </c>
    </row>
    <row r="183" spans="1:5" hidden="1">
      <c r="A183">
        <v>2009.1</v>
      </c>
      <c r="B183" t="s">
        <v>47</v>
      </c>
      <c r="C183" t="s">
        <v>20</v>
      </c>
      <c r="D183" t="s">
        <v>556</v>
      </c>
      <c r="E183" s="1">
        <v>7.8</v>
      </c>
    </row>
    <row r="184" spans="1:5">
      <c r="A184">
        <v>2009.1</v>
      </c>
      <c r="B184" t="s">
        <v>47</v>
      </c>
      <c r="C184" t="s">
        <v>20</v>
      </c>
      <c r="D184" t="s">
        <v>595</v>
      </c>
      <c r="E184" s="1">
        <v>26.6</v>
      </c>
    </row>
    <row r="185" spans="1:5" hidden="1">
      <c r="A185">
        <v>2009.1</v>
      </c>
      <c r="B185" t="s">
        <v>47</v>
      </c>
      <c r="C185" t="s">
        <v>21</v>
      </c>
      <c r="D185" t="s">
        <v>81</v>
      </c>
      <c r="E185" s="1">
        <v>65</v>
      </c>
    </row>
    <row r="186" spans="1:5" hidden="1">
      <c r="A186">
        <v>2009.1</v>
      </c>
      <c r="B186" t="s">
        <v>47</v>
      </c>
      <c r="C186" t="s">
        <v>21</v>
      </c>
      <c r="D186" t="s">
        <v>556</v>
      </c>
      <c r="E186" s="1">
        <v>3.9</v>
      </c>
    </row>
    <row r="187" spans="1:5">
      <c r="A187">
        <v>2009.1</v>
      </c>
      <c r="B187" t="s">
        <v>47</v>
      </c>
      <c r="C187" t="s">
        <v>21</v>
      </c>
      <c r="D187" t="s">
        <v>595</v>
      </c>
      <c r="E187" s="1">
        <v>31.1</v>
      </c>
    </row>
    <row r="188" spans="1:5" hidden="1">
      <c r="A188">
        <v>2009.1</v>
      </c>
      <c r="B188" t="s">
        <v>47</v>
      </c>
      <c r="C188" t="s">
        <v>22</v>
      </c>
      <c r="D188" t="s">
        <v>81</v>
      </c>
      <c r="E188" s="1">
        <v>41.5</v>
      </c>
    </row>
    <row r="189" spans="1:5" hidden="1">
      <c r="A189">
        <v>2009.1</v>
      </c>
      <c r="B189" t="s">
        <v>47</v>
      </c>
      <c r="C189" t="s">
        <v>22</v>
      </c>
      <c r="D189" t="s">
        <v>556</v>
      </c>
      <c r="E189" s="1">
        <v>27.5</v>
      </c>
    </row>
    <row r="190" spans="1:5">
      <c r="A190">
        <v>2009.1</v>
      </c>
      <c r="B190" t="s">
        <v>47</v>
      </c>
      <c r="C190" t="s">
        <v>22</v>
      </c>
      <c r="D190" t="s">
        <v>595</v>
      </c>
      <c r="E190" s="1">
        <v>31</v>
      </c>
    </row>
    <row r="191" spans="1:5" hidden="1">
      <c r="A191">
        <v>2009.1</v>
      </c>
      <c r="B191" t="s">
        <v>47</v>
      </c>
      <c r="C191" t="s">
        <v>23</v>
      </c>
      <c r="D191" t="s">
        <v>81</v>
      </c>
      <c r="E191" s="1">
        <v>17.8</v>
      </c>
    </row>
    <row r="192" spans="1:5" hidden="1">
      <c r="A192">
        <v>2009.1</v>
      </c>
      <c r="B192" t="s">
        <v>47</v>
      </c>
      <c r="C192" t="s">
        <v>23</v>
      </c>
      <c r="D192" t="s">
        <v>556</v>
      </c>
      <c r="E192" s="1">
        <v>9.6999999999999993</v>
      </c>
    </row>
    <row r="193" spans="1:5">
      <c r="A193">
        <v>2009.1</v>
      </c>
      <c r="B193" t="s">
        <v>47</v>
      </c>
      <c r="C193" t="s">
        <v>23</v>
      </c>
      <c r="D193" t="s">
        <v>595</v>
      </c>
      <c r="E193" s="1">
        <v>72.599999999999994</v>
      </c>
    </row>
    <row r="194" spans="1:5" hidden="1">
      <c r="A194">
        <v>2011</v>
      </c>
      <c r="B194" t="s">
        <v>70</v>
      </c>
      <c r="C194" t="s">
        <v>6</v>
      </c>
      <c r="D194" t="s">
        <v>81</v>
      </c>
      <c r="E194" s="1">
        <v>29.8</v>
      </c>
    </row>
    <row r="195" spans="1:5" hidden="1">
      <c r="A195">
        <v>2011</v>
      </c>
      <c r="B195" t="s">
        <v>70</v>
      </c>
      <c r="C195" t="s">
        <v>6</v>
      </c>
      <c r="D195" t="s">
        <v>556</v>
      </c>
      <c r="E195" s="1">
        <v>8.1999999999999993</v>
      </c>
    </row>
    <row r="196" spans="1:5">
      <c r="A196">
        <v>2011</v>
      </c>
      <c r="B196" t="s">
        <v>70</v>
      </c>
      <c r="C196" t="s">
        <v>6</v>
      </c>
      <c r="D196" t="s">
        <v>595</v>
      </c>
      <c r="E196" s="1">
        <v>62</v>
      </c>
    </row>
    <row r="197" spans="1:5" hidden="1">
      <c r="A197">
        <v>2011</v>
      </c>
      <c r="B197" t="s">
        <v>70</v>
      </c>
      <c r="C197" t="s">
        <v>14</v>
      </c>
      <c r="D197" t="s">
        <v>81</v>
      </c>
      <c r="E197" s="1">
        <v>64.099999999999994</v>
      </c>
    </row>
    <row r="198" spans="1:5" hidden="1">
      <c r="A198">
        <v>2011</v>
      </c>
      <c r="B198" t="s">
        <v>70</v>
      </c>
      <c r="C198" t="s">
        <v>14</v>
      </c>
      <c r="D198" t="s">
        <v>556</v>
      </c>
      <c r="E198" s="1">
        <v>8.3000000000000007</v>
      </c>
    </row>
    <row r="199" spans="1:5">
      <c r="A199">
        <v>2011</v>
      </c>
      <c r="B199" t="s">
        <v>70</v>
      </c>
      <c r="C199" t="s">
        <v>14</v>
      </c>
      <c r="D199" t="s">
        <v>595</v>
      </c>
      <c r="E199" s="1">
        <v>27.5</v>
      </c>
    </row>
    <row r="200" spans="1:5" hidden="1">
      <c r="A200">
        <v>2011</v>
      </c>
      <c r="B200" t="s">
        <v>70</v>
      </c>
      <c r="C200" t="s">
        <v>15</v>
      </c>
      <c r="D200" t="s">
        <v>81</v>
      </c>
      <c r="E200" s="1">
        <v>50.3</v>
      </c>
    </row>
    <row r="201" spans="1:5" hidden="1">
      <c r="A201">
        <v>2011</v>
      </c>
      <c r="B201" t="s">
        <v>70</v>
      </c>
      <c r="C201" t="s">
        <v>15</v>
      </c>
      <c r="D201" t="s">
        <v>556</v>
      </c>
      <c r="E201" s="1">
        <v>8.1999999999999993</v>
      </c>
    </row>
    <row r="202" spans="1:5">
      <c r="A202">
        <v>2011</v>
      </c>
      <c r="B202" t="s">
        <v>70</v>
      </c>
      <c r="C202" t="s">
        <v>15</v>
      </c>
      <c r="D202" t="s">
        <v>595</v>
      </c>
      <c r="E202" s="1">
        <v>41.5</v>
      </c>
    </row>
    <row r="203" spans="1:5" hidden="1">
      <c r="A203">
        <v>2011</v>
      </c>
      <c r="B203" t="s">
        <v>70</v>
      </c>
      <c r="C203" t="s">
        <v>16</v>
      </c>
      <c r="D203" t="s">
        <v>81</v>
      </c>
      <c r="E203" s="1">
        <v>70</v>
      </c>
    </row>
    <row r="204" spans="1:5" hidden="1">
      <c r="A204">
        <v>2011</v>
      </c>
      <c r="B204" t="s">
        <v>70</v>
      </c>
      <c r="C204" t="s">
        <v>16</v>
      </c>
      <c r="D204" t="s">
        <v>556</v>
      </c>
      <c r="E204" s="1">
        <v>5.3</v>
      </c>
    </row>
    <row r="205" spans="1:5">
      <c r="A205">
        <v>2011</v>
      </c>
      <c r="B205" t="s">
        <v>70</v>
      </c>
      <c r="C205" t="s">
        <v>16</v>
      </c>
      <c r="D205" t="s">
        <v>595</v>
      </c>
      <c r="E205" s="1">
        <v>24.7</v>
      </c>
    </row>
    <row r="206" spans="1:5" hidden="1">
      <c r="A206">
        <v>2011</v>
      </c>
      <c r="B206" t="s">
        <v>70</v>
      </c>
      <c r="C206" t="s">
        <v>17</v>
      </c>
      <c r="D206" t="s">
        <v>81</v>
      </c>
      <c r="E206" s="1">
        <v>97.7</v>
      </c>
    </row>
    <row r="207" spans="1:5" hidden="1">
      <c r="A207">
        <v>2011</v>
      </c>
      <c r="B207" t="s">
        <v>70</v>
      </c>
      <c r="C207" t="s">
        <v>17</v>
      </c>
      <c r="D207" t="s">
        <v>556</v>
      </c>
      <c r="E207" s="1">
        <v>0.1</v>
      </c>
    </row>
    <row r="208" spans="1:5">
      <c r="A208">
        <v>2011</v>
      </c>
      <c r="B208" t="s">
        <v>70</v>
      </c>
      <c r="C208" t="s">
        <v>17</v>
      </c>
      <c r="D208" t="s">
        <v>595</v>
      </c>
      <c r="E208" s="1">
        <v>2.2000000000000002</v>
      </c>
    </row>
    <row r="209" spans="1:5" hidden="1">
      <c r="A209">
        <v>2011</v>
      </c>
      <c r="B209" t="s">
        <v>70</v>
      </c>
      <c r="C209" t="s">
        <v>18</v>
      </c>
      <c r="D209" t="s">
        <v>81</v>
      </c>
      <c r="E209" s="1">
        <v>80.900000000000006</v>
      </c>
    </row>
    <row r="210" spans="1:5" hidden="1">
      <c r="A210">
        <v>2011</v>
      </c>
      <c r="B210" t="s">
        <v>70</v>
      </c>
      <c r="C210" t="s">
        <v>18</v>
      </c>
      <c r="D210" t="s">
        <v>556</v>
      </c>
      <c r="E210" s="1">
        <v>3.3</v>
      </c>
    </row>
    <row r="211" spans="1:5">
      <c r="A211">
        <v>2011</v>
      </c>
      <c r="B211" t="s">
        <v>70</v>
      </c>
      <c r="C211" t="s">
        <v>18</v>
      </c>
      <c r="D211" t="s">
        <v>595</v>
      </c>
      <c r="E211" s="1">
        <v>15.8</v>
      </c>
    </row>
    <row r="212" spans="1:5" hidden="1">
      <c r="A212">
        <v>2011</v>
      </c>
      <c r="B212" t="s">
        <v>70</v>
      </c>
      <c r="C212" t="s">
        <v>19</v>
      </c>
      <c r="D212" t="s">
        <v>81</v>
      </c>
      <c r="E212" s="1">
        <v>37</v>
      </c>
    </row>
    <row r="213" spans="1:5" hidden="1">
      <c r="A213">
        <v>2011</v>
      </c>
      <c r="B213" t="s">
        <v>70</v>
      </c>
      <c r="C213" t="s">
        <v>19</v>
      </c>
      <c r="D213" t="s">
        <v>556</v>
      </c>
      <c r="E213" s="1">
        <v>12.7</v>
      </c>
    </row>
    <row r="214" spans="1:5">
      <c r="A214">
        <v>2011</v>
      </c>
      <c r="B214" t="s">
        <v>70</v>
      </c>
      <c r="C214" t="s">
        <v>19</v>
      </c>
      <c r="D214" t="s">
        <v>595</v>
      </c>
      <c r="E214" s="1">
        <v>50.4</v>
      </c>
    </row>
    <row r="215" spans="1:5" hidden="1">
      <c r="A215">
        <v>2011</v>
      </c>
      <c r="B215" t="s">
        <v>70</v>
      </c>
      <c r="C215" t="s">
        <v>20</v>
      </c>
      <c r="D215" t="s">
        <v>81</v>
      </c>
      <c r="E215" s="1">
        <v>34.200000000000003</v>
      </c>
    </row>
    <row r="216" spans="1:5" hidden="1">
      <c r="A216">
        <v>2011</v>
      </c>
      <c r="B216" t="s">
        <v>70</v>
      </c>
      <c r="C216" t="s">
        <v>20</v>
      </c>
      <c r="D216" t="s">
        <v>556</v>
      </c>
      <c r="E216" s="1">
        <v>23.6</v>
      </c>
    </row>
    <row r="217" spans="1:5">
      <c r="A217">
        <v>2011</v>
      </c>
      <c r="B217" t="s">
        <v>70</v>
      </c>
      <c r="C217" t="s">
        <v>20</v>
      </c>
      <c r="D217" t="s">
        <v>595</v>
      </c>
      <c r="E217" s="1">
        <v>42.3</v>
      </c>
    </row>
    <row r="218" spans="1:5" hidden="1">
      <c r="A218">
        <v>2011</v>
      </c>
      <c r="B218" t="s">
        <v>70</v>
      </c>
      <c r="C218" t="s">
        <v>21</v>
      </c>
      <c r="D218" t="s">
        <v>81</v>
      </c>
      <c r="E218" s="1">
        <v>60.7</v>
      </c>
    </row>
    <row r="219" spans="1:5" hidden="1">
      <c r="A219">
        <v>2011</v>
      </c>
      <c r="B219" t="s">
        <v>70</v>
      </c>
      <c r="C219" t="s">
        <v>21</v>
      </c>
      <c r="D219" t="s">
        <v>556</v>
      </c>
      <c r="E219" s="1">
        <v>11.7</v>
      </c>
    </row>
    <row r="220" spans="1:5">
      <c r="A220">
        <v>2011</v>
      </c>
      <c r="B220" t="s">
        <v>70</v>
      </c>
      <c r="C220" t="s">
        <v>21</v>
      </c>
      <c r="D220" t="s">
        <v>595</v>
      </c>
      <c r="E220" s="1">
        <v>27.6</v>
      </c>
    </row>
    <row r="221" spans="1:5" hidden="1">
      <c r="A221">
        <v>2011</v>
      </c>
      <c r="B221" t="s">
        <v>70</v>
      </c>
      <c r="C221" t="s">
        <v>22</v>
      </c>
      <c r="D221" t="s">
        <v>81</v>
      </c>
      <c r="E221" s="1">
        <v>39</v>
      </c>
    </row>
    <row r="222" spans="1:5" hidden="1">
      <c r="A222">
        <v>2011</v>
      </c>
      <c r="B222" t="s">
        <v>70</v>
      </c>
      <c r="C222" t="s">
        <v>22</v>
      </c>
      <c r="D222" t="s">
        <v>556</v>
      </c>
      <c r="E222" s="1">
        <v>30.5</v>
      </c>
    </row>
    <row r="223" spans="1:5">
      <c r="A223">
        <v>2011</v>
      </c>
      <c r="B223" t="s">
        <v>70</v>
      </c>
      <c r="C223" t="s">
        <v>22</v>
      </c>
      <c r="D223" t="s">
        <v>595</v>
      </c>
      <c r="E223" s="1">
        <v>30.5</v>
      </c>
    </row>
    <row r="224" spans="1:5" hidden="1">
      <c r="A224">
        <v>2011</v>
      </c>
      <c r="B224" t="s">
        <v>70</v>
      </c>
      <c r="C224" t="s">
        <v>23</v>
      </c>
      <c r="D224" t="s">
        <v>81</v>
      </c>
      <c r="E224" s="1">
        <v>20.9</v>
      </c>
    </row>
    <row r="225" spans="1:5" hidden="1">
      <c r="A225">
        <v>2011</v>
      </c>
      <c r="B225" t="s">
        <v>70</v>
      </c>
      <c r="C225" t="s">
        <v>23</v>
      </c>
      <c r="D225" t="s">
        <v>556</v>
      </c>
      <c r="E225" s="1">
        <v>26.9</v>
      </c>
    </row>
    <row r="226" spans="1:5">
      <c r="A226">
        <v>2011</v>
      </c>
      <c r="B226" t="s">
        <v>70</v>
      </c>
      <c r="C226" t="s">
        <v>23</v>
      </c>
      <c r="D226" t="s">
        <v>595</v>
      </c>
      <c r="E226" s="1">
        <v>52.2</v>
      </c>
    </row>
    <row r="227" spans="1:5" hidden="1">
      <c r="A227">
        <v>2015</v>
      </c>
      <c r="B227" t="s">
        <v>75</v>
      </c>
      <c r="C227" t="s">
        <v>6</v>
      </c>
      <c r="D227" t="s">
        <v>81</v>
      </c>
      <c r="E227" s="1">
        <v>47.1</v>
      </c>
    </row>
    <row r="228" spans="1:5" hidden="1">
      <c r="A228">
        <v>2015</v>
      </c>
      <c r="B228" t="s">
        <v>75</v>
      </c>
      <c r="C228" t="s">
        <v>6</v>
      </c>
      <c r="D228" t="s">
        <v>556</v>
      </c>
      <c r="E228" s="1">
        <v>13.6</v>
      </c>
    </row>
    <row r="229" spans="1:5">
      <c r="A229">
        <v>2015</v>
      </c>
      <c r="B229" t="s">
        <v>75</v>
      </c>
      <c r="C229" t="s">
        <v>6</v>
      </c>
      <c r="D229" t="s">
        <v>595</v>
      </c>
      <c r="E229" s="1">
        <v>39.299999999999997</v>
      </c>
    </row>
    <row r="230" spans="1:5" hidden="1">
      <c r="A230">
        <v>2015</v>
      </c>
      <c r="B230" t="s">
        <v>75</v>
      </c>
      <c r="C230" t="s">
        <v>14</v>
      </c>
      <c r="D230" t="s">
        <v>81</v>
      </c>
      <c r="E230" s="1">
        <v>77.599999999999994</v>
      </c>
    </row>
    <row r="231" spans="1:5" hidden="1">
      <c r="A231">
        <v>2015</v>
      </c>
      <c r="B231" t="s">
        <v>75</v>
      </c>
      <c r="C231" t="s">
        <v>14</v>
      </c>
      <c r="D231" t="s">
        <v>556</v>
      </c>
      <c r="E231" s="1">
        <v>3.8</v>
      </c>
    </row>
    <row r="232" spans="1:5">
      <c r="A232">
        <v>2015</v>
      </c>
      <c r="B232" t="s">
        <v>75</v>
      </c>
      <c r="C232" t="s">
        <v>14</v>
      </c>
      <c r="D232" t="s">
        <v>595</v>
      </c>
      <c r="E232" s="1">
        <v>18.600000000000001</v>
      </c>
    </row>
    <row r="233" spans="1:5" hidden="1">
      <c r="A233">
        <v>2015</v>
      </c>
      <c r="B233" t="s">
        <v>75</v>
      </c>
      <c r="C233" t="s">
        <v>15</v>
      </c>
      <c r="D233" t="s">
        <v>81</v>
      </c>
      <c r="E233" s="1">
        <v>60</v>
      </c>
    </row>
    <row r="234" spans="1:5" hidden="1">
      <c r="A234">
        <v>2015</v>
      </c>
      <c r="B234" t="s">
        <v>75</v>
      </c>
      <c r="C234" t="s">
        <v>15</v>
      </c>
      <c r="D234" t="s">
        <v>556</v>
      </c>
      <c r="E234" s="1">
        <v>3.8</v>
      </c>
    </row>
    <row r="235" spans="1:5">
      <c r="A235">
        <v>2015</v>
      </c>
      <c r="B235" t="s">
        <v>75</v>
      </c>
      <c r="C235" t="s">
        <v>15</v>
      </c>
      <c r="D235" t="s">
        <v>595</v>
      </c>
      <c r="E235" s="1">
        <v>36.200000000000003</v>
      </c>
    </row>
    <row r="236" spans="1:5" hidden="1">
      <c r="A236">
        <v>2015</v>
      </c>
      <c r="B236" t="s">
        <v>75</v>
      </c>
      <c r="C236" t="s">
        <v>16</v>
      </c>
      <c r="D236" t="s">
        <v>81</v>
      </c>
      <c r="E236" s="1">
        <v>52.3</v>
      </c>
    </row>
    <row r="237" spans="1:5" hidden="1">
      <c r="A237">
        <v>2015</v>
      </c>
      <c r="B237" t="s">
        <v>75</v>
      </c>
      <c r="C237" t="s">
        <v>16</v>
      </c>
      <c r="D237" t="s">
        <v>556</v>
      </c>
      <c r="E237" s="1">
        <v>12.3</v>
      </c>
    </row>
    <row r="238" spans="1:5">
      <c r="A238">
        <v>2015</v>
      </c>
      <c r="B238" t="s">
        <v>75</v>
      </c>
      <c r="C238" t="s">
        <v>16</v>
      </c>
      <c r="D238" t="s">
        <v>595</v>
      </c>
      <c r="E238" s="1">
        <v>35.4</v>
      </c>
    </row>
    <row r="239" spans="1:5" hidden="1">
      <c r="A239">
        <v>2015</v>
      </c>
      <c r="B239" t="s">
        <v>75</v>
      </c>
      <c r="C239" t="s">
        <v>17</v>
      </c>
      <c r="D239" t="s">
        <v>81</v>
      </c>
      <c r="E239" s="1">
        <v>99.5</v>
      </c>
    </row>
    <row r="240" spans="1:5">
      <c r="A240">
        <v>2015</v>
      </c>
      <c r="B240" t="s">
        <v>75</v>
      </c>
      <c r="C240" t="s">
        <v>17</v>
      </c>
      <c r="D240" t="s">
        <v>595</v>
      </c>
      <c r="E240" s="1">
        <v>0.5</v>
      </c>
    </row>
    <row r="241" spans="1:5" hidden="1">
      <c r="A241">
        <v>2015</v>
      </c>
      <c r="B241" t="s">
        <v>75</v>
      </c>
      <c r="C241" t="s">
        <v>18</v>
      </c>
      <c r="D241" t="s">
        <v>81</v>
      </c>
      <c r="E241" s="1">
        <v>90.3</v>
      </c>
    </row>
    <row r="242" spans="1:5" hidden="1">
      <c r="A242">
        <v>2015</v>
      </c>
      <c r="B242" t="s">
        <v>75</v>
      </c>
      <c r="C242" t="s">
        <v>18</v>
      </c>
      <c r="D242" t="s">
        <v>556</v>
      </c>
      <c r="E242" s="1">
        <v>4.7</v>
      </c>
    </row>
    <row r="243" spans="1:5">
      <c r="A243">
        <v>2015</v>
      </c>
      <c r="B243" t="s">
        <v>75</v>
      </c>
      <c r="C243" t="s">
        <v>18</v>
      </c>
      <c r="D243" t="s">
        <v>595</v>
      </c>
      <c r="E243" s="1">
        <v>5</v>
      </c>
    </row>
    <row r="244" spans="1:5" hidden="1">
      <c r="A244">
        <v>2015</v>
      </c>
      <c r="B244" t="s">
        <v>75</v>
      </c>
      <c r="C244" t="s">
        <v>19</v>
      </c>
      <c r="D244" t="s">
        <v>81</v>
      </c>
      <c r="E244" s="1">
        <v>42.5</v>
      </c>
    </row>
    <row r="245" spans="1:5" hidden="1">
      <c r="A245">
        <v>2015</v>
      </c>
      <c r="B245" t="s">
        <v>75</v>
      </c>
      <c r="C245" t="s">
        <v>19</v>
      </c>
      <c r="D245" t="s">
        <v>556</v>
      </c>
      <c r="E245" s="1">
        <v>22.2</v>
      </c>
    </row>
    <row r="246" spans="1:5">
      <c r="A246">
        <v>2015</v>
      </c>
      <c r="B246" t="s">
        <v>75</v>
      </c>
      <c r="C246" t="s">
        <v>19</v>
      </c>
      <c r="D246" t="s">
        <v>595</v>
      </c>
      <c r="E246" s="1">
        <v>35.4</v>
      </c>
    </row>
    <row r="247" spans="1:5" hidden="1">
      <c r="A247">
        <v>2015</v>
      </c>
      <c r="B247" t="s">
        <v>75</v>
      </c>
      <c r="C247" t="s">
        <v>20</v>
      </c>
      <c r="D247" t="s">
        <v>81</v>
      </c>
      <c r="E247" s="1">
        <v>44.2</v>
      </c>
    </row>
    <row r="248" spans="1:5" hidden="1">
      <c r="A248">
        <v>2015</v>
      </c>
      <c r="B248" t="s">
        <v>75</v>
      </c>
      <c r="C248" t="s">
        <v>20</v>
      </c>
      <c r="D248" t="s">
        <v>556</v>
      </c>
      <c r="E248" s="1">
        <v>16.5</v>
      </c>
    </row>
    <row r="249" spans="1:5">
      <c r="A249">
        <v>2015</v>
      </c>
      <c r="B249" t="s">
        <v>75</v>
      </c>
      <c r="C249" t="s">
        <v>20</v>
      </c>
      <c r="D249" t="s">
        <v>595</v>
      </c>
      <c r="E249" s="1">
        <v>39.299999999999997</v>
      </c>
    </row>
    <row r="250" spans="1:5" hidden="1">
      <c r="A250">
        <v>2015</v>
      </c>
      <c r="B250" t="s">
        <v>75</v>
      </c>
      <c r="C250" t="s">
        <v>21</v>
      </c>
      <c r="D250" t="s">
        <v>81</v>
      </c>
      <c r="E250" s="1">
        <v>64.900000000000006</v>
      </c>
    </row>
    <row r="251" spans="1:5" hidden="1">
      <c r="A251">
        <v>2015</v>
      </c>
      <c r="B251" t="s">
        <v>75</v>
      </c>
      <c r="C251" t="s">
        <v>21</v>
      </c>
      <c r="D251" t="s">
        <v>556</v>
      </c>
      <c r="E251" s="1">
        <v>9.3000000000000007</v>
      </c>
    </row>
    <row r="252" spans="1:5">
      <c r="A252">
        <v>2015</v>
      </c>
      <c r="B252" t="s">
        <v>75</v>
      </c>
      <c r="C252" t="s">
        <v>21</v>
      </c>
      <c r="D252" t="s">
        <v>595</v>
      </c>
      <c r="E252" s="1">
        <v>25.9</v>
      </c>
    </row>
    <row r="253" spans="1:5" hidden="1">
      <c r="A253">
        <v>2015</v>
      </c>
      <c r="B253" t="s">
        <v>75</v>
      </c>
      <c r="C253" t="s">
        <v>22</v>
      </c>
      <c r="D253" t="s">
        <v>81</v>
      </c>
      <c r="E253" s="1">
        <v>52.8</v>
      </c>
    </row>
    <row r="254" spans="1:5" hidden="1">
      <c r="A254">
        <v>2015</v>
      </c>
      <c r="B254" t="s">
        <v>75</v>
      </c>
      <c r="C254" t="s">
        <v>22</v>
      </c>
      <c r="D254" t="s">
        <v>556</v>
      </c>
      <c r="E254" s="1">
        <v>15.7</v>
      </c>
    </row>
    <row r="255" spans="1:5">
      <c r="A255">
        <v>2015</v>
      </c>
      <c r="B255" t="s">
        <v>75</v>
      </c>
      <c r="C255" t="s">
        <v>22</v>
      </c>
      <c r="D255" t="s">
        <v>595</v>
      </c>
      <c r="E255" s="1">
        <v>31.5</v>
      </c>
    </row>
    <row r="256" spans="1:5" hidden="1">
      <c r="A256">
        <v>2015</v>
      </c>
      <c r="B256" t="s">
        <v>75</v>
      </c>
      <c r="C256" t="s">
        <v>23</v>
      </c>
      <c r="D256" t="s">
        <v>81</v>
      </c>
      <c r="E256" s="1">
        <v>31.8</v>
      </c>
    </row>
    <row r="257" spans="1:5" hidden="1">
      <c r="A257">
        <v>2015</v>
      </c>
      <c r="B257" t="s">
        <v>75</v>
      </c>
      <c r="C257" t="s">
        <v>23</v>
      </c>
      <c r="D257" t="s">
        <v>556</v>
      </c>
      <c r="E257" s="1">
        <v>18.899999999999999</v>
      </c>
    </row>
    <row r="258" spans="1:5">
      <c r="A258">
        <v>2015</v>
      </c>
      <c r="B258" t="s">
        <v>75</v>
      </c>
      <c r="C258" t="s">
        <v>23</v>
      </c>
      <c r="D258" t="s">
        <v>595</v>
      </c>
      <c r="E258" s="1">
        <v>49.3</v>
      </c>
    </row>
    <row r="259" spans="1:5" hidden="1">
      <c r="A259">
        <v>2015.1</v>
      </c>
      <c r="B259" t="s">
        <v>74</v>
      </c>
      <c r="C259" t="s">
        <v>6</v>
      </c>
      <c r="D259" t="s">
        <v>81</v>
      </c>
      <c r="E259" s="1">
        <v>34.6</v>
      </c>
    </row>
    <row r="260" spans="1:5" hidden="1">
      <c r="A260">
        <v>2015.1</v>
      </c>
      <c r="B260" t="s">
        <v>74</v>
      </c>
      <c r="C260" t="s">
        <v>6</v>
      </c>
      <c r="D260" t="s">
        <v>556</v>
      </c>
      <c r="E260" s="1">
        <v>8.6999999999999993</v>
      </c>
    </row>
    <row r="261" spans="1:5">
      <c r="A261">
        <v>2015.1</v>
      </c>
      <c r="B261" t="s">
        <v>74</v>
      </c>
      <c r="C261" t="s">
        <v>6</v>
      </c>
      <c r="D261" t="s">
        <v>595</v>
      </c>
      <c r="E261" s="1">
        <v>56.7</v>
      </c>
    </row>
    <row r="262" spans="1:5" hidden="1">
      <c r="A262">
        <v>2015.1</v>
      </c>
      <c r="B262" t="s">
        <v>74</v>
      </c>
      <c r="C262" t="s">
        <v>14</v>
      </c>
      <c r="D262" t="s">
        <v>81</v>
      </c>
      <c r="E262" s="1">
        <v>72.5</v>
      </c>
    </row>
    <row r="263" spans="1:5" hidden="1">
      <c r="A263">
        <v>2015.1</v>
      </c>
      <c r="B263" t="s">
        <v>74</v>
      </c>
      <c r="C263" t="s">
        <v>14</v>
      </c>
      <c r="D263" t="s">
        <v>556</v>
      </c>
      <c r="E263" s="1">
        <v>9.5</v>
      </c>
    </row>
    <row r="264" spans="1:5">
      <c r="A264">
        <v>2015.1</v>
      </c>
      <c r="B264" t="s">
        <v>74</v>
      </c>
      <c r="C264" t="s">
        <v>14</v>
      </c>
      <c r="D264" t="s">
        <v>595</v>
      </c>
      <c r="E264" s="1">
        <v>18</v>
      </c>
    </row>
    <row r="265" spans="1:5" hidden="1">
      <c r="A265">
        <v>2015.1</v>
      </c>
      <c r="B265" t="s">
        <v>74</v>
      </c>
      <c r="C265" t="s">
        <v>15</v>
      </c>
      <c r="D265" t="s">
        <v>81</v>
      </c>
      <c r="E265" s="1">
        <v>57.8</v>
      </c>
    </row>
    <row r="266" spans="1:5" hidden="1">
      <c r="A266">
        <v>2015.1</v>
      </c>
      <c r="B266" t="s">
        <v>74</v>
      </c>
      <c r="C266" t="s">
        <v>15</v>
      </c>
      <c r="D266" t="s">
        <v>556</v>
      </c>
      <c r="E266" s="1">
        <v>5.7</v>
      </c>
    </row>
    <row r="267" spans="1:5">
      <c r="A267">
        <v>2015.1</v>
      </c>
      <c r="B267" t="s">
        <v>74</v>
      </c>
      <c r="C267" t="s">
        <v>15</v>
      </c>
      <c r="D267" t="s">
        <v>595</v>
      </c>
      <c r="E267" s="1">
        <v>36.5</v>
      </c>
    </row>
    <row r="268" spans="1:5" hidden="1">
      <c r="A268">
        <v>2015.1</v>
      </c>
      <c r="B268" t="s">
        <v>74</v>
      </c>
      <c r="C268" t="s">
        <v>16</v>
      </c>
      <c r="D268" t="s">
        <v>81</v>
      </c>
      <c r="E268" s="1">
        <v>58.2</v>
      </c>
    </row>
    <row r="269" spans="1:5" hidden="1">
      <c r="A269">
        <v>2015.1</v>
      </c>
      <c r="B269" t="s">
        <v>74</v>
      </c>
      <c r="C269" t="s">
        <v>16</v>
      </c>
      <c r="D269" t="s">
        <v>556</v>
      </c>
      <c r="E269" s="1">
        <v>12.1</v>
      </c>
    </row>
    <row r="270" spans="1:5">
      <c r="A270">
        <v>2015.1</v>
      </c>
      <c r="B270" t="s">
        <v>74</v>
      </c>
      <c r="C270" t="s">
        <v>16</v>
      </c>
      <c r="D270" t="s">
        <v>595</v>
      </c>
      <c r="E270" s="1">
        <v>29.7</v>
      </c>
    </row>
    <row r="271" spans="1:5" hidden="1">
      <c r="A271">
        <v>2015.1</v>
      </c>
      <c r="B271" t="s">
        <v>74</v>
      </c>
      <c r="C271" t="s">
        <v>17</v>
      </c>
      <c r="D271" t="s">
        <v>81</v>
      </c>
      <c r="E271" s="1">
        <v>98.8</v>
      </c>
    </row>
    <row r="272" spans="1:5" hidden="1">
      <c r="A272">
        <v>2015.1</v>
      </c>
      <c r="B272" t="s">
        <v>74</v>
      </c>
      <c r="C272" t="s">
        <v>17</v>
      </c>
      <c r="D272" t="s">
        <v>556</v>
      </c>
      <c r="E272" s="1">
        <v>0.2</v>
      </c>
    </row>
    <row r="273" spans="1:5">
      <c r="A273">
        <v>2015.1</v>
      </c>
      <c r="B273" t="s">
        <v>74</v>
      </c>
      <c r="C273" t="s">
        <v>17</v>
      </c>
      <c r="D273" t="s">
        <v>595</v>
      </c>
      <c r="E273" s="1">
        <v>1</v>
      </c>
    </row>
    <row r="274" spans="1:5" hidden="1">
      <c r="A274">
        <v>2015.1</v>
      </c>
      <c r="B274" t="s">
        <v>74</v>
      </c>
      <c r="C274" t="s">
        <v>18</v>
      </c>
      <c r="D274" t="s">
        <v>81</v>
      </c>
      <c r="E274" s="1">
        <v>92.4</v>
      </c>
    </row>
    <row r="275" spans="1:5" hidden="1">
      <c r="A275">
        <v>2015.1</v>
      </c>
      <c r="B275" t="s">
        <v>74</v>
      </c>
      <c r="C275" t="s">
        <v>18</v>
      </c>
      <c r="D275" t="s">
        <v>556</v>
      </c>
      <c r="E275" s="1">
        <v>0.4</v>
      </c>
    </row>
    <row r="276" spans="1:5">
      <c r="A276">
        <v>2015.1</v>
      </c>
      <c r="B276" t="s">
        <v>74</v>
      </c>
      <c r="C276" t="s">
        <v>18</v>
      </c>
      <c r="D276" t="s">
        <v>595</v>
      </c>
      <c r="E276" s="1">
        <v>7.2</v>
      </c>
    </row>
    <row r="277" spans="1:5" hidden="1">
      <c r="A277">
        <v>2015.1</v>
      </c>
      <c r="B277" t="s">
        <v>74</v>
      </c>
      <c r="C277" t="s">
        <v>19</v>
      </c>
      <c r="D277" t="s">
        <v>81</v>
      </c>
      <c r="E277" s="1">
        <v>50.9</v>
      </c>
    </row>
    <row r="278" spans="1:5" hidden="1">
      <c r="A278">
        <v>2015.1</v>
      </c>
      <c r="B278" t="s">
        <v>74</v>
      </c>
      <c r="C278" t="s">
        <v>19</v>
      </c>
      <c r="D278" t="s">
        <v>556</v>
      </c>
      <c r="E278" s="1">
        <v>14.9</v>
      </c>
    </row>
    <row r="279" spans="1:5">
      <c r="A279">
        <v>2015.1</v>
      </c>
      <c r="B279" t="s">
        <v>74</v>
      </c>
      <c r="C279" t="s">
        <v>19</v>
      </c>
      <c r="D279" t="s">
        <v>595</v>
      </c>
      <c r="E279" s="1">
        <v>34.200000000000003</v>
      </c>
    </row>
    <row r="280" spans="1:5" hidden="1">
      <c r="A280">
        <v>2015.1</v>
      </c>
      <c r="B280" t="s">
        <v>74</v>
      </c>
      <c r="C280" t="s">
        <v>20</v>
      </c>
      <c r="D280" t="s">
        <v>81</v>
      </c>
      <c r="E280" s="1">
        <v>30.6</v>
      </c>
    </row>
    <row r="281" spans="1:5" hidden="1">
      <c r="A281">
        <v>2015.1</v>
      </c>
      <c r="B281" t="s">
        <v>74</v>
      </c>
      <c r="C281" t="s">
        <v>20</v>
      </c>
      <c r="D281" t="s">
        <v>556</v>
      </c>
      <c r="E281" s="1">
        <v>20.8</v>
      </c>
    </row>
    <row r="282" spans="1:5">
      <c r="A282">
        <v>2015.1</v>
      </c>
      <c r="B282" t="s">
        <v>74</v>
      </c>
      <c r="C282" t="s">
        <v>20</v>
      </c>
      <c r="D282" t="s">
        <v>595</v>
      </c>
      <c r="E282" s="1">
        <v>48.6</v>
      </c>
    </row>
    <row r="283" spans="1:5" hidden="1">
      <c r="A283">
        <v>2015.1</v>
      </c>
      <c r="B283" t="s">
        <v>74</v>
      </c>
      <c r="C283" t="s">
        <v>21</v>
      </c>
      <c r="D283" t="s">
        <v>81</v>
      </c>
      <c r="E283" s="1">
        <v>69.2</v>
      </c>
    </row>
    <row r="284" spans="1:5" hidden="1">
      <c r="A284">
        <v>2015.1</v>
      </c>
      <c r="B284" t="s">
        <v>74</v>
      </c>
      <c r="C284" t="s">
        <v>21</v>
      </c>
      <c r="D284" t="s">
        <v>556</v>
      </c>
      <c r="E284" s="1">
        <v>8.3000000000000007</v>
      </c>
    </row>
    <row r="285" spans="1:5">
      <c r="A285">
        <v>2015.1</v>
      </c>
      <c r="B285" t="s">
        <v>74</v>
      </c>
      <c r="C285" t="s">
        <v>21</v>
      </c>
      <c r="D285" t="s">
        <v>595</v>
      </c>
      <c r="E285" s="1">
        <v>22.5</v>
      </c>
    </row>
    <row r="286" spans="1:5" hidden="1">
      <c r="A286">
        <v>2015.1</v>
      </c>
      <c r="B286" t="s">
        <v>74</v>
      </c>
      <c r="C286" t="s">
        <v>22</v>
      </c>
      <c r="D286" t="s">
        <v>81</v>
      </c>
      <c r="E286" s="1">
        <v>32.9</v>
      </c>
    </row>
    <row r="287" spans="1:5" hidden="1">
      <c r="A287">
        <v>2015.1</v>
      </c>
      <c r="B287" t="s">
        <v>74</v>
      </c>
      <c r="C287" t="s">
        <v>22</v>
      </c>
      <c r="D287" t="s">
        <v>556</v>
      </c>
      <c r="E287" s="1">
        <v>44</v>
      </c>
    </row>
    <row r="288" spans="1:5">
      <c r="A288">
        <v>2015.1</v>
      </c>
      <c r="B288" t="s">
        <v>74</v>
      </c>
      <c r="C288" t="s">
        <v>22</v>
      </c>
      <c r="D288" t="s">
        <v>595</v>
      </c>
      <c r="E288" s="1">
        <v>23</v>
      </c>
    </row>
    <row r="289" spans="1:5" hidden="1">
      <c r="A289">
        <v>2015.1</v>
      </c>
      <c r="B289" t="s">
        <v>74</v>
      </c>
      <c r="C289" t="s">
        <v>23</v>
      </c>
      <c r="D289" t="s">
        <v>81</v>
      </c>
      <c r="E289" s="1">
        <v>29.4</v>
      </c>
    </row>
    <row r="290" spans="1:5" hidden="1">
      <c r="A290">
        <v>2015.1</v>
      </c>
      <c r="B290" t="s">
        <v>74</v>
      </c>
      <c r="C290" t="s">
        <v>23</v>
      </c>
      <c r="D290" t="s">
        <v>556</v>
      </c>
      <c r="E290" s="1">
        <v>26.2</v>
      </c>
    </row>
    <row r="291" spans="1:5">
      <c r="A291">
        <v>2015.1</v>
      </c>
      <c r="B291" t="s">
        <v>74</v>
      </c>
      <c r="C291" t="s">
        <v>23</v>
      </c>
      <c r="D291" t="s">
        <v>595</v>
      </c>
      <c r="E291" s="1">
        <v>44.5</v>
      </c>
    </row>
    <row r="292" spans="1:5" hidden="1">
      <c r="A292">
        <v>2017</v>
      </c>
      <c r="B292" t="s">
        <v>598</v>
      </c>
      <c r="C292" t="s">
        <v>6</v>
      </c>
      <c r="D292" t="s">
        <v>81</v>
      </c>
      <c r="E292" s="1">
        <v>47.4</v>
      </c>
    </row>
    <row r="293" spans="1:5" hidden="1">
      <c r="A293">
        <v>2017</v>
      </c>
      <c r="B293" t="s">
        <v>598</v>
      </c>
      <c r="C293" t="s">
        <v>6</v>
      </c>
      <c r="D293" t="s">
        <v>556</v>
      </c>
      <c r="E293" s="1">
        <v>6.9</v>
      </c>
    </row>
    <row r="294" spans="1:5">
      <c r="A294">
        <v>2017</v>
      </c>
      <c r="B294" t="s">
        <v>598</v>
      </c>
      <c r="C294" t="s">
        <v>6</v>
      </c>
      <c r="D294" t="s">
        <v>595</v>
      </c>
      <c r="E294" s="1">
        <v>45.8</v>
      </c>
    </row>
    <row r="295" spans="1:5" hidden="1">
      <c r="A295">
        <v>2017</v>
      </c>
      <c r="B295" t="s">
        <v>598</v>
      </c>
      <c r="C295" t="s">
        <v>14</v>
      </c>
      <c r="D295" t="s">
        <v>81</v>
      </c>
      <c r="E295" s="1">
        <v>76.599999999999994</v>
      </c>
    </row>
    <row r="296" spans="1:5" hidden="1">
      <c r="A296">
        <v>2017</v>
      </c>
      <c r="B296" t="s">
        <v>598</v>
      </c>
      <c r="C296" t="s">
        <v>716</v>
      </c>
      <c r="D296" t="s">
        <v>556</v>
      </c>
      <c r="E296" s="1">
        <v>0.1</v>
      </c>
    </row>
    <row r="297" spans="1:5">
      <c r="A297">
        <v>2017</v>
      </c>
      <c r="B297" t="s">
        <v>598</v>
      </c>
      <c r="C297" t="s">
        <v>14</v>
      </c>
      <c r="D297" t="s">
        <v>595</v>
      </c>
      <c r="E297" s="1">
        <v>14.6</v>
      </c>
    </row>
    <row r="298" spans="1:5" hidden="1">
      <c r="A298">
        <v>2017</v>
      </c>
      <c r="B298" t="s">
        <v>598</v>
      </c>
      <c r="C298" t="s">
        <v>15</v>
      </c>
      <c r="D298" t="s">
        <v>81</v>
      </c>
      <c r="E298" s="1">
        <v>53.9</v>
      </c>
    </row>
    <row r="299" spans="1:5" hidden="1">
      <c r="A299">
        <v>2017</v>
      </c>
      <c r="B299" t="s">
        <v>598</v>
      </c>
      <c r="C299" t="s">
        <v>14</v>
      </c>
      <c r="D299" t="s">
        <v>556</v>
      </c>
      <c r="E299" s="1">
        <v>8.9</v>
      </c>
    </row>
    <row r="300" spans="1:5">
      <c r="A300">
        <v>2017</v>
      </c>
      <c r="B300" t="s">
        <v>598</v>
      </c>
      <c r="C300" t="s">
        <v>15</v>
      </c>
      <c r="D300" t="s">
        <v>595</v>
      </c>
      <c r="E300" s="1">
        <v>41.4</v>
      </c>
    </row>
    <row r="301" spans="1:5" hidden="1">
      <c r="A301">
        <v>2017</v>
      </c>
      <c r="B301" t="s">
        <v>598</v>
      </c>
      <c r="C301" t="s">
        <v>16</v>
      </c>
      <c r="D301" t="s">
        <v>81</v>
      </c>
      <c r="E301" s="1">
        <v>46.2</v>
      </c>
    </row>
    <row r="302" spans="1:5" hidden="1">
      <c r="A302">
        <v>2017</v>
      </c>
      <c r="B302" t="s">
        <v>598</v>
      </c>
      <c r="C302" t="s">
        <v>15</v>
      </c>
      <c r="D302" t="s">
        <v>556</v>
      </c>
      <c r="E302" s="1">
        <v>4.7</v>
      </c>
    </row>
    <row r="303" spans="1:5">
      <c r="A303">
        <v>2017</v>
      </c>
      <c r="B303" t="s">
        <v>598</v>
      </c>
      <c r="C303" t="s">
        <v>16</v>
      </c>
      <c r="D303" t="s">
        <v>595</v>
      </c>
      <c r="E303" s="1">
        <v>38.6</v>
      </c>
    </row>
    <row r="304" spans="1:5" hidden="1">
      <c r="A304">
        <v>2017</v>
      </c>
      <c r="B304" t="s">
        <v>598</v>
      </c>
      <c r="C304" t="s">
        <v>716</v>
      </c>
      <c r="D304" t="s">
        <v>81</v>
      </c>
      <c r="E304" s="1">
        <v>98.8</v>
      </c>
    </row>
    <row r="305" spans="1:5" hidden="1">
      <c r="A305">
        <v>2017</v>
      </c>
      <c r="B305" t="s">
        <v>598</v>
      </c>
      <c r="C305" s="95" t="s">
        <v>16</v>
      </c>
      <c r="D305" t="s">
        <v>556</v>
      </c>
      <c r="E305" s="1">
        <v>15.2</v>
      </c>
    </row>
    <row r="306" spans="1:5">
      <c r="A306">
        <v>2017</v>
      </c>
      <c r="B306" t="s">
        <v>598</v>
      </c>
      <c r="C306" t="s">
        <v>716</v>
      </c>
      <c r="D306" t="s">
        <v>595</v>
      </c>
      <c r="E306" s="1">
        <v>1.2</v>
      </c>
    </row>
    <row r="307" spans="1:5" hidden="1">
      <c r="A307">
        <v>2017</v>
      </c>
      <c r="B307" t="s">
        <v>598</v>
      </c>
      <c r="C307" t="s">
        <v>18</v>
      </c>
      <c r="D307" t="s">
        <v>81</v>
      </c>
      <c r="E307" s="1">
        <v>91</v>
      </c>
    </row>
    <row r="308" spans="1:5" hidden="1">
      <c r="A308">
        <v>2017</v>
      </c>
      <c r="B308" t="s">
        <v>598</v>
      </c>
      <c r="C308" t="s">
        <v>18</v>
      </c>
      <c r="D308" t="s">
        <v>556</v>
      </c>
      <c r="E308" s="1">
        <v>2.8</v>
      </c>
    </row>
    <row r="309" spans="1:5">
      <c r="A309">
        <v>2017</v>
      </c>
      <c r="B309" t="s">
        <v>598</v>
      </c>
      <c r="C309" t="s">
        <v>18</v>
      </c>
      <c r="D309" t="s">
        <v>595</v>
      </c>
      <c r="E309" s="1">
        <v>6.2</v>
      </c>
    </row>
    <row r="310" spans="1:5" hidden="1">
      <c r="A310">
        <v>2017</v>
      </c>
      <c r="B310" t="s">
        <v>598</v>
      </c>
      <c r="C310" t="s">
        <v>19</v>
      </c>
      <c r="D310" t="s">
        <v>81</v>
      </c>
      <c r="E310" s="1">
        <v>41.1</v>
      </c>
    </row>
    <row r="311" spans="1:5" hidden="1">
      <c r="A311">
        <v>2017</v>
      </c>
      <c r="B311" t="s">
        <v>598</v>
      </c>
      <c r="C311" t="s">
        <v>19</v>
      </c>
      <c r="D311" t="s">
        <v>556</v>
      </c>
      <c r="E311" s="1">
        <v>9.6999999999999993</v>
      </c>
    </row>
    <row r="312" spans="1:5">
      <c r="A312">
        <v>2017</v>
      </c>
      <c r="B312" t="s">
        <v>598</v>
      </c>
      <c r="C312" t="s">
        <v>19</v>
      </c>
      <c r="D312" t="s">
        <v>595</v>
      </c>
      <c r="E312" s="1">
        <v>49.2</v>
      </c>
    </row>
    <row r="313" spans="1:5" hidden="1">
      <c r="A313">
        <v>2017</v>
      </c>
      <c r="B313" t="s">
        <v>598</v>
      </c>
      <c r="C313" t="s">
        <v>20</v>
      </c>
      <c r="D313" t="s">
        <v>81</v>
      </c>
      <c r="E313" s="1">
        <v>37</v>
      </c>
    </row>
    <row r="314" spans="1:5" hidden="1">
      <c r="A314">
        <v>2017</v>
      </c>
      <c r="B314" t="s">
        <v>598</v>
      </c>
      <c r="C314" t="s">
        <v>20</v>
      </c>
      <c r="D314" t="s">
        <v>556</v>
      </c>
      <c r="E314" s="1">
        <v>13.8</v>
      </c>
    </row>
    <row r="315" spans="1:5">
      <c r="A315">
        <v>2017</v>
      </c>
      <c r="B315" t="s">
        <v>598</v>
      </c>
      <c r="C315" t="s">
        <v>20</v>
      </c>
      <c r="D315" t="s">
        <v>595</v>
      </c>
      <c r="E315" s="1">
        <v>49.2</v>
      </c>
    </row>
    <row r="316" spans="1:5" hidden="1">
      <c r="A316">
        <v>2017</v>
      </c>
      <c r="B316" t="s">
        <v>598</v>
      </c>
      <c r="C316" t="s">
        <v>21</v>
      </c>
      <c r="D316" t="s">
        <v>81</v>
      </c>
      <c r="E316" s="1">
        <v>61.1</v>
      </c>
    </row>
    <row r="317" spans="1:5" hidden="1">
      <c r="A317">
        <v>2017</v>
      </c>
      <c r="B317" t="s">
        <v>598</v>
      </c>
      <c r="C317" t="s">
        <v>21</v>
      </c>
      <c r="D317" t="s">
        <v>556</v>
      </c>
      <c r="E317" s="1">
        <v>7.9</v>
      </c>
    </row>
    <row r="318" spans="1:5">
      <c r="A318">
        <v>2017</v>
      </c>
      <c r="B318" t="s">
        <v>598</v>
      </c>
      <c r="C318" t="s">
        <v>21</v>
      </c>
      <c r="D318" t="s">
        <v>595</v>
      </c>
      <c r="E318" s="1">
        <v>31</v>
      </c>
    </row>
    <row r="319" spans="1:5" hidden="1">
      <c r="A319">
        <v>2017</v>
      </c>
      <c r="B319" t="s">
        <v>598</v>
      </c>
      <c r="C319" t="s">
        <v>22</v>
      </c>
      <c r="D319" t="s">
        <v>81</v>
      </c>
      <c r="E319" s="1">
        <v>50.2</v>
      </c>
    </row>
    <row r="320" spans="1:5" hidden="1">
      <c r="A320">
        <v>2017</v>
      </c>
      <c r="B320" t="s">
        <v>598</v>
      </c>
      <c r="C320" t="s">
        <v>22</v>
      </c>
      <c r="D320" t="s">
        <v>556</v>
      </c>
      <c r="E320" s="1">
        <v>13.3</v>
      </c>
    </row>
    <row r="321" spans="1:5">
      <c r="A321">
        <v>2017</v>
      </c>
      <c r="B321" t="s">
        <v>598</v>
      </c>
      <c r="C321" t="s">
        <v>22</v>
      </c>
      <c r="D321" t="s">
        <v>595</v>
      </c>
      <c r="E321" s="1">
        <v>36.5</v>
      </c>
    </row>
    <row r="322" spans="1:5" hidden="1">
      <c r="A322">
        <v>2017</v>
      </c>
      <c r="B322" t="s">
        <v>598</v>
      </c>
      <c r="C322" t="s">
        <v>23</v>
      </c>
      <c r="D322" t="s">
        <v>81</v>
      </c>
      <c r="E322" s="1">
        <v>29.9</v>
      </c>
    </row>
    <row r="323" spans="1:5" hidden="1">
      <c r="A323">
        <v>2017</v>
      </c>
      <c r="B323" t="s">
        <v>598</v>
      </c>
      <c r="C323" t="s">
        <v>23</v>
      </c>
      <c r="D323" t="s">
        <v>556</v>
      </c>
      <c r="E323" s="1">
        <v>9.8000000000000007</v>
      </c>
    </row>
    <row r="324" spans="1:5">
      <c r="A324">
        <v>2017</v>
      </c>
      <c r="B324" t="s">
        <v>598</v>
      </c>
      <c r="C324" t="s">
        <v>23</v>
      </c>
      <c r="D324" t="s">
        <v>595</v>
      </c>
      <c r="E324" s="1">
        <v>60.3</v>
      </c>
    </row>
    <row r="325" spans="1:5" hidden="1">
      <c r="A325">
        <v>2018</v>
      </c>
      <c r="B325" s="95" t="s">
        <v>628</v>
      </c>
      <c r="C325" t="s">
        <v>6</v>
      </c>
      <c r="D325" t="s">
        <v>81</v>
      </c>
      <c r="E325" s="1">
        <v>41.837874899353935</v>
      </c>
    </row>
    <row r="326" spans="1:5">
      <c r="A326">
        <v>2018</v>
      </c>
      <c r="B326" s="95" t="s">
        <v>628</v>
      </c>
      <c r="C326" t="s">
        <v>6</v>
      </c>
      <c r="D326" t="s">
        <v>595</v>
      </c>
      <c r="E326" s="1">
        <v>49.915235287039565</v>
      </c>
    </row>
    <row r="327" spans="1:5" hidden="1">
      <c r="A327">
        <v>2018</v>
      </c>
      <c r="B327" s="95" t="s">
        <v>628</v>
      </c>
      <c r="C327" t="s">
        <v>6</v>
      </c>
      <c r="D327" t="s">
        <v>556</v>
      </c>
      <c r="E327" s="1">
        <v>8.2468898136062521</v>
      </c>
    </row>
    <row r="328" spans="1:5" hidden="1">
      <c r="A328">
        <v>2018</v>
      </c>
      <c r="B328" s="95" t="s">
        <v>628</v>
      </c>
      <c r="C328" t="s">
        <v>14</v>
      </c>
      <c r="D328" t="s">
        <v>81</v>
      </c>
      <c r="E328" s="1">
        <v>61.412492611893029</v>
      </c>
    </row>
    <row r="329" spans="1:5">
      <c r="A329">
        <v>2018</v>
      </c>
      <c r="B329" s="95" t="s">
        <v>628</v>
      </c>
      <c r="C329" t="s">
        <v>14</v>
      </c>
      <c r="D329" t="s">
        <v>595</v>
      </c>
      <c r="E329" s="1">
        <v>35.411739003258148</v>
      </c>
    </row>
    <row r="330" spans="1:5" hidden="1">
      <c r="A330">
        <v>2018</v>
      </c>
      <c r="B330" s="95" t="s">
        <v>628</v>
      </c>
      <c r="C330" t="s">
        <v>14</v>
      </c>
      <c r="D330" t="s">
        <v>556</v>
      </c>
      <c r="E330" s="1">
        <v>3.1709970108061625</v>
      </c>
    </row>
    <row r="331" spans="1:5" hidden="1">
      <c r="A331">
        <v>2018</v>
      </c>
      <c r="B331" s="95" t="s">
        <v>628</v>
      </c>
      <c r="C331" t="s">
        <v>15</v>
      </c>
      <c r="D331" t="s">
        <v>81</v>
      </c>
      <c r="E331" s="1">
        <v>62.562980833975331</v>
      </c>
    </row>
    <row r="332" spans="1:5">
      <c r="A332">
        <v>2018</v>
      </c>
      <c r="B332" s="95" t="s">
        <v>628</v>
      </c>
      <c r="C332" t="s">
        <v>15</v>
      </c>
      <c r="D332" t="s">
        <v>595</v>
      </c>
      <c r="E332" s="1">
        <v>34.887433244034071</v>
      </c>
    </row>
    <row r="333" spans="1:5" hidden="1">
      <c r="A333">
        <v>2018</v>
      </c>
      <c r="B333" s="95" t="s">
        <v>628</v>
      </c>
      <c r="C333" t="s">
        <v>15</v>
      </c>
      <c r="D333" t="s">
        <v>556</v>
      </c>
      <c r="E333" s="1">
        <v>1.6949073156979997</v>
      </c>
    </row>
    <row r="334" spans="1:5" hidden="1">
      <c r="A334">
        <v>2018</v>
      </c>
      <c r="B334" s="95" t="s">
        <v>628</v>
      </c>
      <c r="C334" t="s">
        <v>16</v>
      </c>
      <c r="D334" t="s">
        <v>81</v>
      </c>
      <c r="E334" s="1">
        <v>51.810791392819105</v>
      </c>
    </row>
    <row r="335" spans="1:5">
      <c r="A335">
        <v>2018</v>
      </c>
      <c r="B335" s="95" t="s">
        <v>628</v>
      </c>
      <c r="C335" t="s">
        <v>16</v>
      </c>
      <c r="D335" t="s">
        <v>595</v>
      </c>
      <c r="E335" s="1">
        <v>28.548501576579508</v>
      </c>
    </row>
    <row r="336" spans="1:5" hidden="1">
      <c r="A336">
        <v>2018</v>
      </c>
      <c r="B336" s="95" t="s">
        <v>628</v>
      </c>
      <c r="C336" t="s">
        <v>16</v>
      </c>
      <c r="D336" t="s">
        <v>556</v>
      </c>
      <c r="E336" s="1">
        <v>18.319802046026965</v>
      </c>
    </row>
    <row r="337" spans="1:5" hidden="1">
      <c r="A337">
        <v>2018</v>
      </c>
      <c r="B337" s="95" t="s">
        <v>628</v>
      </c>
      <c r="C337" t="s">
        <v>17</v>
      </c>
      <c r="D337" s="95" t="s">
        <v>81</v>
      </c>
      <c r="E337" s="1">
        <v>100</v>
      </c>
    </row>
    <row r="338" spans="1:5" hidden="1">
      <c r="A338">
        <v>2018</v>
      </c>
      <c r="B338" s="95" t="s">
        <v>628</v>
      </c>
      <c r="C338" t="s">
        <v>18</v>
      </c>
      <c r="D338" t="s">
        <v>81</v>
      </c>
      <c r="E338" s="1">
        <v>94.665532847105084</v>
      </c>
    </row>
    <row r="339" spans="1:5">
      <c r="A339">
        <v>2018</v>
      </c>
      <c r="B339" s="95" t="s">
        <v>628</v>
      </c>
      <c r="C339" t="s">
        <v>18</v>
      </c>
      <c r="D339" t="s">
        <v>595</v>
      </c>
      <c r="E339" s="1">
        <v>5.2151796468352432</v>
      </c>
    </row>
    <row r="340" spans="1:5" hidden="1">
      <c r="A340">
        <v>2018</v>
      </c>
      <c r="B340" s="95" t="s">
        <v>628</v>
      </c>
      <c r="C340" t="s">
        <v>18</v>
      </c>
      <c r="D340" t="s">
        <v>556</v>
      </c>
      <c r="E340" s="1">
        <v>0.11928750605912634</v>
      </c>
    </row>
    <row r="341" spans="1:5" hidden="1">
      <c r="A341">
        <v>2018</v>
      </c>
      <c r="B341" s="95" t="s">
        <v>628</v>
      </c>
      <c r="C341" t="s">
        <v>19</v>
      </c>
      <c r="D341" t="s">
        <v>81</v>
      </c>
      <c r="E341" s="1">
        <v>50.018404369837825</v>
      </c>
    </row>
    <row r="342" spans="1:5">
      <c r="A342">
        <v>2018</v>
      </c>
      <c r="B342" s="95" t="s">
        <v>628</v>
      </c>
      <c r="C342" t="s">
        <v>19</v>
      </c>
      <c r="D342" t="s">
        <v>595</v>
      </c>
      <c r="E342" s="1">
        <v>36.589685065847384</v>
      </c>
    </row>
    <row r="343" spans="1:5" hidden="1">
      <c r="A343">
        <v>2018</v>
      </c>
      <c r="B343" s="95" t="s">
        <v>628</v>
      </c>
      <c r="C343" t="s">
        <v>19</v>
      </c>
      <c r="D343" t="s">
        <v>556</v>
      </c>
      <c r="E343" s="1">
        <v>13.391910564315113</v>
      </c>
    </row>
    <row r="344" spans="1:5" hidden="1">
      <c r="A344">
        <v>2018</v>
      </c>
      <c r="B344" s="95" t="s">
        <v>628</v>
      </c>
      <c r="C344" t="s">
        <v>20</v>
      </c>
      <c r="D344" t="s">
        <v>81</v>
      </c>
      <c r="E344" s="1">
        <v>38.644249470956538</v>
      </c>
    </row>
    <row r="345" spans="1:5">
      <c r="A345">
        <v>2018</v>
      </c>
      <c r="B345" s="95" t="s">
        <v>628</v>
      </c>
      <c r="C345" t="s">
        <v>20</v>
      </c>
      <c r="D345" t="s">
        <v>595</v>
      </c>
      <c r="E345" s="1">
        <v>40.109117934674039</v>
      </c>
    </row>
    <row r="346" spans="1:5" hidden="1">
      <c r="A346">
        <v>2018</v>
      </c>
      <c r="B346" s="95" t="s">
        <v>628</v>
      </c>
      <c r="C346" t="s">
        <v>20</v>
      </c>
      <c r="D346" t="s">
        <v>556</v>
      </c>
      <c r="E346" s="1">
        <v>19.973733846763647</v>
      </c>
    </row>
    <row r="347" spans="1:5" hidden="1">
      <c r="A347">
        <v>2018</v>
      </c>
      <c r="B347" s="95" t="s">
        <v>628</v>
      </c>
      <c r="C347" t="s">
        <v>21</v>
      </c>
      <c r="D347" t="s">
        <v>81</v>
      </c>
      <c r="E347" s="1">
        <v>75.662905045709039</v>
      </c>
    </row>
    <row r="348" spans="1:5">
      <c r="A348">
        <v>2018</v>
      </c>
      <c r="B348" s="95" t="s">
        <v>628</v>
      </c>
      <c r="C348" t="s">
        <v>21</v>
      </c>
      <c r="D348" t="s">
        <v>595</v>
      </c>
      <c r="E348" s="1">
        <v>19.702348994069034</v>
      </c>
    </row>
    <row r="349" spans="1:5" hidden="1">
      <c r="A349">
        <v>2018</v>
      </c>
      <c r="B349" s="95" t="s">
        <v>628</v>
      </c>
      <c r="C349" t="s">
        <v>21</v>
      </c>
      <c r="D349" t="s">
        <v>556</v>
      </c>
      <c r="E349" s="1">
        <v>4.6347459602212533</v>
      </c>
    </row>
    <row r="350" spans="1:5" hidden="1">
      <c r="A350">
        <v>2018</v>
      </c>
      <c r="B350" s="95" t="s">
        <v>628</v>
      </c>
      <c r="C350" t="s">
        <v>22</v>
      </c>
      <c r="D350" t="s">
        <v>81</v>
      </c>
      <c r="E350" s="1">
        <v>52.628705736321947</v>
      </c>
    </row>
    <row r="351" spans="1:5">
      <c r="A351">
        <v>2018</v>
      </c>
      <c r="B351" s="95" t="s">
        <v>628</v>
      </c>
      <c r="C351" t="s">
        <v>22</v>
      </c>
      <c r="D351" t="s">
        <v>595</v>
      </c>
      <c r="E351" s="1">
        <v>29.922708232399042</v>
      </c>
    </row>
    <row r="352" spans="1:5" hidden="1">
      <c r="A352">
        <v>2018</v>
      </c>
      <c r="B352" s="95" t="s">
        <v>628</v>
      </c>
      <c r="C352" t="s">
        <v>22</v>
      </c>
      <c r="D352" t="s">
        <v>556</v>
      </c>
      <c r="E352" s="1">
        <v>16.698687090645041</v>
      </c>
    </row>
    <row r="353" spans="1:5" hidden="1">
      <c r="A353">
        <v>2018</v>
      </c>
      <c r="B353" s="95" t="s">
        <v>628</v>
      </c>
      <c r="C353" t="s">
        <v>23</v>
      </c>
      <c r="D353" t="s">
        <v>81</v>
      </c>
      <c r="E353" s="1">
        <v>36.415062297415787</v>
      </c>
    </row>
    <row r="354" spans="1:5">
      <c r="A354">
        <v>2018</v>
      </c>
      <c r="B354" s="95" t="s">
        <v>628</v>
      </c>
      <c r="C354" t="s">
        <v>23</v>
      </c>
      <c r="D354" t="s">
        <v>595</v>
      </c>
      <c r="E354" s="1">
        <v>56.43960189102517</v>
      </c>
    </row>
    <row r="355" spans="1:5" hidden="1">
      <c r="A355">
        <v>2018</v>
      </c>
      <c r="B355" s="95" t="s">
        <v>628</v>
      </c>
      <c r="C355" t="s">
        <v>23</v>
      </c>
      <c r="D355" t="s">
        <v>556</v>
      </c>
      <c r="E355" s="1">
        <v>4.5230226491813408</v>
      </c>
    </row>
    <row r="356" spans="1:5" hidden="1">
      <c r="A356">
        <v>2019</v>
      </c>
      <c r="B356" t="s">
        <v>599</v>
      </c>
      <c r="C356" t="s">
        <v>6</v>
      </c>
      <c r="D356" t="s">
        <v>81</v>
      </c>
      <c r="E356" s="1">
        <v>37.119999999999997</v>
      </c>
    </row>
    <row r="357" spans="1:5">
      <c r="A357">
        <v>2019</v>
      </c>
      <c r="B357" t="s">
        <v>599</v>
      </c>
      <c r="C357" t="s">
        <v>6</v>
      </c>
      <c r="D357" t="s">
        <v>595</v>
      </c>
      <c r="E357" s="1">
        <v>53.070000000000007</v>
      </c>
    </row>
    <row r="358" spans="1:5" hidden="1">
      <c r="A358">
        <v>2019</v>
      </c>
      <c r="B358" t="s">
        <v>599</v>
      </c>
      <c r="C358" t="s">
        <v>6</v>
      </c>
      <c r="D358" t="s">
        <v>556</v>
      </c>
      <c r="E358" s="1">
        <v>9.81</v>
      </c>
    </row>
    <row r="359" spans="1:5" hidden="1">
      <c r="A359">
        <v>2019</v>
      </c>
      <c r="B359" t="s">
        <v>599</v>
      </c>
      <c r="C359" t="s">
        <v>14</v>
      </c>
      <c r="D359" t="s">
        <v>81</v>
      </c>
      <c r="E359" s="1">
        <v>84.94</v>
      </c>
    </row>
    <row r="360" spans="1:5">
      <c r="A360">
        <v>2019</v>
      </c>
      <c r="B360" t="s">
        <v>599</v>
      </c>
      <c r="C360" t="s">
        <v>14</v>
      </c>
      <c r="D360" t="s">
        <v>595</v>
      </c>
      <c r="E360" s="1">
        <v>7.0799999999999992</v>
      </c>
    </row>
    <row r="361" spans="1:5" hidden="1">
      <c r="A361">
        <v>2019</v>
      </c>
      <c r="B361" t="s">
        <v>599</v>
      </c>
      <c r="C361" t="s">
        <v>14</v>
      </c>
      <c r="D361" t="s">
        <v>556</v>
      </c>
      <c r="E361" s="1">
        <v>7.9699999999999989</v>
      </c>
    </row>
    <row r="362" spans="1:5" hidden="1">
      <c r="A362">
        <v>2019</v>
      </c>
      <c r="B362" t="s">
        <v>599</v>
      </c>
      <c r="C362" t="s">
        <v>15</v>
      </c>
      <c r="D362" t="s">
        <v>81</v>
      </c>
      <c r="E362" s="1">
        <v>61.649999999999991</v>
      </c>
    </row>
    <row r="363" spans="1:5">
      <c r="A363">
        <v>2019</v>
      </c>
      <c r="B363" t="s">
        <v>599</v>
      </c>
      <c r="C363" t="s">
        <v>15</v>
      </c>
      <c r="D363" t="s">
        <v>595</v>
      </c>
      <c r="E363" s="1">
        <v>37.369999999999997</v>
      </c>
    </row>
    <row r="364" spans="1:5" hidden="1">
      <c r="A364">
        <v>2019</v>
      </c>
      <c r="B364" t="s">
        <v>599</v>
      </c>
      <c r="C364" t="s">
        <v>15</v>
      </c>
      <c r="D364" t="s">
        <v>556</v>
      </c>
      <c r="E364" s="1">
        <v>0.98</v>
      </c>
    </row>
    <row r="365" spans="1:5" hidden="1">
      <c r="A365">
        <v>2019</v>
      </c>
      <c r="B365" t="s">
        <v>599</v>
      </c>
      <c r="C365" t="s">
        <v>16</v>
      </c>
      <c r="D365" t="s">
        <v>81</v>
      </c>
      <c r="E365" s="1">
        <v>46.63</v>
      </c>
    </row>
    <row r="366" spans="1:5">
      <c r="A366">
        <v>2019</v>
      </c>
      <c r="B366" t="s">
        <v>599</v>
      </c>
      <c r="C366" t="s">
        <v>16</v>
      </c>
      <c r="D366" t="s">
        <v>595</v>
      </c>
      <c r="E366" s="1">
        <v>34.4</v>
      </c>
    </row>
    <row r="367" spans="1:5" hidden="1">
      <c r="A367">
        <v>2019</v>
      </c>
      <c r="B367" t="s">
        <v>599</v>
      </c>
      <c r="C367" t="s">
        <v>16</v>
      </c>
      <c r="D367" t="s">
        <v>556</v>
      </c>
      <c r="E367" s="1">
        <v>18.95</v>
      </c>
    </row>
    <row r="368" spans="1:5" hidden="1">
      <c r="A368">
        <v>2019</v>
      </c>
      <c r="B368" t="s">
        <v>599</v>
      </c>
      <c r="C368" t="s">
        <v>17</v>
      </c>
      <c r="D368" t="s">
        <v>81</v>
      </c>
      <c r="E368" s="1">
        <v>99.669999999999987</v>
      </c>
    </row>
    <row r="369" spans="1:5">
      <c r="A369">
        <v>2019</v>
      </c>
      <c r="B369" t="s">
        <v>599</v>
      </c>
      <c r="C369" t="s">
        <v>17</v>
      </c>
      <c r="D369" t="s">
        <v>595</v>
      </c>
      <c r="E369" s="1">
        <v>0.33100000000000002</v>
      </c>
    </row>
    <row r="370" spans="1:5" hidden="1">
      <c r="A370">
        <v>2019</v>
      </c>
      <c r="B370" t="s">
        <v>599</v>
      </c>
      <c r="C370" t="s">
        <v>18</v>
      </c>
      <c r="D370" t="s">
        <v>81</v>
      </c>
      <c r="E370" s="1">
        <v>93.329999999999984</v>
      </c>
    </row>
    <row r="371" spans="1:5">
      <c r="A371">
        <v>2019</v>
      </c>
      <c r="B371" t="s">
        <v>599</v>
      </c>
      <c r="C371" t="s">
        <v>18</v>
      </c>
      <c r="D371" t="s">
        <v>595</v>
      </c>
      <c r="E371" s="1">
        <v>3.95</v>
      </c>
    </row>
    <row r="372" spans="1:5" hidden="1">
      <c r="A372">
        <v>2019</v>
      </c>
      <c r="B372" t="s">
        <v>599</v>
      </c>
      <c r="C372" t="s">
        <v>18</v>
      </c>
      <c r="D372" t="s">
        <v>556</v>
      </c>
      <c r="E372" s="1">
        <v>2.7199999999999998</v>
      </c>
    </row>
    <row r="373" spans="1:5" hidden="1">
      <c r="A373">
        <v>2019</v>
      </c>
      <c r="B373" t="s">
        <v>599</v>
      </c>
      <c r="C373" t="s">
        <v>19</v>
      </c>
      <c r="D373" t="s">
        <v>81</v>
      </c>
      <c r="E373" s="1">
        <v>39.36</v>
      </c>
    </row>
    <row r="374" spans="1:5">
      <c r="A374">
        <v>2019</v>
      </c>
      <c r="B374" t="s">
        <v>599</v>
      </c>
      <c r="C374" t="s">
        <v>19</v>
      </c>
      <c r="D374" t="s">
        <v>595</v>
      </c>
      <c r="E374" s="1">
        <v>41.11</v>
      </c>
    </row>
    <row r="375" spans="1:5" hidden="1">
      <c r="A375">
        <v>2019</v>
      </c>
      <c r="B375" t="s">
        <v>599</v>
      </c>
      <c r="C375" t="s">
        <v>19</v>
      </c>
      <c r="D375" t="s">
        <v>556</v>
      </c>
      <c r="E375" s="1">
        <v>19.55</v>
      </c>
    </row>
    <row r="376" spans="1:5" hidden="1">
      <c r="A376">
        <v>2019</v>
      </c>
      <c r="B376" t="s">
        <v>599</v>
      </c>
      <c r="C376" t="s">
        <v>20</v>
      </c>
      <c r="D376" t="s">
        <v>81</v>
      </c>
      <c r="E376" s="1">
        <v>39.15</v>
      </c>
    </row>
    <row r="377" spans="1:5">
      <c r="A377">
        <v>2019</v>
      </c>
      <c r="B377" t="s">
        <v>599</v>
      </c>
      <c r="C377" t="s">
        <v>20</v>
      </c>
      <c r="D377" t="s">
        <v>595</v>
      </c>
      <c r="E377" s="1">
        <v>43.419999999999995</v>
      </c>
    </row>
    <row r="378" spans="1:5" hidden="1">
      <c r="A378">
        <v>2019</v>
      </c>
      <c r="B378" t="s">
        <v>599</v>
      </c>
      <c r="C378" t="s">
        <v>20</v>
      </c>
      <c r="D378" t="s">
        <v>556</v>
      </c>
      <c r="E378" s="1">
        <v>17.43</v>
      </c>
    </row>
    <row r="379" spans="1:5" hidden="1">
      <c r="A379">
        <v>2019</v>
      </c>
      <c r="B379" t="s">
        <v>599</v>
      </c>
      <c r="C379" t="s">
        <v>21</v>
      </c>
      <c r="D379" t="s">
        <v>81</v>
      </c>
      <c r="E379" s="1">
        <v>60.320000000000022</v>
      </c>
    </row>
    <row r="380" spans="1:5">
      <c r="A380">
        <v>2019</v>
      </c>
      <c r="B380" t="s">
        <v>599</v>
      </c>
      <c r="C380" t="s">
        <v>21</v>
      </c>
      <c r="D380" t="s">
        <v>595</v>
      </c>
      <c r="E380" s="1">
        <v>26.030000000000005</v>
      </c>
    </row>
    <row r="381" spans="1:5" hidden="1">
      <c r="A381">
        <v>2019</v>
      </c>
      <c r="B381" t="s">
        <v>599</v>
      </c>
      <c r="C381" t="s">
        <v>21</v>
      </c>
      <c r="D381" t="s">
        <v>556</v>
      </c>
      <c r="E381" s="1">
        <v>13.65</v>
      </c>
    </row>
    <row r="382" spans="1:5" hidden="1">
      <c r="A382">
        <v>2019</v>
      </c>
      <c r="B382" t="s">
        <v>599</v>
      </c>
      <c r="C382" t="s">
        <v>22</v>
      </c>
      <c r="D382" t="s">
        <v>81</v>
      </c>
      <c r="E382" s="1">
        <v>50.19</v>
      </c>
    </row>
    <row r="383" spans="1:5">
      <c r="A383">
        <v>2019</v>
      </c>
      <c r="B383" t="s">
        <v>599</v>
      </c>
      <c r="C383" t="s">
        <v>22</v>
      </c>
      <c r="D383" t="s">
        <v>595</v>
      </c>
      <c r="E383" s="1">
        <v>32.47</v>
      </c>
    </row>
    <row r="384" spans="1:5" hidden="1">
      <c r="A384">
        <v>2019</v>
      </c>
      <c r="B384" t="s">
        <v>599</v>
      </c>
      <c r="C384" t="s">
        <v>22</v>
      </c>
      <c r="D384" t="s">
        <v>556</v>
      </c>
      <c r="E384" s="1">
        <v>17.349999999999998</v>
      </c>
    </row>
    <row r="385" spans="1:5" hidden="1">
      <c r="A385">
        <v>2019</v>
      </c>
      <c r="B385" t="s">
        <v>599</v>
      </c>
      <c r="C385" t="s">
        <v>23</v>
      </c>
      <c r="D385" t="s">
        <v>81</v>
      </c>
      <c r="E385" s="1">
        <v>26.450000000000003</v>
      </c>
    </row>
    <row r="386" spans="1:5">
      <c r="A386">
        <v>2019</v>
      </c>
      <c r="B386" t="s">
        <v>599</v>
      </c>
      <c r="C386" t="s">
        <v>23</v>
      </c>
      <c r="D386" t="s">
        <v>595</v>
      </c>
      <c r="E386" s="1">
        <v>55.14</v>
      </c>
    </row>
    <row r="387" spans="1:5" hidden="1">
      <c r="A387">
        <v>2019</v>
      </c>
      <c r="B387" t="s">
        <v>599</v>
      </c>
      <c r="C387" t="s">
        <v>23</v>
      </c>
      <c r="D387" t="s">
        <v>556</v>
      </c>
      <c r="E387" s="1">
        <v>18.41</v>
      </c>
    </row>
  </sheetData>
  <phoneticPr fontId="3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63CD-793A-413D-A312-6EF0DA1C1B7A}">
  <dimension ref="A1:E37"/>
  <sheetViews>
    <sheetView workbookViewId="0">
      <selection activeCell="C2" sqref="C2"/>
    </sheetView>
  </sheetViews>
  <sheetFormatPr defaultRowHeight="14.4"/>
  <cols>
    <col min="4" max="4" width="11.33203125" customWidth="1"/>
  </cols>
  <sheetData>
    <row r="1" spans="1:5">
      <c r="A1" t="s">
        <v>0</v>
      </c>
      <c r="B1" t="s">
        <v>1</v>
      </c>
      <c r="C1" s="95" t="s">
        <v>724</v>
      </c>
      <c r="D1" t="s">
        <v>596</v>
      </c>
      <c r="E1" t="s">
        <v>4</v>
      </c>
    </row>
    <row r="2" spans="1:5">
      <c r="A2">
        <v>2001</v>
      </c>
      <c r="B2" t="s">
        <v>5</v>
      </c>
      <c r="C2" s="95" t="s">
        <v>637</v>
      </c>
      <c r="D2" t="s">
        <v>81</v>
      </c>
      <c r="E2">
        <v>32.200000000000003</v>
      </c>
    </row>
    <row r="3" spans="1:5">
      <c r="A3">
        <v>2001</v>
      </c>
      <c r="B3" t="s">
        <v>5</v>
      </c>
      <c r="C3" s="95" t="s">
        <v>637</v>
      </c>
      <c r="D3" t="s">
        <v>556</v>
      </c>
      <c r="E3">
        <v>16.100000000000001</v>
      </c>
    </row>
    <row r="4" spans="1:5">
      <c r="A4">
        <v>2001</v>
      </c>
      <c r="B4" t="s">
        <v>5</v>
      </c>
      <c r="C4" s="95" t="s">
        <v>637</v>
      </c>
      <c r="D4" t="s">
        <v>595</v>
      </c>
      <c r="E4" s="1">
        <v>51.7</v>
      </c>
    </row>
    <row r="5" spans="1:5">
      <c r="A5">
        <v>2003</v>
      </c>
      <c r="B5" t="s">
        <v>24</v>
      </c>
      <c r="C5" s="95" t="s">
        <v>637</v>
      </c>
      <c r="D5" t="s">
        <v>81</v>
      </c>
      <c r="E5">
        <v>31</v>
      </c>
    </row>
    <row r="6" spans="1:5">
      <c r="A6">
        <v>2003</v>
      </c>
      <c r="B6" t="s">
        <v>24</v>
      </c>
      <c r="C6" s="95" t="s">
        <v>637</v>
      </c>
      <c r="D6" t="s">
        <v>556</v>
      </c>
      <c r="E6">
        <v>15</v>
      </c>
    </row>
    <row r="7" spans="1:5">
      <c r="A7">
        <v>2003</v>
      </c>
      <c r="B7" t="s">
        <v>24</v>
      </c>
      <c r="C7" s="95" t="s">
        <v>637</v>
      </c>
      <c r="D7" t="s">
        <v>595</v>
      </c>
      <c r="E7" s="1">
        <v>54</v>
      </c>
    </row>
    <row r="8" spans="1:5">
      <c r="A8">
        <v>2003</v>
      </c>
      <c r="B8" t="s">
        <v>35</v>
      </c>
      <c r="C8" s="95" t="s">
        <v>637</v>
      </c>
      <c r="D8" t="s">
        <v>81</v>
      </c>
      <c r="E8">
        <v>41.5</v>
      </c>
    </row>
    <row r="9" spans="1:5">
      <c r="A9">
        <v>2003</v>
      </c>
      <c r="B9" t="s">
        <v>35</v>
      </c>
      <c r="C9" s="95" t="s">
        <v>637</v>
      </c>
      <c r="D9" t="s">
        <v>556</v>
      </c>
      <c r="E9">
        <v>14.6</v>
      </c>
    </row>
    <row r="10" spans="1:5">
      <c r="A10">
        <v>2003</v>
      </c>
      <c r="B10" t="s">
        <v>35</v>
      </c>
      <c r="C10" s="95" t="s">
        <v>637</v>
      </c>
      <c r="D10" t="s">
        <v>595</v>
      </c>
      <c r="E10" s="1">
        <v>43.9</v>
      </c>
    </row>
    <row r="11" spans="1:5">
      <c r="A11">
        <v>2008</v>
      </c>
      <c r="B11" t="s">
        <v>40</v>
      </c>
      <c r="C11" s="95" t="s">
        <v>637</v>
      </c>
      <c r="D11" t="s">
        <v>81</v>
      </c>
      <c r="E11">
        <v>43.2</v>
      </c>
    </row>
    <row r="12" spans="1:5">
      <c r="A12">
        <v>2008</v>
      </c>
      <c r="B12" t="s">
        <v>40</v>
      </c>
      <c r="C12" s="95" t="s">
        <v>637</v>
      </c>
      <c r="D12" t="s">
        <v>556</v>
      </c>
      <c r="E12">
        <v>16</v>
      </c>
    </row>
    <row r="13" spans="1:5">
      <c r="A13">
        <v>2008</v>
      </c>
      <c r="B13" t="s">
        <v>40</v>
      </c>
      <c r="C13" s="95" t="s">
        <v>637</v>
      </c>
      <c r="D13" t="s">
        <v>595</v>
      </c>
      <c r="E13" s="1">
        <v>40.799999999999997</v>
      </c>
    </row>
    <row r="14" spans="1:5">
      <c r="A14">
        <v>2009</v>
      </c>
      <c r="B14" t="s">
        <v>47</v>
      </c>
      <c r="C14" s="95" t="s">
        <v>637</v>
      </c>
      <c r="D14" t="s">
        <v>81</v>
      </c>
      <c r="E14">
        <v>45.1</v>
      </c>
    </row>
    <row r="15" spans="1:5">
      <c r="A15">
        <v>2009</v>
      </c>
      <c r="B15" t="s">
        <v>47</v>
      </c>
      <c r="C15" s="95" t="s">
        <v>637</v>
      </c>
      <c r="D15" t="s">
        <v>556</v>
      </c>
      <c r="E15">
        <v>10.1</v>
      </c>
    </row>
    <row r="16" spans="1:5">
      <c r="A16">
        <v>2009</v>
      </c>
      <c r="B16" t="s">
        <v>47</v>
      </c>
      <c r="C16" s="95" t="s">
        <v>637</v>
      </c>
      <c r="D16" t="s">
        <v>595</v>
      </c>
      <c r="E16" s="1">
        <v>44.9</v>
      </c>
    </row>
    <row r="17" spans="1:5">
      <c r="A17">
        <v>2009</v>
      </c>
      <c r="B17" t="s">
        <v>61</v>
      </c>
      <c r="C17" s="95" t="s">
        <v>637</v>
      </c>
      <c r="D17" t="s">
        <v>81</v>
      </c>
      <c r="E17">
        <v>42.9</v>
      </c>
    </row>
    <row r="18" spans="1:5">
      <c r="A18">
        <v>2009</v>
      </c>
      <c r="B18" t="s">
        <v>61</v>
      </c>
      <c r="C18" s="95" t="s">
        <v>637</v>
      </c>
      <c r="D18" t="s">
        <v>556</v>
      </c>
      <c r="E18">
        <v>16</v>
      </c>
    </row>
    <row r="19" spans="1:5">
      <c r="A19">
        <v>2009</v>
      </c>
      <c r="B19" t="s">
        <v>61</v>
      </c>
      <c r="C19" s="95" t="s">
        <v>637</v>
      </c>
      <c r="D19" t="s">
        <v>595</v>
      </c>
      <c r="E19" s="1">
        <v>41.1</v>
      </c>
    </row>
    <row r="20" spans="1:5">
      <c r="A20">
        <v>2011</v>
      </c>
      <c r="B20" t="s">
        <v>70</v>
      </c>
      <c r="C20" s="95" t="s">
        <v>637</v>
      </c>
      <c r="D20" t="s">
        <v>81</v>
      </c>
      <c r="E20">
        <v>46.2</v>
      </c>
    </row>
    <row r="21" spans="1:5">
      <c r="A21">
        <v>2011</v>
      </c>
      <c r="B21" t="s">
        <v>70</v>
      </c>
      <c r="C21" s="95" t="s">
        <v>637</v>
      </c>
      <c r="D21" t="s">
        <v>556</v>
      </c>
      <c r="E21">
        <v>15.5</v>
      </c>
    </row>
    <row r="22" spans="1:5">
      <c r="A22">
        <v>2011</v>
      </c>
      <c r="B22" t="s">
        <v>70</v>
      </c>
      <c r="C22" s="95" t="s">
        <v>637</v>
      </c>
      <c r="D22" t="s">
        <v>595</v>
      </c>
      <c r="E22" s="1">
        <v>38.299999999999997</v>
      </c>
    </row>
    <row r="23" spans="1:5">
      <c r="A23">
        <v>2015</v>
      </c>
      <c r="B23" t="s">
        <v>74</v>
      </c>
      <c r="C23" s="95" t="s">
        <v>637</v>
      </c>
      <c r="D23" t="s">
        <v>81</v>
      </c>
      <c r="E23">
        <v>53.5</v>
      </c>
    </row>
    <row r="24" spans="1:5">
      <c r="A24">
        <v>2015</v>
      </c>
      <c r="B24" t="s">
        <v>74</v>
      </c>
      <c r="C24" s="95" t="s">
        <v>637</v>
      </c>
      <c r="D24" t="s">
        <v>556</v>
      </c>
      <c r="E24">
        <v>14.7</v>
      </c>
    </row>
    <row r="25" spans="1:5">
      <c r="A25">
        <v>2015</v>
      </c>
      <c r="B25" t="s">
        <v>74</v>
      </c>
      <c r="C25" s="95" t="s">
        <v>637</v>
      </c>
      <c r="D25" t="s">
        <v>595</v>
      </c>
      <c r="E25" s="1">
        <v>31.9</v>
      </c>
    </row>
    <row r="26" spans="1:5">
      <c r="A26">
        <v>2015</v>
      </c>
      <c r="B26" t="s">
        <v>75</v>
      </c>
      <c r="C26" s="95" t="s">
        <v>637</v>
      </c>
      <c r="D26" t="s">
        <v>81</v>
      </c>
      <c r="E26">
        <v>53.4</v>
      </c>
    </row>
    <row r="27" spans="1:5">
      <c r="A27">
        <v>2015</v>
      </c>
      <c r="B27" t="s">
        <v>75</v>
      </c>
      <c r="C27" s="95" t="s">
        <v>637</v>
      </c>
      <c r="D27" t="s">
        <v>556</v>
      </c>
      <c r="E27">
        <v>13.8</v>
      </c>
    </row>
    <row r="28" spans="1:5">
      <c r="A28">
        <v>2015</v>
      </c>
      <c r="B28" t="s">
        <v>75</v>
      </c>
      <c r="C28" s="95" t="s">
        <v>637</v>
      </c>
      <c r="D28" t="s">
        <v>595</v>
      </c>
      <c r="E28" s="1">
        <v>32.799999999999997</v>
      </c>
    </row>
    <row r="29" spans="1:5">
      <c r="A29">
        <v>2017</v>
      </c>
      <c r="B29" s="95" t="s">
        <v>598</v>
      </c>
      <c r="C29" s="95" t="s">
        <v>637</v>
      </c>
      <c r="D29" t="s">
        <v>81</v>
      </c>
      <c r="E29">
        <v>50.5</v>
      </c>
    </row>
    <row r="30" spans="1:5">
      <c r="A30">
        <v>2017</v>
      </c>
      <c r="B30" s="95" t="s">
        <v>598</v>
      </c>
      <c r="C30" s="95" t="s">
        <v>637</v>
      </c>
      <c r="D30" t="s">
        <v>556</v>
      </c>
      <c r="E30">
        <v>9.1</v>
      </c>
    </row>
    <row r="31" spans="1:5">
      <c r="A31">
        <v>2017</v>
      </c>
      <c r="B31" s="95" t="s">
        <v>598</v>
      </c>
      <c r="C31" s="95" t="s">
        <v>637</v>
      </c>
      <c r="D31" t="s">
        <v>595</v>
      </c>
      <c r="E31" s="1">
        <v>40.299999999999997</v>
      </c>
    </row>
    <row r="32" spans="1:5">
      <c r="A32">
        <v>2018</v>
      </c>
      <c r="B32" s="95" t="s">
        <v>628</v>
      </c>
      <c r="C32" s="95" t="s">
        <v>637</v>
      </c>
      <c r="D32" s="91" t="s">
        <v>81</v>
      </c>
      <c r="E32" s="1">
        <v>55.876299999999993</v>
      </c>
    </row>
    <row r="33" spans="1:5">
      <c r="A33">
        <v>2018</v>
      </c>
      <c r="B33" s="95" t="s">
        <v>628</v>
      </c>
      <c r="C33" s="95" t="s">
        <v>637</v>
      </c>
      <c r="D33" s="91" t="s">
        <v>556</v>
      </c>
      <c r="E33" s="1">
        <v>8.9497599999999995</v>
      </c>
    </row>
    <row r="34" spans="1:5">
      <c r="A34">
        <v>2018</v>
      </c>
      <c r="B34" s="95" t="s">
        <v>628</v>
      </c>
      <c r="C34" s="95" t="s">
        <v>637</v>
      </c>
      <c r="D34" s="91" t="s">
        <v>595</v>
      </c>
      <c r="E34" s="1">
        <v>35.173929999999991</v>
      </c>
    </row>
    <row r="35" spans="1:5">
      <c r="A35">
        <v>2019</v>
      </c>
      <c r="B35" s="95" t="s">
        <v>599</v>
      </c>
      <c r="C35" s="95" t="s">
        <v>637</v>
      </c>
      <c r="D35" s="95" t="s">
        <v>81</v>
      </c>
      <c r="E35" s="1">
        <v>49.870000000000005</v>
      </c>
    </row>
    <row r="36" spans="1:5">
      <c r="A36">
        <v>2019</v>
      </c>
      <c r="B36" s="95" t="s">
        <v>599</v>
      </c>
      <c r="C36" s="95" t="s">
        <v>637</v>
      </c>
      <c r="D36" s="95" t="s">
        <v>556</v>
      </c>
      <c r="E36" s="1">
        <v>14.09</v>
      </c>
    </row>
    <row r="37" spans="1:5">
      <c r="A37">
        <v>2019</v>
      </c>
      <c r="B37" s="95" t="s">
        <v>599</v>
      </c>
      <c r="C37" s="95" t="s">
        <v>637</v>
      </c>
      <c r="D37" s="95" t="s">
        <v>595</v>
      </c>
      <c r="E37" s="1">
        <v>36.049999999999997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64D8-1212-4E2E-8BEE-4E446C9DCB71}">
  <dimension ref="A2:Y28"/>
  <sheetViews>
    <sheetView topLeftCell="A3" workbookViewId="0">
      <selection activeCell="A7" sqref="A7:B25"/>
    </sheetView>
  </sheetViews>
  <sheetFormatPr defaultRowHeight="14.4"/>
  <cols>
    <col min="2" max="2" width="31.44140625" customWidth="1"/>
  </cols>
  <sheetData>
    <row r="2" spans="1:25" ht="33">
      <c r="B2" s="9" t="s">
        <v>78</v>
      </c>
      <c r="C2" s="9" t="s">
        <v>79</v>
      </c>
      <c r="D2" s="9" t="s">
        <v>80</v>
      </c>
      <c r="E2" s="12" t="s">
        <v>81</v>
      </c>
      <c r="F2" s="12" t="s">
        <v>82</v>
      </c>
      <c r="G2" s="12" t="s">
        <v>83</v>
      </c>
      <c r="H2" s="12" t="s">
        <v>84</v>
      </c>
      <c r="I2" s="11" t="s">
        <v>85</v>
      </c>
      <c r="J2" s="11" t="s">
        <v>86</v>
      </c>
      <c r="K2" s="11" t="s">
        <v>87</v>
      </c>
      <c r="L2" s="12" t="s">
        <v>81</v>
      </c>
      <c r="M2" s="12" t="s">
        <v>82</v>
      </c>
      <c r="N2" s="12" t="s">
        <v>83</v>
      </c>
      <c r="O2" s="12" t="s">
        <v>84</v>
      </c>
      <c r="P2" s="11" t="s">
        <v>85</v>
      </c>
      <c r="Q2" s="11" t="s">
        <v>86</v>
      </c>
      <c r="R2" s="11" t="s">
        <v>87</v>
      </c>
      <c r="S2" s="12" t="s">
        <v>81</v>
      </c>
      <c r="T2" s="12" t="s">
        <v>82</v>
      </c>
      <c r="U2" s="12" t="s">
        <v>83</v>
      </c>
      <c r="V2" s="12" t="s">
        <v>84</v>
      </c>
      <c r="W2" s="11" t="s">
        <v>85</v>
      </c>
      <c r="X2" s="11" t="s">
        <v>86</v>
      </c>
      <c r="Y2" s="11" t="s">
        <v>87</v>
      </c>
    </row>
    <row r="3" spans="1:25" ht="60">
      <c r="B3" s="9" t="s">
        <v>153</v>
      </c>
      <c r="C3" s="9" t="s">
        <v>154</v>
      </c>
      <c r="D3" s="9" t="s">
        <v>0</v>
      </c>
      <c r="E3" s="4" t="s">
        <v>155</v>
      </c>
      <c r="F3" s="5" t="s">
        <v>156</v>
      </c>
      <c r="G3" s="5" t="s">
        <v>157</v>
      </c>
      <c r="H3" s="5" t="s">
        <v>158</v>
      </c>
      <c r="I3" s="6" t="s">
        <v>159</v>
      </c>
      <c r="J3" s="7" t="s">
        <v>160</v>
      </c>
      <c r="K3" s="8" t="s">
        <v>161</v>
      </c>
      <c r="L3" s="4" t="s">
        <v>162</v>
      </c>
      <c r="M3" s="5" t="s">
        <v>163</v>
      </c>
      <c r="N3" s="5" t="s">
        <v>164</v>
      </c>
      <c r="O3" s="5" t="s">
        <v>165</v>
      </c>
      <c r="P3" s="6" t="s">
        <v>166</v>
      </c>
      <c r="Q3" s="7" t="s">
        <v>167</v>
      </c>
      <c r="R3" s="8" t="s">
        <v>168</v>
      </c>
      <c r="S3" s="4" t="s">
        <v>169</v>
      </c>
      <c r="T3" s="5" t="s">
        <v>170</v>
      </c>
      <c r="U3" s="5" t="s">
        <v>171</v>
      </c>
      <c r="V3" s="5" t="s">
        <v>172</v>
      </c>
      <c r="W3" s="6" t="s">
        <v>173</v>
      </c>
      <c r="X3" s="7" t="s">
        <v>174</v>
      </c>
      <c r="Y3" s="8" t="s">
        <v>175</v>
      </c>
    </row>
    <row r="4" spans="1:25">
      <c r="B4" s="10" t="s">
        <v>88</v>
      </c>
      <c r="C4" s="10" t="s">
        <v>89</v>
      </c>
      <c r="D4" s="10">
        <v>1996</v>
      </c>
      <c r="E4" s="13" t="e">
        <v>#N/A</v>
      </c>
      <c r="F4" s="13" t="e">
        <v>#N/A</v>
      </c>
      <c r="G4" s="13" t="e">
        <v>#N/A</v>
      </c>
      <c r="H4" s="13" t="e">
        <v>#N/A</v>
      </c>
      <c r="I4" s="13" t="e">
        <v>#N/A</v>
      </c>
      <c r="J4" s="13" t="e">
        <v>#N/A</v>
      </c>
      <c r="K4" s="13" t="e">
        <v>#N/A</v>
      </c>
      <c r="L4" s="13" t="s">
        <v>90</v>
      </c>
      <c r="M4" s="13" t="s">
        <v>91</v>
      </c>
      <c r="N4" s="13" t="s">
        <v>92</v>
      </c>
      <c r="O4" s="13" t="e">
        <v>#N/A</v>
      </c>
      <c r="P4" s="13" t="e">
        <v>#N/A</v>
      </c>
      <c r="Q4" s="13" t="e">
        <v>#N/A</v>
      </c>
      <c r="R4" s="13" t="e">
        <v>#N/A</v>
      </c>
      <c r="S4" s="13" t="s">
        <v>93</v>
      </c>
      <c r="T4" s="13" t="s">
        <v>94</v>
      </c>
      <c r="U4" s="13" t="s">
        <v>95</v>
      </c>
      <c r="V4" s="13" t="e">
        <v>#N/A</v>
      </c>
      <c r="W4" s="13" t="e">
        <v>#N/A</v>
      </c>
      <c r="X4" s="13" t="e">
        <v>#N/A</v>
      </c>
      <c r="Y4" s="13" t="e">
        <v>#N/A</v>
      </c>
    </row>
    <row r="5" spans="1:25">
      <c r="B5" s="10" t="s">
        <v>96</v>
      </c>
      <c r="C5" s="10" t="s">
        <v>97</v>
      </c>
      <c r="D5" s="10">
        <v>1997</v>
      </c>
      <c r="E5" s="13" t="e">
        <v>#N/A</v>
      </c>
      <c r="F5" s="13" t="e">
        <v>#N/A</v>
      </c>
      <c r="G5" s="13" t="e">
        <v>#N/A</v>
      </c>
      <c r="H5" s="13" t="e">
        <v>#N/A</v>
      </c>
      <c r="I5" s="13" t="e">
        <v>#N/A</v>
      </c>
      <c r="J5" s="13" t="e">
        <v>#N/A</v>
      </c>
      <c r="K5" s="13" t="e">
        <v>#N/A</v>
      </c>
      <c r="L5" s="13" t="s">
        <v>90</v>
      </c>
      <c r="M5" s="13" t="s">
        <v>98</v>
      </c>
      <c r="N5" s="13" t="s">
        <v>92</v>
      </c>
      <c r="O5" s="13" t="e">
        <v>#N/A</v>
      </c>
      <c r="P5" s="13" t="e">
        <v>#N/A</v>
      </c>
      <c r="Q5" s="13" t="e">
        <v>#N/A</v>
      </c>
      <c r="R5" s="13" t="e">
        <v>#N/A</v>
      </c>
      <c r="S5" s="13" t="s">
        <v>99</v>
      </c>
      <c r="T5" s="13" t="s">
        <v>92</v>
      </c>
      <c r="U5" s="13" t="s">
        <v>100</v>
      </c>
      <c r="V5" s="13" t="e">
        <v>#N/A</v>
      </c>
      <c r="W5" s="13" t="e">
        <v>#N/A</v>
      </c>
      <c r="X5" s="13" t="e">
        <v>#N/A</v>
      </c>
      <c r="Y5" s="13" t="e">
        <v>#N/A</v>
      </c>
    </row>
    <row r="6" spans="1:25">
      <c r="B6" s="10" t="s">
        <v>101</v>
      </c>
      <c r="C6" s="10" t="s">
        <v>102</v>
      </c>
      <c r="D6" s="10">
        <v>1997</v>
      </c>
      <c r="E6" s="13" t="e">
        <v>#N/A</v>
      </c>
      <c r="F6" s="13" t="e">
        <v>#N/A</v>
      </c>
      <c r="G6" s="13" t="e">
        <v>#N/A</v>
      </c>
      <c r="H6" s="13" t="e">
        <v>#N/A</v>
      </c>
      <c r="I6" s="13" t="e">
        <v>#N/A</v>
      </c>
      <c r="J6" s="13" t="e">
        <v>#N/A</v>
      </c>
      <c r="K6" s="13" t="e">
        <v>#N/A</v>
      </c>
      <c r="L6" s="13" t="s">
        <v>103</v>
      </c>
      <c r="M6" s="13" t="s">
        <v>104</v>
      </c>
      <c r="N6" s="13" t="s">
        <v>105</v>
      </c>
      <c r="O6" s="13" t="e">
        <v>#N/A</v>
      </c>
      <c r="P6" s="13" t="e">
        <v>#N/A</v>
      </c>
      <c r="Q6" s="13" t="e">
        <v>#N/A</v>
      </c>
      <c r="R6" s="13" t="e">
        <v>#N/A</v>
      </c>
      <c r="S6" s="13" t="s">
        <v>106</v>
      </c>
      <c r="T6" s="13" t="s">
        <v>107</v>
      </c>
      <c r="U6" s="13" t="s">
        <v>108</v>
      </c>
      <c r="V6" s="13" t="e">
        <v>#N/A</v>
      </c>
      <c r="W6" s="13" t="e">
        <v>#N/A</v>
      </c>
      <c r="X6" s="13" t="e">
        <v>#N/A</v>
      </c>
      <c r="Y6" s="13" t="e">
        <v>#N/A</v>
      </c>
    </row>
    <row r="7" spans="1:25">
      <c r="B7" s="3" t="s">
        <v>109</v>
      </c>
      <c r="C7" s="10" t="s">
        <v>102</v>
      </c>
      <c r="D7" s="10">
        <v>2001</v>
      </c>
      <c r="E7" s="13" t="e">
        <v>#N/A</v>
      </c>
      <c r="F7" s="13" t="e">
        <v>#N/A</v>
      </c>
      <c r="G7" s="13" t="e">
        <v>#N/A</v>
      </c>
      <c r="H7" s="13" t="e">
        <v>#N/A</v>
      </c>
      <c r="I7" s="13" t="e">
        <v>#N/A</v>
      </c>
      <c r="J7" s="13" t="e">
        <v>#N/A</v>
      </c>
      <c r="K7" s="13" t="e">
        <v>#N/A</v>
      </c>
      <c r="L7" s="13" t="s">
        <v>91</v>
      </c>
      <c r="M7" s="13" t="s">
        <v>91</v>
      </c>
      <c r="N7" s="13" t="s">
        <v>92</v>
      </c>
      <c r="O7" s="13" t="e">
        <v>#N/A</v>
      </c>
      <c r="P7" s="13" t="e">
        <v>#N/A</v>
      </c>
      <c r="Q7" s="13" t="e">
        <v>#N/A</v>
      </c>
      <c r="R7" s="13" t="e">
        <v>#N/A</v>
      </c>
      <c r="S7" s="13">
        <v>13.6</v>
      </c>
      <c r="T7" s="13">
        <v>13.6</v>
      </c>
      <c r="U7" s="13">
        <v>21.9</v>
      </c>
      <c r="V7" s="13" t="e">
        <v>#N/A</v>
      </c>
      <c r="W7" s="13" t="e">
        <v>#N/A</v>
      </c>
      <c r="X7" s="13" t="e">
        <v>#N/A</v>
      </c>
      <c r="Y7" s="13" t="e">
        <v>#N/A</v>
      </c>
    </row>
    <row r="8" spans="1:25">
      <c r="B8" s="3" t="s">
        <v>110</v>
      </c>
      <c r="C8" s="10" t="s">
        <v>102</v>
      </c>
      <c r="D8" s="10">
        <v>2003</v>
      </c>
      <c r="E8" s="13" t="s">
        <v>111</v>
      </c>
      <c r="F8" s="13" t="s">
        <v>111</v>
      </c>
      <c r="G8" s="13" t="s">
        <v>111</v>
      </c>
      <c r="H8" s="13" t="e">
        <v>#N/A</v>
      </c>
      <c r="I8" s="13" t="e">
        <v>#N/A</v>
      </c>
      <c r="J8" s="13" t="e">
        <v>#N/A</v>
      </c>
      <c r="K8" s="13" t="e">
        <v>#N/A</v>
      </c>
      <c r="L8" s="13" t="s">
        <v>112</v>
      </c>
      <c r="M8" s="13" t="s">
        <v>112</v>
      </c>
      <c r="N8" s="13" t="s">
        <v>113</v>
      </c>
      <c r="O8" s="13" t="e">
        <v>#N/A</v>
      </c>
      <c r="P8" s="13" t="e">
        <v>#N/A</v>
      </c>
      <c r="Q8" s="13" t="e">
        <v>#N/A</v>
      </c>
      <c r="R8" s="13" t="e">
        <v>#N/A</v>
      </c>
      <c r="S8" s="13">
        <v>4.8</v>
      </c>
      <c r="T8" s="13">
        <v>4.8</v>
      </c>
      <c r="U8" s="13">
        <v>21.1</v>
      </c>
      <c r="V8" s="13" t="e">
        <v>#N/A</v>
      </c>
      <c r="W8" s="13" t="e">
        <v>#N/A</v>
      </c>
      <c r="X8" s="13" t="e">
        <v>#N/A</v>
      </c>
      <c r="Y8" s="13" t="e">
        <v>#N/A</v>
      </c>
    </row>
    <row r="9" spans="1:25">
      <c r="A9" t="s">
        <v>185</v>
      </c>
      <c r="B9" s="77" t="s">
        <v>114</v>
      </c>
      <c r="C9" s="10" t="s">
        <v>102</v>
      </c>
      <c r="D9" s="10">
        <v>2003</v>
      </c>
      <c r="E9" s="13" t="e">
        <v>#N/A</v>
      </c>
      <c r="F9" s="13" t="e">
        <v>#N/A</v>
      </c>
      <c r="G9" s="13" t="e">
        <v>#N/A</v>
      </c>
      <c r="H9" s="13" t="s">
        <v>115</v>
      </c>
      <c r="I9" s="13" t="s">
        <v>93</v>
      </c>
      <c r="J9" s="13" t="e">
        <v>#N/A</v>
      </c>
      <c r="K9" s="13" t="e">
        <v>#N/A</v>
      </c>
      <c r="L9" s="13">
        <v>69.3</v>
      </c>
      <c r="M9" s="13">
        <v>69</v>
      </c>
      <c r="N9" s="13">
        <v>3.8</v>
      </c>
      <c r="O9" s="13">
        <v>91.420760000000001</v>
      </c>
      <c r="P9" s="13">
        <v>54.945390000000003</v>
      </c>
      <c r="Q9" s="13" t="e">
        <v>#N/A</v>
      </c>
      <c r="R9" s="13" t="e">
        <v>#N/A</v>
      </c>
      <c r="S9" s="13">
        <v>9.4</v>
      </c>
      <c r="T9" s="13">
        <v>8.7000000000000011</v>
      </c>
      <c r="U9" s="13">
        <v>20.5</v>
      </c>
      <c r="V9" s="13">
        <v>68.556569999999994</v>
      </c>
      <c r="W9" s="13">
        <v>2.2057120000000001</v>
      </c>
      <c r="X9" s="13" t="e">
        <v>#N/A</v>
      </c>
      <c r="Y9" s="13" t="e">
        <v>#N/A</v>
      </c>
    </row>
    <row r="10" spans="1:25">
      <c r="B10" s="10" t="s">
        <v>116</v>
      </c>
      <c r="C10" s="10" t="s">
        <v>89</v>
      </c>
      <c r="D10" s="10">
        <v>2005</v>
      </c>
      <c r="E10" s="13" t="e">
        <v>#N/A</v>
      </c>
      <c r="F10" s="13" t="e">
        <v>#N/A</v>
      </c>
      <c r="G10" s="13" t="e">
        <v>#N/A</v>
      </c>
      <c r="H10" s="13" t="e">
        <v>#N/A</v>
      </c>
      <c r="I10" s="13" t="e">
        <v>#N/A</v>
      </c>
      <c r="J10" s="13" t="e">
        <v>#N/A</v>
      </c>
      <c r="K10" s="13" t="e">
        <v>#N/A</v>
      </c>
      <c r="L10" s="13">
        <v>73.300000000000011</v>
      </c>
      <c r="M10" s="13">
        <v>56.300000000000004</v>
      </c>
      <c r="N10" s="13">
        <v>5.3</v>
      </c>
      <c r="O10" s="13" t="e">
        <v>#N/A</v>
      </c>
      <c r="P10" s="13" t="e">
        <v>#N/A</v>
      </c>
      <c r="Q10" s="13" t="e">
        <v>#N/A</v>
      </c>
      <c r="R10" s="13" t="e">
        <v>#N/A</v>
      </c>
      <c r="S10" s="13">
        <v>25.900000000000002</v>
      </c>
      <c r="T10" s="13">
        <v>2</v>
      </c>
      <c r="U10" s="13">
        <v>19.8</v>
      </c>
      <c r="V10" s="13" t="e">
        <v>#N/A</v>
      </c>
      <c r="W10" s="13" t="e">
        <v>#N/A</v>
      </c>
      <c r="X10" s="13" t="e">
        <v>#N/A</v>
      </c>
      <c r="Y10" s="13" t="e">
        <v>#N/A</v>
      </c>
    </row>
    <row r="11" spans="1:25">
      <c r="B11" s="10" t="s">
        <v>117</v>
      </c>
      <c r="C11" s="10" t="s">
        <v>97</v>
      </c>
      <c r="D11" s="10">
        <v>2007</v>
      </c>
      <c r="E11" s="13" t="s">
        <v>118</v>
      </c>
      <c r="F11" s="13" t="s">
        <v>100</v>
      </c>
      <c r="G11" s="13" t="s">
        <v>119</v>
      </c>
      <c r="H11" s="13" t="e">
        <v>#N/A</v>
      </c>
      <c r="I11" s="13" t="e">
        <v>#N/A</v>
      </c>
      <c r="J11" s="13" t="e">
        <v>#N/A</v>
      </c>
      <c r="K11" s="13" t="e">
        <v>#N/A</v>
      </c>
      <c r="L11" s="13">
        <v>76.551042135034123</v>
      </c>
      <c r="M11" s="13">
        <v>60.045217338602654</v>
      </c>
      <c r="N11" s="13">
        <v>3.9055144331678968</v>
      </c>
      <c r="O11" s="13" t="e">
        <v>#N/A</v>
      </c>
      <c r="P11" s="13" t="e">
        <v>#N/A</v>
      </c>
      <c r="Q11" s="13" t="e">
        <v>#N/A</v>
      </c>
      <c r="R11" s="13" t="e">
        <v>#N/A</v>
      </c>
      <c r="S11" s="13">
        <v>26.646224268075763</v>
      </c>
      <c r="T11" s="13">
        <v>5.7648920618249431</v>
      </c>
      <c r="U11" s="13">
        <v>22.64912641753126</v>
      </c>
      <c r="V11" s="13" t="e">
        <v>#N/A</v>
      </c>
      <c r="W11" s="13" t="e">
        <v>#N/A</v>
      </c>
      <c r="X11" s="13" t="e">
        <v>#N/A</v>
      </c>
      <c r="Y11" s="13" t="e">
        <v>#N/A</v>
      </c>
    </row>
    <row r="12" spans="1:25">
      <c r="A12" t="s">
        <v>185</v>
      </c>
      <c r="B12" s="77" t="s">
        <v>120</v>
      </c>
      <c r="C12" s="10" t="s">
        <v>102</v>
      </c>
      <c r="D12" s="10">
        <v>2008</v>
      </c>
      <c r="E12" s="13" t="e">
        <v>#N/A</v>
      </c>
      <c r="F12" s="13" t="e">
        <v>#N/A</v>
      </c>
      <c r="G12" s="13" t="e">
        <v>#N/A</v>
      </c>
      <c r="H12" s="13" t="s">
        <v>121</v>
      </c>
      <c r="I12" s="13" t="s">
        <v>122</v>
      </c>
      <c r="J12" s="13" t="e">
        <v>#N/A</v>
      </c>
      <c r="K12" s="13" t="e">
        <v>#N/A</v>
      </c>
      <c r="L12" s="13">
        <v>76.599999999999994</v>
      </c>
      <c r="M12" s="13">
        <v>60.399999999999991</v>
      </c>
      <c r="N12" s="13">
        <v>2.8</v>
      </c>
      <c r="O12" s="13">
        <v>84.816980000000001</v>
      </c>
      <c r="P12" s="13">
        <v>33.399070000000002</v>
      </c>
      <c r="Q12" s="13" t="e">
        <v>#N/A</v>
      </c>
      <c r="R12" s="13" t="e">
        <v>#N/A</v>
      </c>
      <c r="S12" s="13">
        <v>33.700000000000003</v>
      </c>
      <c r="T12" s="13">
        <v>5</v>
      </c>
      <c r="U12" s="13">
        <v>22.4</v>
      </c>
      <c r="V12" s="13">
        <v>61.310549999999999</v>
      </c>
      <c r="W12" s="13">
        <v>2.6456599999999999</v>
      </c>
      <c r="X12" s="13" t="e">
        <v>#N/A</v>
      </c>
      <c r="Y12" s="13" t="e">
        <v>#N/A</v>
      </c>
    </row>
    <row r="13" spans="1:25">
      <c r="B13" s="3" t="s">
        <v>123</v>
      </c>
      <c r="C13" s="10" t="s">
        <v>102</v>
      </c>
      <c r="D13" s="10">
        <v>2009</v>
      </c>
      <c r="E13" s="13" t="s">
        <v>124</v>
      </c>
      <c r="F13" s="13" t="s">
        <v>122</v>
      </c>
      <c r="G13" s="13" t="s">
        <v>119</v>
      </c>
      <c r="H13" s="13" t="e">
        <v>#N/A</v>
      </c>
      <c r="I13" s="13" t="e">
        <v>#N/A</v>
      </c>
      <c r="J13" s="13" t="e">
        <v>#N/A</v>
      </c>
      <c r="K13" s="13" t="e">
        <v>#N/A</v>
      </c>
      <c r="L13" s="13">
        <v>78.048254226561085</v>
      </c>
      <c r="M13" s="13">
        <v>54.2</v>
      </c>
      <c r="N13" s="13">
        <v>5.6</v>
      </c>
      <c r="O13" s="13" t="e">
        <v>#N/A</v>
      </c>
      <c r="P13" s="13" t="e">
        <v>#N/A</v>
      </c>
      <c r="Q13" s="13" t="e">
        <v>#N/A</v>
      </c>
      <c r="R13" s="13" t="e">
        <v>#N/A</v>
      </c>
      <c r="S13" s="13">
        <v>38.833295487583072</v>
      </c>
      <c r="T13" s="13">
        <v>4.2</v>
      </c>
      <c r="U13" s="13">
        <v>21.7</v>
      </c>
      <c r="V13" s="13" t="e">
        <v>#N/A</v>
      </c>
      <c r="W13" s="13" t="e">
        <v>#N/A</v>
      </c>
      <c r="X13" s="13" t="e">
        <v>#N/A</v>
      </c>
      <c r="Y13" s="13" t="e">
        <v>#N/A</v>
      </c>
    </row>
    <row r="14" spans="1:25">
      <c r="A14" t="s">
        <v>185</v>
      </c>
      <c r="B14" s="3" t="s">
        <v>125</v>
      </c>
      <c r="C14" s="10" t="s">
        <v>102</v>
      </c>
      <c r="D14" s="10">
        <v>2009</v>
      </c>
      <c r="E14" s="13" t="s">
        <v>91</v>
      </c>
      <c r="F14" s="13" t="s">
        <v>126</v>
      </c>
      <c r="G14" s="13" t="s">
        <v>127</v>
      </c>
      <c r="H14" s="13" t="e">
        <v>#N/A</v>
      </c>
      <c r="I14" s="13" t="e">
        <v>#N/A</v>
      </c>
      <c r="J14" s="13" t="e">
        <v>#N/A</v>
      </c>
      <c r="K14" s="13" t="e">
        <v>#N/A</v>
      </c>
      <c r="L14" s="13">
        <v>78.013094719141861</v>
      </c>
      <c r="M14" s="13">
        <v>62.463958269036503</v>
      </c>
      <c r="N14" s="13">
        <v>3.9448037836043999</v>
      </c>
      <c r="O14" s="13" t="e">
        <v>#N/A</v>
      </c>
      <c r="P14" s="13" t="e">
        <v>#N/A</v>
      </c>
      <c r="Q14" s="13" t="e">
        <v>#N/A</v>
      </c>
      <c r="R14" s="13" t="e">
        <v>#N/A</v>
      </c>
      <c r="S14" s="13">
        <v>40.42918487754028</v>
      </c>
      <c r="T14" s="13">
        <v>14.945702808270919</v>
      </c>
      <c r="U14" s="13">
        <v>12.986386812118299</v>
      </c>
      <c r="V14" s="13" t="e">
        <v>#N/A</v>
      </c>
      <c r="W14" s="13" t="e">
        <v>#N/A</v>
      </c>
      <c r="X14" s="13" t="e">
        <v>#N/A</v>
      </c>
      <c r="Y14" s="13" t="e">
        <v>#N/A</v>
      </c>
    </row>
    <row r="15" spans="1:25">
      <c r="A15" t="s">
        <v>185</v>
      </c>
      <c r="B15" s="77" t="s">
        <v>128</v>
      </c>
      <c r="C15" s="10" t="s">
        <v>102</v>
      </c>
      <c r="D15" s="10">
        <v>2011</v>
      </c>
      <c r="E15" s="13" t="s">
        <v>129</v>
      </c>
      <c r="F15" s="13" t="s">
        <v>130</v>
      </c>
      <c r="G15" s="13" t="s">
        <v>131</v>
      </c>
      <c r="H15" s="13" t="s">
        <v>115</v>
      </c>
      <c r="I15" s="13" t="s">
        <v>93</v>
      </c>
      <c r="J15" s="13" t="e">
        <v>#N/A</v>
      </c>
      <c r="K15" s="13" t="e">
        <v>#N/A</v>
      </c>
      <c r="L15" s="13">
        <v>84.24578389171127</v>
      </c>
      <c r="M15" s="13">
        <v>71.593394342860677</v>
      </c>
      <c r="N15" s="13">
        <v>3.1137531029397101</v>
      </c>
      <c r="O15" s="13">
        <v>92.398570000000007</v>
      </c>
      <c r="P15" s="13">
        <v>46.485610000000001</v>
      </c>
      <c r="Q15" s="13" t="e">
        <v>#N/A</v>
      </c>
      <c r="R15" s="13" t="e">
        <v>#N/A</v>
      </c>
      <c r="S15" s="13">
        <v>37.988467137773384</v>
      </c>
      <c r="T15" s="13">
        <v>15.487561467415857</v>
      </c>
      <c r="U15" s="13">
        <v>21.106511374389601</v>
      </c>
      <c r="V15" s="13">
        <v>67.545959999999994</v>
      </c>
      <c r="W15" s="13">
        <v>8.5923429999999996</v>
      </c>
      <c r="X15" s="13" t="e">
        <v>#N/A</v>
      </c>
      <c r="Y15" s="13" t="e">
        <v>#N/A</v>
      </c>
    </row>
    <row r="16" spans="1:25">
      <c r="B16" s="10" t="s">
        <v>132</v>
      </c>
      <c r="C16" s="10" t="s">
        <v>89</v>
      </c>
      <c r="D16" s="10">
        <v>2011</v>
      </c>
      <c r="E16" s="13" t="e">
        <v>#N/A</v>
      </c>
      <c r="F16" s="13" t="e">
        <v>#N/A</v>
      </c>
      <c r="G16" s="13" t="e">
        <v>#N/A</v>
      </c>
      <c r="H16" s="13" t="e">
        <v>#N/A</v>
      </c>
      <c r="I16" s="13" t="e">
        <v>#N/A</v>
      </c>
      <c r="J16" s="13" t="e">
        <v>#N/A</v>
      </c>
      <c r="K16" s="13" t="e">
        <v>#N/A</v>
      </c>
      <c r="L16" s="13" t="e">
        <v>#N/A</v>
      </c>
      <c r="M16" s="13" t="e">
        <v>#N/A</v>
      </c>
      <c r="N16" s="13" t="e">
        <v>#N/A</v>
      </c>
      <c r="O16" s="13" t="e">
        <v>#N/A</v>
      </c>
      <c r="P16" s="13" t="e">
        <v>#N/A</v>
      </c>
      <c r="Q16" s="13" t="e">
        <v>#N/A</v>
      </c>
      <c r="R16" s="13" t="e">
        <v>#N/A</v>
      </c>
      <c r="S16" s="13">
        <v>45.600000000000009</v>
      </c>
      <c r="T16" s="13">
        <v>4.0000000000000009</v>
      </c>
      <c r="U16" s="13">
        <v>18.399999999999999</v>
      </c>
      <c r="V16" s="13" t="s">
        <v>126</v>
      </c>
      <c r="W16" s="13">
        <v>3.5</v>
      </c>
      <c r="X16" s="13" t="e">
        <v>#N/A</v>
      </c>
      <c r="Y16" s="13" t="e">
        <v>#N/A</v>
      </c>
    </row>
    <row r="17" spans="1:25">
      <c r="B17" s="10" t="s">
        <v>133</v>
      </c>
      <c r="C17" s="10" t="s">
        <v>29</v>
      </c>
      <c r="D17" s="10">
        <v>2014</v>
      </c>
      <c r="E17" s="13" t="e">
        <v>#N/A</v>
      </c>
      <c r="F17" s="13" t="e">
        <v>#N/A</v>
      </c>
      <c r="G17" s="13" t="e">
        <v>#N/A</v>
      </c>
      <c r="H17" s="13" t="e">
        <v>#N/A</v>
      </c>
      <c r="I17" s="13" t="e">
        <v>#N/A</v>
      </c>
      <c r="J17" s="13" t="e">
        <v>#N/A</v>
      </c>
      <c r="K17" s="13" t="e">
        <v>#N/A</v>
      </c>
      <c r="L17" s="13" t="e">
        <v>#N/A</v>
      </c>
      <c r="M17" s="13" t="e">
        <v>#N/A</v>
      </c>
      <c r="N17" s="13" t="e">
        <v>#N/A</v>
      </c>
      <c r="O17" s="13" t="e">
        <v>#N/A</v>
      </c>
      <c r="P17" s="13" t="e">
        <v>#N/A</v>
      </c>
      <c r="Q17" s="13" t="e">
        <v>#N/A</v>
      </c>
      <c r="R17" s="13" t="e">
        <v>#N/A</v>
      </c>
      <c r="S17" s="13" t="s">
        <v>130</v>
      </c>
      <c r="T17" s="13" t="s">
        <v>92</v>
      </c>
      <c r="U17" s="13" t="s">
        <v>134</v>
      </c>
      <c r="V17" s="13" t="e">
        <v>#N/A</v>
      </c>
      <c r="W17" s="13" t="e">
        <v>#N/A</v>
      </c>
      <c r="X17" s="13" t="e">
        <v>#N/A</v>
      </c>
      <c r="Y17" s="13" t="e">
        <v>#N/A</v>
      </c>
    </row>
    <row r="18" spans="1:25">
      <c r="B18" s="10" t="s">
        <v>135</v>
      </c>
      <c r="C18" s="10" t="s">
        <v>136</v>
      </c>
      <c r="D18" s="10">
        <v>2014</v>
      </c>
      <c r="E18" s="13" t="e">
        <v>#N/A</v>
      </c>
      <c r="F18" s="13" t="e">
        <v>#N/A</v>
      </c>
      <c r="G18" s="13" t="e">
        <v>#N/A</v>
      </c>
      <c r="H18" s="13" t="e">
        <v>#N/A</v>
      </c>
      <c r="I18" s="13" t="e">
        <v>#N/A</v>
      </c>
      <c r="J18" s="13" t="e">
        <v>#N/A</v>
      </c>
      <c r="K18" s="13" t="e">
        <v>#N/A</v>
      </c>
      <c r="L18" s="13" t="e">
        <v>#N/A</v>
      </c>
      <c r="M18" s="13" t="e">
        <v>#N/A</v>
      </c>
      <c r="N18" s="13" t="e">
        <v>#N/A</v>
      </c>
      <c r="O18" s="13" t="e">
        <v>#N/A</v>
      </c>
      <c r="P18" s="13" t="e">
        <v>#N/A</v>
      </c>
      <c r="Q18" s="13" t="s">
        <v>137</v>
      </c>
      <c r="R18" s="13" t="s">
        <v>138</v>
      </c>
      <c r="S18" s="13" t="e">
        <v>#N/A</v>
      </c>
      <c r="T18" s="13" t="e">
        <v>#N/A</v>
      </c>
      <c r="U18" s="13" t="e">
        <v>#N/A</v>
      </c>
      <c r="V18" s="13" t="e">
        <v>#N/A</v>
      </c>
      <c r="W18" s="13" t="e">
        <v>#N/A</v>
      </c>
      <c r="X18" s="13" t="e">
        <v>#N/A</v>
      </c>
      <c r="Y18" s="13" t="e">
        <v>#N/A</v>
      </c>
    </row>
    <row r="19" spans="1:25">
      <c r="B19" s="3" t="s">
        <v>139</v>
      </c>
      <c r="C19" s="10" t="s">
        <v>102</v>
      </c>
      <c r="D19" s="10">
        <v>2015</v>
      </c>
      <c r="E19" s="13" t="s">
        <v>140</v>
      </c>
      <c r="F19" s="13" t="s">
        <v>141</v>
      </c>
      <c r="G19" s="13" t="s">
        <v>131</v>
      </c>
      <c r="H19" s="13" t="e">
        <v>#N/A</v>
      </c>
      <c r="I19" s="13" t="e">
        <v>#N/A</v>
      </c>
      <c r="J19" s="13" t="e">
        <v>#N/A</v>
      </c>
      <c r="K19" s="13" t="e">
        <v>#N/A</v>
      </c>
      <c r="L19" s="13">
        <v>87.90000000000002</v>
      </c>
      <c r="M19" s="13">
        <v>74.400000000000006</v>
      </c>
      <c r="N19" s="13">
        <v>3.2</v>
      </c>
      <c r="O19" s="13" t="e">
        <v>#N/A</v>
      </c>
      <c r="P19" s="13" t="e">
        <v>#N/A</v>
      </c>
      <c r="Q19" s="13" t="e">
        <v>#N/A</v>
      </c>
      <c r="R19" s="13" t="e">
        <v>#N/A</v>
      </c>
      <c r="S19" s="13">
        <v>43.1</v>
      </c>
      <c r="T19" s="13">
        <v>12.1</v>
      </c>
      <c r="U19" s="13">
        <v>19.600000000000001</v>
      </c>
      <c r="V19" s="13" t="e">
        <v>#N/A</v>
      </c>
      <c r="W19" s="13" t="e">
        <v>#N/A</v>
      </c>
      <c r="X19" s="13" t="e">
        <v>#N/A</v>
      </c>
      <c r="Y19" s="13" t="e">
        <v>#N/A</v>
      </c>
    </row>
    <row r="20" spans="1:25">
      <c r="A20" t="s">
        <v>185</v>
      </c>
      <c r="B20" s="77" t="s">
        <v>142</v>
      </c>
      <c r="C20" s="10" t="s">
        <v>102</v>
      </c>
      <c r="D20" s="10">
        <v>2015</v>
      </c>
      <c r="E20" s="13" t="s">
        <v>143</v>
      </c>
      <c r="F20" s="13" t="s">
        <v>95</v>
      </c>
      <c r="G20" s="13" t="s">
        <v>131</v>
      </c>
      <c r="H20" s="13" t="s">
        <v>115</v>
      </c>
      <c r="I20" s="13" t="s">
        <v>130</v>
      </c>
      <c r="J20" s="13" t="e">
        <v>#N/A</v>
      </c>
      <c r="K20" s="13" t="e">
        <v>#N/A</v>
      </c>
      <c r="L20" s="13">
        <v>92.053320000000014</v>
      </c>
      <c r="M20" s="13">
        <v>76.332530000000006</v>
      </c>
      <c r="N20" s="13">
        <v>1.52948</v>
      </c>
      <c r="O20" s="13">
        <v>90.785339999999991</v>
      </c>
      <c r="P20" s="13">
        <v>58.347859999999997</v>
      </c>
      <c r="Q20" s="13" t="e">
        <v>#N/A</v>
      </c>
      <c r="R20" s="13" t="e">
        <v>#N/A</v>
      </c>
      <c r="S20" s="13">
        <v>52.012419999999999</v>
      </c>
      <c r="T20" s="13">
        <v>20.633769999999998</v>
      </c>
      <c r="U20" s="13">
        <v>20.81851</v>
      </c>
      <c r="V20" s="13">
        <v>70.153220000000005</v>
      </c>
      <c r="W20" s="13">
        <v>11.945880000000001</v>
      </c>
      <c r="X20" s="13" t="e">
        <v>#N/A</v>
      </c>
      <c r="Y20" s="13" t="e">
        <v>#N/A</v>
      </c>
    </row>
    <row r="21" spans="1:25">
      <c r="B21" s="10" t="s">
        <v>144</v>
      </c>
      <c r="C21" s="10" t="s">
        <v>136</v>
      </c>
      <c r="D21" s="10">
        <v>2015</v>
      </c>
      <c r="E21" s="13" t="e">
        <v>#N/A</v>
      </c>
      <c r="F21" s="13" t="e">
        <v>#N/A</v>
      </c>
      <c r="G21" s="13" t="e">
        <v>#N/A</v>
      </c>
      <c r="H21" s="13" t="e">
        <v>#N/A</v>
      </c>
      <c r="I21" s="13" t="e">
        <v>#N/A</v>
      </c>
      <c r="J21" s="13" t="e">
        <v>#N/A</v>
      </c>
      <c r="K21" s="13" t="e">
        <v>#N/A</v>
      </c>
      <c r="L21" s="13" t="e">
        <v>#N/A</v>
      </c>
      <c r="M21" s="13" t="e">
        <v>#N/A</v>
      </c>
      <c r="N21" s="13" t="e">
        <v>#N/A</v>
      </c>
      <c r="O21" s="13" t="e">
        <v>#N/A</v>
      </c>
      <c r="P21" s="13" t="e">
        <v>#N/A</v>
      </c>
      <c r="Q21" s="13" t="s">
        <v>145</v>
      </c>
      <c r="R21" s="13" t="s">
        <v>146</v>
      </c>
      <c r="S21" s="13" t="e">
        <v>#N/A</v>
      </c>
      <c r="T21" s="13" t="e">
        <v>#N/A</v>
      </c>
      <c r="U21" s="13" t="e">
        <v>#N/A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1:25">
      <c r="B22" s="10" t="s">
        <v>147</v>
      </c>
      <c r="C22" s="10" t="s">
        <v>102</v>
      </c>
      <c r="D22" s="10">
        <v>2017</v>
      </c>
      <c r="E22" s="13" t="e">
        <v>#N/A</v>
      </c>
      <c r="F22" s="13" t="e">
        <v>#N/A</v>
      </c>
      <c r="G22" s="13" t="e">
        <v>#N/A</v>
      </c>
      <c r="H22" s="13" t="e">
        <v>#N/A</v>
      </c>
      <c r="I22" s="13" t="e">
        <v>#N/A</v>
      </c>
      <c r="J22" s="13" t="e">
        <v>#N/A</v>
      </c>
      <c r="K22" s="13" t="e">
        <v>#N/A</v>
      </c>
      <c r="L22" s="13" t="e">
        <v>#N/A</v>
      </c>
      <c r="M22" s="13" t="e">
        <v>#N/A</v>
      </c>
      <c r="N22" s="13" t="e">
        <v>#N/A</v>
      </c>
      <c r="O22" s="13" t="e">
        <v>#N/A</v>
      </c>
      <c r="P22" s="13" t="e">
        <v>#N/A</v>
      </c>
      <c r="Q22" s="13" t="e">
        <v>#N/A</v>
      </c>
      <c r="R22" s="13" t="e">
        <v>#N/A</v>
      </c>
      <c r="S22" s="13" t="s">
        <v>140</v>
      </c>
      <c r="T22" s="13" t="s">
        <v>131</v>
      </c>
      <c r="U22" s="13" t="s">
        <v>119</v>
      </c>
      <c r="V22" s="13" t="s">
        <v>148</v>
      </c>
      <c r="W22" s="13" t="s">
        <v>134</v>
      </c>
      <c r="X22" s="13">
        <v>96.801109999999994</v>
      </c>
      <c r="Y22" s="13" t="s">
        <v>118</v>
      </c>
    </row>
    <row r="23" spans="1:25">
      <c r="B23" s="3" t="s">
        <v>149</v>
      </c>
      <c r="C23" s="10" t="s">
        <v>97</v>
      </c>
      <c r="D23" s="10">
        <v>2017</v>
      </c>
      <c r="E23" s="13" t="s">
        <v>140</v>
      </c>
      <c r="F23" s="13" t="s">
        <v>130</v>
      </c>
      <c r="G23" s="13" t="s">
        <v>107</v>
      </c>
      <c r="H23" s="13" t="e">
        <v>#N/A</v>
      </c>
      <c r="I23" s="13" t="e">
        <v>#N/A</v>
      </c>
      <c r="J23" s="13" t="e">
        <v>#N/A</v>
      </c>
      <c r="K23" s="13" t="e">
        <v>#N/A</v>
      </c>
      <c r="L23" s="13">
        <v>84.397324306790708</v>
      </c>
      <c r="M23" s="13">
        <v>69.655077553134731</v>
      </c>
      <c r="N23" s="13">
        <v>2.2002309375407139</v>
      </c>
      <c r="O23" s="13" t="e">
        <v>#N/A</v>
      </c>
      <c r="P23" s="13" t="e">
        <v>#N/A</v>
      </c>
      <c r="Q23" s="13" t="e">
        <v>#N/A</v>
      </c>
      <c r="R23" s="13" t="e">
        <v>#N/A</v>
      </c>
      <c r="S23" s="13">
        <v>45.541971918089097</v>
      </c>
      <c r="T23" s="13">
        <v>15.069242038505193</v>
      </c>
      <c r="U23" s="13">
        <v>12.468612509044185</v>
      </c>
      <c r="V23" s="13" t="e">
        <v>#N/A</v>
      </c>
      <c r="W23" s="13" t="e">
        <v>#N/A</v>
      </c>
      <c r="X23" s="13" t="e">
        <v>#N/A</v>
      </c>
      <c r="Y23" s="13" t="e">
        <v>#N/A</v>
      </c>
    </row>
    <row r="24" spans="1:25">
      <c r="A24" t="s">
        <v>185</v>
      </c>
      <c r="B24" s="77" t="s">
        <v>150</v>
      </c>
      <c r="C24" s="10" t="s">
        <v>102</v>
      </c>
      <c r="D24" s="10">
        <v>2018</v>
      </c>
      <c r="E24" s="13" t="s">
        <v>143</v>
      </c>
      <c r="F24" s="13" t="s">
        <v>124</v>
      </c>
      <c r="G24" s="13" t="s">
        <v>107</v>
      </c>
      <c r="H24" s="13" t="s">
        <v>151</v>
      </c>
      <c r="I24" s="13" t="s">
        <v>152</v>
      </c>
      <c r="J24" s="13" t="e">
        <v>#N/A</v>
      </c>
      <c r="K24" s="13" t="e">
        <v>#N/A</v>
      </c>
      <c r="L24" s="13">
        <v>89.376479999999987</v>
      </c>
      <c r="M24" s="13">
        <v>78.774779999999993</v>
      </c>
      <c r="N24" s="13">
        <v>1.9138299999999999</v>
      </c>
      <c r="O24" s="13">
        <v>95.792280000000005</v>
      </c>
      <c r="P24" s="13">
        <v>77.927130000000005</v>
      </c>
      <c r="Q24" s="13" t="e">
        <v>#N/A</v>
      </c>
      <c r="R24" s="13" t="e">
        <v>#N/A</v>
      </c>
      <c r="S24" s="13">
        <v>53.748720000000006</v>
      </c>
      <c r="T24" s="13">
        <v>23.807269999999999</v>
      </c>
      <c r="U24" s="13">
        <v>12.2559</v>
      </c>
      <c r="V24" s="13">
        <v>84.381569999999996</v>
      </c>
      <c r="W24" s="13">
        <v>25.80397</v>
      </c>
      <c r="X24" s="13" t="e">
        <v>#N/A</v>
      </c>
      <c r="Y24" s="13" t="e">
        <v>#N/A</v>
      </c>
    </row>
    <row r="25" spans="1:25">
      <c r="B25" s="77" t="s">
        <v>479</v>
      </c>
    </row>
    <row r="28" spans="1:25">
      <c r="B28" s="78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F052-C4BD-48BA-B5FB-C302C74B0459}">
  <dimension ref="B2:M137"/>
  <sheetViews>
    <sheetView topLeftCell="B1" workbookViewId="0">
      <selection activeCell="K11" sqref="K11"/>
    </sheetView>
  </sheetViews>
  <sheetFormatPr defaultRowHeight="14.4"/>
  <cols>
    <col min="2" max="2" width="19.109375" customWidth="1"/>
  </cols>
  <sheetData>
    <row r="2" spans="2:13" ht="22.8">
      <c r="C2" s="92" t="s">
        <v>617</v>
      </c>
      <c r="D2" s="93" t="s">
        <v>618</v>
      </c>
      <c r="E2" s="93" t="s">
        <v>619</v>
      </c>
      <c r="F2" s="93" t="s">
        <v>620</v>
      </c>
      <c r="G2" s="93" t="s">
        <v>621</v>
      </c>
      <c r="H2" s="93" t="s">
        <v>622</v>
      </c>
      <c r="I2" s="93" t="s">
        <v>623</v>
      </c>
      <c r="J2" s="93" t="s">
        <v>624</v>
      </c>
      <c r="K2" s="93" t="s">
        <v>625</v>
      </c>
      <c r="L2" s="93" t="s">
        <v>626</v>
      </c>
      <c r="M2" s="94" t="s">
        <v>627</v>
      </c>
    </row>
    <row r="3" spans="2:13">
      <c r="B3" t="s">
        <v>613</v>
      </c>
      <c r="C3">
        <v>41.837874899353935</v>
      </c>
      <c r="D3">
        <v>61.412492611893029</v>
      </c>
      <c r="E3">
        <v>62.562980833975331</v>
      </c>
      <c r="F3">
        <v>51.810791392819105</v>
      </c>
      <c r="G3">
        <v>99.975469905512327</v>
      </c>
      <c r="H3">
        <v>94.665532847105084</v>
      </c>
      <c r="I3">
        <v>50.018404369837825</v>
      </c>
      <c r="J3">
        <v>38.644249470956538</v>
      </c>
      <c r="K3">
        <v>75.662905045709039</v>
      </c>
      <c r="L3">
        <v>52.628705736321947</v>
      </c>
      <c r="M3">
        <v>36.415062297415787</v>
      </c>
    </row>
    <row r="4" spans="2:13">
      <c r="B4" t="s">
        <v>614</v>
      </c>
      <c r="C4">
        <v>49.915235287039565</v>
      </c>
      <c r="D4">
        <v>35.411739003258148</v>
      </c>
      <c r="E4">
        <v>34.887433244034071</v>
      </c>
      <c r="F4">
        <v>28.548501576579508</v>
      </c>
      <c r="G4">
        <v>2.4530094487373606E-2</v>
      </c>
      <c r="H4">
        <v>5.2151796468352432</v>
      </c>
      <c r="I4">
        <v>36.589685065847384</v>
      </c>
      <c r="J4">
        <v>40.109117934674039</v>
      </c>
      <c r="K4">
        <v>19.702348994069034</v>
      </c>
      <c r="L4">
        <v>29.922708232399042</v>
      </c>
      <c r="M4">
        <v>56.43960189102517</v>
      </c>
    </row>
    <row r="5" spans="2:13">
      <c r="B5" t="s">
        <v>615</v>
      </c>
      <c r="C5">
        <v>8.2468898136062521</v>
      </c>
      <c r="D5">
        <v>3.1709970108061625</v>
      </c>
      <c r="E5">
        <v>1.6949073156979997</v>
      </c>
      <c r="F5">
        <v>18.319802046026965</v>
      </c>
      <c r="G5">
        <v>0</v>
      </c>
      <c r="H5">
        <v>0.11928750605912634</v>
      </c>
      <c r="I5">
        <v>13.391910564315113</v>
      </c>
      <c r="J5">
        <v>19.973733846763647</v>
      </c>
      <c r="K5">
        <v>4.6347459602212533</v>
      </c>
      <c r="L5">
        <v>16.698687090645041</v>
      </c>
      <c r="M5">
        <v>4.5230226491813408</v>
      </c>
    </row>
    <row r="6" spans="2:13">
      <c r="B6" t="s">
        <v>616</v>
      </c>
      <c r="C6">
        <v>99.999999999999744</v>
      </c>
      <c r="D6">
        <v>99.995228625957338</v>
      </c>
      <c r="E6">
        <v>99.145321393707405</v>
      </c>
      <c r="F6">
        <v>98.679095015425574</v>
      </c>
      <c r="G6">
        <v>99.999999999999702</v>
      </c>
      <c r="H6">
        <v>99.999999999999446</v>
      </c>
      <c r="I6">
        <v>100.00000000000031</v>
      </c>
      <c r="J6">
        <v>98.72710125239422</v>
      </c>
      <c r="K6">
        <v>99.999999999999332</v>
      </c>
      <c r="L6">
        <v>99.250101059366031</v>
      </c>
      <c r="M6">
        <v>97.377686837622292</v>
      </c>
    </row>
    <row r="9" spans="2:13" ht="15" thickBot="1"/>
    <row r="10" spans="2:13" ht="15.6">
      <c r="C10" s="214" t="s">
        <v>629</v>
      </c>
      <c r="D10" s="200"/>
      <c r="E10" s="214" t="s">
        <v>630</v>
      </c>
      <c r="F10" s="199"/>
      <c r="G10" s="199"/>
      <c r="H10" s="198"/>
      <c r="J10" s="91" t="s">
        <v>637</v>
      </c>
    </row>
    <row r="11" spans="2:13" ht="15.6">
      <c r="C11" s="207" t="s">
        <v>150</v>
      </c>
      <c r="D11" s="203"/>
      <c r="E11" s="208" t="s">
        <v>631</v>
      </c>
      <c r="F11" s="201"/>
      <c r="G11" s="201"/>
      <c r="H11" s="202"/>
      <c r="J11" s="91" t="s">
        <v>81</v>
      </c>
      <c r="K11" s="1">
        <f>SUM(H44,H65,H85,H94,H97,H108,H109)</f>
        <v>55.876299999999993</v>
      </c>
    </row>
    <row r="12" spans="2:13" ht="34.200000000000003">
      <c r="C12" s="209" t="s">
        <v>102</v>
      </c>
      <c r="D12" s="206" t="s">
        <v>632</v>
      </c>
      <c r="E12" s="215" t="s">
        <v>633</v>
      </c>
      <c r="F12" s="204" t="s">
        <v>632</v>
      </c>
      <c r="G12" s="204" t="s">
        <v>632</v>
      </c>
      <c r="H12" s="205" t="s">
        <v>632</v>
      </c>
      <c r="J12" s="91" t="s">
        <v>595</v>
      </c>
      <c r="K12" s="1">
        <f>SUM(H69,H89,H113)</f>
        <v>35.173929999999991</v>
      </c>
    </row>
    <row r="13" spans="2:13">
      <c r="C13" s="210" t="s">
        <v>634</v>
      </c>
      <c r="D13" s="211" t="s">
        <v>635</v>
      </c>
      <c r="E13" s="190"/>
      <c r="F13" s="191" t="s">
        <v>636</v>
      </c>
      <c r="G13" s="191" t="s">
        <v>270</v>
      </c>
      <c r="H13" s="192" t="s">
        <v>637</v>
      </c>
      <c r="J13" s="91" t="s">
        <v>556</v>
      </c>
      <c r="K13" s="1">
        <f>H99</f>
        <v>8.9497599999999995</v>
      </c>
    </row>
    <row r="14" spans="2:13">
      <c r="C14" s="158"/>
      <c r="D14" s="124"/>
      <c r="E14" s="125" t="s">
        <v>81</v>
      </c>
      <c r="F14" s="145">
        <v>89.376479999999987</v>
      </c>
      <c r="G14" s="145">
        <v>53.748720000000006</v>
      </c>
      <c r="H14" s="159">
        <v>65.138140000000007</v>
      </c>
      <c r="J14" s="91" t="s">
        <v>715</v>
      </c>
      <c r="K14" s="217">
        <f>SUM(K11+K12+K13)</f>
        <v>99.999989999999983</v>
      </c>
    </row>
    <row r="15" spans="2:13">
      <c r="C15" s="268"/>
      <c r="D15" s="269"/>
      <c r="E15" s="126" t="s">
        <v>638</v>
      </c>
      <c r="F15" s="145">
        <v>78.774779999999993</v>
      </c>
      <c r="G15" s="145">
        <v>23.807269999999999</v>
      </c>
      <c r="H15" s="159">
        <v>41.379190000000001</v>
      </c>
    </row>
    <row r="16" spans="2:13">
      <c r="C16" s="268"/>
      <c r="D16" s="269"/>
      <c r="E16" s="126" t="s">
        <v>639</v>
      </c>
      <c r="F16" s="129">
        <v>10.601699999999994</v>
      </c>
      <c r="G16" s="129">
        <v>29.941450000000007</v>
      </c>
      <c r="H16" s="160">
        <v>23.758950000000006</v>
      </c>
    </row>
    <row r="17" spans="3:8">
      <c r="C17" s="97"/>
      <c r="D17" s="96"/>
      <c r="E17" s="167" t="s">
        <v>556</v>
      </c>
      <c r="F17" s="168">
        <v>1.9138299999999999</v>
      </c>
      <c r="G17" s="168">
        <v>12.2559</v>
      </c>
      <c r="H17" s="169">
        <v>8.9497599999999995</v>
      </c>
    </row>
    <row r="18" spans="3:8">
      <c r="C18" s="161"/>
      <c r="D18" s="270" t="s">
        <v>640</v>
      </c>
      <c r="E18" s="271"/>
      <c r="F18" s="193"/>
      <c r="G18" s="193"/>
      <c r="H18" s="194"/>
    </row>
    <row r="19" spans="3:8">
      <c r="C19" s="162"/>
      <c r="D19" s="130"/>
      <c r="E19" s="127" t="s">
        <v>641</v>
      </c>
      <c r="F19" s="149"/>
      <c r="G19" s="149"/>
      <c r="H19" s="163"/>
    </row>
    <row r="20" spans="3:8">
      <c r="C20" s="162" t="s">
        <v>642</v>
      </c>
      <c r="D20" s="131"/>
      <c r="E20" s="126" t="s">
        <v>642</v>
      </c>
      <c r="F20" s="149">
        <v>77.927130000000005</v>
      </c>
      <c r="G20" s="149">
        <v>25.80397</v>
      </c>
      <c r="H20" s="163">
        <v>48.666899999999998</v>
      </c>
    </row>
    <row r="21" spans="3:8">
      <c r="C21" s="162" t="s">
        <v>643</v>
      </c>
      <c r="D21" s="131"/>
      <c r="E21" s="126" t="s">
        <v>644</v>
      </c>
      <c r="F21" s="149">
        <v>95.792280000000005</v>
      </c>
      <c r="G21" s="149">
        <v>84.381569999999996</v>
      </c>
      <c r="H21" s="163">
        <v>89.567250000000001</v>
      </c>
    </row>
    <row r="22" spans="3:8">
      <c r="C22" s="162"/>
      <c r="D22" s="131"/>
      <c r="E22" s="128" t="s">
        <v>645</v>
      </c>
      <c r="F22" s="149"/>
      <c r="G22" s="149"/>
      <c r="H22" s="163"/>
    </row>
    <row r="23" spans="3:8">
      <c r="C23" s="162"/>
      <c r="D23" s="131"/>
      <c r="E23" s="126" t="s">
        <v>646</v>
      </c>
      <c r="F23" s="149"/>
      <c r="G23" s="149"/>
      <c r="H23" s="163"/>
    </row>
    <row r="24" spans="3:8">
      <c r="C24" s="162"/>
      <c r="D24" s="131"/>
      <c r="E24" s="126" t="s">
        <v>647</v>
      </c>
      <c r="F24" s="149"/>
      <c r="G24" s="149"/>
      <c r="H24" s="163"/>
    </row>
    <row r="25" spans="3:8">
      <c r="C25" s="162"/>
      <c r="D25" s="131"/>
      <c r="E25" s="126" t="s">
        <v>648</v>
      </c>
      <c r="F25" s="149"/>
      <c r="G25" s="149"/>
      <c r="H25" s="163"/>
    </row>
    <row r="26" spans="3:8">
      <c r="C26" s="162"/>
      <c r="D26" s="131"/>
      <c r="E26" s="126" t="s">
        <v>29</v>
      </c>
      <c r="F26" s="149"/>
      <c r="G26" s="149"/>
      <c r="H26" s="163"/>
    </row>
    <row r="27" spans="3:8">
      <c r="C27" s="162"/>
      <c r="D27" s="131"/>
      <c r="E27" s="128" t="s">
        <v>649</v>
      </c>
      <c r="F27" s="149"/>
      <c r="G27" s="149"/>
      <c r="H27" s="163"/>
    </row>
    <row r="28" spans="3:8">
      <c r="C28" s="162"/>
      <c r="D28" s="131"/>
      <c r="E28" s="126" t="s">
        <v>650</v>
      </c>
      <c r="F28" s="149"/>
      <c r="G28" s="149"/>
      <c r="H28" s="163"/>
    </row>
    <row r="29" spans="3:8">
      <c r="C29" s="164"/>
      <c r="D29" s="131"/>
      <c r="E29" s="126" t="s">
        <v>651</v>
      </c>
      <c r="F29" s="149"/>
      <c r="G29" s="149"/>
      <c r="H29" s="163"/>
    </row>
    <row r="30" spans="3:8">
      <c r="C30" s="162"/>
      <c r="D30" s="131"/>
      <c r="E30" s="126" t="s">
        <v>652</v>
      </c>
      <c r="F30" s="149"/>
      <c r="G30" s="149"/>
      <c r="H30" s="163"/>
    </row>
    <row r="31" spans="3:8">
      <c r="C31" s="162"/>
      <c r="D31" s="131"/>
      <c r="E31" s="126" t="s">
        <v>29</v>
      </c>
      <c r="F31" s="149"/>
      <c r="G31" s="149"/>
      <c r="H31" s="165"/>
    </row>
    <row r="32" spans="3:8">
      <c r="C32" s="170"/>
      <c r="D32" s="147"/>
      <c r="E32" s="143" t="s">
        <v>653</v>
      </c>
      <c r="F32" s="149"/>
      <c r="G32" s="151"/>
      <c r="H32" s="163"/>
    </row>
    <row r="33" spans="3:8">
      <c r="C33" s="195"/>
      <c r="D33" s="272" t="s">
        <v>654</v>
      </c>
      <c r="E33" s="273"/>
      <c r="F33" s="196"/>
      <c r="G33" s="196"/>
      <c r="H33" s="197"/>
    </row>
    <row r="34" spans="3:8">
      <c r="C34" s="171"/>
      <c r="D34" s="132"/>
      <c r="E34" s="133" t="s">
        <v>81</v>
      </c>
      <c r="F34" s="146" t="s">
        <v>497</v>
      </c>
      <c r="G34" s="146" t="s">
        <v>497</v>
      </c>
      <c r="H34" s="166" t="s">
        <v>496</v>
      </c>
    </row>
    <row r="35" spans="3:8">
      <c r="C35" s="171"/>
      <c r="D35" s="124"/>
      <c r="E35" s="144" t="s">
        <v>638</v>
      </c>
      <c r="F35" s="146" t="s">
        <v>497</v>
      </c>
      <c r="G35" s="146" t="s">
        <v>497</v>
      </c>
      <c r="H35" s="166" t="s">
        <v>496</v>
      </c>
    </row>
    <row r="36" spans="3:8">
      <c r="C36" s="171"/>
      <c r="D36" s="124"/>
      <c r="E36" s="144" t="s">
        <v>641</v>
      </c>
      <c r="F36" s="146" t="s">
        <v>655</v>
      </c>
      <c r="G36" s="146" t="s">
        <v>655</v>
      </c>
      <c r="H36" s="166" t="s">
        <v>655</v>
      </c>
    </row>
    <row r="37" spans="3:8">
      <c r="C37" s="171"/>
      <c r="D37" s="131"/>
      <c r="E37" s="135" t="s">
        <v>642</v>
      </c>
      <c r="F37" s="146" t="s">
        <v>497</v>
      </c>
      <c r="G37" s="146" t="s">
        <v>497</v>
      </c>
      <c r="H37" s="166" t="s">
        <v>496</v>
      </c>
    </row>
    <row r="38" spans="3:8">
      <c r="C38" s="171"/>
      <c r="D38" s="131"/>
      <c r="E38" s="126" t="s">
        <v>644</v>
      </c>
      <c r="F38" s="146" t="s">
        <v>497</v>
      </c>
      <c r="G38" s="146" t="s">
        <v>497</v>
      </c>
      <c r="H38" s="166" t="s">
        <v>496</v>
      </c>
    </row>
    <row r="39" spans="3:8">
      <c r="C39" s="171"/>
      <c r="D39" s="131"/>
      <c r="E39" s="128" t="s">
        <v>645</v>
      </c>
      <c r="F39" s="146" t="s">
        <v>496</v>
      </c>
      <c r="G39" s="146" t="s">
        <v>496</v>
      </c>
      <c r="H39" s="166" t="s">
        <v>496</v>
      </c>
    </row>
    <row r="40" spans="3:8">
      <c r="C40" s="171"/>
      <c r="D40" s="131"/>
      <c r="E40" s="128" t="s">
        <v>649</v>
      </c>
      <c r="F40" s="146" t="s">
        <v>496</v>
      </c>
      <c r="G40" s="146" t="s">
        <v>496</v>
      </c>
      <c r="H40" s="166" t="s">
        <v>496</v>
      </c>
    </row>
    <row r="41" spans="3:8">
      <c r="C41" s="171"/>
      <c r="D41" s="131"/>
      <c r="E41" s="134" t="s">
        <v>556</v>
      </c>
      <c r="F41" s="146" t="s">
        <v>497</v>
      </c>
      <c r="G41" s="146" t="s">
        <v>497</v>
      </c>
      <c r="H41" s="166" t="s">
        <v>496</v>
      </c>
    </row>
    <row r="42" spans="3:8" ht="15" thickBot="1">
      <c r="C42" s="216" t="s">
        <v>656</v>
      </c>
      <c r="D42" s="274"/>
      <c r="E42" s="275"/>
      <c r="F42" s="275"/>
      <c r="G42" s="275"/>
      <c r="H42" s="276"/>
    </row>
    <row r="43" spans="3:8">
      <c r="C43" s="212" t="s">
        <v>657</v>
      </c>
      <c r="D43" s="213" t="s">
        <v>658</v>
      </c>
      <c r="E43" s="213"/>
      <c r="F43" s="182" t="s">
        <v>636</v>
      </c>
      <c r="G43" s="182" t="s">
        <v>270</v>
      </c>
      <c r="H43" s="183" t="s">
        <v>637</v>
      </c>
    </row>
    <row r="44" spans="3:8">
      <c r="C44" s="98"/>
      <c r="D44" s="277" t="s">
        <v>659</v>
      </c>
      <c r="E44" s="278"/>
      <c r="F44" s="148">
        <v>78.774779999999993</v>
      </c>
      <c r="G44" s="148">
        <v>23.807269999999999</v>
      </c>
      <c r="H44" s="103">
        <v>41.379190000000001</v>
      </c>
    </row>
    <row r="45" spans="3:8" ht="30.6">
      <c r="C45" s="99"/>
      <c r="D45" s="122"/>
      <c r="E45" s="176" t="s">
        <v>660</v>
      </c>
      <c r="F45" s="177">
        <v>48.447159999999997</v>
      </c>
      <c r="G45" s="177">
        <v>4.1067900000000002</v>
      </c>
      <c r="H45" s="178">
        <v>18.28144</v>
      </c>
    </row>
    <row r="46" spans="3:8" ht="20.399999999999999">
      <c r="C46" s="100" t="s">
        <v>661</v>
      </c>
      <c r="D46" s="101"/>
      <c r="E46" s="179" t="s">
        <v>662</v>
      </c>
      <c r="F46" s="177">
        <v>6.5514599999999996</v>
      </c>
      <c r="G46" s="177">
        <v>0.22461999999999999</v>
      </c>
      <c r="H46" s="178">
        <v>2.2471700000000001</v>
      </c>
    </row>
    <row r="47" spans="3:8" ht="20.399999999999999">
      <c r="C47" s="100" t="s">
        <v>663</v>
      </c>
      <c r="D47" s="101"/>
      <c r="E47" s="179" t="s">
        <v>664</v>
      </c>
      <c r="F47" s="177">
        <v>41.895699999999998</v>
      </c>
      <c r="G47" s="177">
        <v>3.8821699999999999</v>
      </c>
      <c r="H47" s="178">
        <v>16.034269999999999</v>
      </c>
    </row>
    <row r="48" spans="3:8" ht="20.399999999999999">
      <c r="C48" s="102" t="s">
        <v>665</v>
      </c>
      <c r="D48" s="101"/>
      <c r="E48" s="179" t="s">
        <v>666</v>
      </c>
      <c r="F48" s="177">
        <v>13.508979999999999</v>
      </c>
      <c r="G48" s="177">
        <v>17.550879999999999</v>
      </c>
      <c r="H48" s="178">
        <v>16.258769999999998</v>
      </c>
    </row>
    <row r="49" spans="3:8" ht="40.799999999999997">
      <c r="C49" s="102" t="s">
        <v>667</v>
      </c>
      <c r="D49" s="101"/>
      <c r="E49" s="179" t="s">
        <v>29</v>
      </c>
      <c r="F49" s="177">
        <v>16.818639999999998</v>
      </c>
      <c r="G49" s="177">
        <v>2.1496</v>
      </c>
      <c r="H49" s="178">
        <v>6.8389800000000003</v>
      </c>
    </row>
    <row r="50" spans="3:8">
      <c r="C50" s="99"/>
      <c r="D50" s="279" t="s">
        <v>668</v>
      </c>
      <c r="E50" s="280"/>
      <c r="F50" s="148">
        <v>17.815220000000004</v>
      </c>
      <c r="G50" s="148">
        <v>61.30433</v>
      </c>
      <c r="H50" s="103">
        <v>47.401799999999994</v>
      </c>
    </row>
    <row r="51" spans="3:8" ht="30.6">
      <c r="C51" s="99"/>
      <c r="D51" s="118"/>
      <c r="E51" s="184" t="s">
        <v>669</v>
      </c>
      <c r="F51" s="185">
        <v>9.2615499999999997</v>
      </c>
      <c r="G51" s="185">
        <v>27.629710000000003</v>
      </c>
      <c r="H51" s="186">
        <v>21.757809999999999</v>
      </c>
    </row>
    <row r="52" spans="3:8" ht="30.6">
      <c r="C52" s="99"/>
      <c r="D52" s="118"/>
      <c r="E52" s="136" t="s">
        <v>670</v>
      </c>
      <c r="F52" s="148">
        <v>8.5536700000000003</v>
      </c>
      <c r="G52" s="148">
        <v>33.674619999999997</v>
      </c>
      <c r="H52" s="103">
        <v>25.643990000000002</v>
      </c>
    </row>
    <row r="53" spans="3:8" ht="30.6">
      <c r="C53" s="99"/>
      <c r="D53" s="109"/>
      <c r="E53" s="184" t="s">
        <v>671</v>
      </c>
      <c r="F53" s="185">
        <v>9.2615499999999997</v>
      </c>
      <c r="G53" s="185">
        <v>27.629710000000003</v>
      </c>
      <c r="H53" s="186">
        <v>21.757809999999999</v>
      </c>
    </row>
    <row r="54" spans="3:8">
      <c r="C54" s="99"/>
      <c r="D54" s="109"/>
      <c r="E54" s="187" t="s">
        <v>672</v>
      </c>
      <c r="F54" s="185" t="s">
        <v>673</v>
      </c>
      <c r="G54" s="185" t="s">
        <v>673</v>
      </c>
      <c r="H54" s="186" t="s">
        <v>673</v>
      </c>
    </row>
    <row r="55" spans="3:8">
      <c r="C55" s="99"/>
      <c r="D55" s="109"/>
      <c r="E55" s="187" t="s">
        <v>674</v>
      </c>
      <c r="F55" s="185" t="s">
        <v>673</v>
      </c>
      <c r="G55" s="185" t="s">
        <v>673</v>
      </c>
      <c r="H55" s="186" t="s">
        <v>673</v>
      </c>
    </row>
    <row r="56" spans="3:8">
      <c r="C56" s="99"/>
      <c r="D56" s="109"/>
      <c r="E56" s="187" t="s">
        <v>29</v>
      </c>
      <c r="F56" s="185" t="s">
        <v>673</v>
      </c>
      <c r="G56" s="185" t="s">
        <v>673</v>
      </c>
      <c r="H56" s="186" t="s">
        <v>673</v>
      </c>
    </row>
    <row r="57" spans="3:8" ht="30.6">
      <c r="C57" s="99"/>
      <c r="D57" s="109"/>
      <c r="E57" s="150" t="s">
        <v>675</v>
      </c>
      <c r="F57" s="148">
        <v>8.5536700000000003</v>
      </c>
      <c r="G57" s="148">
        <v>33.674619999999997</v>
      </c>
      <c r="H57" s="103">
        <v>25.643990000000002</v>
      </c>
    </row>
    <row r="58" spans="3:8">
      <c r="C58" s="99"/>
      <c r="D58" s="109"/>
      <c r="E58" s="137" t="s">
        <v>672</v>
      </c>
      <c r="F58" s="148" t="s">
        <v>673</v>
      </c>
      <c r="G58" s="148" t="s">
        <v>673</v>
      </c>
      <c r="H58" s="103" t="s">
        <v>673</v>
      </c>
    </row>
    <row r="59" spans="3:8">
      <c r="C59" s="99"/>
      <c r="D59" s="109"/>
      <c r="E59" s="137" t="s">
        <v>674</v>
      </c>
      <c r="F59" s="148" t="s">
        <v>673</v>
      </c>
      <c r="G59" s="148" t="s">
        <v>673</v>
      </c>
      <c r="H59" s="103" t="s">
        <v>673</v>
      </c>
    </row>
    <row r="60" spans="3:8">
      <c r="C60" s="99"/>
      <c r="D60" s="109"/>
      <c r="E60" s="137" t="s">
        <v>29</v>
      </c>
      <c r="F60" s="148" t="s">
        <v>673</v>
      </c>
      <c r="G60" s="148" t="s">
        <v>673</v>
      </c>
      <c r="H60" s="103" t="s">
        <v>673</v>
      </c>
    </row>
    <row r="61" spans="3:8">
      <c r="C61" s="100"/>
      <c r="D61" s="123"/>
      <c r="E61" s="138" t="s">
        <v>676</v>
      </c>
      <c r="F61" s="148">
        <v>16.810760000000002</v>
      </c>
      <c r="G61" s="148">
        <v>57.433630000000001</v>
      </c>
      <c r="H61" s="103">
        <v>44.447379999999995</v>
      </c>
    </row>
    <row r="62" spans="3:8">
      <c r="C62" s="100"/>
      <c r="D62" s="123"/>
      <c r="E62" s="137" t="s">
        <v>672</v>
      </c>
      <c r="F62" s="148" t="s">
        <v>673</v>
      </c>
      <c r="G62" s="148" t="s">
        <v>673</v>
      </c>
      <c r="H62" s="103" t="s">
        <v>673</v>
      </c>
    </row>
    <row r="63" spans="3:8">
      <c r="C63" s="100"/>
      <c r="D63" s="123"/>
      <c r="E63" s="137" t="s">
        <v>674</v>
      </c>
      <c r="F63" s="148" t="s">
        <v>673</v>
      </c>
      <c r="G63" s="148" t="s">
        <v>673</v>
      </c>
      <c r="H63" s="103" t="s">
        <v>673</v>
      </c>
    </row>
    <row r="64" spans="3:8">
      <c r="C64" s="100"/>
      <c r="D64" s="123"/>
      <c r="E64" s="137" t="s">
        <v>29</v>
      </c>
      <c r="F64" s="148" t="s">
        <v>673</v>
      </c>
      <c r="G64" s="148" t="s">
        <v>673</v>
      </c>
      <c r="H64" s="103" t="s">
        <v>673</v>
      </c>
    </row>
    <row r="65" spans="3:8" ht="20.399999999999999">
      <c r="C65" s="99" t="s">
        <v>677</v>
      </c>
      <c r="D65" s="123"/>
      <c r="E65" s="184" t="s">
        <v>678</v>
      </c>
      <c r="F65" s="185">
        <v>3.04941</v>
      </c>
      <c r="G65" s="185">
        <v>15.914540000000001</v>
      </c>
      <c r="H65" s="186">
        <v>11.80184</v>
      </c>
    </row>
    <row r="66" spans="3:8">
      <c r="C66" s="100"/>
      <c r="D66" s="123"/>
      <c r="E66" s="187" t="s">
        <v>672</v>
      </c>
      <c r="F66" s="185"/>
      <c r="G66" s="185"/>
      <c r="H66" s="186"/>
    </row>
    <row r="67" spans="3:8">
      <c r="C67" s="100"/>
      <c r="D67" s="123"/>
      <c r="E67" s="187" t="s">
        <v>674</v>
      </c>
      <c r="F67" s="185"/>
      <c r="G67" s="185"/>
      <c r="H67" s="186"/>
    </row>
    <row r="68" spans="3:8">
      <c r="C68" s="100"/>
      <c r="D68" s="123"/>
      <c r="E68" s="187" t="s">
        <v>29</v>
      </c>
      <c r="F68" s="185"/>
      <c r="G68" s="185"/>
      <c r="H68" s="186"/>
    </row>
    <row r="69" spans="3:8" ht="20.399999999999999">
      <c r="C69" s="99"/>
      <c r="D69" s="123"/>
      <c r="E69" s="139" t="s">
        <v>679</v>
      </c>
      <c r="F69" s="148">
        <v>13.76135</v>
      </c>
      <c r="G69" s="148">
        <v>41.519089999999998</v>
      </c>
      <c r="H69" s="103">
        <v>32.645539999999997</v>
      </c>
    </row>
    <row r="70" spans="3:8">
      <c r="C70" s="100"/>
      <c r="D70" s="123"/>
      <c r="E70" s="137" t="s">
        <v>672</v>
      </c>
      <c r="F70" s="148" t="s">
        <v>673</v>
      </c>
      <c r="G70" s="148" t="s">
        <v>673</v>
      </c>
      <c r="H70" s="103" t="s">
        <v>673</v>
      </c>
    </row>
    <row r="71" spans="3:8">
      <c r="C71" s="100"/>
      <c r="D71" s="123"/>
      <c r="E71" s="137" t="s">
        <v>674</v>
      </c>
      <c r="F71" s="148" t="s">
        <v>673</v>
      </c>
      <c r="G71" s="148" t="s">
        <v>673</v>
      </c>
      <c r="H71" s="103" t="s">
        <v>673</v>
      </c>
    </row>
    <row r="72" spans="3:8">
      <c r="C72" s="100"/>
      <c r="D72" s="123"/>
      <c r="E72" s="137" t="s">
        <v>29</v>
      </c>
      <c r="F72" s="148" t="s">
        <v>673</v>
      </c>
      <c r="G72" s="148" t="s">
        <v>673</v>
      </c>
      <c r="H72" s="103" t="s">
        <v>673</v>
      </c>
    </row>
    <row r="73" spans="3:8" ht="20.399999999999999">
      <c r="C73" s="99" t="s">
        <v>680</v>
      </c>
      <c r="D73" s="104"/>
      <c r="E73" s="184" t="s">
        <v>589</v>
      </c>
      <c r="F73" s="185">
        <v>6.0985399999999998</v>
      </c>
      <c r="G73" s="185">
        <v>10.748250000000001</v>
      </c>
      <c r="H73" s="186">
        <v>9.2618399999999994</v>
      </c>
    </row>
    <row r="74" spans="3:8">
      <c r="C74" s="99"/>
      <c r="D74" s="119"/>
      <c r="E74" s="187" t="s">
        <v>672</v>
      </c>
      <c r="F74" s="185"/>
      <c r="G74" s="185"/>
      <c r="H74" s="186"/>
    </row>
    <row r="75" spans="3:8">
      <c r="C75" s="99"/>
      <c r="D75" s="119"/>
      <c r="E75" s="187" t="s">
        <v>674</v>
      </c>
      <c r="F75" s="185"/>
      <c r="G75" s="185"/>
      <c r="H75" s="186"/>
    </row>
    <row r="76" spans="3:8">
      <c r="C76" s="99"/>
      <c r="D76" s="119"/>
      <c r="E76" s="187" t="s">
        <v>29</v>
      </c>
      <c r="F76" s="185"/>
      <c r="G76" s="185"/>
      <c r="H76" s="186"/>
    </row>
    <row r="77" spans="3:8" ht="20.399999999999999">
      <c r="C77" s="99" t="s">
        <v>178</v>
      </c>
      <c r="D77" s="105"/>
      <c r="E77" s="136" t="s">
        <v>581</v>
      </c>
      <c r="F77" s="148">
        <v>7.6628100000000003</v>
      </c>
      <c r="G77" s="148">
        <v>30.77084</v>
      </c>
      <c r="H77" s="103">
        <v>23.383700000000001</v>
      </c>
    </row>
    <row r="78" spans="3:8">
      <c r="C78" s="99"/>
      <c r="D78" s="104"/>
      <c r="E78" s="137" t="s">
        <v>672</v>
      </c>
      <c r="F78" s="148"/>
      <c r="G78" s="148"/>
      <c r="H78" s="103"/>
    </row>
    <row r="79" spans="3:8">
      <c r="C79" s="99"/>
      <c r="D79" s="105"/>
      <c r="E79" s="137" t="s">
        <v>674</v>
      </c>
      <c r="F79" s="148"/>
      <c r="G79" s="148"/>
      <c r="H79" s="103"/>
    </row>
    <row r="80" spans="3:8">
      <c r="C80" s="99"/>
      <c r="D80" s="104"/>
      <c r="E80" s="137" t="s">
        <v>29</v>
      </c>
      <c r="F80" s="148"/>
      <c r="G80" s="148"/>
      <c r="H80" s="103"/>
    </row>
    <row r="81" spans="3:8">
      <c r="C81" s="99"/>
      <c r="D81" s="123"/>
      <c r="E81" s="138" t="s">
        <v>681</v>
      </c>
      <c r="F81" s="148">
        <v>1.0044599999999999</v>
      </c>
      <c r="G81" s="148">
        <v>3.8706999999999998</v>
      </c>
      <c r="H81" s="103">
        <v>2.9544199999999998</v>
      </c>
    </row>
    <row r="82" spans="3:8">
      <c r="C82" s="99"/>
      <c r="D82" s="123"/>
      <c r="E82" s="137" t="s">
        <v>672</v>
      </c>
      <c r="F82" s="148" t="s">
        <v>673</v>
      </c>
      <c r="G82" s="148" t="s">
        <v>673</v>
      </c>
      <c r="H82" s="103" t="s">
        <v>673</v>
      </c>
    </row>
    <row r="83" spans="3:8">
      <c r="C83" s="99"/>
      <c r="D83" s="123"/>
      <c r="E83" s="137" t="s">
        <v>674</v>
      </c>
      <c r="F83" s="148" t="s">
        <v>673</v>
      </c>
      <c r="G83" s="148" t="s">
        <v>673</v>
      </c>
      <c r="H83" s="103" t="s">
        <v>673</v>
      </c>
    </row>
    <row r="84" spans="3:8">
      <c r="C84" s="99"/>
      <c r="D84" s="123"/>
      <c r="E84" s="137" t="s">
        <v>29</v>
      </c>
      <c r="F84" s="148"/>
      <c r="G84" s="148" t="s">
        <v>673</v>
      </c>
      <c r="H84" s="103" t="s">
        <v>673</v>
      </c>
    </row>
    <row r="85" spans="3:8" ht="20.399999999999999">
      <c r="C85" s="100" t="s">
        <v>682</v>
      </c>
      <c r="D85" s="104"/>
      <c r="E85" s="184" t="s">
        <v>578</v>
      </c>
      <c r="F85" s="185">
        <v>0.11360000000000001</v>
      </c>
      <c r="G85" s="185">
        <v>0.96692</v>
      </c>
      <c r="H85" s="186">
        <v>0.69413000000000002</v>
      </c>
    </row>
    <row r="86" spans="3:8">
      <c r="C86" s="106"/>
      <c r="D86" s="107"/>
      <c r="E86" s="187" t="s">
        <v>672</v>
      </c>
      <c r="F86" s="185"/>
      <c r="G86" s="185"/>
      <c r="H86" s="186"/>
    </row>
    <row r="87" spans="3:8">
      <c r="C87" s="106"/>
      <c r="D87" s="107"/>
      <c r="E87" s="187" t="s">
        <v>674</v>
      </c>
      <c r="F87" s="185"/>
      <c r="G87" s="185"/>
      <c r="H87" s="186"/>
    </row>
    <row r="88" spans="3:8">
      <c r="C88" s="106"/>
      <c r="D88" s="107"/>
      <c r="E88" s="187" t="s">
        <v>29</v>
      </c>
      <c r="F88" s="185"/>
      <c r="G88" s="185"/>
      <c r="H88" s="186"/>
    </row>
    <row r="89" spans="3:8" ht="20.399999999999999">
      <c r="C89" s="100" t="s">
        <v>683</v>
      </c>
      <c r="D89" s="104"/>
      <c r="E89" s="136" t="s">
        <v>580</v>
      </c>
      <c r="F89" s="148">
        <v>0.89085999999999999</v>
      </c>
      <c r="G89" s="148">
        <v>2.9037799999999998</v>
      </c>
      <c r="H89" s="103">
        <v>2.2602899999999999</v>
      </c>
    </row>
    <row r="90" spans="3:8">
      <c r="C90" s="100"/>
      <c r="D90" s="107"/>
      <c r="E90" s="137" t="s">
        <v>672</v>
      </c>
      <c r="F90" s="148"/>
      <c r="G90" s="148"/>
      <c r="H90" s="103"/>
    </row>
    <row r="91" spans="3:8">
      <c r="C91" s="100"/>
      <c r="D91" s="108"/>
      <c r="E91" s="137" t="s">
        <v>674</v>
      </c>
      <c r="F91" s="148"/>
      <c r="G91" s="148"/>
      <c r="H91" s="103"/>
    </row>
    <row r="92" spans="3:8">
      <c r="C92" s="100"/>
      <c r="D92" s="107"/>
      <c r="E92" s="137" t="s">
        <v>29</v>
      </c>
      <c r="F92" s="148"/>
      <c r="G92" s="148"/>
      <c r="H92" s="103"/>
    </row>
    <row r="93" spans="3:8">
      <c r="C93" s="100"/>
      <c r="D93" s="278" t="s">
        <v>34</v>
      </c>
      <c r="E93" s="278"/>
      <c r="F93" s="148">
        <v>0.85675999999999997</v>
      </c>
      <c r="G93" s="148">
        <v>2.0314299999999998</v>
      </c>
      <c r="H93" s="103">
        <v>1.65591</v>
      </c>
    </row>
    <row r="94" spans="3:8" ht="20.399999999999999">
      <c r="C94" s="100" t="s">
        <v>179</v>
      </c>
      <c r="D94" s="120"/>
      <c r="E94" s="184" t="s">
        <v>684</v>
      </c>
      <c r="F94" s="185">
        <v>0.85675999999999997</v>
      </c>
      <c r="G94" s="185">
        <v>2.0314299999999998</v>
      </c>
      <c r="H94" s="186">
        <v>1.65591</v>
      </c>
    </row>
    <row r="95" spans="3:8" ht="20.399999999999999">
      <c r="C95" s="100"/>
      <c r="D95" s="120"/>
      <c r="E95" s="136" t="s">
        <v>685</v>
      </c>
      <c r="F95" s="148"/>
      <c r="G95" s="148"/>
      <c r="H95" s="103"/>
    </row>
    <row r="96" spans="3:8">
      <c r="C96" s="99"/>
      <c r="D96" s="279" t="s">
        <v>686</v>
      </c>
      <c r="E96" s="280"/>
      <c r="F96" s="148">
        <v>0.29954999999999998</v>
      </c>
      <c r="G96" s="148">
        <v>1.034E-2</v>
      </c>
      <c r="H96" s="103">
        <v>0.10279000000000001</v>
      </c>
    </row>
    <row r="97" spans="3:8" ht="20.399999999999999">
      <c r="C97" s="99" t="s">
        <v>687</v>
      </c>
      <c r="D97" s="109"/>
      <c r="E97" s="184" t="s">
        <v>688</v>
      </c>
      <c r="F97" s="185">
        <v>0.29954999999999998</v>
      </c>
      <c r="G97" s="185">
        <v>1.034E-2</v>
      </c>
      <c r="H97" s="186">
        <v>0.10279000000000001</v>
      </c>
    </row>
    <row r="98" spans="3:8" ht="20.399999999999999">
      <c r="C98" s="99"/>
      <c r="D98" s="101"/>
      <c r="E98" s="184" t="s">
        <v>689</v>
      </c>
      <c r="F98" s="185"/>
      <c r="G98" s="185"/>
      <c r="H98" s="186"/>
    </row>
    <row r="99" spans="3:8">
      <c r="C99" s="99" t="s">
        <v>690</v>
      </c>
      <c r="D99" s="281" t="s">
        <v>556</v>
      </c>
      <c r="E99" s="282"/>
      <c r="F99" s="172">
        <v>1.9138299999999999</v>
      </c>
      <c r="G99" s="172">
        <v>12.2559</v>
      </c>
      <c r="H99" s="173">
        <v>8.9497599999999995</v>
      </c>
    </row>
    <row r="100" spans="3:8">
      <c r="C100" s="100"/>
      <c r="D100" s="109"/>
      <c r="E100" s="136" t="s">
        <v>691</v>
      </c>
      <c r="F100" s="148"/>
      <c r="G100" s="148"/>
      <c r="H100" s="103"/>
    </row>
    <row r="101" spans="3:8">
      <c r="C101" s="100"/>
      <c r="D101" s="109"/>
      <c r="E101" s="136" t="s">
        <v>692</v>
      </c>
      <c r="F101" s="148"/>
      <c r="G101" s="148"/>
      <c r="H101" s="103"/>
    </row>
    <row r="102" spans="3:8">
      <c r="C102" s="99"/>
      <c r="D102" s="109"/>
      <c r="E102" s="136" t="s">
        <v>693</v>
      </c>
      <c r="F102" s="148"/>
      <c r="G102" s="148"/>
      <c r="H102" s="103"/>
    </row>
    <row r="103" spans="3:8">
      <c r="C103" s="99"/>
      <c r="D103" s="109"/>
      <c r="E103" s="136" t="s">
        <v>694</v>
      </c>
      <c r="F103" s="148"/>
      <c r="G103" s="148"/>
      <c r="H103" s="103"/>
    </row>
    <row r="104" spans="3:8">
      <c r="C104" s="99"/>
      <c r="D104" s="109"/>
      <c r="E104" s="136" t="s">
        <v>695</v>
      </c>
      <c r="F104" s="148"/>
      <c r="G104" s="148"/>
      <c r="H104" s="103"/>
    </row>
    <row r="105" spans="3:8" ht="20.399999999999999">
      <c r="C105" s="99"/>
      <c r="D105" s="101"/>
      <c r="E105" s="140" t="s">
        <v>696</v>
      </c>
      <c r="F105" s="148"/>
      <c r="G105" s="148"/>
      <c r="H105" s="103"/>
    </row>
    <row r="106" spans="3:8">
      <c r="C106" s="100"/>
      <c r="D106" s="101"/>
      <c r="E106" s="136" t="s">
        <v>29</v>
      </c>
      <c r="F106" s="148"/>
      <c r="G106" s="148"/>
      <c r="H106" s="103"/>
    </row>
    <row r="107" spans="3:8">
      <c r="C107" s="110"/>
      <c r="D107" s="279" t="s">
        <v>697</v>
      </c>
      <c r="E107" s="280"/>
      <c r="F107" s="148">
        <v>0.18384</v>
      </c>
      <c r="G107" s="148">
        <v>0.26997000000000004</v>
      </c>
      <c r="H107" s="103">
        <v>0.24243999999999999</v>
      </c>
    </row>
    <row r="108" spans="3:8" ht="30.6">
      <c r="C108" s="111" t="s">
        <v>698</v>
      </c>
      <c r="D108" s="141"/>
      <c r="E108" s="184" t="s">
        <v>699</v>
      </c>
      <c r="F108" s="185">
        <v>0</v>
      </c>
      <c r="G108" s="185">
        <v>9.2090000000000005E-2</v>
      </c>
      <c r="H108" s="186">
        <v>6.2649999999999997E-2</v>
      </c>
    </row>
    <row r="109" spans="3:8" ht="20.399999999999999">
      <c r="C109" s="111" t="s">
        <v>700</v>
      </c>
      <c r="D109" s="121"/>
      <c r="E109" s="184" t="s">
        <v>701</v>
      </c>
      <c r="F109" s="185">
        <v>0.18384</v>
      </c>
      <c r="G109" s="185">
        <v>0.17788000000000001</v>
      </c>
      <c r="H109" s="186">
        <v>0.17979000000000001</v>
      </c>
    </row>
    <row r="110" spans="3:8">
      <c r="C110" s="111"/>
      <c r="D110" s="141"/>
      <c r="E110" s="184" t="s">
        <v>29</v>
      </c>
      <c r="F110" s="185"/>
      <c r="G110" s="185"/>
      <c r="H110" s="186"/>
    </row>
    <row r="111" spans="3:8">
      <c r="C111" s="111"/>
      <c r="D111" s="121"/>
      <c r="E111" s="184" t="s">
        <v>29</v>
      </c>
      <c r="F111" s="185"/>
      <c r="G111" s="185"/>
      <c r="H111" s="186"/>
    </row>
    <row r="112" spans="3:8">
      <c r="C112" s="100"/>
      <c r="D112" s="279" t="s">
        <v>702</v>
      </c>
      <c r="E112" s="280"/>
      <c r="F112" s="148">
        <v>0.15603</v>
      </c>
      <c r="G112" s="148">
        <v>0.32077</v>
      </c>
      <c r="H112" s="103">
        <v>0.2681</v>
      </c>
    </row>
    <row r="113" spans="3:8">
      <c r="C113" s="100" t="s">
        <v>290</v>
      </c>
      <c r="D113" s="101"/>
      <c r="E113" s="136" t="s">
        <v>29</v>
      </c>
      <c r="F113" s="148">
        <v>0.15603</v>
      </c>
      <c r="G113" s="148">
        <v>0.32077</v>
      </c>
      <c r="H113" s="103">
        <v>0.2681</v>
      </c>
    </row>
    <row r="114" spans="3:8">
      <c r="C114" s="100"/>
      <c r="D114" s="101"/>
      <c r="E114" s="142" t="s">
        <v>29</v>
      </c>
      <c r="F114" s="148"/>
      <c r="G114" s="148"/>
      <c r="H114" s="103"/>
    </row>
    <row r="115" spans="3:8">
      <c r="C115" s="112"/>
      <c r="D115" s="283" t="s">
        <v>703</v>
      </c>
      <c r="E115" s="284"/>
      <c r="F115" s="148"/>
      <c r="G115" s="148"/>
      <c r="H115" s="103"/>
    </row>
    <row r="116" spans="3:8" ht="15" thickBot="1">
      <c r="C116" s="113"/>
      <c r="D116" s="285" t="s">
        <v>240</v>
      </c>
      <c r="E116" s="286"/>
      <c r="F116" s="114">
        <v>100.00001</v>
      </c>
      <c r="G116" s="114">
        <v>100.00000999999999</v>
      </c>
      <c r="H116" s="115">
        <v>99.999990000000011</v>
      </c>
    </row>
    <row r="117" spans="3:8">
      <c r="C117" s="244" t="s">
        <v>704</v>
      </c>
      <c r="D117" s="287"/>
      <c r="E117" s="288"/>
      <c r="F117" s="116"/>
      <c r="G117" s="116"/>
      <c r="H117" s="117"/>
    </row>
    <row r="118" spans="3:8">
      <c r="C118" s="245"/>
      <c r="D118" s="289"/>
      <c r="E118" s="290"/>
      <c r="F118" s="148"/>
      <c r="G118" s="148"/>
      <c r="H118" s="103"/>
    </row>
    <row r="119" spans="3:8">
      <c r="C119" s="245"/>
      <c r="D119" s="289"/>
      <c r="E119" s="290"/>
      <c r="F119" s="148"/>
      <c r="G119" s="148"/>
      <c r="H119" s="103"/>
    </row>
    <row r="120" spans="3:8">
      <c r="C120" s="245"/>
      <c r="D120" s="289"/>
      <c r="E120" s="290"/>
      <c r="F120" s="148"/>
      <c r="G120" s="148"/>
      <c r="H120" s="103"/>
    </row>
    <row r="121" spans="3:8" ht="15" thickBot="1">
      <c r="C121" s="246"/>
      <c r="D121" s="291"/>
      <c r="E121" s="292"/>
      <c r="F121" s="114"/>
      <c r="G121" s="114"/>
      <c r="H121" s="115"/>
    </row>
    <row r="122" spans="3:8">
      <c r="C122" s="244" t="s">
        <v>705</v>
      </c>
      <c r="D122" s="247" t="s">
        <v>673</v>
      </c>
      <c r="E122" s="248"/>
      <c r="F122" s="188" t="s">
        <v>673</v>
      </c>
      <c r="G122" s="188" t="s">
        <v>673</v>
      </c>
      <c r="H122" s="189"/>
    </row>
    <row r="123" spans="3:8">
      <c r="C123" s="245"/>
      <c r="D123" s="251" t="s">
        <v>673</v>
      </c>
      <c r="E123" s="252"/>
      <c r="F123" s="185" t="s">
        <v>673</v>
      </c>
      <c r="G123" s="185" t="s">
        <v>673</v>
      </c>
      <c r="H123" s="186"/>
    </row>
    <row r="124" spans="3:8">
      <c r="C124" s="245"/>
      <c r="D124" s="249" t="s">
        <v>673</v>
      </c>
      <c r="E124" s="250"/>
      <c r="F124" s="185" t="s">
        <v>673</v>
      </c>
      <c r="G124" s="185" t="s">
        <v>673</v>
      </c>
      <c r="H124" s="186"/>
    </row>
    <row r="125" spans="3:8">
      <c r="C125" s="245"/>
      <c r="D125" s="249"/>
      <c r="E125" s="250"/>
      <c r="F125" s="185"/>
      <c r="G125" s="185"/>
      <c r="H125" s="186"/>
    </row>
    <row r="126" spans="3:8">
      <c r="C126" s="245"/>
      <c r="D126" s="253" t="s">
        <v>556</v>
      </c>
      <c r="E126" s="254"/>
      <c r="F126" s="174">
        <v>1.9138299999999999</v>
      </c>
      <c r="G126" s="174">
        <v>12.2559</v>
      </c>
      <c r="H126" s="175">
        <v>8.9497599999999995</v>
      </c>
    </row>
    <row r="127" spans="3:8" ht="15" thickBot="1">
      <c r="C127" s="246"/>
      <c r="D127" s="255"/>
      <c r="E127" s="256"/>
      <c r="F127" s="180"/>
      <c r="G127" s="180"/>
      <c r="H127" s="181"/>
    </row>
    <row r="128" spans="3:8">
      <c r="C128" s="257" t="s">
        <v>706</v>
      </c>
      <c r="D128" s="260" t="s">
        <v>707</v>
      </c>
      <c r="E128" s="261"/>
      <c r="F128" s="152">
        <v>0.61500850906851157</v>
      </c>
      <c r="G128" s="152">
        <v>0.17250150899284128</v>
      </c>
      <c r="H128" s="153"/>
    </row>
    <row r="129" spans="3:8">
      <c r="C129" s="258"/>
      <c r="D129" s="262" t="s">
        <v>708</v>
      </c>
      <c r="E129" s="263"/>
      <c r="F129" s="155">
        <v>0.17148864141543779</v>
      </c>
      <c r="G129" s="155">
        <v>0.7372067439903861</v>
      </c>
      <c r="H129" s="154"/>
    </row>
    <row r="130" spans="3:8">
      <c r="C130" s="258"/>
      <c r="D130" s="264" t="s">
        <v>709</v>
      </c>
      <c r="E130" s="265"/>
      <c r="F130" s="155">
        <v>0.54417230392915006</v>
      </c>
      <c r="G130" s="155">
        <v>0.46423654573113349</v>
      </c>
      <c r="H130" s="154"/>
    </row>
    <row r="131" spans="3:8">
      <c r="C131" s="258"/>
      <c r="D131" s="264" t="s">
        <v>710</v>
      </c>
      <c r="E131" s="265"/>
      <c r="F131" s="155">
        <v>0.4431643697747677</v>
      </c>
      <c r="G131" s="155">
        <v>0.25887489345262626</v>
      </c>
      <c r="H131" s="154"/>
    </row>
    <row r="132" spans="3:8">
      <c r="C132" s="258"/>
      <c r="D132" s="262" t="s">
        <v>711</v>
      </c>
      <c r="E132" s="263"/>
      <c r="F132" s="155">
        <v>0.18139631997601532</v>
      </c>
      <c r="G132" s="155">
        <v>0.27709444797412247</v>
      </c>
      <c r="H132" s="154"/>
    </row>
    <row r="133" spans="3:8">
      <c r="C133" s="258"/>
      <c r="D133" s="262" t="s">
        <v>712</v>
      </c>
      <c r="E133" s="263"/>
      <c r="F133" s="155">
        <v>0.11309559365231071</v>
      </c>
      <c r="G133" s="155">
        <v>0.24980494484201826</v>
      </c>
      <c r="H133" s="154"/>
    </row>
    <row r="134" spans="3:8">
      <c r="C134" s="258"/>
      <c r="D134" s="262" t="s">
        <v>713</v>
      </c>
      <c r="E134" s="263"/>
      <c r="F134" s="155">
        <v>0.51986728202065424</v>
      </c>
      <c r="G134" s="155">
        <v>0.45069752821701181</v>
      </c>
      <c r="H134" s="154"/>
    </row>
    <row r="135" spans="3:8">
      <c r="C135" s="258"/>
      <c r="D135" s="262" t="s">
        <v>714</v>
      </c>
      <c r="E135" s="263"/>
      <c r="F135" s="155"/>
      <c r="G135" s="155"/>
      <c r="H135" s="154"/>
    </row>
    <row r="136" spans="3:8">
      <c r="C136" s="258"/>
      <c r="D136" s="262"/>
      <c r="E136" s="263"/>
      <c r="F136" s="155"/>
      <c r="G136" s="155"/>
      <c r="H136" s="154"/>
    </row>
    <row r="137" spans="3:8" ht="15" thickBot="1">
      <c r="C137" s="259"/>
      <c r="D137" s="266"/>
      <c r="E137" s="267"/>
      <c r="F137" s="156"/>
      <c r="G137" s="156"/>
      <c r="H137" s="157"/>
    </row>
  </sheetData>
  <mergeCells count="38">
    <mergeCell ref="D107:E107"/>
    <mergeCell ref="D112:E112"/>
    <mergeCell ref="D115:E115"/>
    <mergeCell ref="D116:E116"/>
    <mergeCell ref="C117:C121"/>
    <mergeCell ref="D117:E117"/>
    <mergeCell ref="D118:E118"/>
    <mergeCell ref="D119:E119"/>
    <mergeCell ref="D120:E120"/>
    <mergeCell ref="D121:E121"/>
    <mergeCell ref="D44:E44"/>
    <mergeCell ref="D50:E50"/>
    <mergeCell ref="D93:E93"/>
    <mergeCell ref="D96:E96"/>
    <mergeCell ref="D99:E99"/>
    <mergeCell ref="C15:C16"/>
    <mergeCell ref="D15:D16"/>
    <mergeCell ref="D18:E18"/>
    <mergeCell ref="D33:E33"/>
    <mergeCell ref="D42:H42"/>
    <mergeCell ref="C128:C137"/>
    <mergeCell ref="D128:E128"/>
    <mergeCell ref="D133:E133"/>
    <mergeCell ref="D129:E129"/>
    <mergeCell ref="D131:E131"/>
    <mergeCell ref="D130:E130"/>
    <mergeCell ref="D132:E132"/>
    <mergeCell ref="D136:E136"/>
    <mergeCell ref="D137:E137"/>
    <mergeCell ref="D135:E135"/>
    <mergeCell ref="D134:E134"/>
    <mergeCell ref="C122:C127"/>
    <mergeCell ref="D122:E122"/>
    <mergeCell ref="D124:E124"/>
    <mergeCell ref="D123:E123"/>
    <mergeCell ref="D125:E125"/>
    <mergeCell ref="D126:E126"/>
    <mergeCell ref="D127:E1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03E8-DECD-4878-9560-F4C04CD9A37E}">
  <dimension ref="C4:O125"/>
  <sheetViews>
    <sheetView topLeftCell="C64" workbookViewId="0">
      <selection activeCell="C86" sqref="A86:XFD86"/>
    </sheetView>
  </sheetViews>
  <sheetFormatPr defaultRowHeight="14.4"/>
  <cols>
    <col min="3" max="3" width="66.109375" customWidth="1"/>
  </cols>
  <sheetData>
    <row r="4" spans="3:15">
      <c r="C4" s="19" t="s">
        <v>231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3:15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3:15">
      <c r="C6" s="21" t="s">
        <v>232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3:15">
      <c r="C7" s="21" t="s">
        <v>233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3:15">
      <c r="C8" s="21" t="s">
        <v>234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3:15">
      <c r="C9" s="21" t="s">
        <v>235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3:15">
      <c r="C10" s="22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3:15" ht="15" thickBot="1">
      <c r="C11" s="293" t="s">
        <v>236</v>
      </c>
      <c r="D11" s="294"/>
      <c r="E11" s="294"/>
      <c r="F11" s="294"/>
      <c r="G11" s="294"/>
      <c r="H11" s="294"/>
      <c r="I11" s="294"/>
      <c r="J11" s="20"/>
      <c r="K11" s="20"/>
      <c r="L11" s="20"/>
      <c r="M11" s="20"/>
      <c r="N11" s="20"/>
      <c r="O11" s="20"/>
    </row>
    <row r="12" spans="3:15" ht="15" thickTop="1">
      <c r="C12" s="23"/>
      <c r="D12" s="295" t="s">
        <v>237</v>
      </c>
      <c r="E12" s="296"/>
      <c r="F12" s="296"/>
      <c r="G12" s="296"/>
      <c r="H12" s="296"/>
      <c r="I12" s="297"/>
      <c r="J12" s="20"/>
      <c r="K12" s="20"/>
      <c r="L12" s="20"/>
      <c r="M12" s="20"/>
      <c r="N12" s="20"/>
      <c r="O12" s="20"/>
    </row>
    <row r="13" spans="3:15" ht="18" customHeight="1">
      <c r="C13" s="24"/>
      <c r="D13" s="298" t="s">
        <v>238</v>
      </c>
      <c r="E13" s="299"/>
      <c r="F13" s="300" t="s">
        <v>239</v>
      </c>
      <c r="G13" s="299"/>
      <c r="H13" s="300" t="s">
        <v>240</v>
      </c>
      <c r="I13" s="301"/>
      <c r="J13" s="20"/>
      <c r="K13" s="20"/>
      <c r="L13" s="20"/>
      <c r="M13" s="20"/>
      <c r="N13" s="20"/>
      <c r="O13" s="20"/>
    </row>
    <row r="14" spans="3:15">
      <c r="C14" s="24"/>
      <c r="D14" s="25" t="s">
        <v>241</v>
      </c>
      <c r="E14" s="26" t="s">
        <v>242</v>
      </c>
      <c r="F14" s="26" t="s">
        <v>241</v>
      </c>
      <c r="G14" s="26" t="s">
        <v>242</v>
      </c>
      <c r="H14" s="26" t="s">
        <v>241</v>
      </c>
      <c r="I14" s="27" t="s">
        <v>242</v>
      </c>
      <c r="J14" s="20"/>
      <c r="K14" s="20"/>
      <c r="L14" s="20"/>
      <c r="M14" s="20"/>
      <c r="N14" s="20"/>
      <c r="O14" s="20"/>
    </row>
    <row r="15" spans="3:15">
      <c r="C15" s="28" t="s">
        <v>243</v>
      </c>
      <c r="D15" s="313">
        <v>6382439.7347200001</v>
      </c>
      <c r="E15" s="315">
        <v>1</v>
      </c>
      <c r="F15" s="317">
        <v>0</v>
      </c>
      <c r="G15" s="315">
        <v>0</v>
      </c>
      <c r="H15" s="317">
        <v>6382439.7347200001</v>
      </c>
      <c r="I15" s="304">
        <v>1</v>
      </c>
      <c r="J15" s="20"/>
      <c r="K15" s="20"/>
      <c r="L15" s="20"/>
      <c r="M15" s="20"/>
      <c r="N15" s="20"/>
      <c r="O15" s="20"/>
    </row>
    <row r="16" spans="3:15" ht="15" thickBot="1">
      <c r="C16" s="30" t="s">
        <v>244</v>
      </c>
      <c r="D16" s="314"/>
      <c r="E16" s="316"/>
      <c r="F16" s="318"/>
      <c r="G16" s="316"/>
      <c r="H16" s="318"/>
      <c r="I16" s="305"/>
      <c r="J16" s="20"/>
      <c r="K16" s="20"/>
      <c r="L16" s="20"/>
      <c r="M16" s="20"/>
      <c r="N16" s="20"/>
      <c r="O16" s="20"/>
    </row>
    <row r="17" spans="3:15" ht="15" thickTop="1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3:15">
      <c r="C18" s="306" t="s">
        <v>243</v>
      </c>
      <c r="D18" s="307"/>
      <c r="E18" s="307"/>
      <c r="F18" s="307"/>
      <c r="G18" s="307"/>
      <c r="H18" s="307"/>
      <c r="I18" s="307"/>
      <c r="J18" s="307"/>
      <c r="K18" s="307"/>
      <c r="L18" s="307"/>
      <c r="M18" s="307"/>
      <c r="N18" s="307"/>
      <c r="O18" s="307"/>
    </row>
    <row r="19" spans="3:15" ht="15" thickBot="1">
      <c r="C19" s="293" t="s">
        <v>245</v>
      </c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</row>
    <row r="20" spans="3:15" ht="15" thickTop="1">
      <c r="C20" s="23"/>
      <c r="D20" s="295" t="s">
        <v>246</v>
      </c>
      <c r="E20" s="296"/>
      <c r="F20" s="296"/>
      <c r="G20" s="296"/>
      <c r="H20" s="296"/>
      <c r="I20" s="296"/>
      <c r="J20" s="296"/>
      <c r="K20" s="296"/>
      <c r="L20" s="296"/>
      <c r="M20" s="296"/>
      <c r="N20" s="308"/>
      <c r="O20" s="32"/>
    </row>
    <row r="21" spans="3:15" ht="54" customHeight="1">
      <c r="C21" s="33" t="s">
        <v>243</v>
      </c>
      <c r="D21" s="309" t="s">
        <v>6</v>
      </c>
      <c r="E21" s="311" t="s">
        <v>14</v>
      </c>
      <c r="F21" s="311" t="s">
        <v>15</v>
      </c>
      <c r="G21" s="311" t="s">
        <v>16</v>
      </c>
      <c r="H21" s="311" t="s">
        <v>17</v>
      </c>
      <c r="I21" s="311" t="s">
        <v>18</v>
      </c>
      <c r="J21" s="311" t="s">
        <v>19</v>
      </c>
      <c r="K21" s="311" t="s">
        <v>20</v>
      </c>
      <c r="L21" s="311" t="s">
        <v>21</v>
      </c>
      <c r="M21" s="311" t="s">
        <v>22</v>
      </c>
      <c r="N21" s="311" t="s">
        <v>23</v>
      </c>
      <c r="O21" s="302" t="s">
        <v>240</v>
      </c>
    </row>
    <row r="22" spans="3:15">
      <c r="C22" s="33" t="s">
        <v>247</v>
      </c>
      <c r="D22" s="310"/>
      <c r="E22" s="312"/>
      <c r="F22" s="312"/>
      <c r="G22" s="312"/>
      <c r="H22" s="312"/>
      <c r="I22" s="312"/>
      <c r="J22" s="312"/>
      <c r="K22" s="312"/>
      <c r="L22" s="312"/>
      <c r="M22" s="312"/>
      <c r="N22" s="312"/>
      <c r="O22" s="303"/>
    </row>
    <row r="23" spans="3:15">
      <c r="C23" s="85" t="s">
        <v>248</v>
      </c>
      <c r="D23" s="34">
        <v>6.3E-3</v>
      </c>
      <c r="E23" s="35">
        <v>2.87E-2</v>
      </c>
      <c r="F23" s="35">
        <v>5.2600000000000001E-2</v>
      </c>
      <c r="G23" s="35">
        <v>1.7600000000000001E-2</v>
      </c>
      <c r="H23" s="35">
        <v>0.10440000000000001</v>
      </c>
      <c r="I23" s="35">
        <v>0.1502</v>
      </c>
      <c r="J23" s="35">
        <v>1.5299999999999999E-2</v>
      </c>
      <c r="K23" s="35">
        <v>1.9400000000000001E-2</v>
      </c>
      <c r="L23" s="35">
        <v>2.1999999999999999E-2</v>
      </c>
      <c r="M23" s="35">
        <v>1.43E-2</v>
      </c>
      <c r="N23" s="35">
        <v>6.8999999999999999E-3</v>
      </c>
      <c r="O23" s="29">
        <v>3.0700000000000002E-2</v>
      </c>
    </row>
    <row r="24" spans="3:15">
      <c r="C24" s="86" t="s">
        <v>249</v>
      </c>
      <c r="D24" s="36">
        <v>0.04</v>
      </c>
      <c r="E24" s="37">
        <v>0.42580000000000001</v>
      </c>
      <c r="F24" s="37">
        <v>0.18279999999999999</v>
      </c>
      <c r="G24" s="37">
        <v>0.13070000000000001</v>
      </c>
      <c r="H24" s="37">
        <v>0.72809999999999997</v>
      </c>
      <c r="I24" s="37">
        <v>0.53520000000000001</v>
      </c>
      <c r="J24" s="37">
        <v>4.1000000000000002E-2</v>
      </c>
      <c r="K24" s="37">
        <v>2.7199999999999998E-2</v>
      </c>
      <c r="L24" s="37">
        <v>0.15970000000000001</v>
      </c>
      <c r="M24" s="37">
        <v>8.8099999999999998E-2</v>
      </c>
      <c r="N24" s="37">
        <v>2.8199999999999999E-2</v>
      </c>
      <c r="O24" s="38">
        <v>0.14929999999999999</v>
      </c>
    </row>
    <row r="25" spans="3:15">
      <c r="C25" s="86" t="s">
        <v>250</v>
      </c>
      <c r="D25" s="36">
        <v>3.7999999999999999E-2</v>
      </c>
      <c r="E25" s="37">
        <v>7.1999999999999995E-2</v>
      </c>
      <c r="F25" s="37">
        <v>7.2599999999999998E-2</v>
      </c>
      <c r="G25" s="37">
        <v>5.3900000000000003E-2</v>
      </c>
      <c r="H25" s="37">
        <v>0.1094</v>
      </c>
      <c r="I25" s="37">
        <v>0.129</v>
      </c>
      <c r="J25" s="37">
        <v>9.1499999999999998E-2</v>
      </c>
      <c r="K25" s="37">
        <v>2.3E-2</v>
      </c>
      <c r="L25" s="37">
        <v>0.1124</v>
      </c>
      <c r="M25" s="37">
        <v>6.3399999999999998E-2</v>
      </c>
      <c r="N25" s="37">
        <v>2.23E-2</v>
      </c>
      <c r="O25" s="38">
        <v>6.83E-2</v>
      </c>
    </row>
    <row r="26" spans="3:15">
      <c r="C26" s="86" t="s">
        <v>251</v>
      </c>
      <c r="D26" s="36">
        <v>0.15939999999999999</v>
      </c>
      <c r="E26" s="37">
        <v>0.153</v>
      </c>
      <c r="F26" s="37">
        <v>5.91E-2</v>
      </c>
      <c r="G26" s="37">
        <v>1.66E-2</v>
      </c>
      <c r="H26" s="37">
        <v>9.9000000000000008E-3</v>
      </c>
      <c r="I26" s="37">
        <v>3.8600000000000002E-2</v>
      </c>
      <c r="J26" s="37">
        <v>0.16850000000000001</v>
      </c>
      <c r="K26" s="37">
        <v>6.9599999999999995E-2</v>
      </c>
      <c r="L26" s="37">
        <v>0.16569999999999999</v>
      </c>
      <c r="M26" s="37">
        <v>8.2600000000000007E-2</v>
      </c>
      <c r="N26" s="37">
        <v>7.4899999999999994E-2</v>
      </c>
      <c r="O26" s="38">
        <v>0.10299999999999999</v>
      </c>
    </row>
    <row r="27" spans="3:15">
      <c r="C27" s="86" t="s">
        <v>252</v>
      </c>
      <c r="D27" s="36">
        <v>0.1158</v>
      </c>
      <c r="E27" s="37">
        <v>0.15540000000000001</v>
      </c>
      <c r="F27" s="37">
        <v>0.2021</v>
      </c>
      <c r="G27" s="37">
        <v>0.2419</v>
      </c>
      <c r="H27" s="37">
        <v>2.0999999999999999E-3</v>
      </c>
      <c r="I27" s="37">
        <v>2.75E-2</v>
      </c>
      <c r="J27" s="37">
        <v>7.5700000000000003E-2</v>
      </c>
      <c r="K27" s="37">
        <v>0.24679999999999999</v>
      </c>
      <c r="L27" s="37">
        <v>0.13650000000000001</v>
      </c>
      <c r="M27" s="37">
        <v>0.2505</v>
      </c>
      <c r="N27" s="37">
        <v>0.13150000000000001</v>
      </c>
      <c r="O27" s="38">
        <v>0.13539999999999999</v>
      </c>
    </row>
    <row r="28" spans="3:15">
      <c r="C28" s="87" t="s">
        <v>253</v>
      </c>
      <c r="D28" s="36">
        <v>7.6700000000000004E-2</v>
      </c>
      <c r="E28" s="37">
        <v>3.2099999999999997E-2</v>
      </c>
      <c r="F28" s="37">
        <v>5.1400000000000001E-2</v>
      </c>
      <c r="G28" s="37">
        <v>0.1221</v>
      </c>
      <c r="H28" s="37">
        <v>2.8E-3</v>
      </c>
      <c r="I28" s="37">
        <v>1.67E-2</v>
      </c>
      <c r="J28" s="37">
        <v>5.0500000000000003E-2</v>
      </c>
      <c r="K28" s="37">
        <v>0.15240000000000001</v>
      </c>
      <c r="L28" s="37">
        <v>5.21E-2</v>
      </c>
      <c r="M28" s="37">
        <v>6.6299999999999998E-2</v>
      </c>
      <c r="N28" s="37">
        <v>6.0999999999999999E-2</v>
      </c>
      <c r="O28" s="38">
        <v>6.1699999999999998E-2</v>
      </c>
    </row>
    <row r="29" spans="3:15">
      <c r="C29" s="87" t="s">
        <v>254</v>
      </c>
      <c r="D29" s="36">
        <v>0.44900000000000001</v>
      </c>
      <c r="E29" s="37">
        <v>3.2099999999999997E-2</v>
      </c>
      <c r="F29" s="37">
        <v>0.3201</v>
      </c>
      <c r="G29" s="37">
        <v>0.1774</v>
      </c>
      <c r="H29" s="37">
        <v>2.9999999999999997E-4</v>
      </c>
      <c r="I29" s="37">
        <v>2.2800000000000001E-2</v>
      </c>
      <c r="J29" s="37">
        <v>0.35709999999999997</v>
      </c>
      <c r="K29" s="37">
        <v>0.25090000000000001</v>
      </c>
      <c r="L29" s="37">
        <v>0.20230000000000001</v>
      </c>
      <c r="M29" s="37">
        <v>0.2145</v>
      </c>
      <c r="N29" s="37">
        <v>0.48559999999999998</v>
      </c>
      <c r="O29" s="38">
        <v>0.2868</v>
      </c>
    </row>
    <row r="30" spans="3:15">
      <c r="C30" s="87" t="s">
        <v>255</v>
      </c>
      <c r="D30" s="36">
        <v>5.0000000000000001E-3</v>
      </c>
      <c r="E30" s="37">
        <v>1.6999999999999999E-3</v>
      </c>
      <c r="F30" s="37">
        <v>2.2000000000000001E-3</v>
      </c>
      <c r="G30" s="37">
        <v>4.4499999999999998E-2</v>
      </c>
      <c r="H30" s="37">
        <v>0</v>
      </c>
      <c r="I30" s="37">
        <v>0</v>
      </c>
      <c r="J30" s="37">
        <v>3.5000000000000001E-3</v>
      </c>
      <c r="K30" s="37">
        <v>3.09E-2</v>
      </c>
      <c r="L30" s="37">
        <v>4.5999999999999999E-3</v>
      </c>
      <c r="M30" s="37">
        <v>4.3499999999999997E-2</v>
      </c>
      <c r="N30" s="37">
        <v>4.7999999999999996E-3</v>
      </c>
      <c r="O30" s="38">
        <v>1.1599999999999999E-2</v>
      </c>
    </row>
    <row r="31" spans="3:15">
      <c r="C31" s="88" t="s">
        <v>256</v>
      </c>
      <c r="D31" s="36">
        <v>9.8100000000000007E-2</v>
      </c>
      <c r="E31" s="37">
        <v>7.9699999999999993E-2</v>
      </c>
      <c r="F31" s="37">
        <v>9.7999999999999997E-3</v>
      </c>
      <c r="G31" s="37">
        <v>0.1895</v>
      </c>
      <c r="H31" s="37">
        <v>1E-4</v>
      </c>
      <c r="I31" s="37">
        <v>2.7199999999999998E-2</v>
      </c>
      <c r="J31" s="37">
        <v>0.19550000000000001</v>
      </c>
      <c r="K31" s="37">
        <v>0.17430000000000001</v>
      </c>
      <c r="L31" s="37">
        <v>0.13650000000000001</v>
      </c>
      <c r="M31" s="37">
        <v>0.17349999999999999</v>
      </c>
      <c r="N31" s="37">
        <v>0.18410000000000001</v>
      </c>
      <c r="O31" s="38">
        <v>0.1409</v>
      </c>
    </row>
    <row r="32" spans="3:15">
      <c r="C32" s="86" t="s">
        <v>257</v>
      </c>
      <c r="D32" s="36">
        <v>8.6999999999999994E-3</v>
      </c>
      <c r="E32" s="37">
        <v>1.4200000000000001E-2</v>
      </c>
      <c r="F32" s="37">
        <v>2.64E-2</v>
      </c>
      <c r="G32" s="37">
        <v>0</v>
      </c>
      <c r="H32" s="37">
        <v>0</v>
      </c>
      <c r="I32" s="37">
        <v>4.0000000000000002E-4</v>
      </c>
      <c r="J32" s="37">
        <v>6.9999999999999999E-4</v>
      </c>
      <c r="K32" s="37">
        <v>1.2999999999999999E-3</v>
      </c>
      <c r="L32" s="37">
        <v>6.9999999999999999E-4</v>
      </c>
      <c r="M32" s="37">
        <v>0</v>
      </c>
      <c r="N32" s="37">
        <v>0</v>
      </c>
      <c r="O32" s="38">
        <v>3.0999999999999999E-3</v>
      </c>
    </row>
    <row r="33" spans="3:15">
      <c r="C33" s="86" t="s">
        <v>258</v>
      </c>
      <c r="D33" s="36">
        <v>2.3999999999999998E-3</v>
      </c>
      <c r="E33" s="37">
        <v>2.9999999999999997E-4</v>
      </c>
      <c r="F33" s="37">
        <v>1.9E-2</v>
      </c>
      <c r="G33" s="37">
        <v>2.5999999999999999E-3</v>
      </c>
      <c r="H33" s="37">
        <v>2.9999999999999997E-4</v>
      </c>
      <c r="I33" s="37">
        <v>2.9399999999999999E-2</v>
      </c>
      <c r="J33" s="37">
        <v>8.9999999999999998E-4</v>
      </c>
      <c r="K33" s="37">
        <v>4.1999999999999997E-3</v>
      </c>
      <c r="L33" s="37">
        <v>5.9999999999999995E-4</v>
      </c>
      <c r="M33" s="37">
        <v>1.6000000000000001E-3</v>
      </c>
      <c r="N33" s="37">
        <v>6.9999999999999999E-4</v>
      </c>
      <c r="O33" s="38">
        <v>4.4999999999999997E-3</v>
      </c>
    </row>
    <row r="34" spans="3:15">
      <c r="C34" s="86" t="s">
        <v>259</v>
      </c>
      <c r="D34" s="36">
        <v>5.9999999999999995E-4</v>
      </c>
      <c r="E34" s="37">
        <v>0</v>
      </c>
      <c r="F34" s="37">
        <v>1.9E-3</v>
      </c>
      <c r="G34" s="37">
        <v>3.0000000000000001E-3</v>
      </c>
      <c r="H34" s="37">
        <v>4.2500000000000003E-2</v>
      </c>
      <c r="I34" s="37">
        <v>2.3E-2</v>
      </c>
      <c r="J34" s="37">
        <v>0</v>
      </c>
      <c r="K34" s="37">
        <v>0</v>
      </c>
      <c r="L34" s="37">
        <v>5.5999999999999999E-3</v>
      </c>
      <c r="M34" s="37">
        <v>1.4E-3</v>
      </c>
      <c r="N34" s="37">
        <v>0</v>
      </c>
      <c r="O34" s="38">
        <v>4.4000000000000003E-3</v>
      </c>
    </row>
    <row r="35" spans="3:15">
      <c r="C35" s="87" t="s">
        <v>260</v>
      </c>
      <c r="D35" s="36">
        <v>0</v>
      </c>
      <c r="E35" s="37">
        <v>4.8999999999999998E-3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1.2999999999999999E-3</v>
      </c>
      <c r="M35" s="37">
        <v>4.0000000000000002E-4</v>
      </c>
      <c r="N35" s="37">
        <v>0</v>
      </c>
      <c r="O35" s="38">
        <v>4.0000000000000002E-4</v>
      </c>
    </row>
    <row r="36" spans="3:15" ht="15" thickBot="1">
      <c r="C36" s="30" t="s">
        <v>240</v>
      </c>
      <c r="D36" s="39">
        <v>1</v>
      </c>
      <c r="E36" s="40">
        <v>1</v>
      </c>
      <c r="F36" s="40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40">
        <v>1</v>
      </c>
      <c r="M36" s="40">
        <v>1</v>
      </c>
      <c r="N36" s="40">
        <v>1</v>
      </c>
      <c r="O36" s="31">
        <v>1</v>
      </c>
    </row>
    <row r="37" spans="3:15" ht="15" thickTop="1">
      <c r="C37" s="89" t="s">
        <v>81</v>
      </c>
      <c r="D37" s="84">
        <f>SUM(D23:D27,D32,D33,D34)</f>
        <v>0.37119999999999997</v>
      </c>
      <c r="E37" s="84">
        <f t="shared" ref="E37:O37" si="0">SUM(E23:E27,E32,E33,E34)</f>
        <v>0.84939999999999993</v>
      </c>
      <c r="F37" s="84">
        <f t="shared" si="0"/>
        <v>0.61649999999999994</v>
      </c>
      <c r="G37" s="84">
        <f t="shared" si="0"/>
        <v>0.46629999999999999</v>
      </c>
      <c r="H37" s="84">
        <f t="shared" si="0"/>
        <v>0.99669999999999992</v>
      </c>
      <c r="I37" s="84">
        <f t="shared" si="0"/>
        <v>0.93329999999999991</v>
      </c>
      <c r="J37" s="84">
        <f t="shared" si="0"/>
        <v>0.39360000000000001</v>
      </c>
      <c r="K37" s="84">
        <f t="shared" si="0"/>
        <v>0.39150000000000001</v>
      </c>
      <c r="L37" s="84">
        <f t="shared" si="0"/>
        <v>0.60320000000000018</v>
      </c>
      <c r="M37" s="84">
        <f t="shared" si="0"/>
        <v>0.50190000000000001</v>
      </c>
      <c r="N37" s="84">
        <f t="shared" si="0"/>
        <v>0.26450000000000001</v>
      </c>
      <c r="O37" s="84">
        <f t="shared" si="0"/>
        <v>0.49870000000000003</v>
      </c>
    </row>
    <row r="38" spans="3:15">
      <c r="C38" s="89" t="s">
        <v>595</v>
      </c>
      <c r="D38" s="84">
        <f>SUM(D28:D30,D35)</f>
        <v>0.53070000000000006</v>
      </c>
      <c r="E38" s="84">
        <f t="shared" ref="E38:O38" si="1">SUM(E28:E30,E35)</f>
        <v>7.0799999999999988E-2</v>
      </c>
      <c r="F38" s="84">
        <f t="shared" si="1"/>
        <v>0.37369999999999998</v>
      </c>
      <c r="G38" s="84">
        <f t="shared" si="1"/>
        <v>0.34399999999999997</v>
      </c>
      <c r="H38" s="84">
        <f t="shared" si="1"/>
        <v>3.0999999999999999E-3</v>
      </c>
      <c r="I38" s="84">
        <f t="shared" si="1"/>
        <v>3.95E-2</v>
      </c>
      <c r="J38" s="84">
        <f t="shared" si="1"/>
        <v>0.41109999999999997</v>
      </c>
      <c r="K38" s="84">
        <f t="shared" si="1"/>
        <v>0.43419999999999997</v>
      </c>
      <c r="L38" s="84">
        <f t="shared" si="1"/>
        <v>0.26030000000000003</v>
      </c>
      <c r="M38" s="84">
        <f t="shared" si="1"/>
        <v>0.32469999999999999</v>
      </c>
      <c r="N38" s="84">
        <f t="shared" si="1"/>
        <v>0.5514</v>
      </c>
      <c r="O38" s="84">
        <f t="shared" si="1"/>
        <v>0.36049999999999999</v>
      </c>
    </row>
    <row r="39" spans="3:15">
      <c r="C39" s="89" t="s">
        <v>556</v>
      </c>
      <c r="D39" s="84">
        <f>D31</f>
        <v>9.8100000000000007E-2</v>
      </c>
      <c r="E39" s="84">
        <f t="shared" ref="E39:O39" si="2">E31</f>
        <v>7.9699999999999993E-2</v>
      </c>
      <c r="F39" s="84">
        <f t="shared" si="2"/>
        <v>9.7999999999999997E-3</v>
      </c>
      <c r="G39" s="84">
        <f t="shared" si="2"/>
        <v>0.1895</v>
      </c>
      <c r="H39" s="84">
        <f t="shared" si="2"/>
        <v>1E-4</v>
      </c>
      <c r="I39" s="84">
        <f t="shared" si="2"/>
        <v>2.7199999999999998E-2</v>
      </c>
      <c r="J39" s="84">
        <f t="shared" si="2"/>
        <v>0.19550000000000001</v>
      </c>
      <c r="K39" s="84">
        <f t="shared" si="2"/>
        <v>0.17430000000000001</v>
      </c>
      <c r="L39" s="84">
        <f t="shared" si="2"/>
        <v>0.13650000000000001</v>
      </c>
      <c r="M39" s="84">
        <f t="shared" si="2"/>
        <v>0.17349999999999999</v>
      </c>
      <c r="N39" s="84">
        <f t="shared" si="2"/>
        <v>0.18410000000000001</v>
      </c>
      <c r="O39" s="84">
        <f t="shared" si="2"/>
        <v>0.1409</v>
      </c>
    </row>
    <row r="40" spans="3:15">
      <c r="C40" s="89" t="s">
        <v>240</v>
      </c>
      <c r="D40" s="84">
        <f>SUM(D37:D39)</f>
        <v>1</v>
      </c>
      <c r="E40" s="84">
        <f t="shared" ref="E40:O40" si="3">SUM(E37:E39)</f>
        <v>0.9998999999999999</v>
      </c>
      <c r="F40" s="84">
        <f t="shared" si="3"/>
        <v>1</v>
      </c>
      <c r="G40" s="84">
        <f t="shared" si="3"/>
        <v>0.99980000000000002</v>
      </c>
      <c r="H40" s="84">
        <f t="shared" si="3"/>
        <v>0.9998999999999999</v>
      </c>
      <c r="I40" s="84">
        <f t="shared" si="3"/>
        <v>0.99999999999999989</v>
      </c>
      <c r="J40" s="84">
        <f t="shared" si="3"/>
        <v>1.0002</v>
      </c>
      <c r="K40" s="84">
        <f t="shared" si="3"/>
        <v>1</v>
      </c>
      <c r="L40" s="84">
        <f t="shared" si="3"/>
        <v>1.0000000000000002</v>
      </c>
      <c r="M40" s="84">
        <f t="shared" si="3"/>
        <v>1.0001</v>
      </c>
      <c r="N40" s="84">
        <f t="shared" si="3"/>
        <v>1</v>
      </c>
      <c r="O40" s="84">
        <f t="shared" si="3"/>
        <v>1.0001</v>
      </c>
    </row>
    <row r="41" spans="3:15">
      <c r="C41" s="41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3:15">
      <c r="C42" s="19" t="s">
        <v>261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3:15">
      <c r="C43" s="4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3:15">
      <c r="C44" s="21" t="s">
        <v>262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3:15">
      <c r="C45" s="41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3:15">
      <c r="C46" s="19" t="s">
        <v>263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3:15">
      <c r="C47" s="41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3:15">
      <c r="C48" s="21" t="s">
        <v>264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3:15">
      <c r="C49" s="4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3:15">
      <c r="C50" s="19" t="s">
        <v>231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3:15">
      <c r="C51" s="4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3:15">
      <c r="C52" s="21" t="s">
        <v>232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3:15">
      <c r="C53" s="21" t="s">
        <v>233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3:15">
      <c r="C54" s="21" t="s">
        <v>234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3:15">
      <c r="C55" s="21" t="s">
        <v>235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3:15">
      <c r="C56" s="43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3:15">
      <c r="C57" s="44" t="s">
        <v>265</v>
      </c>
      <c r="D57" s="45" t="s">
        <v>266</v>
      </c>
      <c r="E57" s="45" t="s">
        <v>267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3:15">
      <c r="C58" s="45" t="s">
        <v>268</v>
      </c>
      <c r="D58" s="44">
        <v>1</v>
      </c>
      <c r="E58" s="90" t="s">
        <v>269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3:15">
      <c r="C59" s="41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3:15" ht="15" thickBot="1">
      <c r="C60" s="319" t="s">
        <v>236</v>
      </c>
      <c r="D60" s="294"/>
      <c r="E60" s="294"/>
      <c r="F60" s="294"/>
      <c r="G60" s="294"/>
      <c r="H60" s="294"/>
      <c r="I60" s="294"/>
      <c r="J60" s="20"/>
      <c r="K60" s="20"/>
      <c r="L60" s="20"/>
      <c r="M60" s="20"/>
      <c r="N60" s="20"/>
      <c r="O60" s="20"/>
    </row>
    <row r="61" spans="3:15" ht="15" thickTop="1">
      <c r="C61" s="46"/>
      <c r="D61" s="320" t="s">
        <v>237</v>
      </c>
      <c r="E61" s="321"/>
      <c r="F61" s="321"/>
      <c r="G61" s="321"/>
      <c r="H61" s="321"/>
      <c r="I61" s="322"/>
      <c r="J61" s="20"/>
      <c r="K61" s="20"/>
      <c r="L61" s="20"/>
      <c r="M61" s="20"/>
      <c r="N61" s="20"/>
      <c r="O61" s="20"/>
    </row>
    <row r="62" spans="3:15">
      <c r="C62" s="47"/>
      <c r="D62" s="323" t="s">
        <v>238</v>
      </c>
      <c r="E62" s="324"/>
      <c r="F62" s="325" t="s">
        <v>239</v>
      </c>
      <c r="G62" s="324"/>
      <c r="H62" s="325" t="s">
        <v>240</v>
      </c>
      <c r="I62" s="326"/>
      <c r="J62" s="20"/>
      <c r="K62" s="20"/>
      <c r="L62" s="20"/>
      <c r="M62" s="20"/>
      <c r="N62" s="20"/>
      <c r="O62" s="20"/>
    </row>
    <row r="63" spans="3:15">
      <c r="C63" s="47"/>
      <c r="D63" s="48" t="s">
        <v>241</v>
      </c>
      <c r="E63" s="49" t="s">
        <v>242</v>
      </c>
      <c r="F63" s="49" t="s">
        <v>241</v>
      </c>
      <c r="G63" s="49" t="s">
        <v>242</v>
      </c>
      <c r="H63" s="49" t="s">
        <v>241</v>
      </c>
      <c r="I63" s="50" t="s">
        <v>242</v>
      </c>
      <c r="J63" s="20"/>
      <c r="K63" s="20"/>
      <c r="L63" s="20"/>
      <c r="M63" s="20"/>
      <c r="N63" s="20"/>
      <c r="O63" s="20"/>
    </row>
    <row r="64" spans="3:15">
      <c r="C64" s="51" t="s">
        <v>243</v>
      </c>
      <c r="D64" s="337">
        <v>2205642.0337200002</v>
      </c>
      <c r="E64" s="339">
        <v>1</v>
      </c>
      <c r="F64" s="341">
        <v>0</v>
      </c>
      <c r="G64" s="339">
        <v>0</v>
      </c>
      <c r="H64" s="341">
        <v>2205642.0337200002</v>
      </c>
      <c r="I64" s="329">
        <v>1</v>
      </c>
      <c r="J64" s="20"/>
      <c r="K64" s="20"/>
      <c r="L64" s="20"/>
      <c r="M64" s="20"/>
      <c r="N64" s="20"/>
      <c r="O64" s="20"/>
    </row>
    <row r="65" spans="3:15" ht="15" thickBot="1">
      <c r="C65" s="53" t="s">
        <v>244</v>
      </c>
      <c r="D65" s="338"/>
      <c r="E65" s="340"/>
      <c r="F65" s="342"/>
      <c r="G65" s="340"/>
      <c r="H65" s="342"/>
      <c r="I65" s="330"/>
      <c r="J65" s="20"/>
      <c r="K65" s="20"/>
      <c r="L65" s="20"/>
      <c r="M65" s="20"/>
      <c r="N65" s="20"/>
      <c r="O65" s="20"/>
    </row>
    <row r="66" spans="3:15" ht="15" thickTop="1">
      <c r="C66" s="41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3:15">
      <c r="C67" s="331" t="s">
        <v>243</v>
      </c>
      <c r="D67" s="307"/>
      <c r="E67" s="307"/>
      <c r="F67" s="307"/>
      <c r="G67" s="307"/>
      <c r="H67" s="307"/>
      <c r="I67" s="307"/>
      <c r="J67" s="307"/>
      <c r="K67" s="307"/>
      <c r="L67" s="307"/>
      <c r="M67" s="307"/>
      <c r="N67" s="307"/>
      <c r="O67" s="307"/>
    </row>
    <row r="68" spans="3:15" ht="15" thickBot="1">
      <c r="C68" s="319" t="s">
        <v>245</v>
      </c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</row>
    <row r="69" spans="3:15" ht="15" thickTop="1">
      <c r="C69" s="46"/>
      <c r="D69" s="320" t="s">
        <v>246</v>
      </c>
      <c r="E69" s="321"/>
      <c r="F69" s="321"/>
      <c r="G69" s="321"/>
      <c r="H69" s="321"/>
      <c r="I69" s="321"/>
      <c r="J69" s="321"/>
      <c r="K69" s="321"/>
      <c r="L69" s="321"/>
      <c r="M69" s="321"/>
      <c r="N69" s="332"/>
      <c r="O69" s="55"/>
    </row>
    <row r="70" spans="3:15" ht="27" customHeight="1">
      <c r="C70" s="56" t="s">
        <v>243</v>
      </c>
      <c r="D70" s="333" t="s">
        <v>6</v>
      </c>
      <c r="E70" s="335" t="s">
        <v>14</v>
      </c>
      <c r="F70" s="335" t="s">
        <v>15</v>
      </c>
      <c r="G70" s="335" t="s">
        <v>16</v>
      </c>
      <c r="H70" s="335" t="s">
        <v>17</v>
      </c>
      <c r="I70" s="335" t="s">
        <v>18</v>
      </c>
      <c r="J70" s="335" t="s">
        <v>19</v>
      </c>
      <c r="K70" s="335" t="s">
        <v>20</v>
      </c>
      <c r="L70" s="335" t="s">
        <v>21</v>
      </c>
      <c r="M70" s="335" t="s">
        <v>22</v>
      </c>
      <c r="N70" s="335" t="s">
        <v>23</v>
      </c>
      <c r="O70" s="327" t="s">
        <v>240</v>
      </c>
    </row>
    <row r="71" spans="3:15">
      <c r="C71" s="56" t="s">
        <v>247</v>
      </c>
      <c r="D71" s="334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28"/>
    </row>
    <row r="72" spans="3:15">
      <c r="C72" s="51" t="s">
        <v>248</v>
      </c>
      <c r="D72" s="57">
        <v>2.4E-2</v>
      </c>
      <c r="E72" s="58">
        <v>4.87E-2</v>
      </c>
      <c r="F72" s="58">
        <v>0.1731</v>
      </c>
      <c r="G72" s="58">
        <v>4.7500000000000001E-2</v>
      </c>
      <c r="H72" s="58">
        <v>0.10440000000000001</v>
      </c>
      <c r="I72" s="58">
        <v>0.18190000000000001</v>
      </c>
      <c r="J72" s="58">
        <v>4.3200000000000002E-2</v>
      </c>
      <c r="K72" s="58">
        <v>5.7799999999999997E-2</v>
      </c>
      <c r="L72" s="58">
        <v>4.7399999999999998E-2</v>
      </c>
      <c r="M72" s="58">
        <v>6.4199999999999993E-2</v>
      </c>
      <c r="N72" s="58">
        <v>2.69E-2</v>
      </c>
      <c r="O72" s="52">
        <v>7.9200000000000007E-2</v>
      </c>
    </row>
    <row r="73" spans="3:15">
      <c r="C73" s="47" t="s">
        <v>249</v>
      </c>
      <c r="D73" s="59">
        <v>0.16500000000000001</v>
      </c>
      <c r="E73" s="60">
        <v>0.64929999999999999</v>
      </c>
      <c r="F73" s="60">
        <v>0.4385</v>
      </c>
      <c r="G73" s="60">
        <v>0.34939999999999999</v>
      </c>
      <c r="H73" s="60">
        <v>0.72809999999999997</v>
      </c>
      <c r="I73" s="60">
        <v>0.57920000000000005</v>
      </c>
      <c r="J73" s="60">
        <v>0.1125</v>
      </c>
      <c r="K73" s="60">
        <v>9.1499999999999998E-2</v>
      </c>
      <c r="L73" s="60">
        <v>0.32779999999999998</v>
      </c>
      <c r="M73" s="60">
        <v>0.3901</v>
      </c>
      <c r="N73" s="60">
        <v>0.1173</v>
      </c>
      <c r="O73" s="61">
        <v>0.35659999999999997</v>
      </c>
    </row>
    <row r="74" spans="3:15">
      <c r="C74" s="47" t="s">
        <v>250</v>
      </c>
      <c r="D74" s="59">
        <v>0.13789999999999999</v>
      </c>
      <c r="E74" s="60">
        <v>8.9599999999999999E-2</v>
      </c>
      <c r="F74" s="60">
        <v>0.16250000000000001</v>
      </c>
      <c r="G74" s="60">
        <v>0.1522</v>
      </c>
      <c r="H74" s="60">
        <v>0.1094</v>
      </c>
      <c r="I74" s="60">
        <v>0.1321</v>
      </c>
      <c r="J74" s="60">
        <v>0.26079999999999998</v>
      </c>
      <c r="K74" s="60">
        <v>8.1799999999999998E-2</v>
      </c>
      <c r="L74" s="60">
        <v>0.2291</v>
      </c>
      <c r="M74" s="60">
        <v>0.27300000000000002</v>
      </c>
      <c r="N74" s="60">
        <v>0.1128</v>
      </c>
      <c r="O74" s="61">
        <v>0.17230000000000001</v>
      </c>
    </row>
    <row r="75" spans="3:15">
      <c r="C75" s="47" t="s">
        <v>251</v>
      </c>
      <c r="D75" s="59">
        <v>9.7699999999999995E-2</v>
      </c>
      <c r="E75" s="60">
        <v>7.8799999999999995E-2</v>
      </c>
      <c r="F75" s="60">
        <v>5.5300000000000002E-2</v>
      </c>
      <c r="G75" s="60">
        <v>1.41E-2</v>
      </c>
      <c r="H75" s="60">
        <v>9.9000000000000008E-3</v>
      </c>
      <c r="I75" s="60">
        <v>3.9E-2</v>
      </c>
      <c r="J75" s="60">
        <v>0.12989999999999999</v>
      </c>
      <c r="K75" s="60">
        <v>8.5000000000000006E-2</v>
      </c>
      <c r="L75" s="60">
        <v>0.12740000000000001</v>
      </c>
      <c r="M75" s="60">
        <v>7.9799999999999996E-2</v>
      </c>
      <c r="N75" s="60">
        <v>0.13469999999999999</v>
      </c>
      <c r="O75" s="61">
        <v>8.1299999999999997E-2</v>
      </c>
    </row>
    <row r="76" spans="3:15">
      <c r="C76" s="47" t="s">
        <v>252</v>
      </c>
      <c r="D76" s="59">
        <v>9.4899999999999998E-2</v>
      </c>
      <c r="E76" s="60">
        <v>7.3599999999999999E-2</v>
      </c>
      <c r="F76" s="60">
        <v>5.9900000000000002E-2</v>
      </c>
      <c r="G76" s="60">
        <v>0.11459999999999999</v>
      </c>
      <c r="H76" s="60">
        <v>2.0999999999999999E-3</v>
      </c>
      <c r="I76" s="60">
        <v>9.5999999999999992E-3</v>
      </c>
      <c r="J76" s="60">
        <v>5.5399999999999998E-2</v>
      </c>
      <c r="K76" s="60">
        <v>0.2213</v>
      </c>
      <c r="L76" s="60">
        <v>7.8299999999999995E-2</v>
      </c>
      <c r="M76" s="60">
        <v>5.6399999999999999E-2</v>
      </c>
      <c r="N76" s="60">
        <v>9.6500000000000002E-2</v>
      </c>
      <c r="O76" s="61">
        <v>6.2E-2</v>
      </c>
    </row>
    <row r="77" spans="3:15">
      <c r="C77" s="47" t="s">
        <v>253</v>
      </c>
      <c r="D77" s="59">
        <v>0.1047</v>
      </c>
      <c r="E77" s="60">
        <v>2.46E-2</v>
      </c>
      <c r="F77" s="60">
        <v>2.5999999999999999E-2</v>
      </c>
      <c r="G77" s="60">
        <v>0.1913</v>
      </c>
      <c r="H77" s="60">
        <v>2.8E-3</v>
      </c>
      <c r="I77" s="60">
        <v>5.5999999999999999E-3</v>
      </c>
      <c r="J77" s="60">
        <v>7.6200000000000004E-2</v>
      </c>
      <c r="K77" s="60">
        <v>0.18890000000000001</v>
      </c>
      <c r="L77" s="60">
        <v>3.3500000000000002E-2</v>
      </c>
      <c r="M77" s="60">
        <v>3.7999999999999999E-2</v>
      </c>
      <c r="N77" s="60">
        <v>0.17929999999999999</v>
      </c>
      <c r="O77" s="61">
        <v>6.8199999999999997E-2</v>
      </c>
    </row>
    <row r="78" spans="3:15">
      <c r="C78" s="47" t="s">
        <v>254</v>
      </c>
      <c r="D78" s="59">
        <v>0.31990000000000002</v>
      </c>
      <c r="E78" s="60">
        <v>1.67E-2</v>
      </c>
      <c r="F78" s="60">
        <v>6.6500000000000004E-2</v>
      </c>
      <c r="G78" s="60">
        <v>7.6700000000000004E-2</v>
      </c>
      <c r="H78" s="60">
        <v>2.9999999999999997E-4</v>
      </c>
      <c r="I78" s="60">
        <v>5.4000000000000003E-3</v>
      </c>
      <c r="J78" s="60">
        <v>0.2175</v>
      </c>
      <c r="K78" s="60">
        <v>0.1774</v>
      </c>
      <c r="L78" s="60">
        <v>0.13919999999999999</v>
      </c>
      <c r="M78" s="60">
        <v>5.2600000000000001E-2</v>
      </c>
      <c r="N78" s="60">
        <v>0.25269999999999998</v>
      </c>
      <c r="O78" s="61">
        <v>0.1206</v>
      </c>
    </row>
    <row r="79" spans="3:15">
      <c r="C79" s="47" t="s">
        <v>255</v>
      </c>
      <c r="D79" s="59">
        <v>4.0000000000000002E-4</v>
      </c>
      <c r="E79" s="60">
        <v>2.3E-3</v>
      </c>
      <c r="F79" s="60">
        <v>0</v>
      </c>
      <c r="G79" s="60">
        <v>3.6799999999999999E-2</v>
      </c>
      <c r="H79" s="60">
        <v>0</v>
      </c>
      <c r="I79" s="60">
        <v>0</v>
      </c>
      <c r="J79" s="60">
        <v>0</v>
      </c>
      <c r="K79" s="60">
        <v>7.1999999999999998E-3</v>
      </c>
      <c r="L79" s="60">
        <v>0</v>
      </c>
      <c r="M79" s="60">
        <v>7.7999999999999996E-3</v>
      </c>
      <c r="N79" s="60">
        <v>4.3E-3</v>
      </c>
      <c r="O79" s="61">
        <v>3.5999999999999999E-3</v>
      </c>
    </row>
    <row r="80" spans="3:15">
      <c r="C80" s="47" t="s">
        <v>256</v>
      </c>
      <c r="D80" s="59">
        <v>1.34E-2</v>
      </c>
      <c r="E80" s="60">
        <v>1.54E-2</v>
      </c>
      <c r="F80" s="60">
        <v>2.3E-3</v>
      </c>
      <c r="G80" s="60">
        <v>8.9999999999999993E-3</v>
      </c>
      <c r="H80" s="60">
        <v>1E-4</v>
      </c>
      <c r="I80" s="60">
        <v>1.49E-2</v>
      </c>
      <c r="J80" s="60">
        <v>9.98E-2</v>
      </c>
      <c r="K80" s="60">
        <v>8.2299999999999998E-2</v>
      </c>
      <c r="L80" s="60">
        <v>1.1000000000000001E-3</v>
      </c>
      <c r="M80" s="60">
        <v>2.3199999999999998E-2</v>
      </c>
      <c r="N80" s="60">
        <v>7.1499999999999994E-2</v>
      </c>
      <c r="O80" s="61">
        <v>3.8300000000000001E-2</v>
      </c>
    </row>
    <row r="81" spans="3:15">
      <c r="C81" s="47" t="s">
        <v>257</v>
      </c>
      <c r="D81" s="59">
        <v>2.7400000000000001E-2</v>
      </c>
      <c r="E81" s="60">
        <v>0</v>
      </c>
      <c r="F81" s="60">
        <v>6.4000000000000003E-3</v>
      </c>
      <c r="G81" s="60">
        <v>0</v>
      </c>
      <c r="H81" s="60">
        <v>0</v>
      </c>
      <c r="I81" s="60">
        <v>0</v>
      </c>
      <c r="J81" s="60">
        <v>2.0999999999999999E-3</v>
      </c>
      <c r="K81" s="60">
        <v>5.1999999999999998E-3</v>
      </c>
      <c r="L81" s="60">
        <v>0</v>
      </c>
      <c r="M81" s="60">
        <v>0</v>
      </c>
      <c r="N81" s="60">
        <v>0</v>
      </c>
      <c r="O81" s="61">
        <v>2.3E-3</v>
      </c>
    </row>
    <row r="82" spans="3:15">
      <c r="C82" s="47" t="s">
        <v>258</v>
      </c>
      <c r="D82" s="59">
        <v>1.1900000000000001E-2</v>
      </c>
      <c r="E82" s="60">
        <v>8.9999999999999998E-4</v>
      </c>
      <c r="F82" s="60">
        <v>3.0000000000000001E-3</v>
      </c>
      <c r="G82" s="60">
        <v>0</v>
      </c>
      <c r="H82" s="60">
        <v>2.9999999999999997E-4</v>
      </c>
      <c r="I82" s="60">
        <v>7.7000000000000002E-3</v>
      </c>
      <c r="J82" s="60">
        <v>2.5000000000000001E-3</v>
      </c>
      <c r="K82" s="60">
        <v>1.6999999999999999E-3</v>
      </c>
      <c r="L82" s="60">
        <v>1.4E-3</v>
      </c>
      <c r="M82" s="60">
        <v>7.1999999999999998E-3</v>
      </c>
      <c r="N82" s="60">
        <v>4.0000000000000001E-3</v>
      </c>
      <c r="O82" s="61">
        <v>3.5999999999999999E-3</v>
      </c>
    </row>
    <row r="83" spans="3:15">
      <c r="C83" s="47" t="s">
        <v>259</v>
      </c>
      <c r="D83" s="59">
        <v>2.8999999999999998E-3</v>
      </c>
      <c r="E83" s="60">
        <v>0</v>
      </c>
      <c r="F83" s="60">
        <v>6.6E-3</v>
      </c>
      <c r="G83" s="60">
        <v>8.5000000000000006E-3</v>
      </c>
      <c r="H83" s="60">
        <v>4.2500000000000003E-2</v>
      </c>
      <c r="I83" s="60">
        <v>2.46E-2</v>
      </c>
      <c r="J83" s="60">
        <v>0</v>
      </c>
      <c r="K83" s="60">
        <v>0</v>
      </c>
      <c r="L83" s="60">
        <v>1.2E-2</v>
      </c>
      <c r="M83" s="60">
        <v>6.1000000000000004E-3</v>
      </c>
      <c r="N83" s="60">
        <v>0</v>
      </c>
      <c r="O83" s="61">
        <v>1.15E-2</v>
      </c>
    </row>
    <row r="84" spans="3:15">
      <c r="C84" s="47" t="s">
        <v>260</v>
      </c>
      <c r="D84" s="59">
        <v>0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2.8E-3</v>
      </c>
      <c r="M84" s="60">
        <v>1.6000000000000001E-3</v>
      </c>
      <c r="N84" s="60">
        <v>0</v>
      </c>
      <c r="O84" s="61">
        <v>4.0000000000000002E-4</v>
      </c>
    </row>
    <row r="85" spans="3:15" ht="15" thickBot="1">
      <c r="C85" s="53" t="s">
        <v>240</v>
      </c>
      <c r="D85" s="62">
        <v>1</v>
      </c>
      <c r="E85" s="63">
        <v>1</v>
      </c>
      <c r="F85" s="63">
        <v>1</v>
      </c>
      <c r="G85" s="63">
        <v>1</v>
      </c>
      <c r="H85" s="63">
        <v>1</v>
      </c>
      <c r="I85" s="63">
        <v>1</v>
      </c>
      <c r="J85" s="63">
        <v>1</v>
      </c>
      <c r="K85" s="63">
        <v>1</v>
      </c>
      <c r="L85" s="63">
        <v>1</v>
      </c>
      <c r="M85" s="63">
        <v>1</v>
      </c>
      <c r="N85" s="63">
        <v>1</v>
      </c>
      <c r="O85" s="54">
        <v>1</v>
      </c>
    </row>
    <row r="86" spans="3:15" ht="15" thickTop="1">
      <c r="C86" s="89" t="s">
        <v>81</v>
      </c>
      <c r="D86" s="84">
        <f>SUM(D72:D76,D81,D82,D83)</f>
        <v>0.56169999999999998</v>
      </c>
      <c r="E86" s="84">
        <f t="shared" ref="E86:O86" si="4">SUM(E72:E76,E81,E82,E83)</f>
        <v>0.94089999999999996</v>
      </c>
      <c r="F86" s="84">
        <f t="shared" si="4"/>
        <v>0.90529999999999999</v>
      </c>
      <c r="G86" s="84">
        <f t="shared" si="4"/>
        <v>0.68629999999999991</v>
      </c>
      <c r="H86" s="84">
        <f t="shared" si="4"/>
        <v>0.99669999999999992</v>
      </c>
      <c r="I86" s="84">
        <f t="shared" si="4"/>
        <v>0.97410000000000019</v>
      </c>
      <c r="J86" s="84">
        <f t="shared" si="4"/>
        <v>0.60639999999999994</v>
      </c>
      <c r="K86" s="84">
        <f t="shared" si="4"/>
        <v>0.54430000000000001</v>
      </c>
      <c r="L86" s="84">
        <f t="shared" si="4"/>
        <v>0.82340000000000002</v>
      </c>
      <c r="M86" s="84">
        <f t="shared" si="4"/>
        <v>0.87680000000000002</v>
      </c>
      <c r="N86" s="84">
        <f t="shared" si="4"/>
        <v>0.49219999999999997</v>
      </c>
      <c r="O86" s="84">
        <f t="shared" si="4"/>
        <v>0.76880000000000004</v>
      </c>
    </row>
    <row r="87" spans="3:15">
      <c r="C87" s="89" t="s">
        <v>595</v>
      </c>
      <c r="D87" s="84">
        <f>SUM(D77:D79,D84)</f>
        <v>0.42500000000000004</v>
      </c>
      <c r="E87" s="84">
        <f t="shared" ref="E87:O87" si="5">SUM(E77:E79,E84)</f>
        <v>4.36E-2</v>
      </c>
      <c r="F87" s="84">
        <f t="shared" si="5"/>
        <v>9.2499999999999999E-2</v>
      </c>
      <c r="G87" s="84">
        <f t="shared" si="5"/>
        <v>0.30480000000000002</v>
      </c>
      <c r="H87" s="84">
        <f t="shared" si="5"/>
        <v>3.0999999999999999E-3</v>
      </c>
      <c r="I87" s="84">
        <f t="shared" si="5"/>
        <v>1.0999999999999999E-2</v>
      </c>
      <c r="J87" s="84">
        <f t="shared" si="5"/>
        <v>0.29370000000000002</v>
      </c>
      <c r="K87" s="84">
        <f t="shared" si="5"/>
        <v>0.3735</v>
      </c>
      <c r="L87" s="84">
        <f t="shared" si="5"/>
        <v>0.17549999999999999</v>
      </c>
      <c r="M87" s="84">
        <f t="shared" si="5"/>
        <v>0.1</v>
      </c>
      <c r="N87" s="84">
        <f t="shared" si="5"/>
        <v>0.43629999999999997</v>
      </c>
      <c r="O87" s="84">
        <f t="shared" si="5"/>
        <v>0.1928</v>
      </c>
    </row>
    <row r="88" spans="3:15">
      <c r="C88" s="89" t="s">
        <v>556</v>
      </c>
      <c r="D88" s="84">
        <f>D80</f>
        <v>1.34E-2</v>
      </c>
      <c r="E88" s="84">
        <f t="shared" ref="E88:O88" si="6">E80</f>
        <v>1.54E-2</v>
      </c>
      <c r="F88" s="84">
        <f t="shared" si="6"/>
        <v>2.3E-3</v>
      </c>
      <c r="G88" s="84">
        <f t="shared" si="6"/>
        <v>8.9999999999999993E-3</v>
      </c>
      <c r="H88" s="84">
        <f t="shared" si="6"/>
        <v>1E-4</v>
      </c>
      <c r="I88" s="84">
        <f t="shared" si="6"/>
        <v>1.49E-2</v>
      </c>
      <c r="J88" s="84">
        <f t="shared" si="6"/>
        <v>9.98E-2</v>
      </c>
      <c r="K88" s="84">
        <f t="shared" si="6"/>
        <v>8.2299999999999998E-2</v>
      </c>
      <c r="L88" s="84">
        <f t="shared" si="6"/>
        <v>1.1000000000000001E-3</v>
      </c>
      <c r="M88" s="84">
        <f t="shared" si="6"/>
        <v>2.3199999999999998E-2</v>
      </c>
      <c r="N88" s="84">
        <f t="shared" si="6"/>
        <v>7.1499999999999994E-2</v>
      </c>
      <c r="O88" s="84">
        <f t="shared" si="6"/>
        <v>3.8300000000000001E-2</v>
      </c>
    </row>
    <row r="89" spans="3:15">
      <c r="C89" s="89" t="s">
        <v>240</v>
      </c>
      <c r="D89" s="84">
        <f>SUM(D86:D88)</f>
        <v>1.0001</v>
      </c>
      <c r="E89" s="84">
        <f t="shared" ref="E89" si="7">SUM(E86:E88)</f>
        <v>0.9998999999999999</v>
      </c>
      <c r="F89" s="84">
        <f t="shared" ref="F89" si="8">SUM(F86:F88)</f>
        <v>1.0001</v>
      </c>
      <c r="G89" s="84">
        <f t="shared" ref="G89" si="9">SUM(G86:G88)</f>
        <v>1.0000999999999998</v>
      </c>
      <c r="H89" s="84">
        <f t="shared" ref="H89" si="10">SUM(H86:H88)</f>
        <v>0.9998999999999999</v>
      </c>
      <c r="I89" s="84">
        <f t="shared" ref="I89" si="11">SUM(I86:I88)</f>
        <v>1.0000000000000002</v>
      </c>
      <c r="J89" s="84">
        <f t="shared" ref="J89" si="12">SUM(J86:J88)</f>
        <v>0.9998999999999999</v>
      </c>
      <c r="K89" s="84">
        <f t="shared" ref="K89" si="13">SUM(K86:K88)</f>
        <v>1.0001</v>
      </c>
      <c r="L89" s="84">
        <f t="shared" ref="L89" si="14">SUM(L86:L88)</f>
        <v>1</v>
      </c>
      <c r="M89" s="84">
        <f t="shared" ref="M89" si="15">SUM(M86:M88)</f>
        <v>1</v>
      </c>
      <c r="N89" s="84">
        <f t="shared" ref="N89" si="16">SUM(N86:N88)</f>
        <v>0.99999999999999989</v>
      </c>
      <c r="O89" s="84">
        <f t="shared" ref="O89" si="17">SUM(O86:O88)</f>
        <v>0.99990000000000001</v>
      </c>
    </row>
    <row r="90" spans="3:15">
      <c r="C90" s="41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</row>
    <row r="91" spans="3:15">
      <c r="C91" s="41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3:15">
      <c r="C92" s="41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</row>
    <row r="93" spans="3:15">
      <c r="C93" s="44" t="s">
        <v>265</v>
      </c>
      <c r="D93" s="45" t="s">
        <v>266</v>
      </c>
      <c r="E93" s="45" t="s">
        <v>267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</row>
    <row r="94" spans="3:15">
      <c r="C94" s="45" t="s">
        <v>268</v>
      </c>
      <c r="D94" s="44">
        <v>2</v>
      </c>
      <c r="E94" s="228" t="s">
        <v>270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</row>
    <row r="95" spans="3:15">
      <c r="C95" s="41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</row>
    <row r="96" spans="3:15" ht="15" thickBot="1">
      <c r="C96" s="319" t="s">
        <v>236</v>
      </c>
      <c r="D96" s="294"/>
      <c r="E96" s="294"/>
      <c r="F96" s="294"/>
      <c r="G96" s="294"/>
      <c r="H96" s="294"/>
      <c r="I96" s="294"/>
      <c r="J96" s="20"/>
      <c r="K96" s="20"/>
      <c r="L96" s="20"/>
      <c r="M96" s="20"/>
      <c r="N96" s="20"/>
      <c r="O96" s="20"/>
    </row>
    <row r="97" spans="3:15" ht="15" thickTop="1">
      <c r="C97" s="46"/>
      <c r="D97" s="320" t="s">
        <v>237</v>
      </c>
      <c r="E97" s="321"/>
      <c r="F97" s="321"/>
      <c r="G97" s="321"/>
      <c r="H97" s="321"/>
      <c r="I97" s="322"/>
      <c r="J97" s="20"/>
      <c r="K97" s="20"/>
      <c r="L97" s="20"/>
      <c r="M97" s="20"/>
      <c r="N97" s="20"/>
      <c r="O97" s="20"/>
    </row>
    <row r="98" spans="3:15">
      <c r="C98" s="47"/>
      <c r="D98" s="323" t="s">
        <v>238</v>
      </c>
      <c r="E98" s="324"/>
      <c r="F98" s="325" t="s">
        <v>239</v>
      </c>
      <c r="G98" s="324"/>
      <c r="H98" s="325" t="s">
        <v>240</v>
      </c>
      <c r="I98" s="326"/>
      <c r="J98" s="20"/>
      <c r="K98" s="20"/>
      <c r="L98" s="20"/>
      <c r="M98" s="20"/>
      <c r="N98" s="20"/>
      <c r="O98" s="20"/>
    </row>
    <row r="99" spans="3:15">
      <c r="C99" s="47"/>
      <c r="D99" s="48" t="s">
        <v>241</v>
      </c>
      <c r="E99" s="49" t="s">
        <v>242</v>
      </c>
      <c r="F99" s="49" t="s">
        <v>241</v>
      </c>
      <c r="G99" s="49" t="s">
        <v>242</v>
      </c>
      <c r="H99" s="49" t="s">
        <v>241</v>
      </c>
      <c r="I99" s="50" t="s">
        <v>242</v>
      </c>
      <c r="J99" s="20"/>
      <c r="K99" s="20"/>
      <c r="L99" s="20"/>
      <c r="M99" s="20"/>
      <c r="N99" s="20"/>
      <c r="O99" s="20"/>
    </row>
    <row r="100" spans="3:15">
      <c r="C100" s="51" t="s">
        <v>243</v>
      </c>
      <c r="D100" s="337">
        <v>4176797.7009999999</v>
      </c>
      <c r="E100" s="339">
        <v>1</v>
      </c>
      <c r="F100" s="341">
        <v>0</v>
      </c>
      <c r="G100" s="339">
        <v>0</v>
      </c>
      <c r="H100" s="341">
        <v>4176797.7009999999</v>
      </c>
      <c r="I100" s="329">
        <v>1</v>
      </c>
      <c r="J100" s="20"/>
      <c r="K100" s="20"/>
      <c r="L100" s="20"/>
      <c r="M100" s="20"/>
      <c r="N100" s="20"/>
      <c r="O100" s="20"/>
    </row>
    <row r="101" spans="3:15" ht="15" thickBot="1">
      <c r="C101" s="53" t="s">
        <v>244</v>
      </c>
      <c r="D101" s="338"/>
      <c r="E101" s="340"/>
      <c r="F101" s="342"/>
      <c r="G101" s="340"/>
      <c r="H101" s="342"/>
      <c r="I101" s="330"/>
      <c r="J101" s="20"/>
      <c r="K101" s="20"/>
      <c r="L101" s="20"/>
      <c r="M101" s="20"/>
      <c r="N101" s="20"/>
      <c r="O101" s="20"/>
    </row>
    <row r="102" spans="3:15" ht="15" thickTop="1">
      <c r="C102" s="41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</row>
    <row r="103" spans="3:15">
      <c r="C103" s="331" t="s">
        <v>243</v>
      </c>
      <c r="D103" s="307"/>
      <c r="E103" s="307"/>
      <c r="F103" s="307"/>
      <c r="G103" s="307"/>
      <c r="H103" s="307"/>
      <c r="I103" s="307"/>
      <c r="J103" s="307"/>
      <c r="K103" s="307"/>
      <c r="L103" s="307"/>
      <c r="M103" s="307"/>
      <c r="N103" s="307"/>
      <c r="O103" s="20"/>
    </row>
    <row r="104" spans="3:15" ht="15" thickBot="1">
      <c r="C104" s="319" t="s">
        <v>245</v>
      </c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0"/>
    </row>
    <row r="105" spans="3:15" ht="15" thickTop="1">
      <c r="C105" s="46"/>
      <c r="D105" s="320" t="s">
        <v>246</v>
      </c>
      <c r="E105" s="321"/>
      <c r="F105" s="321"/>
      <c r="G105" s="321"/>
      <c r="H105" s="321"/>
      <c r="I105" s="321"/>
      <c r="J105" s="321"/>
      <c r="K105" s="321"/>
      <c r="L105" s="321"/>
      <c r="M105" s="332"/>
      <c r="N105" s="55"/>
      <c r="O105" s="20"/>
    </row>
    <row r="106" spans="3:15" ht="27" customHeight="1">
      <c r="C106" s="56" t="s">
        <v>243</v>
      </c>
      <c r="D106" s="333" t="s">
        <v>6</v>
      </c>
      <c r="E106" s="335" t="s">
        <v>14</v>
      </c>
      <c r="F106" s="335" t="s">
        <v>15</v>
      </c>
      <c r="G106" s="335" t="s">
        <v>16</v>
      </c>
      <c r="H106" s="335" t="s">
        <v>18</v>
      </c>
      <c r="I106" s="335" t="s">
        <v>19</v>
      </c>
      <c r="J106" s="335" t="s">
        <v>20</v>
      </c>
      <c r="K106" s="335" t="s">
        <v>21</v>
      </c>
      <c r="L106" s="335" t="s">
        <v>22</v>
      </c>
      <c r="M106" s="335" t="s">
        <v>23</v>
      </c>
      <c r="N106" s="327" t="s">
        <v>240</v>
      </c>
      <c r="O106" s="20"/>
    </row>
    <row r="107" spans="3:15">
      <c r="C107" s="56" t="s">
        <v>247</v>
      </c>
      <c r="D107" s="334"/>
      <c r="E107" s="336"/>
      <c r="F107" s="336"/>
      <c r="G107" s="336"/>
      <c r="H107" s="336"/>
      <c r="I107" s="336"/>
      <c r="J107" s="336"/>
      <c r="K107" s="336"/>
      <c r="L107" s="336"/>
      <c r="M107" s="336"/>
      <c r="N107" s="328"/>
      <c r="O107" s="20"/>
    </row>
    <row r="108" spans="3:15">
      <c r="C108" s="51" t="s">
        <v>248</v>
      </c>
      <c r="D108" s="57">
        <v>1.9E-3</v>
      </c>
      <c r="E108" s="58">
        <v>1.7999999999999999E-2</v>
      </c>
      <c r="F108" s="58">
        <v>2.3999999999999998E-3</v>
      </c>
      <c r="G108" s="58">
        <v>1.6999999999999999E-3</v>
      </c>
      <c r="H108" s="58">
        <v>7.3599999999999999E-2</v>
      </c>
      <c r="I108" s="58">
        <v>6.9999999999999999E-4</v>
      </c>
      <c r="J108" s="58">
        <v>6.6E-3</v>
      </c>
      <c r="K108" s="58">
        <v>0</v>
      </c>
      <c r="L108" s="58">
        <v>0</v>
      </c>
      <c r="M108" s="58">
        <v>2.7000000000000001E-3</v>
      </c>
      <c r="N108" s="52">
        <v>5.1000000000000004E-3</v>
      </c>
      <c r="O108" s="20"/>
    </row>
    <row r="109" spans="3:15">
      <c r="C109" s="47" t="s">
        <v>249</v>
      </c>
      <c r="D109" s="59">
        <v>8.3000000000000001E-3</v>
      </c>
      <c r="E109" s="60">
        <v>0.30599999999999999</v>
      </c>
      <c r="F109" s="60">
        <v>7.6200000000000004E-2</v>
      </c>
      <c r="G109" s="60">
        <v>1.43E-2</v>
      </c>
      <c r="H109" s="60">
        <v>0.42849999999999999</v>
      </c>
      <c r="I109" s="60">
        <v>3.8999999999999998E-3</v>
      </c>
      <c r="J109" s="60">
        <v>5.7000000000000002E-3</v>
      </c>
      <c r="K109" s="60">
        <v>1.3599999999999999E-2</v>
      </c>
      <c r="L109" s="60">
        <v>1.9E-3</v>
      </c>
      <c r="M109" s="60">
        <v>9.1000000000000004E-3</v>
      </c>
      <c r="N109" s="61">
        <v>3.9899999999999998E-2</v>
      </c>
      <c r="O109" s="20"/>
    </row>
    <row r="110" spans="3:15">
      <c r="C110" s="47" t="s">
        <v>250</v>
      </c>
      <c r="D110" s="59">
        <v>1.26E-2</v>
      </c>
      <c r="E110" s="60">
        <v>6.2600000000000003E-2</v>
      </c>
      <c r="F110" s="60">
        <v>3.5099999999999999E-2</v>
      </c>
      <c r="G110" s="60">
        <v>1.6000000000000001E-3</v>
      </c>
      <c r="H110" s="60">
        <v>0.12130000000000001</v>
      </c>
      <c r="I110" s="60">
        <v>3.5999999999999999E-3</v>
      </c>
      <c r="J110" s="60">
        <v>3.3E-3</v>
      </c>
      <c r="K110" s="60">
        <v>1.09E-2</v>
      </c>
      <c r="L110" s="60">
        <v>3.5999999999999999E-3</v>
      </c>
      <c r="M110" s="60">
        <v>2.8999999999999998E-3</v>
      </c>
      <c r="N110" s="61">
        <v>1.3299999999999999E-2</v>
      </c>
      <c r="O110" s="20"/>
    </row>
    <row r="111" spans="3:15">
      <c r="C111" s="47" t="s">
        <v>251</v>
      </c>
      <c r="D111" s="59">
        <v>0.17499999999999999</v>
      </c>
      <c r="E111" s="60">
        <v>0.19270000000000001</v>
      </c>
      <c r="F111" s="60">
        <v>6.0600000000000001E-2</v>
      </c>
      <c r="G111" s="60">
        <v>1.7999999999999999E-2</v>
      </c>
      <c r="H111" s="60">
        <v>3.7600000000000001E-2</v>
      </c>
      <c r="I111" s="60">
        <v>0.1885</v>
      </c>
      <c r="J111" s="60">
        <v>6.4500000000000002E-2</v>
      </c>
      <c r="K111" s="60">
        <v>0.19900000000000001</v>
      </c>
      <c r="L111" s="60">
        <v>8.3400000000000002E-2</v>
      </c>
      <c r="M111" s="60">
        <v>6.2100000000000002E-2</v>
      </c>
      <c r="N111" s="61">
        <v>0.1144</v>
      </c>
      <c r="O111" s="20"/>
    </row>
    <row r="112" spans="3:15">
      <c r="C112" s="47" t="s">
        <v>252</v>
      </c>
      <c r="D112" s="59">
        <v>0.1211</v>
      </c>
      <c r="E112" s="60">
        <v>0.1993</v>
      </c>
      <c r="F112" s="60">
        <v>0.26140000000000002</v>
      </c>
      <c r="G112" s="60">
        <v>0.30980000000000002</v>
      </c>
      <c r="H112" s="60">
        <v>7.0999999999999994E-2</v>
      </c>
      <c r="I112" s="60">
        <v>8.6300000000000002E-2</v>
      </c>
      <c r="J112" s="60">
        <v>0.25530000000000003</v>
      </c>
      <c r="K112" s="60">
        <v>0.18709999999999999</v>
      </c>
      <c r="L112" s="60">
        <v>0.30590000000000001</v>
      </c>
      <c r="M112" s="60">
        <v>0.13900000000000001</v>
      </c>
      <c r="N112" s="61">
        <v>0.17419999999999999</v>
      </c>
      <c r="O112" s="20"/>
    </row>
    <row r="113" spans="3:15">
      <c r="C113" s="47" t="s">
        <v>253</v>
      </c>
      <c r="D113" s="59">
        <v>6.9599999999999995E-2</v>
      </c>
      <c r="E113" s="60">
        <v>3.6200000000000003E-2</v>
      </c>
      <c r="F113" s="60">
        <v>6.1899999999999997E-2</v>
      </c>
      <c r="G113" s="60">
        <v>8.5199999999999998E-2</v>
      </c>
      <c r="H113" s="60">
        <v>4.3499999999999997E-2</v>
      </c>
      <c r="I113" s="60">
        <v>3.7100000000000001E-2</v>
      </c>
      <c r="J113" s="60">
        <v>0.1401</v>
      </c>
      <c r="K113" s="60">
        <v>6.8400000000000002E-2</v>
      </c>
      <c r="L113" s="60">
        <v>7.4399999999999994E-2</v>
      </c>
      <c r="M113" s="60">
        <v>3.5700000000000003E-2</v>
      </c>
      <c r="N113" s="61">
        <v>5.8299999999999998E-2</v>
      </c>
      <c r="O113" s="20"/>
    </row>
    <row r="114" spans="3:15">
      <c r="C114" s="47" t="s">
        <v>254</v>
      </c>
      <c r="D114" s="59">
        <v>0.48180000000000001</v>
      </c>
      <c r="E114" s="60">
        <v>4.0300000000000002E-2</v>
      </c>
      <c r="F114" s="60">
        <v>0.42580000000000001</v>
      </c>
      <c r="G114" s="60">
        <v>0.23100000000000001</v>
      </c>
      <c r="H114" s="60">
        <v>6.4899999999999999E-2</v>
      </c>
      <c r="I114" s="60">
        <v>0.42949999999999999</v>
      </c>
      <c r="J114" s="60">
        <v>0.27550000000000002</v>
      </c>
      <c r="K114" s="60">
        <v>0.25700000000000001</v>
      </c>
      <c r="L114" s="60">
        <v>0.2606</v>
      </c>
      <c r="M114" s="60">
        <v>0.53549999999999998</v>
      </c>
      <c r="N114" s="61">
        <v>0.37459999999999999</v>
      </c>
      <c r="O114" s="20"/>
    </row>
    <row r="115" spans="3:15">
      <c r="C115" s="47" t="s">
        <v>255</v>
      </c>
      <c r="D115" s="59">
        <v>6.1999999999999998E-3</v>
      </c>
      <c r="E115" s="60">
        <v>1.5E-3</v>
      </c>
      <c r="F115" s="60">
        <v>3.2000000000000002E-3</v>
      </c>
      <c r="G115" s="60">
        <v>4.87E-2</v>
      </c>
      <c r="H115" s="60">
        <v>0</v>
      </c>
      <c r="I115" s="60">
        <v>5.3E-3</v>
      </c>
      <c r="J115" s="60">
        <v>3.8899999999999997E-2</v>
      </c>
      <c r="K115" s="60">
        <v>8.5000000000000006E-3</v>
      </c>
      <c r="L115" s="60">
        <v>5.3699999999999998E-2</v>
      </c>
      <c r="M115" s="60">
        <v>4.8999999999999998E-3</v>
      </c>
      <c r="N115" s="61">
        <v>1.5800000000000002E-2</v>
      </c>
      <c r="O115" s="20"/>
    </row>
    <row r="116" spans="3:15">
      <c r="C116" s="47" t="s">
        <v>256</v>
      </c>
      <c r="D116" s="59">
        <v>0.1196</v>
      </c>
      <c r="E116" s="60">
        <v>0.11409999999999999</v>
      </c>
      <c r="F116" s="60">
        <v>1.2999999999999999E-2</v>
      </c>
      <c r="G116" s="60">
        <v>0.28570000000000001</v>
      </c>
      <c r="H116" s="60">
        <v>5.7000000000000002E-2</v>
      </c>
      <c r="I116" s="60">
        <v>0.2452</v>
      </c>
      <c r="J116" s="60">
        <v>0.2051</v>
      </c>
      <c r="K116" s="60">
        <v>0.254</v>
      </c>
      <c r="L116" s="60">
        <v>0.21640000000000001</v>
      </c>
      <c r="M116" s="60">
        <v>0.2082</v>
      </c>
      <c r="N116" s="61">
        <v>0.1951</v>
      </c>
      <c r="O116" s="20"/>
    </row>
    <row r="117" spans="3:15">
      <c r="C117" s="47" t="s">
        <v>257</v>
      </c>
      <c r="D117" s="59">
        <v>3.8999999999999998E-3</v>
      </c>
      <c r="E117" s="60">
        <v>2.18E-2</v>
      </c>
      <c r="F117" s="60">
        <v>3.4700000000000002E-2</v>
      </c>
      <c r="G117" s="60">
        <v>0</v>
      </c>
      <c r="H117" s="60">
        <v>1.4E-3</v>
      </c>
      <c r="I117" s="60">
        <v>0</v>
      </c>
      <c r="J117" s="60">
        <v>0</v>
      </c>
      <c r="K117" s="60">
        <v>1.2999999999999999E-3</v>
      </c>
      <c r="L117" s="60">
        <v>0</v>
      </c>
      <c r="M117" s="60">
        <v>0</v>
      </c>
      <c r="N117" s="61">
        <v>3.5000000000000001E-3</v>
      </c>
      <c r="O117" s="20"/>
    </row>
    <row r="118" spans="3:15">
      <c r="C118" s="47" t="s">
        <v>258</v>
      </c>
      <c r="D118" s="59">
        <v>0</v>
      </c>
      <c r="E118" s="60">
        <v>0</v>
      </c>
      <c r="F118" s="60">
        <v>2.5700000000000001E-2</v>
      </c>
      <c r="G118" s="60">
        <v>4.0000000000000001E-3</v>
      </c>
      <c r="H118" s="60">
        <v>8.2100000000000006E-2</v>
      </c>
      <c r="I118" s="60">
        <v>0</v>
      </c>
      <c r="J118" s="60">
        <v>5.0000000000000001E-3</v>
      </c>
      <c r="K118" s="60">
        <v>0</v>
      </c>
      <c r="L118" s="60">
        <v>0</v>
      </c>
      <c r="M118" s="60">
        <v>0</v>
      </c>
      <c r="N118" s="61">
        <v>4.8999999999999998E-3</v>
      </c>
      <c r="O118" s="20"/>
    </row>
    <row r="119" spans="3:15">
      <c r="C119" s="47" t="s">
        <v>259</v>
      </c>
      <c r="D119" s="59">
        <v>0</v>
      </c>
      <c r="E119" s="60">
        <v>0</v>
      </c>
      <c r="F119" s="60">
        <v>0</v>
      </c>
      <c r="G119" s="60">
        <v>0</v>
      </c>
      <c r="H119" s="60">
        <v>1.9099999999999999E-2</v>
      </c>
      <c r="I119" s="60">
        <v>0</v>
      </c>
      <c r="J119" s="60">
        <v>0</v>
      </c>
      <c r="K119" s="60">
        <v>0</v>
      </c>
      <c r="L119" s="60">
        <v>0</v>
      </c>
      <c r="M119" s="60">
        <v>0</v>
      </c>
      <c r="N119" s="61">
        <v>6.9999999999999999E-4</v>
      </c>
      <c r="O119" s="20"/>
    </row>
    <row r="120" spans="3:15">
      <c r="C120" s="47" t="s">
        <v>260</v>
      </c>
      <c r="D120" s="59">
        <v>0</v>
      </c>
      <c r="E120" s="60">
        <v>7.4999999999999997E-3</v>
      </c>
      <c r="F120" s="60">
        <v>0</v>
      </c>
      <c r="G120" s="60">
        <v>0</v>
      </c>
      <c r="H120" s="60">
        <v>0</v>
      </c>
      <c r="I120" s="60">
        <v>0</v>
      </c>
      <c r="J120" s="60">
        <v>0</v>
      </c>
      <c r="K120" s="60">
        <v>0</v>
      </c>
      <c r="L120" s="60">
        <v>0</v>
      </c>
      <c r="M120" s="60">
        <v>0</v>
      </c>
      <c r="N120" s="61">
        <v>4.0000000000000002E-4</v>
      </c>
      <c r="O120" s="20"/>
    </row>
    <row r="121" spans="3:15" ht="15" thickBot="1">
      <c r="C121" s="53" t="s">
        <v>240</v>
      </c>
      <c r="D121" s="62">
        <v>1</v>
      </c>
      <c r="E121" s="63">
        <v>1</v>
      </c>
      <c r="F121" s="63">
        <v>1</v>
      </c>
      <c r="G121" s="63">
        <v>1</v>
      </c>
      <c r="H121" s="63">
        <v>1</v>
      </c>
      <c r="I121" s="63">
        <v>1</v>
      </c>
      <c r="J121" s="63">
        <v>1</v>
      </c>
      <c r="K121" s="63">
        <v>1</v>
      </c>
      <c r="L121" s="63">
        <v>1</v>
      </c>
      <c r="M121" s="63">
        <v>1</v>
      </c>
      <c r="N121" s="54">
        <v>1</v>
      </c>
      <c r="O121" s="20"/>
    </row>
    <row r="122" spans="3:15" ht="15" thickTop="1">
      <c r="C122" s="89" t="s">
        <v>81</v>
      </c>
      <c r="D122" s="84">
        <f>SUM(D108:D112,D117,D118,D119)</f>
        <v>0.32279999999999998</v>
      </c>
      <c r="E122" s="84">
        <f t="shared" ref="E122:N122" si="18">SUM(E108:E112,E117,E118,E119)</f>
        <v>0.80040000000000011</v>
      </c>
      <c r="F122" s="84">
        <f t="shared" si="18"/>
        <v>0.49610000000000004</v>
      </c>
      <c r="G122" s="84">
        <f t="shared" si="18"/>
        <v>0.34940000000000004</v>
      </c>
      <c r="H122" s="84">
        <f t="shared" si="18"/>
        <v>0.8345999999999999</v>
      </c>
      <c r="I122" s="84">
        <f t="shared" si="18"/>
        <v>0.28299999999999997</v>
      </c>
      <c r="J122" s="84">
        <f t="shared" si="18"/>
        <v>0.34040000000000004</v>
      </c>
      <c r="K122" s="84">
        <f t="shared" si="18"/>
        <v>0.41189999999999999</v>
      </c>
      <c r="L122" s="84">
        <f t="shared" si="18"/>
        <v>0.39480000000000004</v>
      </c>
      <c r="M122" s="84">
        <f t="shared" si="18"/>
        <v>0.21580000000000002</v>
      </c>
      <c r="N122" s="84">
        <f t="shared" si="18"/>
        <v>0.35599999999999998</v>
      </c>
      <c r="O122" s="84"/>
    </row>
    <row r="123" spans="3:15">
      <c r="C123" s="89" t="s">
        <v>595</v>
      </c>
      <c r="D123" s="84">
        <f>SUM(D113:D115,D120)</f>
        <v>0.55759999999999998</v>
      </c>
      <c r="E123" s="84">
        <f t="shared" ref="E123:N123" si="19">SUM(E113:E115,E120)</f>
        <v>8.550000000000002E-2</v>
      </c>
      <c r="F123" s="84">
        <f t="shared" si="19"/>
        <v>0.4909</v>
      </c>
      <c r="G123" s="84">
        <f t="shared" si="19"/>
        <v>0.36490000000000006</v>
      </c>
      <c r="H123" s="84">
        <f t="shared" si="19"/>
        <v>0.1084</v>
      </c>
      <c r="I123" s="84">
        <f t="shared" si="19"/>
        <v>0.47190000000000004</v>
      </c>
      <c r="J123" s="84">
        <f t="shared" si="19"/>
        <v>0.45450000000000002</v>
      </c>
      <c r="K123" s="84">
        <f t="shared" si="19"/>
        <v>0.33390000000000003</v>
      </c>
      <c r="L123" s="84">
        <f t="shared" si="19"/>
        <v>0.38869999999999993</v>
      </c>
      <c r="M123" s="84">
        <f t="shared" si="19"/>
        <v>0.57609999999999995</v>
      </c>
      <c r="N123" s="84">
        <f t="shared" si="19"/>
        <v>0.4491</v>
      </c>
      <c r="O123" s="84"/>
    </row>
    <row r="124" spans="3:15">
      <c r="C124" s="89" t="s">
        <v>556</v>
      </c>
      <c r="D124" s="84">
        <f>D116</f>
        <v>0.1196</v>
      </c>
      <c r="E124" s="84">
        <f t="shared" ref="E124:N124" si="20">E116</f>
        <v>0.11409999999999999</v>
      </c>
      <c r="F124" s="84">
        <f t="shared" si="20"/>
        <v>1.2999999999999999E-2</v>
      </c>
      <c r="G124" s="84">
        <f t="shared" si="20"/>
        <v>0.28570000000000001</v>
      </c>
      <c r="H124" s="84">
        <f t="shared" si="20"/>
        <v>5.7000000000000002E-2</v>
      </c>
      <c r="I124" s="84">
        <f t="shared" si="20"/>
        <v>0.2452</v>
      </c>
      <c r="J124" s="84">
        <f t="shared" si="20"/>
        <v>0.2051</v>
      </c>
      <c r="K124" s="84">
        <f t="shared" si="20"/>
        <v>0.254</v>
      </c>
      <c r="L124" s="84">
        <f t="shared" si="20"/>
        <v>0.21640000000000001</v>
      </c>
      <c r="M124" s="84">
        <f t="shared" si="20"/>
        <v>0.2082</v>
      </c>
      <c r="N124" s="84">
        <f t="shared" si="20"/>
        <v>0.1951</v>
      </c>
      <c r="O124" s="84"/>
    </row>
    <row r="125" spans="3:15">
      <c r="C125" s="89" t="s">
        <v>240</v>
      </c>
      <c r="D125" s="84">
        <f>SUM(D122:D124)</f>
        <v>1</v>
      </c>
      <c r="E125" s="84">
        <f t="shared" ref="E125" si="21">SUM(E122:E124)</f>
        <v>1.0000000000000002</v>
      </c>
      <c r="F125" s="84">
        <f t="shared" ref="F125" si="22">SUM(F122:F124)</f>
        <v>1</v>
      </c>
      <c r="G125" s="84">
        <f t="shared" ref="G125" si="23">SUM(G122:G124)</f>
        <v>1.0000000000000002</v>
      </c>
      <c r="H125" s="84">
        <f t="shared" ref="H125" si="24">SUM(H122:H124)</f>
        <v>0.99999999999999989</v>
      </c>
      <c r="I125" s="84">
        <f t="shared" ref="I125" si="25">SUM(I122:I124)</f>
        <v>1.0001</v>
      </c>
      <c r="J125" s="84">
        <f t="shared" ref="J125" si="26">SUM(J122:J124)</f>
        <v>1</v>
      </c>
      <c r="K125" s="84">
        <f t="shared" ref="K125" si="27">SUM(K122:K124)</f>
        <v>0.99980000000000002</v>
      </c>
      <c r="L125" s="84">
        <f t="shared" ref="L125" si="28">SUM(L122:L124)</f>
        <v>0.99990000000000001</v>
      </c>
      <c r="M125" s="84">
        <f t="shared" ref="M125" si="29">SUM(M122:M124)</f>
        <v>1.0001</v>
      </c>
      <c r="N125" s="84">
        <f t="shared" ref="N125" si="30">SUM(N122:N124)</f>
        <v>1.0002</v>
      </c>
      <c r="O125" s="84"/>
    </row>
  </sheetData>
  <mergeCells count="77">
    <mergeCell ref="K106:K107"/>
    <mergeCell ref="L106:L107"/>
    <mergeCell ref="M106:M107"/>
    <mergeCell ref="N106:N107"/>
    <mergeCell ref="I100:I101"/>
    <mergeCell ref="C103:N103"/>
    <mergeCell ref="C104:N104"/>
    <mergeCell ref="D105:M105"/>
    <mergeCell ref="D106:D107"/>
    <mergeCell ref="E106:E107"/>
    <mergeCell ref="F106:F107"/>
    <mergeCell ref="G106:G107"/>
    <mergeCell ref="H106:H107"/>
    <mergeCell ref="I106:I107"/>
    <mergeCell ref="D100:D101"/>
    <mergeCell ref="E100:E101"/>
    <mergeCell ref="F100:F101"/>
    <mergeCell ref="G100:G101"/>
    <mergeCell ref="H100:H101"/>
    <mergeCell ref="J106:J107"/>
    <mergeCell ref="C96:I96"/>
    <mergeCell ref="D97:I97"/>
    <mergeCell ref="D98:E98"/>
    <mergeCell ref="F98:G98"/>
    <mergeCell ref="H98:I98"/>
    <mergeCell ref="J70:J71"/>
    <mergeCell ref="K70:K71"/>
    <mergeCell ref="L70:L71"/>
    <mergeCell ref="M70:M71"/>
    <mergeCell ref="N70:N71"/>
    <mergeCell ref="O70:O71"/>
    <mergeCell ref="I64:I65"/>
    <mergeCell ref="C67:O67"/>
    <mergeCell ref="C68:O68"/>
    <mergeCell ref="D69:N69"/>
    <mergeCell ref="D70:D71"/>
    <mergeCell ref="E70:E71"/>
    <mergeCell ref="F70:F71"/>
    <mergeCell ref="G70:G71"/>
    <mergeCell ref="H70:H71"/>
    <mergeCell ref="I70:I71"/>
    <mergeCell ref="D64:D65"/>
    <mergeCell ref="E64:E65"/>
    <mergeCell ref="F64:F65"/>
    <mergeCell ref="G64:G65"/>
    <mergeCell ref="H64:H65"/>
    <mergeCell ref="C60:I60"/>
    <mergeCell ref="D61:I61"/>
    <mergeCell ref="D62:E62"/>
    <mergeCell ref="F62:G62"/>
    <mergeCell ref="H62:I62"/>
    <mergeCell ref="J21:J22"/>
    <mergeCell ref="K21:K22"/>
    <mergeCell ref="L21:L22"/>
    <mergeCell ref="M21:M22"/>
    <mergeCell ref="N21:N22"/>
    <mergeCell ref="O21:O22"/>
    <mergeCell ref="I15:I16"/>
    <mergeCell ref="C18:O18"/>
    <mergeCell ref="C19:O19"/>
    <mergeCell ref="D20:N20"/>
    <mergeCell ref="D21:D22"/>
    <mergeCell ref="E21:E22"/>
    <mergeCell ref="F21:F22"/>
    <mergeCell ref="G21:G22"/>
    <mergeCell ref="H21:H22"/>
    <mergeCell ref="I21:I22"/>
    <mergeCell ref="D15:D16"/>
    <mergeCell ref="E15:E16"/>
    <mergeCell ref="F15:F16"/>
    <mergeCell ref="G15:G16"/>
    <mergeCell ref="H15:H16"/>
    <mergeCell ref="C11:I11"/>
    <mergeCell ref="D12:I12"/>
    <mergeCell ref="D13:E13"/>
    <mergeCell ref="F13:G13"/>
    <mergeCell ref="H13:I13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D4C9-6816-4E3D-BE30-1401FE7E404F}">
  <dimension ref="B2:F33"/>
  <sheetViews>
    <sheetView workbookViewId="0">
      <selection activeCell="D16" sqref="D16"/>
    </sheetView>
  </sheetViews>
  <sheetFormatPr defaultRowHeight="14.4"/>
  <cols>
    <col min="2" max="2" width="19.44140625" customWidth="1"/>
    <col min="4" max="4" width="13.5546875" customWidth="1"/>
    <col min="5" max="5" width="14.77734375" customWidth="1"/>
  </cols>
  <sheetData>
    <row r="2" spans="2:6">
      <c r="B2">
        <v>2019</v>
      </c>
      <c r="C2" t="s">
        <v>599</v>
      </c>
      <c r="D2" t="s">
        <v>6</v>
      </c>
      <c r="E2" t="s">
        <v>81</v>
      </c>
      <c r="F2">
        <v>37.119999999999997</v>
      </c>
    </row>
    <row r="3" spans="2:6">
      <c r="B3">
        <v>2019</v>
      </c>
      <c r="C3" t="s">
        <v>599</v>
      </c>
      <c r="D3" t="s">
        <v>6</v>
      </c>
      <c r="E3" t="s">
        <v>595</v>
      </c>
      <c r="F3">
        <v>53.070000000000007</v>
      </c>
    </row>
    <row r="4" spans="2:6">
      <c r="B4">
        <v>2019</v>
      </c>
      <c r="C4" t="s">
        <v>599</v>
      </c>
      <c r="D4" t="s">
        <v>6</v>
      </c>
      <c r="E4" t="s">
        <v>556</v>
      </c>
      <c r="F4">
        <v>9.81</v>
      </c>
    </row>
    <row r="5" spans="2:6">
      <c r="B5">
        <v>2019</v>
      </c>
      <c r="C5" t="s">
        <v>599</v>
      </c>
      <c r="D5" t="s">
        <v>14</v>
      </c>
      <c r="E5" t="s">
        <v>81</v>
      </c>
      <c r="F5">
        <v>84.94</v>
      </c>
    </row>
    <row r="6" spans="2:6">
      <c r="B6">
        <v>2019</v>
      </c>
      <c r="C6" t="s">
        <v>599</v>
      </c>
      <c r="D6" t="s">
        <v>14</v>
      </c>
      <c r="E6" t="s">
        <v>595</v>
      </c>
      <c r="F6">
        <v>7.0799999999999992</v>
      </c>
    </row>
    <row r="7" spans="2:6">
      <c r="B7">
        <v>2019</v>
      </c>
      <c r="C7" t="s">
        <v>599</v>
      </c>
      <c r="D7" t="s">
        <v>14</v>
      </c>
      <c r="E7" t="s">
        <v>556</v>
      </c>
      <c r="F7">
        <v>7.9699999999999989</v>
      </c>
    </row>
    <row r="8" spans="2:6">
      <c r="B8">
        <v>2019</v>
      </c>
      <c r="C8" t="s">
        <v>599</v>
      </c>
      <c r="D8" t="s">
        <v>15</v>
      </c>
      <c r="E8" t="s">
        <v>81</v>
      </c>
      <c r="F8">
        <v>61.649999999999991</v>
      </c>
    </row>
    <row r="9" spans="2:6">
      <c r="B9">
        <v>2019</v>
      </c>
      <c r="C9" t="s">
        <v>599</v>
      </c>
      <c r="D9" t="s">
        <v>15</v>
      </c>
      <c r="E9" t="s">
        <v>595</v>
      </c>
      <c r="F9">
        <v>37.369999999999997</v>
      </c>
    </row>
    <row r="10" spans="2:6">
      <c r="B10">
        <v>2019</v>
      </c>
      <c r="C10" t="s">
        <v>599</v>
      </c>
      <c r="D10" t="s">
        <v>15</v>
      </c>
      <c r="E10" t="s">
        <v>556</v>
      </c>
      <c r="F10">
        <v>0.98</v>
      </c>
    </row>
    <row r="11" spans="2:6">
      <c r="B11">
        <v>2019</v>
      </c>
      <c r="C11" t="s">
        <v>599</v>
      </c>
      <c r="D11" t="s">
        <v>16</v>
      </c>
      <c r="E11" t="s">
        <v>81</v>
      </c>
      <c r="F11">
        <v>46.63</v>
      </c>
    </row>
    <row r="12" spans="2:6">
      <c r="B12">
        <v>2019</v>
      </c>
      <c r="C12" t="s">
        <v>599</v>
      </c>
      <c r="D12" t="s">
        <v>16</v>
      </c>
      <c r="E12" t="s">
        <v>595</v>
      </c>
      <c r="F12">
        <v>34.4</v>
      </c>
    </row>
    <row r="13" spans="2:6">
      <c r="B13">
        <v>2019</v>
      </c>
      <c r="C13" t="s">
        <v>599</v>
      </c>
      <c r="D13" t="s">
        <v>16</v>
      </c>
      <c r="E13" t="s">
        <v>556</v>
      </c>
      <c r="F13">
        <v>18.95</v>
      </c>
    </row>
    <row r="14" spans="2:6">
      <c r="B14">
        <v>2019</v>
      </c>
      <c r="C14" t="s">
        <v>599</v>
      </c>
      <c r="D14" t="s">
        <v>17</v>
      </c>
      <c r="E14" t="s">
        <v>81</v>
      </c>
      <c r="F14">
        <v>99.669999999999987</v>
      </c>
    </row>
    <row r="15" spans="2:6">
      <c r="B15">
        <v>2019</v>
      </c>
      <c r="C15" t="s">
        <v>599</v>
      </c>
      <c r="D15" t="s">
        <v>17</v>
      </c>
      <c r="E15" t="s">
        <v>595</v>
      </c>
      <c r="F15">
        <v>0.33100000000000002</v>
      </c>
    </row>
    <row r="16" spans="2:6">
      <c r="B16">
        <v>2019</v>
      </c>
      <c r="C16" t="s">
        <v>599</v>
      </c>
      <c r="D16" t="s">
        <v>18</v>
      </c>
      <c r="E16" t="s">
        <v>81</v>
      </c>
      <c r="F16">
        <v>93.329999999999984</v>
      </c>
    </row>
    <row r="17" spans="2:6">
      <c r="B17">
        <v>2019</v>
      </c>
      <c r="C17" t="s">
        <v>599</v>
      </c>
      <c r="D17" t="s">
        <v>18</v>
      </c>
      <c r="E17" t="s">
        <v>595</v>
      </c>
      <c r="F17">
        <v>3.95</v>
      </c>
    </row>
    <row r="18" spans="2:6">
      <c r="B18">
        <v>2019</v>
      </c>
      <c r="C18" t="s">
        <v>599</v>
      </c>
      <c r="D18" t="s">
        <v>18</v>
      </c>
      <c r="E18" t="s">
        <v>556</v>
      </c>
      <c r="F18">
        <v>2.7199999999999998</v>
      </c>
    </row>
    <row r="19" spans="2:6">
      <c r="B19">
        <v>2019</v>
      </c>
      <c r="C19" t="s">
        <v>599</v>
      </c>
      <c r="D19" t="s">
        <v>19</v>
      </c>
      <c r="E19" t="s">
        <v>81</v>
      </c>
      <c r="F19">
        <v>39.36</v>
      </c>
    </row>
    <row r="20" spans="2:6">
      <c r="B20">
        <v>2019</v>
      </c>
      <c r="C20" t="s">
        <v>599</v>
      </c>
      <c r="D20" t="s">
        <v>19</v>
      </c>
      <c r="E20" t="s">
        <v>595</v>
      </c>
      <c r="F20">
        <v>41.11</v>
      </c>
    </row>
    <row r="21" spans="2:6">
      <c r="B21">
        <v>2019</v>
      </c>
      <c r="C21" t="s">
        <v>599</v>
      </c>
      <c r="D21" t="s">
        <v>19</v>
      </c>
      <c r="E21" t="s">
        <v>556</v>
      </c>
      <c r="F21">
        <v>19.55</v>
      </c>
    </row>
    <row r="22" spans="2:6">
      <c r="B22">
        <v>2019</v>
      </c>
      <c r="C22" t="s">
        <v>599</v>
      </c>
      <c r="D22" t="s">
        <v>20</v>
      </c>
      <c r="E22" t="s">
        <v>81</v>
      </c>
      <c r="F22">
        <v>39.15</v>
      </c>
    </row>
    <row r="23" spans="2:6">
      <c r="B23">
        <v>2019</v>
      </c>
      <c r="C23" t="s">
        <v>599</v>
      </c>
      <c r="D23" t="s">
        <v>20</v>
      </c>
      <c r="E23" t="s">
        <v>595</v>
      </c>
      <c r="F23">
        <v>43.419999999999995</v>
      </c>
    </row>
    <row r="24" spans="2:6">
      <c r="B24">
        <v>2019</v>
      </c>
      <c r="C24" t="s">
        <v>599</v>
      </c>
      <c r="D24" t="s">
        <v>20</v>
      </c>
      <c r="E24" t="s">
        <v>556</v>
      </c>
      <c r="F24">
        <v>17.43</v>
      </c>
    </row>
    <row r="25" spans="2:6">
      <c r="B25">
        <v>2019</v>
      </c>
      <c r="C25" t="s">
        <v>599</v>
      </c>
      <c r="D25" t="s">
        <v>21</v>
      </c>
      <c r="E25" t="s">
        <v>81</v>
      </c>
      <c r="F25">
        <v>60.320000000000022</v>
      </c>
    </row>
    <row r="26" spans="2:6">
      <c r="B26">
        <v>2019</v>
      </c>
      <c r="C26" t="s">
        <v>599</v>
      </c>
      <c r="D26" t="s">
        <v>21</v>
      </c>
      <c r="E26" t="s">
        <v>595</v>
      </c>
      <c r="F26">
        <v>26.030000000000005</v>
      </c>
    </row>
    <row r="27" spans="2:6">
      <c r="B27">
        <v>2019</v>
      </c>
      <c r="C27" t="s">
        <v>599</v>
      </c>
      <c r="D27" t="s">
        <v>21</v>
      </c>
      <c r="E27" t="s">
        <v>556</v>
      </c>
      <c r="F27">
        <v>13.65</v>
      </c>
    </row>
    <row r="28" spans="2:6">
      <c r="B28">
        <v>2019</v>
      </c>
      <c r="C28" t="s">
        <v>599</v>
      </c>
      <c r="D28" t="s">
        <v>22</v>
      </c>
      <c r="E28" t="s">
        <v>81</v>
      </c>
      <c r="F28">
        <v>50.19</v>
      </c>
    </row>
    <row r="29" spans="2:6">
      <c r="B29">
        <v>2019</v>
      </c>
      <c r="C29" t="s">
        <v>599</v>
      </c>
      <c r="D29" t="s">
        <v>22</v>
      </c>
      <c r="E29" t="s">
        <v>595</v>
      </c>
      <c r="F29">
        <v>32.47</v>
      </c>
    </row>
    <row r="30" spans="2:6">
      <c r="B30">
        <v>2019</v>
      </c>
      <c r="C30" t="s">
        <v>599</v>
      </c>
      <c r="D30" t="s">
        <v>22</v>
      </c>
      <c r="E30" t="s">
        <v>556</v>
      </c>
      <c r="F30">
        <v>17.349999999999998</v>
      </c>
    </row>
    <row r="31" spans="2:6">
      <c r="B31">
        <v>2019</v>
      </c>
      <c r="C31" t="s">
        <v>599</v>
      </c>
      <c r="D31" t="s">
        <v>23</v>
      </c>
      <c r="E31" t="s">
        <v>81</v>
      </c>
      <c r="F31">
        <v>26.450000000000003</v>
      </c>
    </row>
    <row r="32" spans="2:6">
      <c r="B32">
        <v>2019</v>
      </c>
      <c r="C32" t="s">
        <v>599</v>
      </c>
      <c r="D32" t="s">
        <v>23</v>
      </c>
      <c r="E32" t="s">
        <v>595</v>
      </c>
      <c r="F32">
        <v>55.14</v>
      </c>
    </row>
    <row r="33" spans="2:6">
      <c r="B33">
        <v>2019</v>
      </c>
      <c r="C33" t="s">
        <v>599</v>
      </c>
      <c r="D33" t="s">
        <v>23</v>
      </c>
      <c r="E33" t="s">
        <v>556</v>
      </c>
      <c r="F33">
        <v>18.41</v>
      </c>
    </row>
  </sheetData>
  <phoneticPr fontId="3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CCC2-62EB-4168-B215-9138F1787FCA}">
  <dimension ref="A1:D8483"/>
  <sheetViews>
    <sheetView workbookViewId="0">
      <selection activeCell="A2958" sqref="A2958:XFD2958"/>
    </sheetView>
  </sheetViews>
  <sheetFormatPr defaultRowHeight="14.4"/>
  <cols>
    <col min="1" max="1" width="51.33203125" style="64" customWidth="1"/>
    <col min="2" max="2" width="11.44140625" style="64" customWidth="1"/>
    <col min="3" max="3" width="12" style="64" customWidth="1"/>
    <col min="4" max="4" width="13.5546875" style="64" customWidth="1"/>
    <col min="5" max="16384" width="8.88671875" style="64"/>
  </cols>
  <sheetData>
    <row r="1" spans="1:4">
      <c r="A1" s="64" t="s">
        <v>271</v>
      </c>
    </row>
    <row r="2" spans="1:4">
      <c r="A2" s="64" t="s">
        <v>272</v>
      </c>
    </row>
    <row r="3" spans="1:4">
      <c r="A3" s="64" t="s">
        <v>273</v>
      </c>
    </row>
    <row r="4" spans="1:4">
      <c r="A4" s="64" t="s">
        <v>181</v>
      </c>
      <c r="B4" s="64" t="s">
        <v>182</v>
      </c>
      <c r="C4" s="64" t="s">
        <v>183</v>
      </c>
      <c r="D4" s="64" t="s">
        <v>184</v>
      </c>
    </row>
    <row r="5" spans="1:4">
      <c r="B5" s="64" t="s">
        <v>274</v>
      </c>
      <c r="C5" s="64" t="s">
        <v>275</v>
      </c>
      <c r="D5" s="64" t="s">
        <v>276</v>
      </c>
    </row>
    <row r="6" spans="1:4">
      <c r="B6" s="64" t="s">
        <v>240</v>
      </c>
      <c r="C6" s="64" t="s">
        <v>240</v>
      </c>
      <c r="D6" s="64" t="s">
        <v>240</v>
      </c>
    </row>
    <row r="7" spans="1:4">
      <c r="A7" s="64" t="s">
        <v>277</v>
      </c>
    </row>
    <row r="8" spans="1:4">
      <c r="A8" s="64" t="s">
        <v>278</v>
      </c>
    </row>
    <row r="9" spans="1:4">
      <c r="A9" s="64" t="s">
        <v>240</v>
      </c>
      <c r="B9" s="65">
        <v>6303367</v>
      </c>
      <c r="C9" s="65">
        <v>6097526</v>
      </c>
      <c r="D9" s="65">
        <v>26846465</v>
      </c>
    </row>
    <row r="10" spans="1:4">
      <c r="A10" s="64" t="s">
        <v>279</v>
      </c>
      <c r="B10" s="65">
        <v>299472</v>
      </c>
      <c r="C10" s="65">
        <v>283024</v>
      </c>
      <c r="D10" s="65">
        <v>1288387</v>
      </c>
    </row>
    <row r="11" spans="1:4">
      <c r="A11" s="64" t="s">
        <v>280</v>
      </c>
      <c r="B11" s="65">
        <v>759079</v>
      </c>
      <c r="C11" s="65">
        <v>730690</v>
      </c>
      <c r="D11" s="65">
        <v>3491732</v>
      </c>
    </row>
    <row r="12" spans="1:4">
      <c r="A12" s="64" t="s">
        <v>281</v>
      </c>
      <c r="B12" s="65">
        <v>399834</v>
      </c>
      <c r="C12" s="65">
        <v>386718</v>
      </c>
      <c r="D12" s="65">
        <v>1654055</v>
      </c>
    </row>
    <row r="13" spans="1:4">
      <c r="A13" s="64" t="s">
        <v>282</v>
      </c>
      <c r="B13" s="65">
        <v>583238</v>
      </c>
      <c r="C13" s="65">
        <v>566803</v>
      </c>
      <c r="D13" s="65">
        <v>2497165</v>
      </c>
    </row>
    <row r="14" spans="1:4">
      <c r="A14" s="64" t="s">
        <v>283</v>
      </c>
      <c r="B14" s="65">
        <v>987366</v>
      </c>
      <c r="C14" s="65">
        <v>963164</v>
      </c>
      <c r="D14" s="65">
        <v>4281726</v>
      </c>
    </row>
    <row r="15" spans="1:4">
      <c r="A15" s="64" t="s">
        <v>284</v>
      </c>
      <c r="B15" s="65">
        <v>427821</v>
      </c>
      <c r="C15" s="65">
        <v>417993</v>
      </c>
      <c r="D15" s="65">
        <v>1855412</v>
      </c>
    </row>
    <row r="16" spans="1:4">
      <c r="A16" s="64" t="s">
        <v>285</v>
      </c>
      <c r="B16" s="65">
        <v>2005172</v>
      </c>
      <c r="C16" s="65">
        <v>1970893</v>
      </c>
      <c r="D16" s="65">
        <v>8389418</v>
      </c>
    </row>
    <row r="17" spans="1:4">
      <c r="A17" s="64" t="s">
        <v>286</v>
      </c>
      <c r="B17" s="65">
        <v>128750</v>
      </c>
      <c r="C17" s="65">
        <v>126982</v>
      </c>
      <c r="D17" s="65">
        <v>542355</v>
      </c>
    </row>
    <row r="18" spans="1:4">
      <c r="A18" s="64" t="s">
        <v>287</v>
      </c>
      <c r="B18" s="65">
        <v>560355</v>
      </c>
      <c r="C18" s="65">
        <v>550432</v>
      </c>
      <c r="D18" s="65">
        <v>2428402</v>
      </c>
    </row>
    <row r="19" spans="1:4">
      <c r="A19" s="64" t="s">
        <v>179</v>
      </c>
      <c r="B19" s="65">
        <v>53424</v>
      </c>
      <c r="C19" s="65">
        <v>51630</v>
      </c>
      <c r="D19" s="65">
        <v>220950</v>
      </c>
    </row>
    <row r="20" spans="1:4">
      <c r="A20" s="64" t="s">
        <v>288</v>
      </c>
      <c r="B20" s="65">
        <v>20709</v>
      </c>
      <c r="C20" s="65">
        <v>18816</v>
      </c>
      <c r="D20" s="65">
        <v>75061</v>
      </c>
    </row>
    <row r="21" spans="1:4">
      <c r="A21" s="64" t="s">
        <v>289</v>
      </c>
      <c r="B21" s="65">
        <v>18090</v>
      </c>
      <c r="C21" s="65">
        <v>17101</v>
      </c>
      <c r="D21" s="65">
        <v>68145</v>
      </c>
    </row>
    <row r="22" spans="1:4">
      <c r="A22" s="64" t="s">
        <v>290</v>
      </c>
      <c r="B22" s="65">
        <v>21184</v>
      </c>
      <c r="C22" s="65">
        <v>13280</v>
      </c>
      <c r="D22" s="65">
        <v>52514</v>
      </c>
    </row>
    <row r="23" spans="1:4">
      <c r="A23" s="64" t="s">
        <v>291</v>
      </c>
      <c r="B23" s="65">
        <v>38873</v>
      </c>
      <c r="C23" s="64">
        <v>0</v>
      </c>
      <c r="D23" s="65">
        <v>1143</v>
      </c>
    </row>
    <row r="24" spans="1:4">
      <c r="A24" s="64" t="s">
        <v>292</v>
      </c>
    </row>
    <row r="25" spans="1:4">
      <c r="A25" s="64" t="s">
        <v>240</v>
      </c>
      <c r="B25" s="65">
        <v>2011475</v>
      </c>
      <c r="C25" s="65">
        <v>1921284</v>
      </c>
      <c r="D25" s="65">
        <v>8742313</v>
      </c>
    </row>
    <row r="26" spans="1:4">
      <c r="A26" s="64" t="s">
        <v>279</v>
      </c>
      <c r="B26" s="65">
        <v>230706</v>
      </c>
      <c r="C26" s="65">
        <v>219210</v>
      </c>
      <c r="D26" s="65">
        <v>1007408</v>
      </c>
    </row>
    <row r="27" spans="1:4">
      <c r="A27" s="64" t="s">
        <v>280</v>
      </c>
      <c r="B27" s="65">
        <v>607120</v>
      </c>
      <c r="C27" s="65">
        <v>587728</v>
      </c>
      <c r="D27" s="65">
        <v>2829010</v>
      </c>
    </row>
    <row r="28" spans="1:4">
      <c r="A28" s="64" t="s">
        <v>281</v>
      </c>
      <c r="B28" s="65">
        <v>336047</v>
      </c>
      <c r="C28" s="65">
        <v>326982</v>
      </c>
      <c r="D28" s="65">
        <v>1418448</v>
      </c>
    </row>
    <row r="29" spans="1:4">
      <c r="A29" s="64" t="s">
        <v>282</v>
      </c>
      <c r="B29" s="65">
        <v>207498</v>
      </c>
      <c r="C29" s="65">
        <v>201603</v>
      </c>
      <c r="D29" s="65">
        <v>907786</v>
      </c>
    </row>
    <row r="30" spans="1:4">
      <c r="A30" s="64" t="s">
        <v>283</v>
      </c>
      <c r="B30" s="65">
        <v>141476</v>
      </c>
      <c r="C30" s="65">
        <v>136882</v>
      </c>
      <c r="D30" s="65">
        <v>621790</v>
      </c>
    </row>
    <row r="31" spans="1:4">
      <c r="A31" s="64" t="s">
        <v>284</v>
      </c>
      <c r="B31" s="65">
        <v>118613</v>
      </c>
      <c r="C31" s="65">
        <v>115150</v>
      </c>
      <c r="D31" s="65">
        <v>530482</v>
      </c>
    </row>
    <row r="32" spans="1:4">
      <c r="A32" s="64" t="s">
        <v>285</v>
      </c>
      <c r="B32" s="65">
        <v>256439</v>
      </c>
      <c r="C32" s="65">
        <v>249616</v>
      </c>
      <c r="D32" s="65">
        <v>1075778</v>
      </c>
    </row>
    <row r="33" spans="1:4">
      <c r="A33" s="64" t="s">
        <v>286</v>
      </c>
      <c r="B33" s="65">
        <v>12323</v>
      </c>
      <c r="C33" s="65">
        <v>12102</v>
      </c>
      <c r="D33" s="65">
        <v>51607</v>
      </c>
    </row>
    <row r="34" spans="1:4">
      <c r="A34" s="64" t="s">
        <v>287</v>
      </c>
      <c r="B34" s="65">
        <v>45356</v>
      </c>
      <c r="C34" s="65">
        <v>44188</v>
      </c>
      <c r="D34" s="65">
        <v>185617</v>
      </c>
    </row>
    <row r="35" spans="1:4">
      <c r="A35" s="64" t="s">
        <v>179</v>
      </c>
      <c r="B35" s="65">
        <v>7946</v>
      </c>
      <c r="C35" s="65">
        <v>7721</v>
      </c>
      <c r="D35" s="65">
        <v>34227</v>
      </c>
    </row>
    <row r="36" spans="1:4">
      <c r="A36" s="64" t="s">
        <v>288</v>
      </c>
      <c r="B36" s="65">
        <v>4475</v>
      </c>
      <c r="C36" s="65">
        <v>4287</v>
      </c>
      <c r="D36" s="65">
        <v>17655</v>
      </c>
    </row>
    <row r="37" spans="1:4">
      <c r="A37" s="64" t="s">
        <v>289</v>
      </c>
      <c r="B37" s="65">
        <v>10798</v>
      </c>
      <c r="C37" s="65">
        <v>10146</v>
      </c>
      <c r="D37" s="65">
        <v>38892</v>
      </c>
    </row>
    <row r="38" spans="1:4">
      <c r="A38" s="64" t="s">
        <v>290</v>
      </c>
      <c r="B38" s="65">
        <v>8998</v>
      </c>
      <c r="C38" s="65">
        <v>5669</v>
      </c>
      <c r="D38" s="65">
        <v>22725</v>
      </c>
    </row>
    <row r="39" spans="1:4">
      <c r="A39" s="64" t="s">
        <v>291</v>
      </c>
      <c r="B39" s="65">
        <v>23680</v>
      </c>
      <c r="C39" s="64">
        <v>0</v>
      </c>
      <c r="D39" s="64">
        <v>888</v>
      </c>
    </row>
    <row r="40" spans="1:4">
      <c r="A40" s="64" t="s">
        <v>293</v>
      </c>
    </row>
    <row r="41" spans="1:4">
      <c r="A41" s="64" t="s">
        <v>240</v>
      </c>
      <c r="B41" s="65">
        <v>4291892</v>
      </c>
      <c r="C41" s="65">
        <v>4176242</v>
      </c>
      <c r="D41" s="65">
        <v>18104152</v>
      </c>
    </row>
    <row r="42" spans="1:4">
      <c r="A42" s="64" t="s">
        <v>279</v>
      </c>
      <c r="B42" s="65">
        <v>68766</v>
      </c>
      <c r="C42" s="65">
        <v>63814</v>
      </c>
      <c r="D42" s="65">
        <v>280979</v>
      </c>
    </row>
    <row r="43" spans="1:4">
      <c r="A43" s="64" t="s">
        <v>280</v>
      </c>
      <c r="B43" s="65">
        <v>151959</v>
      </c>
      <c r="C43" s="65">
        <v>142962</v>
      </c>
      <c r="D43" s="65">
        <v>662722</v>
      </c>
    </row>
    <row r="44" spans="1:4">
      <c r="A44" s="64" t="s">
        <v>281</v>
      </c>
      <c r="B44" s="65">
        <v>63787</v>
      </c>
      <c r="C44" s="65">
        <v>59736</v>
      </c>
      <c r="D44" s="65">
        <v>235607</v>
      </c>
    </row>
    <row r="45" spans="1:4">
      <c r="A45" s="64" t="s">
        <v>282</v>
      </c>
      <c r="B45" s="65">
        <v>375740</v>
      </c>
      <c r="C45" s="65">
        <v>365200</v>
      </c>
      <c r="D45" s="65">
        <v>1589379</v>
      </c>
    </row>
    <row r="46" spans="1:4">
      <c r="A46" s="64" t="s">
        <v>283</v>
      </c>
      <c r="B46" s="65">
        <v>845890</v>
      </c>
      <c r="C46" s="65">
        <v>826282</v>
      </c>
      <c r="D46" s="65">
        <v>3659936</v>
      </c>
    </row>
    <row r="47" spans="1:4">
      <c r="A47" s="64" t="s">
        <v>284</v>
      </c>
      <c r="B47" s="65">
        <v>309208</v>
      </c>
      <c r="C47" s="65">
        <v>302843</v>
      </c>
      <c r="D47" s="65">
        <v>1324930</v>
      </c>
    </row>
    <row r="48" spans="1:4">
      <c r="A48" s="64" t="s">
        <v>285</v>
      </c>
      <c r="B48" s="65">
        <v>1748733</v>
      </c>
      <c r="C48" s="65">
        <v>1721277</v>
      </c>
      <c r="D48" s="65">
        <v>7313640</v>
      </c>
    </row>
    <row r="49" spans="1:4">
      <c r="A49" s="64" t="s">
        <v>286</v>
      </c>
      <c r="B49" s="65">
        <v>116427</v>
      </c>
      <c r="C49" s="65">
        <v>114880</v>
      </c>
      <c r="D49" s="65">
        <v>490748</v>
      </c>
    </row>
    <row r="50" spans="1:4">
      <c r="A50" s="64" t="s">
        <v>287</v>
      </c>
      <c r="B50" s="65">
        <v>514999</v>
      </c>
      <c r="C50" s="65">
        <v>506244</v>
      </c>
      <c r="D50" s="65">
        <v>2242785</v>
      </c>
    </row>
    <row r="51" spans="1:4">
      <c r="A51" s="64" t="s">
        <v>179</v>
      </c>
      <c r="B51" s="65">
        <v>45478</v>
      </c>
      <c r="C51" s="65">
        <v>43909</v>
      </c>
      <c r="D51" s="65">
        <v>186723</v>
      </c>
    </row>
    <row r="52" spans="1:4">
      <c r="A52" s="64" t="s">
        <v>288</v>
      </c>
      <c r="B52" s="65">
        <v>16234</v>
      </c>
      <c r="C52" s="65">
        <v>14529</v>
      </c>
      <c r="D52" s="65">
        <v>57406</v>
      </c>
    </row>
    <row r="53" spans="1:4">
      <c r="A53" s="64" t="s">
        <v>289</v>
      </c>
      <c r="B53" s="65">
        <v>7292</v>
      </c>
      <c r="C53" s="65">
        <v>6955</v>
      </c>
      <c r="D53" s="65">
        <v>29253</v>
      </c>
    </row>
    <row r="54" spans="1:4">
      <c r="A54" s="64" t="s">
        <v>290</v>
      </c>
      <c r="B54" s="65">
        <v>12186</v>
      </c>
      <c r="C54" s="65">
        <v>7611</v>
      </c>
      <c r="D54" s="65">
        <v>29789</v>
      </c>
    </row>
    <row r="55" spans="1:4">
      <c r="A55" s="64" t="s">
        <v>291</v>
      </c>
      <c r="B55" s="65">
        <v>15193</v>
      </c>
      <c r="C55" s="64">
        <v>0</v>
      </c>
      <c r="D55" s="64">
        <v>255</v>
      </c>
    </row>
    <row r="56" spans="1:4">
      <c r="A56" s="64" t="s">
        <v>294</v>
      </c>
    </row>
    <row r="57" spans="1:4">
      <c r="A57" s="64" t="s">
        <v>278</v>
      </c>
    </row>
    <row r="58" spans="1:4">
      <c r="A58" s="64" t="s">
        <v>240</v>
      </c>
      <c r="B58" s="65">
        <v>387471</v>
      </c>
      <c r="C58" s="65">
        <v>382346</v>
      </c>
      <c r="D58" s="65">
        <v>1710800</v>
      </c>
    </row>
    <row r="59" spans="1:4">
      <c r="A59" s="64" t="s">
        <v>279</v>
      </c>
      <c r="B59" s="65">
        <v>6445</v>
      </c>
      <c r="C59" s="65">
        <v>6297</v>
      </c>
      <c r="D59" s="65">
        <v>29436</v>
      </c>
    </row>
    <row r="60" spans="1:4">
      <c r="A60" s="64" t="s">
        <v>280</v>
      </c>
      <c r="B60" s="65">
        <v>12181</v>
      </c>
      <c r="C60" s="65">
        <v>12052</v>
      </c>
      <c r="D60" s="65">
        <v>59185</v>
      </c>
    </row>
    <row r="61" spans="1:4">
      <c r="A61" s="64" t="s">
        <v>281</v>
      </c>
      <c r="B61" s="65">
        <v>14359</v>
      </c>
      <c r="C61" s="65">
        <v>14207</v>
      </c>
      <c r="D61" s="65">
        <v>63987</v>
      </c>
    </row>
    <row r="62" spans="1:4">
      <c r="A62" s="64" t="s">
        <v>282</v>
      </c>
      <c r="B62" s="65">
        <v>30328</v>
      </c>
      <c r="C62" s="65">
        <v>29979</v>
      </c>
      <c r="D62" s="65">
        <v>134442</v>
      </c>
    </row>
    <row r="63" spans="1:4">
      <c r="A63" s="64" t="s">
        <v>283</v>
      </c>
      <c r="B63" s="65">
        <v>82584</v>
      </c>
      <c r="C63" s="65">
        <v>81628</v>
      </c>
      <c r="D63" s="65">
        <v>362344</v>
      </c>
    </row>
    <row r="64" spans="1:4">
      <c r="A64" s="64" t="s">
        <v>284</v>
      </c>
      <c r="B64" s="65">
        <v>37818</v>
      </c>
      <c r="C64" s="65">
        <v>37347</v>
      </c>
      <c r="D64" s="65">
        <v>172661</v>
      </c>
    </row>
    <row r="65" spans="1:4">
      <c r="A65" s="64" t="s">
        <v>285</v>
      </c>
      <c r="B65" s="65">
        <v>137383</v>
      </c>
      <c r="C65" s="65">
        <v>135981</v>
      </c>
      <c r="D65" s="65">
        <v>605651</v>
      </c>
    </row>
    <row r="66" spans="1:4">
      <c r="A66" s="64" t="s">
        <v>286</v>
      </c>
      <c r="B66" s="65">
        <v>9973</v>
      </c>
      <c r="C66" s="65">
        <v>9868</v>
      </c>
      <c r="D66" s="65">
        <v>42842</v>
      </c>
    </row>
    <row r="67" spans="1:4">
      <c r="A67" s="64" t="s">
        <v>287</v>
      </c>
      <c r="B67" s="65">
        <v>53466</v>
      </c>
      <c r="C67" s="65">
        <v>52935</v>
      </c>
      <c r="D67" s="65">
        <v>231106</v>
      </c>
    </row>
    <row r="68" spans="1:4">
      <c r="A68" s="64" t="s">
        <v>179</v>
      </c>
      <c r="B68" s="64">
        <v>693</v>
      </c>
      <c r="C68" s="64">
        <v>690</v>
      </c>
      <c r="D68" s="65">
        <v>3134</v>
      </c>
    </row>
    <row r="69" spans="1:4">
      <c r="A69" s="64" t="s">
        <v>288</v>
      </c>
      <c r="B69" s="64">
        <v>74</v>
      </c>
      <c r="C69" s="64">
        <v>74</v>
      </c>
      <c r="D69" s="64">
        <v>277</v>
      </c>
    </row>
    <row r="70" spans="1:4">
      <c r="A70" s="64" t="s">
        <v>289</v>
      </c>
      <c r="B70" s="64">
        <v>294</v>
      </c>
      <c r="C70" s="64">
        <v>284</v>
      </c>
      <c r="D70" s="65">
        <v>1267</v>
      </c>
    </row>
    <row r="71" spans="1:4">
      <c r="A71" s="64" t="s">
        <v>290</v>
      </c>
      <c r="B71" s="65">
        <v>1204</v>
      </c>
      <c r="C71" s="65">
        <v>1004</v>
      </c>
      <c r="D71" s="65">
        <v>4457</v>
      </c>
    </row>
    <row r="72" spans="1:4">
      <c r="A72" s="64" t="s">
        <v>291</v>
      </c>
      <c r="B72" s="64">
        <v>669</v>
      </c>
      <c r="C72" s="64">
        <v>0</v>
      </c>
      <c r="D72" s="64">
        <v>11</v>
      </c>
    </row>
    <row r="73" spans="1:4">
      <c r="A73" s="64" t="s">
        <v>292</v>
      </c>
    </row>
    <row r="74" spans="1:4">
      <c r="A74" s="64" t="s">
        <v>240</v>
      </c>
      <c r="B74" s="65">
        <v>94421</v>
      </c>
      <c r="C74" s="65">
        <v>92097</v>
      </c>
      <c r="D74" s="65">
        <v>432972</v>
      </c>
    </row>
    <row r="75" spans="1:4">
      <c r="A75" s="64" t="s">
        <v>279</v>
      </c>
      <c r="B75" s="65">
        <v>4242</v>
      </c>
      <c r="C75" s="65">
        <v>4129</v>
      </c>
      <c r="D75" s="65">
        <v>20365</v>
      </c>
    </row>
    <row r="76" spans="1:4">
      <c r="A76" s="64" t="s">
        <v>280</v>
      </c>
      <c r="B76" s="65">
        <v>8969</v>
      </c>
      <c r="C76" s="65">
        <v>8858</v>
      </c>
      <c r="D76" s="65">
        <v>45151</v>
      </c>
    </row>
    <row r="77" spans="1:4">
      <c r="A77" s="64" t="s">
        <v>281</v>
      </c>
      <c r="B77" s="65">
        <v>12684</v>
      </c>
      <c r="C77" s="65">
        <v>12536</v>
      </c>
      <c r="D77" s="65">
        <v>57340</v>
      </c>
    </row>
    <row r="78" spans="1:4">
      <c r="A78" s="64" t="s">
        <v>282</v>
      </c>
      <c r="B78" s="65">
        <v>10435</v>
      </c>
      <c r="C78" s="65">
        <v>10269</v>
      </c>
      <c r="D78" s="65">
        <v>46431</v>
      </c>
    </row>
    <row r="79" spans="1:4">
      <c r="A79" s="64" t="s">
        <v>283</v>
      </c>
      <c r="B79" s="65">
        <v>12368</v>
      </c>
      <c r="C79" s="65">
        <v>12169</v>
      </c>
      <c r="D79" s="65">
        <v>55203</v>
      </c>
    </row>
    <row r="80" spans="1:4">
      <c r="A80" s="64" t="s">
        <v>284</v>
      </c>
      <c r="B80" s="65">
        <v>14928</v>
      </c>
      <c r="C80" s="65">
        <v>14640</v>
      </c>
      <c r="D80" s="65">
        <v>72157</v>
      </c>
    </row>
    <row r="81" spans="1:4">
      <c r="A81" s="64" t="s">
        <v>285</v>
      </c>
      <c r="B81" s="65">
        <v>24055</v>
      </c>
      <c r="C81" s="65">
        <v>23542</v>
      </c>
      <c r="D81" s="65">
        <v>109894</v>
      </c>
    </row>
    <row r="82" spans="1:4">
      <c r="A82" s="64" t="s">
        <v>286</v>
      </c>
      <c r="B82" s="64">
        <v>965</v>
      </c>
      <c r="C82" s="64">
        <v>947</v>
      </c>
      <c r="D82" s="65">
        <v>4391</v>
      </c>
    </row>
    <row r="83" spans="1:4">
      <c r="A83" s="64" t="s">
        <v>287</v>
      </c>
      <c r="B83" s="65">
        <v>4371</v>
      </c>
      <c r="C83" s="65">
        <v>4319</v>
      </c>
      <c r="D83" s="65">
        <v>18825</v>
      </c>
    </row>
    <row r="84" spans="1:4">
      <c r="A84" s="64" t="s">
        <v>179</v>
      </c>
      <c r="B84" s="64">
        <v>17</v>
      </c>
      <c r="C84" s="64">
        <v>17</v>
      </c>
      <c r="D84" s="64">
        <v>63</v>
      </c>
    </row>
    <row r="85" spans="1:4">
      <c r="A85" s="64" t="s">
        <v>288</v>
      </c>
      <c r="B85" s="64">
        <v>5</v>
      </c>
      <c r="C85" s="64">
        <v>5</v>
      </c>
      <c r="D85" s="64">
        <v>23</v>
      </c>
    </row>
    <row r="86" spans="1:4">
      <c r="A86" s="64" t="s">
        <v>289</v>
      </c>
      <c r="B86" s="64">
        <v>177</v>
      </c>
      <c r="C86" s="64">
        <v>169</v>
      </c>
      <c r="D86" s="64">
        <v>801</v>
      </c>
    </row>
    <row r="87" spans="1:4">
      <c r="A87" s="64" t="s">
        <v>290</v>
      </c>
      <c r="B87" s="64">
        <v>641</v>
      </c>
      <c r="C87" s="64">
        <v>497</v>
      </c>
      <c r="D87" s="65">
        <v>2317</v>
      </c>
    </row>
    <row r="88" spans="1:4">
      <c r="A88" s="64" t="s">
        <v>291</v>
      </c>
      <c r="B88" s="64">
        <v>564</v>
      </c>
      <c r="C88" s="64">
        <v>0</v>
      </c>
      <c r="D88" s="64">
        <v>11</v>
      </c>
    </row>
    <row r="89" spans="1:4">
      <c r="A89" s="64" t="s">
        <v>293</v>
      </c>
    </row>
    <row r="90" spans="1:4">
      <c r="A90" s="64" t="s">
        <v>240</v>
      </c>
      <c r="B90" s="65">
        <v>293050</v>
      </c>
      <c r="C90" s="65">
        <v>290249</v>
      </c>
      <c r="D90" s="65">
        <v>1277828</v>
      </c>
    </row>
    <row r="91" spans="1:4">
      <c r="A91" s="64" t="s">
        <v>279</v>
      </c>
      <c r="B91" s="65">
        <v>2203</v>
      </c>
      <c r="C91" s="65">
        <v>2168</v>
      </c>
      <c r="D91" s="65">
        <v>9071</v>
      </c>
    </row>
    <row r="92" spans="1:4">
      <c r="A92" s="64" t="s">
        <v>280</v>
      </c>
      <c r="B92" s="65">
        <v>3212</v>
      </c>
      <c r="C92" s="65">
        <v>3194</v>
      </c>
      <c r="D92" s="65">
        <v>14034</v>
      </c>
    </row>
    <row r="93" spans="1:4">
      <c r="A93" s="64" t="s">
        <v>281</v>
      </c>
      <c r="B93" s="65">
        <v>1675</v>
      </c>
      <c r="C93" s="65">
        <v>1671</v>
      </c>
      <c r="D93" s="65">
        <v>6647</v>
      </c>
    </row>
    <row r="94" spans="1:4">
      <c r="A94" s="64" t="s">
        <v>282</v>
      </c>
      <c r="B94" s="65">
        <v>19893</v>
      </c>
      <c r="C94" s="65">
        <v>19710</v>
      </c>
      <c r="D94" s="65">
        <v>88011</v>
      </c>
    </row>
    <row r="95" spans="1:4">
      <c r="A95" s="64" t="s">
        <v>283</v>
      </c>
      <c r="B95" s="65">
        <v>70216</v>
      </c>
      <c r="C95" s="65">
        <v>69459</v>
      </c>
      <c r="D95" s="65">
        <v>307141</v>
      </c>
    </row>
    <row r="96" spans="1:4">
      <c r="A96" s="64" t="s">
        <v>284</v>
      </c>
      <c r="B96" s="65">
        <v>22890</v>
      </c>
      <c r="C96" s="65">
        <v>22707</v>
      </c>
      <c r="D96" s="65">
        <v>100504</v>
      </c>
    </row>
    <row r="97" spans="1:4">
      <c r="A97" s="64" t="s">
        <v>285</v>
      </c>
      <c r="B97" s="65">
        <v>113328</v>
      </c>
      <c r="C97" s="65">
        <v>112439</v>
      </c>
      <c r="D97" s="65">
        <v>495757</v>
      </c>
    </row>
    <row r="98" spans="1:4">
      <c r="A98" s="64" t="s">
        <v>286</v>
      </c>
      <c r="B98" s="65">
        <v>9008</v>
      </c>
      <c r="C98" s="65">
        <v>8921</v>
      </c>
      <c r="D98" s="65">
        <v>38451</v>
      </c>
    </row>
    <row r="99" spans="1:4">
      <c r="A99" s="64" t="s">
        <v>287</v>
      </c>
      <c r="B99" s="65">
        <v>49095</v>
      </c>
      <c r="C99" s="65">
        <v>48616</v>
      </c>
      <c r="D99" s="65">
        <v>212281</v>
      </c>
    </row>
    <row r="100" spans="1:4">
      <c r="A100" s="64" t="s">
        <v>179</v>
      </c>
      <c r="B100" s="64">
        <v>676</v>
      </c>
      <c r="C100" s="64">
        <v>673</v>
      </c>
      <c r="D100" s="65">
        <v>3071</v>
      </c>
    </row>
    <row r="101" spans="1:4">
      <c r="A101" s="64" t="s">
        <v>288</v>
      </c>
      <c r="B101" s="64">
        <v>69</v>
      </c>
      <c r="C101" s="64">
        <v>69</v>
      </c>
      <c r="D101" s="64">
        <v>254</v>
      </c>
    </row>
    <row r="102" spans="1:4">
      <c r="A102" s="64" t="s">
        <v>289</v>
      </c>
      <c r="B102" s="64">
        <v>117</v>
      </c>
      <c r="C102" s="64">
        <v>115</v>
      </c>
      <c r="D102" s="64">
        <v>466</v>
      </c>
    </row>
    <row r="103" spans="1:4">
      <c r="A103" s="64" t="s">
        <v>290</v>
      </c>
      <c r="B103" s="64">
        <v>563</v>
      </c>
      <c r="C103" s="64">
        <v>507</v>
      </c>
      <c r="D103" s="65">
        <v>2140</v>
      </c>
    </row>
    <row r="104" spans="1:4">
      <c r="A104" s="64" t="s">
        <v>291</v>
      </c>
      <c r="B104" s="64">
        <v>105</v>
      </c>
      <c r="C104" s="64">
        <v>0</v>
      </c>
      <c r="D104" s="64">
        <v>0</v>
      </c>
    </row>
    <row r="105" spans="1:4">
      <c r="A105" s="64" t="s">
        <v>295</v>
      </c>
    </row>
    <row r="106" spans="1:4">
      <c r="A106" s="64" t="s">
        <v>278</v>
      </c>
    </row>
    <row r="107" spans="1:4">
      <c r="A107" s="64" t="s">
        <v>240</v>
      </c>
      <c r="B107" s="65">
        <v>51105</v>
      </c>
      <c r="C107" s="65">
        <v>49612</v>
      </c>
      <c r="D107" s="65">
        <v>241613</v>
      </c>
    </row>
    <row r="108" spans="1:4">
      <c r="A108" s="64" t="s">
        <v>279</v>
      </c>
      <c r="B108" s="65">
        <v>2747</v>
      </c>
      <c r="C108" s="65">
        <v>2678</v>
      </c>
      <c r="D108" s="65">
        <v>13177</v>
      </c>
    </row>
    <row r="109" spans="1:4">
      <c r="A109" s="64" t="s">
        <v>280</v>
      </c>
      <c r="B109" s="65">
        <v>3407</v>
      </c>
      <c r="C109" s="65">
        <v>3373</v>
      </c>
      <c r="D109" s="65">
        <v>17308</v>
      </c>
    </row>
    <row r="110" spans="1:4">
      <c r="A110" s="64" t="s">
        <v>281</v>
      </c>
      <c r="B110" s="65">
        <v>2624</v>
      </c>
      <c r="C110" s="65">
        <v>2597</v>
      </c>
      <c r="D110" s="65">
        <v>12645</v>
      </c>
    </row>
    <row r="111" spans="1:4">
      <c r="A111" s="64" t="s">
        <v>282</v>
      </c>
      <c r="B111" s="65">
        <v>2040</v>
      </c>
      <c r="C111" s="65">
        <v>2017</v>
      </c>
      <c r="D111" s="65">
        <v>10013</v>
      </c>
    </row>
    <row r="112" spans="1:4">
      <c r="A112" s="64" t="s">
        <v>283</v>
      </c>
      <c r="B112" s="65">
        <v>2484</v>
      </c>
      <c r="C112" s="65">
        <v>2440</v>
      </c>
      <c r="D112" s="65">
        <v>11895</v>
      </c>
    </row>
    <row r="113" spans="1:4">
      <c r="A113" s="64" t="s">
        <v>284</v>
      </c>
      <c r="B113" s="65">
        <v>11964</v>
      </c>
      <c r="C113" s="65">
        <v>11719</v>
      </c>
      <c r="D113" s="65">
        <v>59500</v>
      </c>
    </row>
    <row r="114" spans="1:4">
      <c r="A114" s="64" t="s">
        <v>285</v>
      </c>
      <c r="B114" s="65">
        <v>20397</v>
      </c>
      <c r="C114" s="65">
        <v>19924</v>
      </c>
      <c r="D114" s="65">
        <v>94682</v>
      </c>
    </row>
    <row r="115" spans="1:4">
      <c r="A115" s="64" t="s">
        <v>286</v>
      </c>
      <c r="B115" s="64">
        <v>924</v>
      </c>
      <c r="C115" s="64">
        <v>904</v>
      </c>
      <c r="D115" s="65">
        <v>4321</v>
      </c>
    </row>
    <row r="116" spans="1:4">
      <c r="A116" s="64" t="s">
        <v>287</v>
      </c>
      <c r="B116" s="65">
        <v>3543</v>
      </c>
      <c r="C116" s="65">
        <v>3508</v>
      </c>
      <c r="D116" s="65">
        <v>15926</v>
      </c>
    </row>
    <row r="117" spans="1:4">
      <c r="A117" s="64" t="s">
        <v>179</v>
      </c>
      <c r="B117" s="64">
        <v>13</v>
      </c>
      <c r="C117" s="64">
        <v>13</v>
      </c>
      <c r="D117" s="64">
        <v>55</v>
      </c>
    </row>
    <row r="118" spans="1:4">
      <c r="A118" s="64" t="s">
        <v>288</v>
      </c>
      <c r="B118" s="64">
        <v>6</v>
      </c>
      <c r="C118" s="64">
        <v>6</v>
      </c>
      <c r="D118" s="64">
        <v>28</v>
      </c>
    </row>
    <row r="119" spans="1:4">
      <c r="A119" s="64" t="s">
        <v>289</v>
      </c>
      <c r="B119" s="64">
        <v>118</v>
      </c>
      <c r="C119" s="64">
        <v>113</v>
      </c>
      <c r="D119" s="64">
        <v>565</v>
      </c>
    </row>
    <row r="120" spans="1:4">
      <c r="A120" s="64" t="s">
        <v>290</v>
      </c>
      <c r="B120" s="64">
        <v>391</v>
      </c>
      <c r="C120" s="64">
        <v>320</v>
      </c>
      <c r="D120" s="65">
        <v>1487</v>
      </c>
    </row>
    <row r="121" spans="1:4">
      <c r="A121" s="64" t="s">
        <v>291</v>
      </c>
      <c r="B121" s="64">
        <v>447</v>
      </c>
      <c r="C121" s="64">
        <v>0</v>
      </c>
      <c r="D121" s="64">
        <v>11</v>
      </c>
    </row>
    <row r="122" spans="1:4">
      <c r="A122" s="64" t="s">
        <v>292</v>
      </c>
    </row>
    <row r="123" spans="1:4">
      <c r="A123" s="64" t="s">
        <v>240</v>
      </c>
      <c r="B123" s="65">
        <v>42586</v>
      </c>
      <c r="C123" s="65">
        <v>41169</v>
      </c>
      <c r="D123" s="65">
        <v>204216</v>
      </c>
    </row>
    <row r="124" spans="1:4">
      <c r="A124" s="64" t="s">
        <v>279</v>
      </c>
      <c r="B124" s="65">
        <v>2712</v>
      </c>
      <c r="C124" s="65">
        <v>2643</v>
      </c>
      <c r="D124" s="65">
        <v>13037</v>
      </c>
    </row>
    <row r="125" spans="1:4">
      <c r="A125" s="64" t="s">
        <v>280</v>
      </c>
      <c r="B125" s="65">
        <v>3361</v>
      </c>
      <c r="C125" s="65">
        <v>3327</v>
      </c>
      <c r="D125" s="65">
        <v>17129</v>
      </c>
    </row>
    <row r="126" spans="1:4">
      <c r="A126" s="64" t="s">
        <v>281</v>
      </c>
      <c r="B126" s="65">
        <v>2599</v>
      </c>
      <c r="C126" s="65">
        <v>2572</v>
      </c>
      <c r="D126" s="65">
        <v>12543</v>
      </c>
    </row>
    <row r="127" spans="1:4">
      <c r="A127" s="64" t="s">
        <v>282</v>
      </c>
      <c r="B127" s="65">
        <v>1791</v>
      </c>
      <c r="C127" s="65">
        <v>1770</v>
      </c>
      <c r="D127" s="65">
        <v>8891</v>
      </c>
    </row>
    <row r="128" spans="1:4">
      <c r="A128" s="64" t="s">
        <v>283</v>
      </c>
      <c r="B128" s="65">
        <v>1802</v>
      </c>
      <c r="C128" s="65">
        <v>1770</v>
      </c>
      <c r="D128" s="65">
        <v>8817</v>
      </c>
    </row>
    <row r="129" spans="1:4">
      <c r="A129" s="64" t="s">
        <v>284</v>
      </c>
      <c r="B129" s="65">
        <v>11428</v>
      </c>
      <c r="C129" s="65">
        <v>11186</v>
      </c>
      <c r="D129" s="65">
        <v>57097</v>
      </c>
    </row>
    <row r="130" spans="1:4">
      <c r="A130" s="64" t="s">
        <v>285</v>
      </c>
      <c r="B130" s="65">
        <v>16030</v>
      </c>
      <c r="C130" s="65">
        <v>15603</v>
      </c>
      <c r="D130" s="65">
        <v>75756</v>
      </c>
    </row>
    <row r="131" spans="1:4">
      <c r="A131" s="64" t="s">
        <v>286</v>
      </c>
      <c r="B131" s="64">
        <v>624</v>
      </c>
      <c r="C131" s="64">
        <v>607</v>
      </c>
      <c r="D131" s="65">
        <v>3007</v>
      </c>
    </row>
    <row r="132" spans="1:4">
      <c r="A132" s="64" t="s">
        <v>287</v>
      </c>
      <c r="B132" s="65">
        <v>1302</v>
      </c>
      <c r="C132" s="65">
        <v>1277</v>
      </c>
      <c r="D132" s="65">
        <v>5957</v>
      </c>
    </row>
    <row r="133" spans="1:4">
      <c r="A133" s="64" t="s">
        <v>179</v>
      </c>
      <c r="B133" s="64">
        <v>7</v>
      </c>
      <c r="C133" s="64">
        <v>7</v>
      </c>
      <c r="D133" s="64">
        <v>30</v>
      </c>
    </row>
    <row r="134" spans="1:4">
      <c r="A134" s="64" t="s">
        <v>288</v>
      </c>
      <c r="B134" s="64">
        <v>4</v>
      </c>
      <c r="C134" s="64">
        <v>4</v>
      </c>
      <c r="D134" s="64">
        <v>19</v>
      </c>
    </row>
    <row r="135" spans="1:4">
      <c r="A135" s="64" t="s">
        <v>289</v>
      </c>
      <c r="B135" s="64">
        <v>118</v>
      </c>
      <c r="C135" s="64">
        <v>113</v>
      </c>
      <c r="D135" s="64">
        <v>565</v>
      </c>
    </row>
    <row r="136" spans="1:4">
      <c r="A136" s="64" t="s">
        <v>290</v>
      </c>
      <c r="B136" s="64">
        <v>361</v>
      </c>
      <c r="C136" s="64">
        <v>290</v>
      </c>
      <c r="D136" s="65">
        <v>1357</v>
      </c>
    </row>
    <row r="137" spans="1:4">
      <c r="A137" s="64" t="s">
        <v>291</v>
      </c>
      <c r="B137" s="64">
        <v>447</v>
      </c>
      <c r="C137" s="64">
        <v>0</v>
      </c>
      <c r="D137" s="64">
        <v>11</v>
      </c>
    </row>
    <row r="138" spans="1:4">
      <c r="A138" s="64" t="s">
        <v>293</v>
      </c>
    </row>
    <row r="139" spans="1:4">
      <c r="A139" s="64" t="s">
        <v>240</v>
      </c>
      <c r="B139" s="65">
        <v>8519</v>
      </c>
      <c r="C139" s="65">
        <v>8443</v>
      </c>
      <c r="D139" s="65">
        <v>37397</v>
      </c>
    </row>
    <row r="140" spans="1:4">
      <c r="A140" s="64" t="s">
        <v>279</v>
      </c>
      <c r="B140" s="64">
        <v>35</v>
      </c>
      <c r="C140" s="64">
        <v>35</v>
      </c>
      <c r="D140" s="64">
        <v>140</v>
      </c>
    </row>
    <row r="141" spans="1:4">
      <c r="A141" s="64" t="s">
        <v>280</v>
      </c>
      <c r="B141" s="64">
        <v>46</v>
      </c>
      <c r="C141" s="64">
        <v>46</v>
      </c>
      <c r="D141" s="64">
        <v>179</v>
      </c>
    </row>
    <row r="142" spans="1:4">
      <c r="A142" s="64" t="s">
        <v>281</v>
      </c>
      <c r="B142" s="64">
        <v>25</v>
      </c>
      <c r="C142" s="64">
        <v>25</v>
      </c>
      <c r="D142" s="64">
        <v>102</v>
      </c>
    </row>
    <row r="143" spans="1:4">
      <c r="A143" s="64" t="s">
        <v>282</v>
      </c>
      <c r="B143" s="64">
        <v>249</v>
      </c>
      <c r="C143" s="64">
        <v>247</v>
      </c>
      <c r="D143" s="65">
        <v>1122</v>
      </c>
    </row>
    <row r="144" spans="1:4">
      <c r="A144" s="64" t="s">
        <v>283</v>
      </c>
      <c r="B144" s="64">
        <v>682</v>
      </c>
      <c r="C144" s="64">
        <v>670</v>
      </c>
      <c r="D144" s="65">
        <v>3078</v>
      </c>
    </row>
    <row r="145" spans="1:4">
      <c r="A145" s="64" t="s">
        <v>284</v>
      </c>
      <c r="B145" s="64">
        <v>536</v>
      </c>
      <c r="C145" s="64">
        <v>533</v>
      </c>
      <c r="D145" s="65">
        <v>2403</v>
      </c>
    </row>
    <row r="146" spans="1:4">
      <c r="A146" s="64" t="s">
        <v>285</v>
      </c>
      <c r="B146" s="65">
        <v>4367</v>
      </c>
      <c r="C146" s="65">
        <v>4321</v>
      </c>
      <c r="D146" s="65">
        <v>18926</v>
      </c>
    </row>
    <row r="147" spans="1:4">
      <c r="A147" s="64" t="s">
        <v>286</v>
      </c>
      <c r="B147" s="64">
        <v>300</v>
      </c>
      <c r="C147" s="64">
        <v>297</v>
      </c>
      <c r="D147" s="65">
        <v>1314</v>
      </c>
    </row>
    <row r="148" spans="1:4">
      <c r="A148" s="64" t="s">
        <v>287</v>
      </c>
      <c r="B148" s="65">
        <v>2241</v>
      </c>
      <c r="C148" s="65">
        <v>2231</v>
      </c>
      <c r="D148" s="65">
        <v>9969</v>
      </c>
    </row>
    <row r="149" spans="1:4">
      <c r="A149" s="64" t="s">
        <v>179</v>
      </c>
      <c r="B149" s="64">
        <v>6</v>
      </c>
      <c r="C149" s="64">
        <v>6</v>
      </c>
      <c r="D149" s="64">
        <v>25</v>
      </c>
    </row>
    <row r="150" spans="1:4">
      <c r="A150" s="64" t="s">
        <v>288</v>
      </c>
      <c r="B150" s="64">
        <v>2</v>
      </c>
      <c r="C150" s="64">
        <v>2</v>
      </c>
      <c r="D150" s="64">
        <v>9</v>
      </c>
    </row>
    <row r="151" spans="1:4">
      <c r="A151" s="64" t="s">
        <v>289</v>
      </c>
      <c r="B151" s="64">
        <v>0</v>
      </c>
      <c r="C151" s="64">
        <v>0</v>
      </c>
      <c r="D151" s="64">
        <v>0</v>
      </c>
    </row>
    <row r="152" spans="1:4">
      <c r="A152" s="64" t="s">
        <v>290</v>
      </c>
      <c r="B152" s="64">
        <v>30</v>
      </c>
      <c r="C152" s="64">
        <v>30</v>
      </c>
      <c r="D152" s="64">
        <v>130</v>
      </c>
    </row>
    <row r="153" spans="1:4">
      <c r="A153" s="64" t="s">
        <v>291</v>
      </c>
      <c r="B153" s="64">
        <v>0</v>
      </c>
      <c r="C153" s="64">
        <v>0</v>
      </c>
      <c r="D153" s="64">
        <v>0</v>
      </c>
    </row>
    <row r="154" spans="1:4">
      <c r="A154" s="64" t="s">
        <v>296</v>
      </c>
    </row>
    <row r="155" spans="1:4">
      <c r="A155" s="64" t="s">
        <v>278</v>
      </c>
    </row>
    <row r="156" spans="1:4">
      <c r="A156" s="64" t="s">
        <v>240</v>
      </c>
      <c r="B156" s="65">
        <v>62057</v>
      </c>
      <c r="C156" s="65">
        <v>60940</v>
      </c>
      <c r="D156" s="65">
        <v>267527</v>
      </c>
    </row>
    <row r="157" spans="1:4">
      <c r="A157" s="64" t="s">
        <v>279</v>
      </c>
      <c r="B157" s="65">
        <v>1259</v>
      </c>
      <c r="C157" s="65">
        <v>1232</v>
      </c>
      <c r="D157" s="65">
        <v>5963</v>
      </c>
    </row>
    <row r="158" spans="1:4">
      <c r="A158" s="64" t="s">
        <v>280</v>
      </c>
      <c r="B158" s="65">
        <v>5100</v>
      </c>
      <c r="C158" s="65">
        <v>5031</v>
      </c>
      <c r="D158" s="65">
        <v>25616</v>
      </c>
    </row>
    <row r="159" spans="1:4">
      <c r="A159" s="64" t="s">
        <v>281</v>
      </c>
      <c r="B159" s="65">
        <v>9557</v>
      </c>
      <c r="C159" s="65">
        <v>9444</v>
      </c>
      <c r="D159" s="65">
        <v>42471</v>
      </c>
    </row>
    <row r="160" spans="1:4">
      <c r="A160" s="64" t="s">
        <v>282</v>
      </c>
      <c r="B160" s="65">
        <v>5900</v>
      </c>
      <c r="C160" s="65">
        <v>5767</v>
      </c>
      <c r="D160" s="65">
        <v>24847</v>
      </c>
    </row>
    <row r="161" spans="1:4">
      <c r="A161" s="64" t="s">
        <v>283</v>
      </c>
      <c r="B161" s="65">
        <v>11905</v>
      </c>
      <c r="C161" s="65">
        <v>11670</v>
      </c>
      <c r="D161" s="65">
        <v>49842</v>
      </c>
    </row>
    <row r="162" spans="1:4">
      <c r="A162" s="64" t="s">
        <v>284</v>
      </c>
      <c r="B162" s="65">
        <v>3009</v>
      </c>
      <c r="C162" s="65">
        <v>2965</v>
      </c>
      <c r="D162" s="65">
        <v>12930</v>
      </c>
    </row>
    <row r="163" spans="1:4">
      <c r="A163" s="64" t="s">
        <v>285</v>
      </c>
      <c r="B163" s="65">
        <v>14757</v>
      </c>
      <c r="C163" s="65">
        <v>14548</v>
      </c>
      <c r="D163" s="65">
        <v>62479</v>
      </c>
    </row>
    <row r="164" spans="1:4">
      <c r="A164" s="64" t="s">
        <v>286</v>
      </c>
      <c r="B164" s="65">
        <v>1364</v>
      </c>
      <c r="C164" s="65">
        <v>1320</v>
      </c>
      <c r="D164" s="65">
        <v>5647</v>
      </c>
    </row>
    <row r="165" spans="1:4">
      <c r="A165" s="64" t="s">
        <v>287</v>
      </c>
      <c r="B165" s="65">
        <v>8541</v>
      </c>
      <c r="C165" s="65">
        <v>8422</v>
      </c>
      <c r="D165" s="65">
        <v>35301</v>
      </c>
    </row>
    <row r="166" spans="1:4">
      <c r="A166" s="64" t="s">
        <v>179</v>
      </c>
      <c r="B166" s="64">
        <v>252</v>
      </c>
      <c r="C166" s="64">
        <v>250</v>
      </c>
      <c r="D166" s="65">
        <v>1123</v>
      </c>
    </row>
    <row r="167" spans="1:4">
      <c r="A167" s="64" t="s">
        <v>288</v>
      </c>
      <c r="B167" s="64">
        <v>5</v>
      </c>
      <c r="C167" s="64">
        <v>5</v>
      </c>
      <c r="D167" s="64">
        <v>22</v>
      </c>
    </row>
    <row r="168" spans="1:4">
      <c r="A168" s="64" t="s">
        <v>289</v>
      </c>
      <c r="B168" s="64">
        <v>53</v>
      </c>
      <c r="C168" s="64">
        <v>50</v>
      </c>
      <c r="D168" s="64">
        <v>202</v>
      </c>
    </row>
    <row r="169" spans="1:4">
      <c r="A169" s="64" t="s">
        <v>290</v>
      </c>
      <c r="B169" s="64">
        <v>295</v>
      </c>
      <c r="C169" s="64">
        <v>236</v>
      </c>
      <c r="D169" s="65">
        <v>1084</v>
      </c>
    </row>
    <row r="170" spans="1:4">
      <c r="A170" s="64" t="s">
        <v>291</v>
      </c>
      <c r="B170" s="64">
        <v>60</v>
      </c>
      <c r="C170" s="64">
        <v>0</v>
      </c>
      <c r="D170" s="64">
        <v>0</v>
      </c>
    </row>
    <row r="171" spans="1:4">
      <c r="A171" s="64" t="s">
        <v>292</v>
      </c>
    </row>
    <row r="172" spans="1:4">
      <c r="A172" s="64" t="s">
        <v>240</v>
      </c>
      <c r="B172" s="65">
        <v>28174</v>
      </c>
      <c r="C172" s="65">
        <v>27674</v>
      </c>
      <c r="D172" s="65">
        <v>125055</v>
      </c>
    </row>
    <row r="173" spans="1:4">
      <c r="A173" s="64" t="s">
        <v>279</v>
      </c>
      <c r="B173" s="65">
        <v>1016</v>
      </c>
      <c r="C173" s="64">
        <v>993</v>
      </c>
      <c r="D173" s="65">
        <v>4994</v>
      </c>
    </row>
    <row r="174" spans="1:4">
      <c r="A174" s="64" t="s">
        <v>280</v>
      </c>
      <c r="B174" s="65">
        <v>5018</v>
      </c>
      <c r="C174" s="65">
        <v>4949</v>
      </c>
      <c r="D174" s="65">
        <v>25303</v>
      </c>
    </row>
    <row r="175" spans="1:4">
      <c r="A175" s="64" t="s">
        <v>281</v>
      </c>
      <c r="B175" s="65">
        <v>9372</v>
      </c>
      <c r="C175" s="65">
        <v>9259</v>
      </c>
      <c r="D175" s="65">
        <v>41741</v>
      </c>
    </row>
    <row r="176" spans="1:4">
      <c r="A176" s="64" t="s">
        <v>282</v>
      </c>
      <c r="B176" s="65">
        <v>3867</v>
      </c>
      <c r="C176" s="65">
        <v>3783</v>
      </c>
      <c r="D176" s="65">
        <v>16525</v>
      </c>
    </row>
    <row r="177" spans="1:4">
      <c r="A177" s="64" t="s">
        <v>283</v>
      </c>
      <c r="B177" s="65">
        <v>2891</v>
      </c>
      <c r="C177" s="65">
        <v>2841</v>
      </c>
      <c r="D177" s="65">
        <v>11819</v>
      </c>
    </row>
    <row r="178" spans="1:4">
      <c r="A178" s="64" t="s">
        <v>284</v>
      </c>
      <c r="B178" s="64">
        <v>807</v>
      </c>
      <c r="C178" s="64">
        <v>794</v>
      </c>
      <c r="D178" s="65">
        <v>3404</v>
      </c>
    </row>
    <row r="179" spans="1:4">
      <c r="A179" s="64" t="s">
        <v>285</v>
      </c>
      <c r="B179" s="65">
        <v>3587</v>
      </c>
      <c r="C179" s="65">
        <v>3549</v>
      </c>
      <c r="D179" s="65">
        <v>15012</v>
      </c>
    </row>
    <row r="180" spans="1:4">
      <c r="A180" s="64" t="s">
        <v>286</v>
      </c>
      <c r="B180" s="64">
        <v>116</v>
      </c>
      <c r="C180" s="64">
        <v>116</v>
      </c>
      <c r="D180" s="64">
        <v>484</v>
      </c>
    </row>
    <row r="181" spans="1:4">
      <c r="A181" s="64" t="s">
        <v>287</v>
      </c>
      <c r="B181" s="65">
        <v>1257</v>
      </c>
      <c r="C181" s="65">
        <v>1253</v>
      </c>
      <c r="D181" s="65">
        <v>5142</v>
      </c>
    </row>
    <row r="182" spans="1:4">
      <c r="A182" s="64" t="s">
        <v>179</v>
      </c>
      <c r="B182" s="64">
        <v>8</v>
      </c>
      <c r="C182" s="64">
        <v>8</v>
      </c>
      <c r="D182" s="64">
        <v>23</v>
      </c>
    </row>
    <row r="183" spans="1:4">
      <c r="A183" s="64" t="s">
        <v>288</v>
      </c>
      <c r="B183" s="64">
        <v>0</v>
      </c>
      <c r="C183" s="64">
        <v>0</v>
      </c>
      <c r="D183" s="64">
        <v>0</v>
      </c>
    </row>
    <row r="184" spans="1:4">
      <c r="A184" s="64" t="s">
        <v>289</v>
      </c>
      <c r="B184" s="64">
        <v>6</v>
      </c>
      <c r="C184" s="64">
        <v>5</v>
      </c>
      <c r="D184" s="64">
        <v>15</v>
      </c>
    </row>
    <row r="185" spans="1:4">
      <c r="A185" s="64" t="s">
        <v>290</v>
      </c>
      <c r="B185" s="64">
        <v>178</v>
      </c>
      <c r="C185" s="64">
        <v>124</v>
      </c>
      <c r="D185" s="64">
        <v>593</v>
      </c>
    </row>
    <row r="186" spans="1:4">
      <c r="A186" s="64" t="s">
        <v>291</v>
      </c>
      <c r="B186" s="64">
        <v>51</v>
      </c>
      <c r="C186" s="64">
        <v>0</v>
      </c>
      <c r="D186" s="64">
        <v>0</v>
      </c>
    </row>
    <row r="187" spans="1:4">
      <c r="A187" s="64" t="s">
        <v>293</v>
      </c>
    </row>
    <row r="188" spans="1:4">
      <c r="A188" s="64" t="s">
        <v>240</v>
      </c>
      <c r="B188" s="65">
        <v>33883</v>
      </c>
      <c r="C188" s="65">
        <v>33266</v>
      </c>
      <c r="D188" s="65">
        <v>142472</v>
      </c>
    </row>
    <row r="189" spans="1:4">
      <c r="A189" s="64" t="s">
        <v>279</v>
      </c>
      <c r="B189" s="64">
        <v>243</v>
      </c>
      <c r="C189" s="64">
        <v>239</v>
      </c>
      <c r="D189" s="64">
        <v>969</v>
      </c>
    </row>
    <row r="190" spans="1:4">
      <c r="A190" s="64" t="s">
        <v>280</v>
      </c>
      <c r="B190" s="64">
        <v>82</v>
      </c>
      <c r="C190" s="64">
        <v>82</v>
      </c>
      <c r="D190" s="64">
        <v>313</v>
      </c>
    </row>
    <row r="191" spans="1:4">
      <c r="A191" s="64" t="s">
        <v>281</v>
      </c>
      <c r="B191" s="64">
        <v>185</v>
      </c>
      <c r="C191" s="64">
        <v>185</v>
      </c>
      <c r="D191" s="64">
        <v>730</v>
      </c>
    </row>
    <row r="192" spans="1:4">
      <c r="A192" s="64" t="s">
        <v>282</v>
      </c>
      <c r="B192" s="65">
        <v>2033</v>
      </c>
      <c r="C192" s="65">
        <v>1984</v>
      </c>
      <c r="D192" s="65">
        <v>8322</v>
      </c>
    </row>
    <row r="193" spans="1:4">
      <c r="A193" s="64" t="s">
        <v>283</v>
      </c>
      <c r="B193" s="65">
        <v>9014</v>
      </c>
      <c r="C193" s="65">
        <v>8829</v>
      </c>
      <c r="D193" s="65">
        <v>38023</v>
      </c>
    </row>
    <row r="194" spans="1:4">
      <c r="A194" s="64" t="s">
        <v>284</v>
      </c>
      <c r="B194" s="65">
        <v>2202</v>
      </c>
      <c r="C194" s="65">
        <v>2171</v>
      </c>
      <c r="D194" s="65">
        <v>9526</v>
      </c>
    </row>
    <row r="195" spans="1:4">
      <c r="A195" s="64" t="s">
        <v>285</v>
      </c>
      <c r="B195" s="65">
        <v>11170</v>
      </c>
      <c r="C195" s="65">
        <v>10999</v>
      </c>
      <c r="D195" s="65">
        <v>47467</v>
      </c>
    </row>
    <row r="196" spans="1:4">
      <c r="A196" s="64" t="s">
        <v>286</v>
      </c>
      <c r="B196" s="65">
        <v>1248</v>
      </c>
      <c r="C196" s="65">
        <v>1204</v>
      </c>
      <c r="D196" s="65">
        <v>5163</v>
      </c>
    </row>
    <row r="197" spans="1:4">
      <c r="A197" s="64" t="s">
        <v>287</v>
      </c>
      <c r="B197" s="65">
        <v>7284</v>
      </c>
      <c r="C197" s="65">
        <v>7169</v>
      </c>
      <c r="D197" s="65">
        <v>30159</v>
      </c>
    </row>
    <row r="198" spans="1:4">
      <c r="A198" s="64" t="s">
        <v>179</v>
      </c>
      <c r="B198" s="64">
        <v>244</v>
      </c>
      <c r="C198" s="64">
        <v>242</v>
      </c>
      <c r="D198" s="65">
        <v>1100</v>
      </c>
    </row>
    <row r="199" spans="1:4">
      <c r="A199" s="64" t="s">
        <v>288</v>
      </c>
      <c r="B199" s="64">
        <v>5</v>
      </c>
      <c r="C199" s="64">
        <v>5</v>
      </c>
      <c r="D199" s="64">
        <v>22</v>
      </c>
    </row>
    <row r="200" spans="1:4">
      <c r="A200" s="64" t="s">
        <v>289</v>
      </c>
      <c r="B200" s="64">
        <v>47</v>
      </c>
      <c r="C200" s="64">
        <v>45</v>
      </c>
      <c r="D200" s="64">
        <v>187</v>
      </c>
    </row>
    <row r="201" spans="1:4">
      <c r="A201" s="64" t="s">
        <v>290</v>
      </c>
      <c r="B201" s="64">
        <v>117</v>
      </c>
      <c r="C201" s="64">
        <v>112</v>
      </c>
      <c r="D201" s="64">
        <v>491</v>
      </c>
    </row>
    <row r="202" spans="1:4">
      <c r="A202" s="64" t="s">
        <v>291</v>
      </c>
      <c r="B202" s="64">
        <v>9</v>
      </c>
      <c r="C202" s="64">
        <v>0</v>
      </c>
      <c r="D202" s="64">
        <v>0</v>
      </c>
    </row>
    <row r="203" spans="1:4">
      <c r="A203" s="64" t="s">
        <v>297</v>
      </c>
    </row>
    <row r="204" spans="1:4">
      <c r="A204" s="64" t="s">
        <v>278</v>
      </c>
    </row>
    <row r="205" spans="1:4">
      <c r="A205" s="64" t="s">
        <v>240</v>
      </c>
      <c r="B205" s="65">
        <v>24945</v>
      </c>
      <c r="C205" s="65">
        <v>24567</v>
      </c>
      <c r="D205" s="65">
        <v>106731</v>
      </c>
    </row>
    <row r="206" spans="1:4">
      <c r="A206" s="64" t="s">
        <v>279</v>
      </c>
      <c r="B206" s="64">
        <v>407</v>
      </c>
      <c r="C206" s="64">
        <v>387</v>
      </c>
      <c r="D206" s="65">
        <v>1536</v>
      </c>
    </row>
    <row r="207" spans="1:4">
      <c r="A207" s="64" t="s">
        <v>280</v>
      </c>
      <c r="B207" s="64">
        <v>307</v>
      </c>
      <c r="C207" s="64">
        <v>306</v>
      </c>
      <c r="D207" s="65">
        <v>1022</v>
      </c>
    </row>
    <row r="208" spans="1:4">
      <c r="A208" s="64" t="s">
        <v>281</v>
      </c>
      <c r="B208" s="64">
        <v>382</v>
      </c>
      <c r="C208" s="64">
        <v>380</v>
      </c>
      <c r="D208" s="65">
        <v>1238</v>
      </c>
    </row>
    <row r="209" spans="1:4">
      <c r="A209" s="64" t="s">
        <v>282</v>
      </c>
      <c r="B209" s="65">
        <v>2163</v>
      </c>
      <c r="C209" s="65">
        <v>2137</v>
      </c>
      <c r="D209" s="65">
        <v>9087</v>
      </c>
    </row>
    <row r="210" spans="1:4">
      <c r="A210" s="64" t="s">
        <v>283</v>
      </c>
      <c r="B210" s="65">
        <v>7068</v>
      </c>
      <c r="C210" s="65">
        <v>6936</v>
      </c>
      <c r="D210" s="65">
        <v>30220</v>
      </c>
    </row>
    <row r="211" spans="1:4">
      <c r="A211" s="64" t="s">
        <v>284</v>
      </c>
      <c r="B211" s="65">
        <v>1635</v>
      </c>
      <c r="C211" s="65">
        <v>1612</v>
      </c>
      <c r="D211" s="65">
        <v>7011</v>
      </c>
    </row>
    <row r="212" spans="1:4">
      <c r="A212" s="64" t="s">
        <v>285</v>
      </c>
      <c r="B212" s="65">
        <v>5192</v>
      </c>
      <c r="C212" s="65">
        <v>5167</v>
      </c>
      <c r="D212" s="65">
        <v>22643</v>
      </c>
    </row>
    <row r="213" spans="1:4">
      <c r="A213" s="64" t="s">
        <v>286</v>
      </c>
      <c r="B213" s="64">
        <v>344</v>
      </c>
      <c r="C213" s="64">
        <v>338</v>
      </c>
      <c r="D213" s="65">
        <v>1266</v>
      </c>
    </row>
    <row r="214" spans="1:4">
      <c r="A214" s="64" t="s">
        <v>287</v>
      </c>
      <c r="B214" s="65">
        <v>7316</v>
      </c>
      <c r="C214" s="65">
        <v>7208</v>
      </c>
      <c r="D214" s="65">
        <v>32314</v>
      </c>
    </row>
    <row r="215" spans="1:4">
      <c r="A215" s="64" t="s">
        <v>179</v>
      </c>
      <c r="B215" s="64">
        <v>3</v>
      </c>
      <c r="C215" s="64">
        <v>3</v>
      </c>
      <c r="D215" s="64">
        <v>14</v>
      </c>
    </row>
    <row r="216" spans="1:4">
      <c r="A216" s="64" t="s">
        <v>288</v>
      </c>
      <c r="B216" s="64">
        <v>1</v>
      </c>
      <c r="C216" s="64">
        <v>1</v>
      </c>
      <c r="D216" s="64">
        <v>4</v>
      </c>
    </row>
    <row r="217" spans="1:4">
      <c r="A217" s="64" t="s">
        <v>289</v>
      </c>
      <c r="B217" s="64">
        <v>19</v>
      </c>
      <c r="C217" s="64">
        <v>17</v>
      </c>
      <c r="D217" s="64">
        <v>63</v>
      </c>
    </row>
    <row r="218" spans="1:4">
      <c r="A218" s="64" t="s">
        <v>290</v>
      </c>
      <c r="B218" s="64">
        <v>79</v>
      </c>
      <c r="C218" s="64">
        <v>75</v>
      </c>
      <c r="D218" s="64">
        <v>313</v>
      </c>
    </row>
    <row r="219" spans="1:4">
      <c r="A219" s="64" t="s">
        <v>291</v>
      </c>
      <c r="B219" s="64">
        <v>29</v>
      </c>
      <c r="C219" s="64">
        <v>0</v>
      </c>
      <c r="D219" s="64">
        <v>0</v>
      </c>
    </row>
    <row r="220" spans="1:4">
      <c r="A220" s="64" t="s">
        <v>292</v>
      </c>
    </row>
    <row r="221" spans="1:4">
      <c r="A221" s="64" t="s">
        <v>240</v>
      </c>
      <c r="B221" s="65">
        <v>3897</v>
      </c>
      <c r="C221" s="65">
        <v>3871</v>
      </c>
      <c r="D221" s="65">
        <v>16843</v>
      </c>
    </row>
    <row r="222" spans="1:4">
      <c r="A222" s="64" t="s">
        <v>279</v>
      </c>
      <c r="B222" s="64">
        <v>107</v>
      </c>
      <c r="C222" s="64">
        <v>104</v>
      </c>
      <c r="D222" s="64">
        <v>472</v>
      </c>
    </row>
    <row r="223" spans="1:4">
      <c r="A223" s="64" t="s">
        <v>280</v>
      </c>
      <c r="B223" s="64">
        <v>99</v>
      </c>
      <c r="C223" s="64">
        <v>99</v>
      </c>
      <c r="D223" s="64">
        <v>419</v>
      </c>
    </row>
    <row r="224" spans="1:4">
      <c r="A224" s="64" t="s">
        <v>281</v>
      </c>
      <c r="B224" s="64">
        <v>39</v>
      </c>
      <c r="C224" s="64">
        <v>39</v>
      </c>
      <c r="D224" s="64">
        <v>136</v>
      </c>
    </row>
    <row r="225" spans="1:4">
      <c r="A225" s="64" t="s">
        <v>282</v>
      </c>
      <c r="B225" s="64">
        <v>897</v>
      </c>
      <c r="C225" s="64">
        <v>892</v>
      </c>
      <c r="D225" s="65">
        <v>3840</v>
      </c>
    </row>
    <row r="226" spans="1:4">
      <c r="A226" s="64" t="s">
        <v>283</v>
      </c>
      <c r="B226" s="65">
        <v>1655</v>
      </c>
      <c r="C226" s="65">
        <v>1646</v>
      </c>
      <c r="D226" s="65">
        <v>7293</v>
      </c>
    </row>
    <row r="227" spans="1:4">
      <c r="A227" s="64" t="s">
        <v>284</v>
      </c>
      <c r="B227" s="64">
        <v>151</v>
      </c>
      <c r="C227" s="64">
        <v>151</v>
      </c>
      <c r="D227" s="64">
        <v>672</v>
      </c>
    </row>
    <row r="228" spans="1:4">
      <c r="A228" s="64" t="s">
        <v>285</v>
      </c>
      <c r="B228" s="64">
        <v>18</v>
      </c>
      <c r="C228" s="64">
        <v>18</v>
      </c>
      <c r="D228" s="64">
        <v>67</v>
      </c>
    </row>
    <row r="229" spans="1:4">
      <c r="A229" s="64" t="s">
        <v>286</v>
      </c>
      <c r="B229" s="64">
        <v>10</v>
      </c>
      <c r="C229" s="64">
        <v>10</v>
      </c>
      <c r="D229" s="64">
        <v>40</v>
      </c>
    </row>
    <row r="230" spans="1:4">
      <c r="A230" s="64" t="s">
        <v>287</v>
      </c>
      <c r="B230" s="64">
        <v>840</v>
      </c>
      <c r="C230" s="64">
        <v>833</v>
      </c>
      <c r="D230" s="65">
        <v>3563</v>
      </c>
    </row>
    <row r="231" spans="1:4">
      <c r="A231" s="64" t="s">
        <v>179</v>
      </c>
      <c r="B231" s="64">
        <v>2</v>
      </c>
      <c r="C231" s="64">
        <v>2</v>
      </c>
      <c r="D231" s="64">
        <v>10</v>
      </c>
    </row>
    <row r="232" spans="1:4">
      <c r="A232" s="64" t="s">
        <v>288</v>
      </c>
      <c r="B232" s="64">
        <v>0</v>
      </c>
      <c r="C232" s="64">
        <v>0</v>
      </c>
      <c r="D232" s="64">
        <v>0</v>
      </c>
    </row>
    <row r="233" spans="1:4">
      <c r="A233" s="64" t="s">
        <v>289</v>
      </c>
      <c r="B233" s="64">
        <v>15</v>
      </c>
      <c r="C233" s="64">
        <v>13</v>
      </c>
      <c r="D233" s="64">
        <v>44</v>
      </c>
    </row>
    <row r="234" spans="1:4">
      <c r="A234" s="64" t="s">
        <v>290</v>
      </c>
      <c r="B234" s="64">
        <v>64</v>
      </c>
      <c r="C234" s="64">
        <v>64</v>
      </c>
      <c r="D234" s="64">
        <v>287</v>
      </c>
    </row>
    <row r="235" spans="1:4">
      <c r="A235" s="64" t="s">
        <v>291</v>
      </c>
      <c r="B235" s="64">
        <v>0</v>
      </c>
      <c r="C235" s="64">
        <v>0</v>
      </c>
      <c r="D235" s="64">
        <v>0</v>
      </c>
    </row>
    <row r="236" spans="1:4">
      <c r="A236" s="64" t="s">
        <v>293</v>
      </c>
    </row>
    <row r="237" spans="1:4">
      <c r="A237" s="64" t="s">
        <v>240</v>
      </c>
      <c r="B237" s="65">
        <v>21048</v>
      </c>
      <c r="C237" s="65">
        <v>20696</v>
      </c>
      <c r="D237" s="65">
        <v>89888</v>
      </c>
    </row>
    <row r="238" spans="1:4">
      <c r="A238" s="64" t="s">
        <v>279</v>
      </c>
      <c r="B238" s="64">
        <v>300</v>
      </c>
      <c r="C238" s="64">
        <v>283</v>
      </c>
      <c r="D238" s="65">
        <v>1064</v>
      </c>
    </row>
    <row r="239" spans="1:4">
      <c r="A239" s="64" t="s">
        <v>280</v>
      </c>
      <c r="B239" s="64">
        <v>208</v>
      </c>
      <c r="C239" s="64">
        <v>207</v>
      </c>
      <c r="D239" s="64">
        <v>603</v>
      </c>
    </row>
    <row r="240" spans="1:4">
      <c r="A240" s="64" t="s">
        <v>281</v>
      </c>
      <c r="B240" s="64">
        <v>343</v>
      </c>
      <c r="C240" s="64">
        <v>341</v>
      </c>
      <c r="D240" s="65">
        <v>1102</v>
      </c>
    </row>
    <row r="241" spans="1:4">
      <c r="A241" s="64" t="s">
        <v>282</v>
      </c>
      <c r="B241" s="65">
        <v>1266</v>
      </c>
      <c r="C241" s="65">
        <v>1245</v>
      </c>
      <c r="D241" s="65">
        <v>5247</v>
      </c>
    </row>
    <row r="242" spans="1:4">
      <c r="A242" s="64" t="s">
        <v>283</v>
      </c>
      <c r="B242" s="65">
        <v>5413</v>
      </c>
      <c r="C242" s="65">
        <v>5290</v>
      </c>
      <c r="D242" s="65">
        <v>22927</v>
      </c>
    </row>
    <row r="243" spans="1:4">
      <c r="A243" s="64" t="s">
        <v>284</v>
      </c>
      <c r="B243" s="65">
        <v>1484</v>
      </c>
      <c r="C243" s="65">
        <v>1461</v>
      </c>
      <c r="D243" s="65">
        <v>6339</v>
      </c>
    </row>
    <row r="244" spans="1:4">
      <c r="A244" s="64" t="s">
        <v>285</v>
      </c>
      <c r="B244" s="65">
        <v>5174</v>
      </c>
      <c r="C244" s="65">
        <v>5149</v>
      </c>
      <c r="D244" s="65">
        <v>22576</v>
      </c>
    </row>
    <row r="245" spans="1:4">
      <c r="A245" s="64" t="s">
        <v>286</v>
      </c>
      <c r="B245" s="64">
        <v>334</v>
      </c>
      <c r="C245" s="64">
        <v>328</v>
      </c>
      <c r="D245" s="65">
        <v>1226</v>
      </c>
    </row>
    <row r="246" spans="1:4">
      <c r="A246" s="64" t="s">
        <v>287</v>
      </c>
      <c r="B246" s="65">
        <v>6476</v>
      </c>
      <c r="C246" s="65">
        <v>6375</v>
      </c>
      <c r="D246" s="65">
        <v>28751</v>
      </c>
    </row>
    <row r="247" spans="1:4">
      <c r="A247" s="64" t="s">
        <v>179</v>
      </c>
      <c r="B247" s="64">
        <v>1</v>
      </c>
      <c r="C247" s="64">
        <v>1</v>
      </c>
      <c r="D247" s="64">
        <v>4</v>
      </c>
    </row>
    <row r="248" spans="1:4">
      <c r="A248" s="64" t="s">
        <v>288</v>
      </c>
      <c r="B248" s="64">
        <v>1</v>
      </c>
      <c r="C248" s="64">
        <v>1</v>
      </c>
      <c r="D248" s="64">
        <v>4</v>
      </c>
    </row>
    <row r="249" spans="1:4">
      <c r="A249" s="64" t="s">
        <v>289</v>
      </c>
      <c r="B249" s="64">
        <v>4</v>
      </c>
      <c r="C249" s="64">
        <v>4</v>
      </c>
      <c r="D249" s="64">
        <v>19</v>
      </c>
    </row>
    <row r="250" spans="1:4">
      <c r="A250" s="64" t="s">
        <v>290</v>
      </c>
      <c r="B250" s="64">
        <v>15</v>
      </c>
      <c r="C250" s="64">
        <v>11</v>
      </c>
      <c r="D250" s="64">
        <v>26</v>
      </c>
    </row>
    <row r="251" spans="1:4">
      <c r="A251" s="64" t="s">
        <v>291</v>
      </c>
      <c r="B251" s="64">
        <v>29</v>
      </c>
      <c r="C251" s="64">
        <v>0</v>
      </c>
      <c r="D251" s="64">
        <v>0</v>
      </c>
    </row>
    <row r="252" spans="1:4">
      <c r="A252" s="64" t="s">
        <v>298</v>
      </c>
    </row>
    <row r="253" spans="1:4">
      <c r="A253" s="64" t="s">
        <v>278</v>
      </c>
    </row>
    <row r="254" spans="1:4">
      <c r="A254" s="64" t="s">
        <v>240</v>
      </c>
      <c r="B254" s="65">
        <v>16761</v>
      </c>
      <c r="C254" s="65">
        <v>16572</v>
      </c>
      <c r="D254" s="65">
        <v>72391</v>
      </c>
    </row>
    <row r="255" spans="1:4">
      <c r="A255" s="64" t="s">
        <v>279</v>
      </c>
      <c r="B255" s="64">
        <v>104</v>
      </c>
      <c r="C255" s="64">
        <v>102</v>
      </c>
      <c r="D255" s="64">
        <v>416</v>
      </c>
    </row>
    <row r="256" spans="1:4">
      <c r="A256" s="64" t="s">
        <v>280</v>
      </c>
      <c r="B256" s="64">
        <v>399</v>
      </c>
      <c r="C256" s="64">
        <v>391</v>
      </c>
      <c r="D256" s="65">
        <v>1774</v>
      </c>
    </row>
    <row r="257" spans="1:4">
      <c r="A257" s="64" t="s">
        <v>281</v>
      </c>
      <c r="B257" s="64">
        <v>66</v>
      </c>
      <c r="C257" s="64">
        <v>66</v>
      </c>
      <c r="D257" s="64">
        <v>258</v>
      </c>
    </row>
    <row r="258" spans="1:4">
      <c r="A258" s="64" t="s">
        <v>282</v>
      </c>
      <c r="B258" s="65">
        <v>1180</v>
      </c>
      <c r="C258" s="65">
        <v>1177</v>
      </c>
      <c r="D258" s="65">
        <v>5240</v>
      </c>
    </row>
    <row r="259" spans="1:4">
      <c r="A259" s="64" t="s">
        <v>283</v>
      </c>
      <c r="B259" s="65">
        <v>3864</v>
      </c>
      <c r="C259" s="65">
        <v>3810</v>
      </c>
      <c r="D259" s="65">
        <v>16800</v>
      </c>
    </row>
    <row r="260" spans="1:4">
      <c r="A260" s="64" t="s">
        <v>284</v>
      </c>
      <c r="B260" s="65">
        <v>1865</v>
      </c>
      <c r="C260" s="65">
        <v>1845</v>
      </c>
      <c r="D260" s="65">
        <v>7986</v>
      </c>
    </row>
    <row r="261" spans="1:4">
      <c r="A261" s="64" t="s">
        <v>285</v>
      </c>
      <c r="B261" s="65">
        <v>6141</v>
      </c>
      <c r="C261" s="65">
        <v>6074</v>
      </c>
      <c r="D261" s="65">
        <v>26607</v>
      </c>
    </row>
    <row r="262" spans="1:4">
      <c r="A262" s="64" t="s">
        <v>286</v>
      </c>
      <c r="B262" s="64">
        <v>720</v>
      </c>
      <c r="C262" s="64">
        <v>716</v>
      </c>
      <c r="D262" s="65">
        <v>3045</v>
      </c>
    </row>
    <row r="263" spans="1:4">
      <c r="A263" s="64" t="s">
        <v>287</v>
      </c>
      <c r="B263" s="65">
        <v>2310</v>
      </c>
      <c r="C263" s="65">
        <v>2285</v>
      </c>
      <c r="D263" s="65">
        <v>9809</v>
      </c>
    </row>
    <row r="264" spans="1:4">
      <c r="A264" s="64" t="s">
        <v>179</v>
      </c>
      <c r="B264" s="64">
        <v>10</v>
      </c>
      <c r="C264" s="64">
        <v>10</v>
      </c>
      <c r="D264" s="64">
        <v>50</v>
      </c>
    </row>
    <row r="265" spans="1:4">
      <c r="A265" s="64" t="s">
        <v>288</v>
      </c>
      <c r="B265" s="64">
        <v>6</v>
      </c>
      <c r="C265" s="64">
        <v>6</v>
      </c>
      <c r="D265" s="64">
        <v>24</v>
      </c>
    </row>
    <row r="266" spans="1:4">
      <c r="A266" s="64" t="s">
        <v>289</v>
      </c>
      <c r="B266" s="64">
        <v>1</v>
      </c>
      <c r="C266" s="64">
        <v>1</v>
      </c>
      <c r="D266" s="64">
        <v>2</v>
      </c>
    </row>
    <row r="267" spans="1:4">
      <c r="A267" s="64" t="s">
        <v>290</v>
      </c>
      <c r="B267" s="64">
        <v>90</v>
      </c>
      <c r="C267" s="64">
        <v>89</v>
      </c>
      <c r="D267" s="64">
        <v>380</v>
      </c>
    </row>
    <row r="268" spans="1:4">
      <c r="A268" s="64" t="s">
        <v>291</v>
      </c>
      <c r="B268" s="64">
        <v>5</v>
      </c>
      <c r="C268" s="64">
        <v>0</v>
      </c>
      <c r="D268" s="64">
        <v>0</v>
      </c>
    </row>
    <row r="269" spans="1:4">
      <c r="A269" s="64" t="s">
        <v>292</v>
      </c>
    </row>
    <row r="270" spans="1:4">
      <c r="A270" s="64" t="s">
        <v>240</v>
      </c>
      <c r="B270" s="64">
        <v>0</v>
      </c>
      <c r="C270" s="64">
        <v>0</v>
      </c>
      <c r="D270" s="64">
        <v>0</v>
      </c>
    </row>
    <row r="271" spans="1:4">
      <c r="A271" s="64" t="s">
        <v>279</v>
      </c>
      <c r="B271" s="64">
        <v>0</v>
      </c>
      <c r="C271" s="64">
        <v>0</v>
      </c>
      <c r="D271" s="64">
        <v>0</v>
      </c>
    </row>
    <row r="272" spans="1:4">
      <c r="A272" s="64" t="s">
        <v>280</v>
      </c>
      <c r="B272" s="64">
        <v>0</v>
      </c>
      <c r="C272" s="64">
        <v>0</v>
      </c>
      <c r="D272" s="64">
        <v>0</v>
      </c>
    </row>
    <row r="273" spans="1:4">
      <c r="A273" s="64" t="s">
        <v>281</v>
      </c>
      <c r="B273" s="64">
        <v>0</v>
      </c>
      <c r="C273" s="64">
        <v>0</v>
      </c>
      <c r="D273" s="64">
        <v>0</v>
      </c>
    </row>
    <row r="274" spans="1:4">
      <c r="A274" s="64" t="s">
        <v>282</v>
      </c>
      <c r="B274" s="64">
        <v>0</v>
      </c>
      <c r="C274" s="64">
        <v>0</v>
      </c>
      <c r="D274" s="64">
        <v>0</v>
      </c>
    </row>
    <row r="275" spans="1:4">
      <c r="A275" s="64" t="s">
        <v>283</v>
      </c>
      <c r="B275" s="64">
        <v>0</v>
      </c>
      <c r="C275" s="64">
        <v>0</v>
      </c>
      <c r="D275" s="64">
        <v>0</v>
      </c>
    </row>
    <row r="276" spans="1:4">
      <c r="A276" s="64" t="s">
        <v>284</v>
      </c>
      <c r="B276" s="64">
        <v>0</v>
      </c>
      <c r="C276" s="64">
        <v>0</v>
      </c>
      <c r="D276" s="64">
        <v>0</v>
      </c>
    </row>
    <row r="277" spans="1:4">
      <c r="A277" s="64" t="s">
        <v>285</v>
      </c>
      <c r="B277" s="64">
        <v>0</v>
      </c>
      <c r="C277" s="64">
        <v>0</v>
      </c>
      <c r="D277" s="64">
        <v>0</v>
      </c>
    </row>
    <row r="278" spans="1:4">
      <c r="A278" s="64" t="s">
        <v>286</v>
      </c>
      <c r="B278" s="64">
        <v>0</v>
      </c>
      <c r="C278" s="64">
        <v>0</v>
      </c>
      <c r="D278" s="64">
        <v>0</v>
      </c>
    </row>
    <row r="279" spans="1:4">
      <c r="A279" s="64" t="s">
        <v>287</v>
      </c>
      <c r="B279" s="64">
        <v>0</v>
      </c>
      <c r="C279" s="64">
        <v>0</v>
      </c>
      <c r="D279" s="64">
        <v>0</v>
      </c>
    </row>
    <row r="280" spans="1:4">
      <c r="A280" s="64" t="s">
        <v>179</v>
      </c>
      <c r="B280" s="64">
        <v>0</v>
      </c>
      <c r="C280" s="64">
        <v>0</v>
      </c>
      <c r="D280" s="64">
        <v>0</v>
      </c>
    </row>
    <row r="281" spans="1:4">
      <c r="A281" s="64" t="s">
        <v>288</v>
      </c>
      <c r="B281" s="64">
        <v>0</v>
      </c>
      <c r="C281" s="64">
        <v>0</v>
      </c>
      <c r="D281" s="64">
        <v>0</v>
      </c>
    </row>
    <row r="282" spans="1:4">
      <c r="A282" s="64" t="s">
        <v>289</v>
      </c>
      <c r="B282" s="64">
        <v>0</v>
      </c>
      <c r="C282" s="64">
        <v>0</v>
      </c>
      <c r="D282" s="64">
        <v>0</v>
      </c>
    </row>
    <row r="283" spans="1:4">
      <c r="A283" s="64" t="s">
        <v>290</v>
      </c>
      <c r="B283" s="64">
        <v>0</v>
      </c>
      <c r="C283" s="64">
        <v>0</v>
      </c>
      <c r="D283" s="64">
        <v>0</v>
      </c>
    </row>
    <row r="284" spans="1:4">
      <c r="A284" s="64" t="s">
        <v>291</v>
      </c>
      <c r="B284" s="64">
        <v>0</v>
      </c>
      <c r="C284" s="64">
        <v>0</v>
      </c>
      <c r="D284" s="64">
        <v>0</v>
      </c>
    </row>
    <row r="285" spans="1:4">
      <c r="A285" s="64" t="s">
        <v>293</v>
      </c>
    </row>
    <row r="286" spans="1:4">
      <c r="A286" s="64" t="s">
        <v>240</v>
      </c>
      <c r="B286" s="65">
        <v>16761</v>
      </c>
      <c r="C286" s="65">
        <v>16572</v>
      </c>
      <c r="D286" s="65">
        <v>72391</v>
      </c>
    </row>
    <row r="287" spans="1:4">
      <c r="A287" s="64" t="s">
        <v>279</v>
      </c>
      <c r="B287" s="64">
        <v>104</v>
      </c>
      <c r="C287" s="64">
        <v>102</v>
      </c>
      <c r="D287" s="64">
        <v>416</v>
      </c>
    </row>
    <row r="288" spans="1:4">
      <c r="A288" s="64" t="s">
        <v>280</v>
      </c>
      <c r="B288" s="64">
        <v>399</v>
      </c>
      <c r="C288" s="64">
        <v>391</v>
      </c>
      <c r="D288" s="65">
        <v>1774</v>
      </c>
    </row>
    <row r="289" spans="1:4">
      <c r="A289" s="64" t="s">
        <v>281</v>
      </c>
      <c r="B289" s="64">
        <v>66</v>
      </c>
      <c r="C289" s="64">
        <v>66</v>
      </c>
      <c r="D289" s="64">
        <v>258</v>
      </c>
    </row>
    <row r="290" spans="1:4">
      <c r="A290" s="64" t="s">
        <v>282</v>
      </c>
      <c r="B290" s="65">
        <v>1180</v>
      </c>
      <c r="C290" s="65">
        <v>1177</v>
      </c>
      <c r="D290" s="65">
        <v>5240</v>
      </c>
    </row>
    <row r="291" spans="1:4">
      <c r="A291" s="64" t="s">
        <v>283</v>
      </c>
      <c r="B291" s="65">
        <v>3864</v>
      </c>
      <c r="C291" s="65">
        <v>3810</v>
      </c>
      <c r="D291" s="65">
        <v>16800</v>
      </c>
    </row>
    <row r="292" spans="1:4">
      <c r="A292" s="64" t="s">
        <v>284</v>
      </c>
      <c r="B292" s="65">
        <v>1865</v>
      </c>
      <c r="C292" s="65">
        <v>1845</v>
      </c>
      <c r="D292" s="65">
        <v>7986</v>
      </c>
    </row>
    <row r="293" spans="1:4">
      <c r="A293" s="64" t="s">
        <v>285</v>
      </c>
      <c r="B293" s="65">
        <v>6141</v>
      </c>
      <c r="C293" s="65">
        <v>6074</v>
      </c>
      <c r="D293" s="65">
        <v>26607</v>
      </c>
    </row>
    <row r="294" spans="1:4">
      <c r="A294" s="64" t="s">
        <v>286</v>
      </c>
      <c r="B294" s="64">
        <v>720</v>
      </c>
      <c r="C294" s="64">
        <v>716</v>
      </c>
      <c r="D294" s="65">
        <v>3045</v>
      </c>
    </row>
    <row r="295" spans="1:4">
      <c r="A295" s="64" t="s">
        <v>287</v>
      </c>
      <c r="B295" s="65">
        <v>2310</v>
      </c>
      <c r="C295" s="65">
        <v>2285</v>
      </c>
      <c r="D295" s="65">
        <v>9809</v>
      </c>
    </row>
    <row r="296" spans="1:4">
      <c r="A296" s="64" t="s">
        <v>179</v>
      </c>
      <c r="B296" s="64">
        <v>10</v>
      </c>
      <c r="C296" s="64">
        <v>10</v>
      </c>
      <c r="D296" s="64">
        <v>50</v>
      </c>
    </row>
    <row r="297" spans="1:4">
      <c r="A297" s="64" t="s">
        <v>288</v>
      </c>
      <c r="B297" s="64">
        <v>6</v>
      </c>
      <c r="C297" s="64">
        <v>6</v>
      </c>
      <c r="D297" s="64">
        <v>24</v>
      </c>
    </row>
    <row r="298" spans="1:4">
      <c r="A298" s="64" t="s">
        <v>289</v>
      </c>
      <c r="B298" s="64">
        <v>1</v>
      </c>
      <c r="C298" s="64">
        <v>1</v>
      </c>
      <c r="D298" s="64">
        <v>2</v>
      </c>
    </row>
    <row r="299" spans="1:4">
      <c r="A299" s="64" t="s">
        <v>290</v>
      </c>
      <c r="B299" s="64">
        <v>90</v>
      </c>
      <c r="C299" s="64">
        <v>89</v>
      </c>
      <c r="D299" s="64">
        <v>380</v>
      </c>
    </row>
    <row r="300" spans="1:4">
      <c r="A300" s="64" t="s">
        <v>291</v>
      </c>
      <c r="B300" s="64">
        <v>5</v>
      </c>
      <c r="C300" s="64">
        <v>0</v>
      </c>
      <c r="D300" s="64">
        <v>0</v>
      </c>
    </row>
    <row r="301" spans="1:4">
      <c r="A301" s="64" t="s">
        <v>299</v>
      </c>
    </row>
    <row r="302" spans="1:4">
      <c r="A302" s="64" t="s">
        <v>278</v>
      </c>
    </row>
    <row r="303" spans="1:4">
      <c r="A303" s="64" t="s">
        <v>240</v>
      </c>
      <c r="B303" s="65">
        <v>9246</v>
      </c>
      <c r="C303" s="65">
        <v>9032</v>
      </c>
      <c r="D303" s="65">
        <v>39908</v>
      </c>
    </row>
    <row r="304" spans="1:4">
      <c r="A304" s="64" t="s">
        <v>279</v>
      </c>
      <c r="B304" s="64">
        <v>45</v>
      </c>
      <c r="C304" s="64">
        <v>43</v>
      </c>
      <c r="D304" s="64">
        <v>195</v>
      </c>
    </row>
    <row r="305" spans="1:4">
      <c r="A305" s="64" t="s">
        <v>280</v>
      </c>
      <c r="B305" s="64">
        <v>37</v>
      </c>
      <c r="C305" s="64">
        <v>37</v>
      </c>
      <c r="D305" s="64">
        <v>144</v>
      </c>
    </row>
    <row r="306" spans="1:4">
      <c r="A306" s="64" t="s">
        <v>281</v>
      </c>
      <c r="B306" s="64">
        <v>26</v>
      </c>
      <c r="C306" s="64">
        <v>26</v>
      </c>
      <c r="D306" s="64">
        <v>89</v>
      </c>
    </row>
    <row r="307" spans="1:4">
      <c r="A307" s="64" t="s">
        <v>282</v>
      </c>
      <c r="B307" s="64">
        <v>976</v>
      </c>
      <c r="C307" s="64">
        <v>962</v>
      </c>
      <c r="D307" s="65">
        <v>4389</v>
      </c>
    </row>
    <row r="308" spans="1:4">
      <c r="A308" s="64" t="s">
        <v>283</v>
      </c>
      <c r="B308" s="65">
        <v>2849</v>
      </c>
      <c r="C308" s="65">
        <v>2775</v>
      </c>
      <c r="D308" s="65">
        <v>12544</v>
      </c>
    </row>
    <row r="309" spans="1:4">
      <c r="A309" s="64" t="s">
        <v>284</v>
      </c>
      <c r="B309" s="65">
        <v>1473</v>
      </c>
      <c r="C309" s="65">
        <v>1446</v>
      </c>
      <c r="D309" s="65">
        <v>6371</v>
      </c>
    </row>
    <row r="310" spans="1:4">
      <c r="A310" s="64" t="s">
        <v>285</v>
      </c>
      <c r="B310" s="65">
        <v>2836</v>
      </c>
      <c r="C310" s="65">
        <v>2783</v>
      </c>
      <c r="D310" s="65">
        <v>12252</v>
      </c>
    </row>
    <row r="311" spans="1:4">
      <c r="A311" s="64" t="s">
        <v>286</v>
      </c>
      <c r="B311" s="64">
        <v>164</v>
      </c>
      <c r="C311" s="64">
        <v>164</v>
      </c>
      <c r="D311" s="64">
        <v>617</v>
      </c>
    </row>
    <row r="312" spans="1:4">
      <c r="A312" s="64" t="s">
        <v>287</v>
      </c>
      <c r="B312" s="64">
        <v>788</v>
      </c>
      <c r="C312" s="64">
        <v>787</v>
      </c>
      <c r="D312" s="65">
        <v>3272</v>
      </c>
    </row>
    <row r="313" spans="1:4">
      <c r="A313" s="64" t="s">
        <v>179</v>
      </c>
      <c r="B313" s="64">
        <v>3</v>
      </c>
      <c r="C313" s="64">
        <v>3</v>
      </c>
      <c r="D313" s="64">
        <v>12</v>
      </c>
    </row>
    <row r="314" spans="1:4">
      <c r="A314" s="64" t="s">
        <v>288</v>
      </c>
      <c r="B314" s="64">
        <v>1</v>
      </c>
      <c r="C314" s="64">
        <v>1</v>
      </c>
      <c r="D314" s="64">
        <v>9</v>
      </c>
    </row>
    <row r="315" spans="1:4">
      <c r="A315" s="64" t="s">
        <v>289</v>
      </c>
      <c r="B315" s="64">
        <v>3</v>
      </c>
      <c r="C315" s="64">
        <v>3</v>
      </c>
      <c r="D315" s="64">
        <v>12</v>
      </c>
    </row>
    <row r="316" spans="1:4">
      <c r="A316" s="64" t="s">
        <v>290</v>
      </c>
      <c r="B316" s="64">
        <v>4</v>
      </c>
      <c r="C316" s="64">
        <v>2</v>
      </c>
      <c r="D316" s="64">
        <v>2</v>
      </c>
    </row>
    <row r="317" spans="1:4">
      <c r="A317" s="64" t="s">
        <v>291</v>
      </c>
      <c r="B317" s="64">
        <v>41</v>
      </c>
      <c r="C317" s="64">
        <v>0</v>
      </c>
      <c r="D317" s="64">
        <v>0</v>
      </c>
    </row>
    <row r="318" spans="1:4">
      <c r="A318" s="64" t="s">
        <v>292</v>
      </c>
    </row>
    <row r="319" spans="1:4">
      <c r="A319" s="64" t="s">
        <v>240</v>
      </c>
      <c r="B319" s="64">
        <v>0</v>
      </c>
      <c r="C319" s="64">
        <v>0</v>
      </c>
      <c r="D319" s="64">
        <v>0</v>
      </c>
    </row>
    <row r="320" spans="1:4">
      <c r="A320" s="64" t="s">
        <v>279</v>
      </c>
      <c r="B320" s="64">
        <v>0</v>
      </c>
      <c r="C320" s="64">
        <v>0</v>
      </c>
      <c r="D320" s="64">
        <v>0</v>
      </c>
    </row>
    <row r="321" spans="1:4">
      <c r="A321" s="64" t="s">
        <v>280</v>
      </c>
      <c r="B321" s="64">
        <v>0</v>
      </c>
      <c r="C321" s="64">
        <v>0</v>
      </c>
      <c r="D321" s="64">
        <v>0</v>
      </c>
    </row>
    <row r="322" spans="1:4">
      <c r="A322" s="64" t="s">
        <v>281</v>
      </c>
      <c r="B322" s="64">
        <v>0</v>
      </c>
      <c r="C322" s="64">
        <v>0</v>
      </c>
      <c r="D322" s="64">
        <v>0</v>
      </c>
    </row>
    <row r="323" spans="1:4">
      <c r="A323" s="64" t="s">
        <v>282</v>
      </c>
      <c r="B323" s="64">
        <v>0</v>
      </c>
      <c r="C323" s="64">
        <v>0</v>
      </c>
      <c r="D323" s="64">
        <v>0</v>
      </c>
    </row>
    <row r="324" spans="1:4">
      <c r="A324" s="64" t="s">
        <v>283</v>
      </c>
      <c r="B324" s="64">
        <v>0</v>
      </c>
      <c r="C324" s="64">
        <v>0</v>
      </c>
      <c r="D324" s="64">
        <v>0</v>
      </c>
    </row>
    <row r="325" spans="1:4">
      <c r="A325" s="64" t="s">
        <v>284</v>
      </c>
      <c r="B325" s="64">
        <v>0</v>
      </c>
      <c r="C325" s="64">
        <v>0</v>
      </c>
      <c r="D325" s="64">
        <v>0</v>
      </c>
    </row>
    <row r="326" spans="1:4">
      <c r="A326" s="64" t="s">
        <v>285</v>
      </c>
      <c r="B326" s="64">
        <v>0</v>
      </c>
      <c r="C326" s="64">
        <v>0</v>
      </c>
      <c r="D326" s="64">
        <v>0</v>
      </c>
    </row>
    <row r="327" spans="1:4">
      <c r="A327" s="64" t="s">
        <v>286</v>
      </c>
      <c r="B327" s="64">
        <v>0</v>
      </c>
      <c r="C327" s="64">
        <v>0</v>
      </c>
      <c r="D327" s="64">
        <v>0</v>
      </c>
    </row>
    <row r="328" spans="1:4">
      <c r="A328" s="64" t="s">
        <v>287</v>
      </c>
      <c r="B328" s="64">
        <v>0</v>
      </c>
      <c r="C328" s="64">
        <v>0</v>
      </c>
      <c r="D328" s="64">
        <v>0</v>
      </c>
    </row>
    <row r="329" spans="1:4">
      <c r="A329" s="64" t="s">
        <v>179</v>
      </c>
      <c r="B329" s="64">
        <v>0</v>
      </c>
      <c r="C329" s="64">
        <v>0</v>
      </c>
      <c r="D329" s="64">
        <v>0</v>
      </c>
    </row>
    <row r="330" spans="1:4">
      <c r="A330" s="64" t="s">
        <v>288</v>
      </c>
      <c r="B330" s="64">
        <v>0</v>
      </c>
      <c r="C330" s="64">
        <v>0</v>
      </c>
      <c r="D330" s="64">
        <v>0</v>
      </c>
    </row>
    <row r="331" spans="1:4">
      <c r="A331" s="64" t="s">
        <v>289</v>
      </c>
      <c r="B331" s="64">
        <v>0</v>
      </c>
      <c r="C331" s="64">
        <v>0</v>
      </c>
      <c r="D331" s="64">
        <v>0</v>
      </c>
    </row>
    <row r="332" spans="1:4">
      <c r="A332" s="64" t="s">
        <v>290</v>
      </c>
      <c r="B332" s="64">
        <v>0</v>
      </c>
      <c r="C332" s="64">
        <v>0</v>
      </c>
      <c r="D332" s="64">
        <v>0</v>
      </c>
    </row>
    <row r="333" spans="1:4">
      <c r="A333" s="64" t="s">
        <v>291</v>
      </c>
      <c r="B333" s="64">
        <v>0</v>
      </c>
      <c r="C333" s="64">
        <v>0</v>
      </c>
      <c r="D333" s="64">
        <v>0</v>
      </c>
    </row>
    <row r="334" spans="1:4">
      <c r="A334" s="64" t="s">
        <v>293</v>
      </c>
    </row>
    <row r="335" spans="1:4">
      <c r="A335" s="64" t="s">
        <v>240</v>
      </c>
      <c r="B335" s="65">
        <v>9246</v>
      </c>
      <c r="C335" s="65">
        <v>9032</v>
      </c>
      <c r="D335" s="65">
        <v>39908</v>
      </c>
    </row>
    <row r="336" spans="1:4">
      <c r="A336" s="64" t="s">
        <v>279</v>
      </c>
      <c r="B336" s="64">
        <v>45</v>
      </c>
      <c r="C336" s="64">
        <v>43</v>
      </c>
      <c r="D336" s="64">
        <v>195</v>
      </c>
    </row>
    <row r="337" spans="1:4">
      <c r="A337" s="64" t="s">
        <v>280</v>
      </c>
      <c r="B337" s="64">
        <v>37</v>
      </c>
      <c r="C337" s="64">
        <v>37</v>
      </c>
      <c r="D337" s="64">
        <v>144</v>
      </c>
    </row>
    <row r="338" spans="1:4">
      <c r="A338" s="64" t="s">
        <v>281</v>
      </c>
      <c r="B338" s="64">
        <v>26</v>
      </c>
      <c r="C338" s="64">
        <v>26</v>
      </c>
      <c r="D338" s="64">
        <v>89</v>
      </c>
    </row>
    <row r="339" spans="1:4">
      <c r="A339" s="64" t="s">
        <v>282</v>
      </c>
      <c r="B339" s="64">
        <v>976</v>
      </c>
      <c r="C339" s="64">
        <v>962</v>
      </c>
      <c r="D339" s="65">
        <v>4389</v>
      </c>
    </row>
    <row r="340" spans="1:4">
      <c r="A340" s="64" t="s">
        <v>283</v>
      </c>
      <c r="B340" s="65">
        <v>2849</v>
      </c>
      <c r="C340" s="65">
        <v>2775</v>
      </c>
      <c r="D340" s="65">
        <v>12544</v>
      </c>
    </row>
    <row r="341" spans="1:4">
      <c r="A341" s="64" t="s">
        <v>284</v>
      </c>
      <c r="B341" s="65">
        <v>1473</v>
      </c>
      <c r="C341" s="65">
        <v>1446</v>
      </c>
      <c r="D341" s="65">
        <v>6371</v>
      </c>
    </row>
    <row r="342" spans="1:4">
      <c r="A342" s="64" t="s">
        <v>285</v>
      </c>
      <c r="B342" s="65">
        <v>2836</v>
      </c>
      <c r="C342" s="65">
        <v>2783</v>
      </c>
      <c r="D342" s="65">
        <v>12252</v>
      </c>
    </row>
    <row r="343" spans="1:4">
      <c r="A343" s="64" t="s">
        <v>286</v>
      </c>
      <c r="B343" s="64">
        <v>164</v>
      </c>
      <c r="C343" s="64">
        <v>164</v>
      </c>
      <c r="D343" s="64">
        <v>617</v>
      </c>
    </row>
    <row r="344" spans="1:4">
      <c r="A344" s="64" t="s">
        <v>287</v>
      </c>
      <c r="B344" s="64">
        <v>788</v>
      </c>
      <c r="C344" s="64">
        <v>787</v>
      </c>
      <c r="D344" s="65">
        <v>3272</v>
      </c>
    </row>
    <row r="345" spans="1:4">
      <c r="A345" s="64" t="s">
        <v>179</v>
      </c>
      <c r="B345" s="64">
        <v>3</v>
      </c>
      <c r="C345" s="64">
        <v>3</v>
      </c>
      <c r="D345" s="64">
        <v>12</v>
      </c>
    </row>
    <row r="346" spans="1:4">
      <c r="A346" s="64" t="s">
        <v>288</v>
      </c>
      <c r="B346" s="64">
        <v>1</v>
      </c>
      <c r="C346" s="64">
        <v>1</v>
      </c>
      <c r="D346" s="64">
        <v>9</v>
      </c>
    </row>
    <row r="347" spans="1:4">
      <c r="A347" s="64" t="s">
        <v>289</v>
      </c>
      <c r="B347" s="64">
        <v>3</v>
      </c>
      <c r="C347" s="64">
        <v>3</v>
      </c>
      <c r="D347" s="64">
        <v>12</v>
      </c>
    </row>
    <row r="348" spans="1:4">
      <c r="A348" s="64" t="s">
        <v>290</v>
      </c>
      <c r="B348" s="64">
        <v>4</v>
      </c>
      <c r="C348" s="64">
        <v>2</v>
      </c>
      <c r="D348" s="64">
        <v>2</v>
      </c>
    </row>
    <row r="349" spans="1:4">
      <c r="A349" s="64" t="s">
        <v>291</v>
      </c>
      <c r="B349" s="64">
        <v>41</v>
      </c>
      <c r="C349" s="64">
        <v>0</v>
      </c>
      <c r="D349" s="64">
        <v>0</v>
      </c>
    </row>
    <row r="350" spans="1:4">
      <c r="A350" s="64" t="s">
        <v>300</v>
      </c>
    </row>
    <row r="351" spans="1:4">
      <c r="A351" s="64" t="s">
        <v>278</v>
      </c>
    </row>
    <row r="352" spans="1:4">
      <c r="A352" s="64" t="s">
        <v>240</v>
      </c>
      <c r="B352" s="65">
        <v>48242</v>
      </c>
      <c r="C352" s="65">
        <v>47722</v>
      </c>
      <c r="D352" s="65">
        <v>211718</v>
      </c>
    </row>
    <row r="353" spans="1:4">
      <c r="A353" s="64" t="s">
        <v>279</v>
      </c>
      <c r="B353" s="64">
        <v>391</v>
      </c>
      <c r="C353" s="64">
        <v>382</v>
      </c>
      <c r="D353" s="65">
        <v>1858</v>
      </c>
    </row>
    <row r="354" spans="1:4">
      <c r="A354" s="64" t="s">
        <v>280</v>
      </c>
      <c r="B354" s="64">
        <v>458</v>
      </c>
      <c r="C354" s="64">
        <v>454</v>
      </c>
      <c r="D354" s="65">
        <v>2093</v>
      </c>
    </row>
    <row r="355" spans="1:4">
      <c r="A355" s="64" t="s">
        <v>281</v>
      </c>
      <c r="B355" s="64">
        <v>566</v>
      </c>
      <c r="C355" s="64">
        <v>562</v>
      </c>
      <c r="D355" s="65">
        <v>2488</v>
      </c>
    </row>
    <row r="356" spans="1:4">
      <c r="A356" s="64" t="s">
        <v>282</v>
      </c>
      <c r="B356" s="65">
        <v>4351</v>
      </c>
      <c r="C356" s="65">
        <v>4310</v>
      </c>
      <c r="D356" s="65">
        <v>19562</v>
      </c>
    </row>
    <row r="357" spans="1:4">
      <c r="A357" s="64" t="s">
        <v>283</v>
      </c>
      <c r="B357" s="65">
        <v>8083</v>
      </c>
      <c r="C357" s="65">
        <v>8003</v>
      </c>
      <c r="D357" s="65">
        <v>35885</v>
      </c>
    </row>
    <row r="358" spans="1:4">
      <c r="A358" s="64" t="s">
        <v>284</v>
      </c>
      <c r="B358" s="65">
        <v>4502</v>
      </c>
      <c r="C358" s="65">
        <v>4454</v>
      </c>
      <c r="D358" s="65">
        <v>19788</v>
      </c>
    </row>
    <row r="359" spans="1:4">
      <c r="A359" s="64" t="s">
        <v>285</v>
      </c>
      <c r="B359" s="65">
        <v>21341</v>
      </c>
      <c r="C359" s="65">
        <v>21129</v>
      </c>
      <c r="D359" s="65">
        <v>93293</v>
      </c>
    </row>
    <row r="360" spans="1:4">
      <c r="A360" s="64" t="s">
        <v>286</v>
      </c>
      <c r="B360" s="64">
        <v>971</v>
      </c>
      <c r="C360" s="64">
        <v>965</v>
      </c>
      <c r="D360" s="65">
        <v>4148</v>
      </c>
    </row>
    <row r="361" spans="1:4">
      <c r="A361" s="64" t="s">
        <v>287</v>
      </c>
      <c r="B361" s="65">
        <v>7449</v>
      </c>
      <c r="C361" s="65">
        <v>7378</v>
      </c>
      <c r="D361" s="65">
        <v>32238</v>
      </c>
    </row>
    <row r="362" spans="1:4">
      <c r="A362" s="64" t="s">
        <v>179</v>
      </c>
      <c r="B362" s="64">
        <v>12</v>
      </c>
      <c r="C362" s="64">
        <v>12</v>
      </c>
      <c r="D362" s="64">
        <v>47</v>
      </c>
    </row>
    <row r="363" spans="1:4">
      <c r="A363" s="64" t="s">
        <v>288</v>
      </c>
      <c r="B363" s="64">
        <v>7</v>
      </c>
      <c r="C363" s="64">
        <v>7</v>
      </c>
      <c r="D363" s="64">
        <v>20</v>
      </c>
    </row>
    <row r="364" spans="1:4">
      <c r="A364" s="64" t="s">
        <v>289</v>
      </c>
      <c r="B364" s="64">
        <v>35</v>
      </c>
      <c r="C364" s="64">
        <v>35</v>
      </c>
      <c r="D364" s="64">
        <v>166</v>
      </c>
    </row>
    <row r="365" spans="1:4">
      <c r="A365" s="64" t="s">
        <v>290</v>
      </c>
      <c r="B365" s="64">
        <v>42</v>
      </c>
      <c r="C365" s="64">
        <v>31</v>
      </c>
      <c r="D365" s="64">
        <v>132</v>
      </c>
    </row>
    <row r="366" spans="1:4">
      <c r="A366" s="64" t="s">
        <v>291</v>
      </c>
      <c r="B366" s="64">
        <v>34</v>
      </c>
      <c r="C366" s="64">
        <v>0</v>
      </c>
      <c r="D366" s="64">
        <v>0</v>
      </c>
    </row>
    <row r="367" spans="1:4">
      <c r="A367" s="64" t="s">
        <v>292</v>
      </c>
    </row>
    <row r="368" spans="1:4">
      <c r="A368" s="64" t="s">
        <v>240</v>
      </c>
      <c r="B368" s="65">
        <v>10347</v>
      </c>
      <c r="C368" s="65">
        <v>10179</v>
      </c>
      <c r="D368" s="65">
        <v>45807</v>
      </c>
    </row>
    <row r="369" spans="1:4">
      <c r="A369" s="64" t="s">
        <v>279</v>
      </c>
      <c r="B369" s="64">
        <v>187</v>
      </c>
      <c r="C369" s="64">
        <v>178</v>
      </c>
      <c r="D369" s="64">
        <v>976</v>
      </c>
    </row>
    <row r="370" spans="1:4">
      <c r="A370" s="64" t="s">
        <v>280</v>
      </c>
      <c r="B370" s="64">
        <v>171</v>
      </c>
      <c r="C370" s="64">
        <v>168</v>
      </c>
      <c r="D370" s="64">
        <v>748</v>
      </c>
    </row>
    <row r="371" spans="1:4">
      <c r="A371" s="64" t="s">
        <v>281</v>
      </c>
      <c r="B371" s="64">
        <v>409</v>
      </c>
      <c r="C371" s="64">
        <v>405</v>
      </c>
      <c r="D371" s="65">
        <v>1764</v>
      </c>
    </row>
    <row r="372" spans="1:4">
      <c r="A372" s="64" t="s">
        <v>282</v>
      </c>
      <c r="B372" s="65">
        <v>1844</v>
      </c>
      <c r="C372" s="65">
        <v>1817</v>
      </c>
      <c r="D372" s="65">
        <v>8253</v>
      </c>
    </row>
    <row r="373" spans="1:4">
      <c r="A373" s="64" t="s">
        <v>283</v>
      </c>
      <c r="B373" s="65">
        <v>2636</v>
      </c>
      <c r="C373" s="65">
        <v>2603</v>
      </c>
      <c r="D373" s="65">
        <v>11861</v>
      </c>
    </row>
    <row r="374" spans="1:4">
      <c r="A374" s="64" t="s">
        <v>284</v>
      </c>
      <c r="B374" s="65">
        <v>1315</v>
      </c>
      <c r="C374" s="65">
        <v>1294</v>
      </c>
      <c r="D374" s="65">
        <v>5697</v>
      </c>
    </row>
    <row r="375" spans="1:4">
      <c r="A375" s="64" t="s">
        <v>285</v>
      </c>
      <c r="B375" s="65">
        <v>2719</v>
      </c>
      <c r="C375" s="65">
        <v>2694</v>
      </c>
      <c r="D375" s="65">
        <v>12083</v>
      </c>
    </row>
    <row r="376" spans="1:4">
      <c r="A376" s="64" t="s">
        <v>286</v>
      </c>
      <c r="B376" s="64">
        <v>198</v>
      </c>
      <c r="C376" s="64">
        <v>197</v>
      </c>
      <c r="D376" s="64">
        <v>798</v>
      </c>
    </row>
    <row r="377" spans="1:4">
      <c r="A377" s="64" t="s">
        <v>287</v>
      </c>
      <c r="B377" s="64">
        <v>794</v>
      </c>
      <c r="C377" s="64">
        <v>782</v>
      </c>
      <c r="D377" s="65">
        <v>3440</v>
      </c>
    </row>
    <row r="378" spans="1:4">
      <c r="A378" s="64" t="s">
        <v>179</v>
      </c>
      <c r="B378" s="64">
        <v>0</v>
      </c>
      <c r="C378" s="64">
        <v>0</v>
      </c>
      <c r="D378" s="64">
        <v>0</v>
      </c>
    </row>
    <row r="379" spans="1:4">
      <c r="A379" s="64" t="s">
        <v>288</v>
      </c>
      <c r="B379" s="64">
        <v>1</v>
      </c>
      <c r="C379" s="64">
        <v>1</v>
      </c>
      <c r="D379" s="64">
        <v>4</v>
      </c>
    </row>
    <row r="380" spans="1:4">
      <c r="A380" s="64" t="s">
        <v>289</v>
      </c>
      <c r="B380" s="64">
        <v>34</v>
      </c>
      <c r="C380" s="64">
        <v>34</v>
      </c>
      <c r="D380" s="64">
        <v>163</v>
      </c>
    </row>
    <row r="381" spans="1:4">
      <c r="A381" s="64" t="s">
        <v>290</v>
      </c>
      <c r="B381" s="64">
        <v>7</v>
      </c>
      <c r="C381" s="64">
        <v>6</v>
      </c>
      <c r="D381" s="64">
        <v>20</v>
      </c>
    </row>
    <row r="382" spans="1:4">
      <c r="A382" s="64" t="s">
        <v>291</v>
      </c>
      <c r="B382" s="64">
        <v>32</v>
      </c>
      <c r="C382" s="64">
        <v>0</v>
      </c>
      <c r="D382" s="64">
        <v>0</v>
      </c>
    </row>
    <row r="383" spans="1:4">
      <c r="A383" s="64" t="s">
        <v>293</v>
      </c>
    </row>
    <row r="384" spans="1:4">
      <c r="A384" s="64" t="s">
        <v>240</v>
      </c>
      <c r="B384" s="65">
        <v>37895</v>
      </c>
      <c r="C384" s="65">
        <v>37543</v>
      </c>
      <c r="D384" s="65">
        <v>165911</v>
      </c>
    </row>
    <row r="385" spans="1:4">
      <c r="A385" s="64" t="s">
        <v>279</v>
      </c>
      <c r="B385" s="64">
        <v>204</v>
      </c>
      <c r="C385" s="64">
        <v>204</v>
      </c>
      <c r="D385" s="64">
        <v>882</v>
      </c>
    </row>
    <row r="386" spans="1:4">
      <c r="A386" s="64" t="s">
        <v>280</v>
      </c>
      <c r="B386" s="64">
        <v>287</v>
      </c>
      <c r="C386" s="64">
        <v>286</v>
      </c>
      <c r="D386" s="65">
        <v>1345</v>
      </c>
    </row>
    <row r="387" spans="1:4">
      <c r="A387" s="64" t="s">
        <v>281</v>
      </c>
      <c r="B387" s="64">
        <v>157</v>
      </c>
      <c r="C387" s="64">
        <v>157</v>
      </c>
      <c r="D387" s="64">
        <v>724</v>
      </c>
    </row>
    <row r="388" spans="1:4">
      <c r="A388" s="64" t="s">
        <v>282</v>
      </c>
      <c r="B388" s="65">
        <v>2507</v>
      </c>
      <c r="C388" s="65">
        <v>2493</v>
      </c>
      <c r="D388" s="65">
        <v>11309</v>
      </c>
    </row>
    <row r="389" spans="1:4">
      <c r="A389" s="64" t="s">
        <v>283</v>
      </c>
      <c r="B389" s="65">
        <v>5447</v>
      </c>
      <c r="C389" s="65">
        <v>5400</v>
      </c>
      <c r="D389" s="65">
        <v>24024</v>
      </c>
    </row>
    <row r="390" spans="1:4">
      <c r="A390" s="64" t="s">
        <v>284</v>
      </c>
      <c r="B390" s="65">
        <v>3187</v>
      </c>
      <c r="C390" s="65">
        <v>3160</v>
      </c>
      <c r="D390" s="65">
        <v>14091</v>
      </c>
    </row>
    <row r="391" spans="1:4">
      <c r="A391" s="64" t="s">
        <v>285</v>
      </c>
      <c r="B391" s="65">
        <v>18622</v>
      </c>
      <c r="C391" s="65">
        <v>18435</v>
      </c>
      <c r="D391" s="65">
        <v>81210</v>
      </c>
    </row>
    <row r="392" spans="1:4">
      <c r="A392" s="64" t="s">
        <v>286</v>
      </c>
      <c r="B392" s="64">
        <v>773</v>
      </c>
      <c r="C392" s="64">
        <v>768</v>
      </c>
      <c r="D392" s="65">
        <v>3350</v>
      </c>
    </row>
    <row r="393" spans="1:4">
      <c r="A393" s="64" t="s">
        <v>287</v>
      </c>
      <c r="B393" s="65">
        <v>6655</v>
      </c>
      <c r="C393" s="65">
        <v>6596</v>
      </c>
      <c r="D393" s="65">
        <v>28798</v>
      </c>
    </row>
    <row r="394" spans="1:4">
      <c r="A394" s="64" t="s">
        <v>179</v>
      </c>
      <c r="B394" s="64">
        <v>12</v>
      </c>
      <c r="C394" s="64">
        <v>12</v>
      </c>
      <c r="D394" s="64">
        <v>47</v>
      </c>
    </row>
    <row r="395" spans="1:4">
      <c r="A395" s="64" t="s">
        <v>288</v>
      </c>
      <c r="B395" s="64">
        <v>6</v>
      </c>
      <c r="C395" s="64">
        <v>6</v>
      </c>
      <c r="D395" s="64">
        <v>16</v>
      </c>
    </row>
    <row r="396" spans="1:4">
      <c r="A396" s="64" t="s">
        <v>289</v>
      </c>
      <c r="B396" s="64">
        <v>1</v>
      </c>
      <c r="C396" s="64">
        <v>1</v>
      </c>
      <c r="D396" s="64">
        <v>3</v>
      </c>
    </row>
    <row r="397" spans="1:4">
      <c r="A397" s="64" t="s">
        <v>290</v>
      </c>
      <c r="B397" s="64">
        <v>35</v>
      </c>
      <c r="C397" s="64">
        <v>25</v>
      </c>
      <c r="D397" s="64">
        <v>112</v>
      </c>
    </row>
    <row r="398" spans="1:4">
      <c r="A398" s="64" t="s">
        <v>291</v>
      </c>
      <c r="B398" s="64">
        <v>2</v>
      </c>
      <c r="C398" s="64">
        <v>0</v>
      </c>
      <c r="D398" s="64">
        <v>0</v>
      </c>
    </row>
    <row r="399" spans="1:4">
      <c r="A399" s="64" t="s">
        <v>301</v>
      </c>
    </row>
    <row r="400" spans="1:4">
      <c r="A400" s="64" t="s">
        <v>278</v>
      </c>
    </row>
    <row r="401" spans="1:4">
      <c r="A401" s="64" t="s">
        <v>240</v>
      </c>
      <c r="B401" s="65">
        <v>18097</v>
      </c>
      <c r="C401" s="65">
        <v>17951</v>
      </c>
      <c r="D401" s="65">
        <v>77616</v>
      </c>
    </row>
    <row r="402" spans="1:4">
      <c r="A402" s="64" t="s">
        <v>279</v>
      </c>
      <c r="B402" s="64">
        <v>171</v>
      </c>
      <c r="C402" s="64">
        <v>169</v>
      </c>
      <c r="D402" s="64">
        <v>709</v>
      </c>
    </row>
    <row r="403" spans="1:4">
      <c r="A403" s="64" t="s">
        <v>280</v>
      </c>
      <c r="B403" s="64">
        <v>176</v>
      </c>
      <c r="C403" s="64">
        <v>175</v>
      </c>
      <c r="D403" s="64">
        <v>852</v>
      </c>
    </row>
    <row r="404" spans="1:4">
      <c r="A404" s="64" t="s">
        <v>281</v>
      </c>
      <c r="B404" s="64">
        <v>44</v>
      </c>
      <c r="C404" s="64">
        <v>44</v>
      </c>
      <c r="D404" s="64">
        <v>179</v>
      </c>
    </row>
    <row r="405" spans="1:4">
      <c r="A405" s="64" t="s">
        <v>282</v>
      </c>
      <c r="B405" s="65">
        <v>1135</v>
      </c>
      <c r="C405" s="65">
        <v>1132</v>
      </c>
      <c r="D405" s="65">
        <v>4791</v>
      </c>
    </row>
    <row r="406" spans="1:4">
      <c r="A406" s="64" t="s">
        <v>283</v>
      </c>
      <c r="B406" s="65">
        <v>3743</v>
      </c>
      <c r="C406" s="65">
        <v>3717</v>
      </c>
      <c r="D406" s="65">
        <v>16325</v>
      </c>
    </row>
    <row r="407" spans="1:4">
      <c r="A407" s="64" t="s">
        <v>284</v>
      </c>
      <c r="B407" s="65">
        <v>1195</v>
      </c>
      <c r="C407" s="65">
        <v>1188</v>
      </c>
      <c r="D407" s="65">
        <v>4924</v>
      </c>
    </row>
    <row r="408" spans="1:4">
      <c r="A408" s="64" t="s">
        <v>285</v>
      </c>
      <c r="B408" s="65">
        <v>6373</v>
      </c>
      <c r="C408" s="65">
        <v>6319</v>
      </c>
      <c r="D408" s="65">
        <v>27183</v>
      </c>
    </row>
    <row r="409" spans="1:4">
      <c r="A409" s="64" t="s">
        <v>286</v>
      </c>
      <c r="B409" s="65">
        <v>1183</v>
      </c>
      <c r="C409" s="65">
        <v>1178</v>
      </c>
      <c r="D409" s="65">
        <v>5168</v>
      </c>
    </row>
    <row r="410" spans="1:4">
      <c r="A410" s="64" t="s">
        <v>287</v>
      </c>
      <c r="B410" s="65">
        <v>3982</v>
      </c>
      <c r="C410" s="65">
        <v>3937</v>
      </c>
      <c r="D410" s="65">
        <v>17123</v>
      </c>
    </row>
    <row r="411" spans="1:4">
      <c r="A411" s="64" t="s">
        <v>179</v>
      </c>
      <c r="B411" s="64">
        <v>60</v>
      </c>
      <c r="C411" s="64">
        <v>60</v>
      </c>
      <c r="D411" s="64">
        <v>235</v>
      </c>
    </row>
    <row r="412" spans="1:4">
      <c r="A412" s="64" t="s">
        <v>288</v>
      </c>
      <c r="B412" s="64">
        <v>4</v>
      </c>
      <c r="C412" s="64">
        <v>4</v>
      </c>
      <c r="D412" s="64">
        <v>15</v>
      </c>
    </row>
    <row r="413" spans="1:4">
      <c r="A413" s="64" t="s">
        <v>289</v>
      </c>
      <c r="B413" s="64">
        <v>3</v>
      </c>
      <c r="C413" s="64">
        <v>3</v>
      </c>
      <c r="D413" s="64">
        <v>8</v>
      </c>
    </row>
    <row r="414" spans="1:4">
      <c r="A414" s="64" t="s">
        <v>290</v>
      </c>
      <c r="B414" s="64">
        <v>26</v>
      </c>
      <c r="C414" s="64">
        <v>25</v>
      </c>
      <c r="D414" s="64">
        <v>104</v>
      </c>
    </row>
    <row r="415" spans="1:4">
      <c r="A415" s="64" t="s">
        <v>291</v>
      </c>
      <c r="B415" s="64">
        <v>2</v>
      </c>
      <c r="C415" s="64">
        <v>0</v>
      </c>
      <c r="D415" s="64">
        <v>0</v>
      </c>
    </row>
    <row r="416" spans="1:4">
      <c r="A416" s="64" t="s">
        <v>292</v>
      </c>
    </row>
    <row r="417" spans="1:4">
      <c r="A417" s="64" t="s">
        <v>240</v>
      </c>
      <c r="B417" s="65">
        <v>4297</v>
      </c>
      <c r="C417" s="65">
        <v>4268</v>
      </c>
      <c r="D417" s="65">
        <v>18397</v>
      </c>
    </row>
    <row r="418" spans="1:4">
      <c r="A418" s="64" t="s">
        <v>279</v>
      </c>
      <c r="B418" s="64">
        <v>82</v>
      </c>
      <c r="C418" s="64">
        <v>80</v>
      </c>
      <c r="D418" s="64">
        <v>303</v>
      </c>
    </row>
    <row r="419" spans="1:4">
      <c r="A419" s="64" t="s">
        <v>280</v>
      </c>
      <c r="B419" s="64">
        <v>116</v>
      </c>
      <c r="C419" s="64">
        <v>116</v>
      </c>
      <c r="D419" s="64">
        <v>569</v>
      </c>
    </row>
    <row r="420" spans="1:4">
      <c r="A420" s="64" t="s">
        <v>281</v>
      </c>
      <c r="B420" s="64">
        <v>40</v>
      </c>
      <c r="C420" s="64">
        <v>40</v>
      </c>
      <c r="D420" s="64">
        <v>158</v>
      </c>
    </row>
    <row r="421" spans="1:4">
      <c r="A421" s="64" t="s">
        <v>282</v>
      </c>
      <c r="B421" s="64">
        <v>653</v>
      </c>
      <c r="C421" s="64">
        <v>650</v>
      </c>
      <c r="D421" s="65">
        <v>2750</v>
      </c>
    </row>
    <row r="422" spans="1:4">
      <c r="A422" s="64" t="s">
        <v>283</v>
      </c>
      <c r="B422" s="65">
        <v>1464</v>
      </c>
      <c r="C422" s="65">
        <v>1456</v>
      </c>
      <c r="D422" s="65">
        <v>6618</v>
      </c>
    </row>
    <row r="423" spans="1:4">
      <c r="A423" s="64" t="s">
        <v>284</v>
      </c>
      <c r="B423" s="64">
        <v>688</v>
      </c>
      <c r="C423" s="64">
        <v>685</v>
      </c>
      <c r="D423" s="65">
        <v>2840</v>
      </c>
    </row>
    <row r="424" spans="1:4">
      <c r="A424" s="64" t="s">
        <v>285</v>
      </c>
      <c r="B424" s="65">
        <v>1070</v>
      </c>
      <c r="C424" s="65">
        <v>1061</v>
      </c>
      <c r="D424" s="65">
        <v>4429</v>
      </c>
    </row>
    <row r="425" spans="1:4">
      <c r="A425" s="64" t="s">
        <v>286</v>
      </c>
      <c r="B425" s="64">
        <v>9</v>
      </c>
      <c r="C425" s="64">
        <v>9</v>
      </c>
      <c r="D425" s="64">
        <v>31</v>
      </c>
    </row>
    <row r="426" spans="1:4">
      <c r="A426" s="64" t="s">
        <v>287</v>
      </c>
      <c r="B426" s="64">
        <v>161</v>
      </c>
      <c r="C426" s="64">
        <v>157</v>
      </c>
      <c r="D426" s="64">
        <v>636</v>
      </c>
    </row>
    <row r="427" spans="1:4">
      <c r="A427" s="64" t="s">
        <v>179</v>
      </c>
      <c r="B427" s="64">
        <v>0</v>
      </c>
      <c r="C427" s="64">
        <v>0</v>
      </c>
      <c r="D427" s="64">
        <v>0</v>
      </c>
    </row>
    <row r="428" spans="1:4">
      <c r="A428" s="64" t="s">
        <v>288</v>
      </c>
      <c r="B428" s="64">
        <v>0</v>
      </c>
      <c r="C428" s="64">
        <v>0</v>
      </c>
      <c r="D428" s="64">
        <v>0</v>
      </c>
    </row>
    <row r="429" spans="1:4">
      <c r="A429" s="64" t="s">
        <v>289</v>
      </c>
      <c r="B429" s="64">
        <v>3</v>
      </c>
      <c r="C429" s="64">
        <v>3</v>
      </c>
      <c r="D429" s="64">
        <v>8</v>
      </c>
    </row>
    <row r="430" spans="1:4">
      <c r="A430" s="64" t="s">
        <v>290</v>
      </c>
      <c r="B430" s="64">
        <v>11</v>
      </c>
      <c r="C430" s="64">
        <v>11</v>
      </c>
      <c r="D430" s="64">
        <v>55</v>
      </c>
    </row>
    <row r="431" spans="1:4">
      <c r="A431" s="64" t="s">
        <v>291</v>
      </c>
      <c r="B431" s="64">
        <v>0</v>
      </c>
      <c r="C431" s="64">
        <v>0</v>
      </c>
      <c r="D431" s="64">
        <v>0</v>
      </c>
    </row>
    <row r="432" spans="1:4">
      <c r="A432" s="64" t="s">
        <v>293</v>
      </c>
    </row>
    <row r="433" spans="1:4">
      <c r="A433" s="64" t="s">
        <v>240</v>
      </c>
      <c r="B433" s="65">
        <v>13800</v>
      </c>
      <c r="C433" s="65">
        <v>13683</v>
      </c>
      <c r="D433" s="65">
        <v>59219</v>
      </c>
    </row>
    <row r="434" spans="1:4">
      <c r="A434" s="64" t="s">
        <v>279</v>
      </c>
      <c r="B434" s="64">
        <v>89</v>
      </c>
      <c r="C434" s="64">
        <v>89</v>
      </c>
      <c r="D434" s="64">
        <v>406</v>
      </c>
    </row>
    <row r="435" spans="1:4">
      <c r="A435" s="64" t="s">
        <v>280</v>
      </c>
      <c r="B435" s="64">
        <v>60</v>
      </c>
      <c r="C435" s="64">
        <v>59</v>
      </c>
      <c r="D435" s="64">
        <v>283</v>
      </c>
    </row>
    <row r="436" spans="1:4">
      <c r="A436" s="64" t="s">
        <v>281</v>
      </c>
      <c r="B436" s="64">
        <v>4</v>
      </c>
      <c r="C436" s="64">
        <v>4</v>
      </c>
      <c r="D436" s="64">
        <v>21</v>
      </c>
    </row>
    <row r="437" spans="1:4">
      <c r="A437" s="64" t="s">
        <v>282</v>
      </c>
      <c r="B437" s="64">
        <v>482</v>
      </c>
      <c r="C437" s="64">
        <v>482</v>
      </c>
      <c r="D437" s="65">
        <v>2041</v>
      </c>
    </row>
    <row r="438" spans="1:4">
      <c r="A438" s="64" t="s">
        <v>283</v>
      </c>
      <c r="B438" s="65">
        <v>2279</v>
      </c>
      <c r="C438" s="65">
        <v>2261</v>
      </c>
      <c r="D438" s="65">
        <v>9707</v>
      </c>
    </row>
    <row r="439" spans="1:4">
      <c r="A439" s="64" t="s">
        <v>284</v>
      </c>
      <c r="B439" s="64">
        <v>507</v>
      </c>
      <c r="C439" s="64">
        <v>503</v>
      </c>
      <c r="D439" s="65">
        <v>2084</v>
      </c>
    </row>
    <row r="440" spans="1:4">
      <c r="A440" s="64" t="s">
        <v>285</v>
      </c>
      <c r="B440" s="65">
        <v>5303</v>
      </c>
      <c r="C440" s="65">
        <v>5258</v>
      </c>
      <c r="D440" s="65">
        <v>22754</v>
      </c>
    </row>
    <row r="441" spans="1:4">
      <c r="A441" s="64" t="s">
        <v>286</v>
      </c>
      <c r="B441" s="65">
        <v>1174</v>
      </c>
      <c r="C441" s="65">
        <v>1169</v>
      </c>
      <c r="D441" s="65">
        <v>5137</v>
      </c>
    </row>
    <row r="442" spans="1:4">
      <c r="A442" s="64" t="s">
        <v>287</v>
      </c>
      <c r="B442" s="65">
        <v>3821</v>
      </c>
      <c r="C442" s="65">
        <v>3780</v>
      </c>
      <c r="D442" s="65">
        <v>16487</v>
      </c>
    </row>
    <row r="443" spans="1:4">
      <c r="A443" s="64" t="s">
        <v>179</v>
      </c>
      <c r="B443" s="64">
        <v>60</v>
      </c>
      <c r="C443" s="64">
        <v>60</v>
      </c>
      <c r="D443" s="64">
        <v>235</v>
      </c>
    </row>
    <row r="444" spans="1:4">
      <c r="A444" s="64" t="s">
        <v>288</v>
      </c>
      <c r="B444" s="64">
        <v>4</v>
      </c>
      <c r="C444" s="64">
        <v>4</v>
      </c>
      <c r="D444" s="64">
        <v>15</v>
      </c>
    </row>
    <row r="445" spans="1:4">
      <c r="A445" s="64" t="s">
        <v>289</v>
      </c>
      <c r="B445" s="64">
        <v>0</v>
      </c>
      <c r="C445" s="64">
        <v>0</v>
      </c>
      <c r="D445" s="64">
        <v>0</v>
      </c>
    </row>
    <row r="446" spans="1:4">
      <c r="A446" s="64" t="s">
        <v>290</v>
      </c>
      <c r="B446" s="64">
        <v>15</v>
      </c>
      <c r="C446" s="64">
        <v>14</v>
      </c>
      <c r="D446" s="64">
        <v>49</v>
      </c>
    </row>
    <row r="447" spans="1:4">
      <c r="A447" s="64" t="s">
        <v>291</v>
      </c>
      <c r="B447" s="64">
        <v>2</v>
      </c>
      <c r="C447" s="64">
        <v>0</v>
      </c>
      <c r="D447" s="64">
        <v>0</v>
      </c>
    </row>
    <row r="448" spans="1:4">
      <c r="A448" s="64" t="s">
        <v>302</v>
      </c>
    </row>
    <row r="449" spans="1:4">
      <c r="A449" s="64" t="s">
        <v>278</v>
      </c>
    </row>
    <row r="450" spans="1:4">
      <c r="A450" s="64" t="s">
        <v>240</v>
      </c>
      <c r="B450" s="65">
        <v>16221</v>
      </c>
      <c r="C450" s="65">
        <v>16145</v>
      </c>
      <c r="D450" s="65">
        <v>68134</v>
      </c>
    </row>
    <row r="451" spans="1:4">
      <c r="A451" s="64" t="s">
        <v>279</v>
      </c>
      <c r="B451" s="64">
        <v>333</v>
      </c>
      <c r="C451" s="64">
        <v>332</v>
      </c>
      <c r="D451" s="65">
        <v>1395</v>
      </c>
    </row>
    <row r="452" spans="1:4">
      <c r="A452" s="64" t="s">
        <v>280</v>
      </c>
      <c r="B452" s="64">
        <v>132</v>
      </c>
      <c r="C452" s="64">
        <v>132</v>
      </c>
      <c r="D452" s="64">
        <v>644</v>
      </c>
    </row>
    <row r="453" spans="1:4">
      <c r="A453" s="64" t="s">
        <v>281</v>
      </c>
      <c r="B453" s="64">
        <v>233</v>
      </c>
      <c r="C453" s="64">
        <v>232</v>
      </c>
      <c r="D453" s="64">
        <v>960</v>
      </c>
    </row>
    <row r="454" spans="1:4">
      <c r="A454" s="64" t="s">
        <v>282</v>
      </c>
      <c r="B454" s="64">
        <v>722</v>
      </c>
      <c r="C454" s="64">
        <v>716</v>
      </c>
      <c r="D454" s="65">
        <v>3213</v>
      </c>
    </row>
    <row r="455" spans="1:4">
      <c r="A455" s="64" t="s">
        <v>283</v>
      </c>
      <c r="B455" s="65">
        <v>2193</v>
      </c>
      <c r="C455" s="65">
        <v>2183</v>
      </c>
      <c r="D455" s="65">
        <v>9361</v>
      </c>
    </row>
    <row r="456" spans="1:4">
      <c r="A456" s="64" t="s">
        <v>284</v>
      </c>
      <c r="B456" s="65">
        <v>1384</v>
      </c>
      <c r="C456" s="65">
        <v>1381</v>
      </c>
      <c r="D456" s="65">
        <v>5962</v>
      </c>
    </row>
    <row r="457" spans="1:4">
      <c r="A457" s="64" t="s">
        <v>285</v>
      </c>
      <c r="B457" s="65">
        <v>6848</v>
      </c>
      <c r="C457" s="65">
        <v>6817</v>
      </c>
      <c r="D457" s="65">
        <v>28170</v>
      </c>
    </row>
    <row r="458" spans="1:4">
      <c r="A458" s="64" t="s">
        <v>286</v>
      </c>
      <c r="B458" s="64">
        <v>879</v>
      </c>
      <c r="C458" s="64">
        <v>877</v>
      </c>
      <c r="D458" s="65">
        <v>3600</v>
      </c>
    </row>
    <row r="459" spans="1:4">
      <c r="A459" s="64" t="s">
        <v>287</v>
      </c>
      <c r="B459" s="65">
        <v>3406</v>
      </c>
      <c r="C459" s="65">
        <v>3384</v>
      </c>
      <c r="D459" s="65">
        <v>14448</v>
      </c>
    </row>
    <row r="460" spans="1:4">
      <c r="A460" s="64" t="s">
        <v>179</v>
      </c>
      <c r="B460" s="64">
        <v>53</v>
      </c>
      <c r="C460" s="64">
        <v>53</v>
      </c>
      <c r="D460" s="64">
        <v>246</v>
      </c>
    </row>
    <row r="461" spans="1:4">
      <c r="A461" s="64" t="s">
        <v>288</v>
      </c>
      <c r="B461" s="64">
        <v>27</v>
      </c>
      <c r="C461" s="64">
        <v>27</v>
      </c>
      <c r="D461" s="64">
        <v>92</v>
      </c>
    </row>
    <row r="462" spans="1:4">
      <c r="A462" s="64" t="s">
        <v>289</v>
      </c>
      <c r="B462" s="64">
        <v>9</v>
      </c>
      <c r="C462" s="64">
        <v>9</v>
      </c>
      <c r="D462" s="64">
        <v>34</v>
      </c>
    </row>
    <row r="463" spans="1:4">
      <c r="A463" s="64" t="s">
        <v>290</v>
      </c>
      <c r="B463" s="64">
        <v>2</v>
      </c>
      <c r="C463" s="64">
        <v>2</v>
      </c>
      <c r="D463" s="64">
        <v>9</v>
      </c>
    </row>
    <row r="464" spans="1:4">
      <c r="A464" s="64" t="s">
        <v>291</v>
      </c>
      <c r="B464" s="64">
        <v>0</v>
      </c>
      <c r="C464" s="64">
        <v>0</v>
      </c>
      <c r="D464" s="64">
        <v>0</v>
      </c>
    </row>
    <row r="465" spans="1:4">
      <c r="A465" s="64" t="s">
        <v>292</v>
      </c>
    </row>
    <row r="466" spans="1:4">
      <c r="A466" s="64" t="s">
        <v>240</v>
      </c>
      <c r="B466" s="64">
        <v>0</v>
      </c>
      <c r="C466" s="64">
        <v>0</v>
      </c>
      <c r="D466" s="64">
        <v>0</v>
      </c>
    </row>
    <row r="467" spans="1:4">
      <c r="A467" s="64" t="s">
        <v>279</v>
      </c>
      <c r="B467" s="64">
        <v>0</v>
      </c>
      <c r="C467" s="64">
        <v>0</v>
      </c>
      <c r="D467" s="64">
        <v>0</v>
      </c>
    </row>
    <row r="468" spans="1:4">
      <c r="A468" s="64" t="s">
        <v>280</v>
      </c>
      <c r="B468" s="64">
        <v>0</v>
      </c>
      <c r="C468" s="64">
        <v>0</v>
      </c>
      <c r="D468" s="64">
        <v>0</v>
      </c>
    </row>
    <row r="469" spans="1:4">
      <c r="A469" s="64" t="s">
        <v>281</v>
      </c>
      <c r="B469" s="64">
        <v>0</v>
      </c>
      <c r="C469" s="64">
        <v>0</v>
      </c>
      <c r="D469" s="64">
        <v>0</v>
      </c>
    </row>
    <row r="470" spans="1:4">
      <c r="A470" s="64" t="s">
        <v>282</v>
      </c>
      <c r="B470" s="64">
        <v>0</v>
      </c>
      <c r="C470" s="64">
        <v>0</v>
      </c>
      <c r="D470" s="64">
        <v>0</v>
      </c>
    </row>
    <row r="471" spans="1:4">
      <c r="A471" s="64" t="s">
        <v>283</v>
      </c>
      <c r="B471" s="64">
        <v>0</v>
      </c>
      <c r="C471" s="64">
        <v>0</v>
      </c>
      <c r="D471" s="64">
        <v>0</v>
      </c>
    </row>
    <row r="472" spans="1:4">
      <c r="A472" s="64" t="s">
        <v>284</v>
      </c>
      <c r="B472" s="64">
        <v>0</v>
      </c>
      <c r="C472" s="64">
        <v>0</v>
      </c>
      <c r="D472" s="64">
        <v>0</v>
      </c>
    </row>
    <row r="473" spans="1:4">
      <c r="A473" s="64" t="s">
        <v>285</v>
      </c>
      <c r="B473" s="64">
        <v>0</v>
      </c>
      <c r="C473" s="64">
        <v>0</v>
      </c>
      <c r="D473" s="64">
        <v>0</v>
      </c>
    </row>
    <row r="474" spans="1:4">
      <c r="A474" s="64" t="s">
        <v>286</v>
      </c>
      <c r="B474" s="64">
        <v>0</v>
      </c>
      <c r="C474" s="64">
        <v>0</v>
      </c>
      <c r="D474" s="64">
        <v>0</v>
      </c>
    </row>
    <row r="475" spans="1:4">
      <c r="A475" s="64" t="s">
        <v>287</v>
      </c>
      <c r="B475" s="64">
        <v>0</v>
      </c>
      <c r="C475" s="64">
        <v>0</v>
      </c>
      <c r="D475" s="64">
        <v>0</v>
      </c>
    </row>
    <row r="476" spans="1:4">
      <c r="A476" s="64" t="s">
        <v>179</v>
      </c>
      <c r="B476" s="64">
        <v>0</v>
      </c>
      <c r="C476" s="64">
        <v>0</v>
      </c>
      <c r="D476" s="64">
        <v>0</v>
      </c>
    </row>
    <row r="477" spans="1:4">
      <c r="A477" s="64" t="s">
        <v>288</v>
      </c>
      <c r="B477" s="64">
        <v>0</v>
      </c>
      <c r="C477" s="64">
        <v>0</v>
      </c>
      <c r="D477" s="64">
        <v>0</v>
      </c>
    </row>
    <row r="478" spans="1:4">
      <c r="A478" s="64" t="s">
        <v>289</v>
      </c>
      <c r="B478" s="64">
        <v>0</v>
      </c>
      <c r="C478" s="64">
        <v>0</v>
      </c>
      <c r="D478" s="64">
        <v>0</v>
      </c>
    </row>
    <row r="479" spans="1:4">
      <c r="A479" s="64" t="s">
        <v>290</v>
      </c>
      <c r="B479" s="64">
        <v>0</v>
      </c>
      <c r="C479" s="64">
        <v>0</v>
      </c>
      <c r="D479" s="64">
        <v>0</v>
      </c>
    </row>
    <row r="480" spans="1:4">
      <c r="A480" s="64" t="s">
        <v>291</v>
      </c>
      <c r="B480" s="64">
        <v>0</v>
      </c>
      <c r="C480" s="64">
        <v>0</v>
      </c>
      <c r="D480" s="64">
        <v>0</v>
      </c>
    </row>
    <row r="481" spans="1:4">
      <c r="A481" s="64" t="s">
        <v>293</v>
      </c>
    </row>
    <row r="482" spans="1:4">
      <c r="A482" s="64" t="s">
        <v>240</v>
      </c>
      <c r="B482" s="65">
        <v>16221</v>
      </c>
      <c r="C482" s="65">
        <v>16145</v>
      </c>
      <c r="D482" s="65">
        <v>68134</v>
      </c>
    </row>
    <row r="483" spans="1:4">
      <c r="A483" s="64" t="s">
        <v>279</v>
      </c>
      <c r="B483" s="64">
        <v>333</v>
      </c>
      <c r="C483" s="64">
        <v>332</v>
      </c>
      <c r="D483" s="65">
        <v>1395</v>
      </c>
    </row>
    <row r="484" spans="1:4">
      <c r="A484" s="64" t="s">
        <v>280</v>
      </c>
      <c r="B484" s="64">
        <v>132</v>
      </c>
      <c r="C484" s="64">
        <v>132</v>
      </c>
      <c r="D484" s="64">
        <v>644</v>
      </c>
    </row>
    <row r="485" spans="1:4">
      <c r="A485" s="64" t="s">
        <v>281</v>
      </c>
      <c r="B485" s="64">
        <v>233</v>
      </c>
      <c r="C485" s="64">
        <v>232</v>
      </c>
      <c r="D485" s="64">
        <v>960</v>
      </c>
    </row>
    <row r="486" spans="1:4">
      <c r="A486" s="64" t="s">
        <v>282</v>
      </c>
      <c r="B486" s="64">
        <v>722</v>
      </c>
      <c r="C486" s="64">
        <v>716</v>
      </c>
      <c r="D486" s="65">
        <v>3213</v>
      </c>
    </row>
    <row r="487" spans="1:4">
      <c r="A487" s="64" t="s">
        <v>283</v>
      </c>
      <c r="B487" s="65">
        <v>2193</v>
      </c>
      <c r="C487" s="65">
        <v>2183</v>
      </c>
      <c r="D487" s="65">
        <v>9361</v>
      </c>
    </row>
    <row r="488" spans="1:4">
      <c r="A488" s="64" t="s">
        <v>284</v>
      </c>
      <c r="B488" s="65">
        <v>1384</v>
      </c>
      <c r="C488" s="65">
        <v>1381</v>
      </c>
      <c r="D488" s="65">
        <v>5962</v>
      </c>
    </row>
    <row r="489" spans="1:4">
      <c r="A489" s="64" t="s">
        <v>285</v>
      </c>
      <c r="B489" s="65">
        <v>6848</v>
      </c>
      <c r="C489" s="65">
        <v>6817</v>
      </c>
      <c r="D489" s="65">
        <v>28170</v>
      </c>
    </row>
    <row r="490" spans="1:4">
      <c r="A490" s="64" t="s">
        <v>286</v>
      </c>
      <c r="B490" s="64">
        <v>879</v>
      </c>
      <c r="C490" s="64">
        <v>877</v>
      </c>
      <c r="D490" s="65">
        <v>3600</v>
      </c>
    </row>
    <row r="491" spans="1:4">
      <c r="A491" s="64" t="s">
        <v>287</v>
      </c>
      <c r="B491" s="65">
        <v>3406</v>
      </c>
      <c r="C491" s="65">
        <v>3384</v>
      </c>
      <c r="D491" s="65">
        <v>14448</v>
      </c>
    </row>
    <row r="492" spans="1:4">
      <c r="A492" s="64" t="s">
        <v>179</v>
      </c>
      <c r="B492" s="64">
        <v>53</v>
      </c>
      <c r="C492" s="64">
        <v>53</v>
      </c>
      <c r="D492" s="64">
        <v>246</v>
      </c>
    </row>
    <row r="493" spans="1:4">
      <c r="A493" s="64" t="s">
        <v>288</v>
      </c>
      <c r="B493" s="64">
        <v>27</v>
      </c>
      <c r="C493" s="64">
        <v>27</v>
      </c>
      <c r="D493" s="64">
        <v>92</v>
      </c>
    </row>
    <row r="494" spans="1:4">
      <c r="A494" s="64" t="s">
        <v>289</v>
      </c>
      <c r="B494" s="64">
        <v>9</v>
      </c>
      <c r="C494" s="64">
        <v>9</v>
      </c>
      <c r="D494" s="64">
        <v>34</v>
      </c>
    </row>
    <row r="495" spans="1:4">
      <c r="A495" s="64" t="s">
        <v>290</v>
      </c>
      <c r="B495" s="64">
        <v>2</v>
      </c>
      <c r="C495" s="64">
        <v>2</v>
      </c>
      <c r="D495" s="64">
        <v>9</v>
      </c>
    </row>
    <row r="496" spans="1:4">
      <c r="A496" s="64" t="s">
        <v>291</v>
      </c>
      <c r="B496" s="64">
        <v>0</v>
      </c>
      <c r="C496" s="64">
        <v>0</v>
      </c>
      <c r="D496" s="64">
        <v>0</v>
      </c>
    </row>
    <row r="497" spans="1:4">
      <c r="A497" s="64" t="s">
        <v>303</v>
      </c>
    </row>
    <row r="498" spans="1:4">
      <c r="A498" s="64" t="s">
        <v>278</v>
      </c>
    </row>
    <row r="499" spans="1:4">
      <c r="A499" s="64" t="s">
        <v>240</v>
      </c>
      <c r="B499" s="65">
        <v>6139</v>
      </c>
      <c r="C499" s="65">
        <v>6119</v>
      </c>
      <c r="D499" s="65">
        <v>29848</v>
      </c>
    </row>
    <row r="500" spans="1:4">
      <c r="A500" s="64" t="s">
        <v>279</v>
      </c>
      <c r="B500" s="64">
        <v>46</v>
      </c>
      <c r="C500" s="64">
        <v>46</v>
      </c>
      <c r="D500" s="64">
        <v>207</v>
      </c>
    </row>
    <row r="501" spans="1:4">
      <c r="A501" s="64" t="s">
        <v>280</v>
      </c>
      <c r="B501" s="64">
        <v>1</v>
      </c>
      <c r="C501" s="64">
        <v>1</v>
      </c>
      <c r="D501" s="64">
        <v>3</v>
      </c>
    </row>
    <row r="502" spans="1:4">
      <c r="A502" s="64" t="s">
        <v>281</v>
      </c>
      <c r="B502" s="64">
        <v>3</v>
      </c>
      <c r="C502" s="64">
        <v>3</v>
      </c>
      <c r="D502" s="64">
        <v>9</v>
      </c>
    </row>
    <row r="503" spans="1:4">
      <c r="A503" s="64" t="s">
        <v>282</v>
      </c>
      <c r="B503" s="65">
        <v>1005</v>
      </c>
      <c r="C503" s="64">
        <v>997</v>
      </c>
      <c r="D503" s="65">
        <v>4968</v>
      </c>
    </row>
    <row r="504" spans="1:4">
      <c r="A504" s="64" t="s">
        <v>283</v>
      </c>
      <c r="B504" s="65">
        <v>1828</v>
      </c>
      <c r="C504" s="65">
        <v>1820</v>
      </c>
      <c r="D504" s="65">
        <v>8890</v>
      </c>
    </row>
    <row r="505" spans="1:4">
      <c r="A505" s="64" t="s">
        <v>284</v>
      </c>
      <c r="B505" s="64">
        <v>671</v>
      </c>
      <c r="C505" s="64">
        <v>671</v>
      </c>
      <c r="D505" s="65">
        <v>3181</v>
      </c>
    </row>
    <row r="506" spans="1:4">
      <c r="A506" s="64" t="s">
        <v>285</v>
      </c>
      <c r="B506" s="65">
        <v>1989</v>
      </c>
      <c r="C506" s="65">
        <v>1985</v>
      </c>
      <c r="D506" s="65">
        <v>9667</v>
      </c>
    </row>
    <row r="507" spans="1:4">
      <c r="A507" s="64" t="s">
        <v>286</v>
      </c>
      <c r="B507" s="64">
        <v>168</v>
      </c>
      <c r="C507" s="64">
        <v>168</v>
      </c>
      <c r="D507" s="64">
        <v>842</v>
      </c>
    </row>
    <row r="508" spans="1:4">
      <c r="A508" s="64" t="s">
        <v>287</v>
      </c>
      <c r="B508" s="64">
        <v>428</v>
      </c>
      <c r="C508" s="64">
        <v>428</v>
      </c>
      <c r="D508" s="65">
        <v>2081</v>
      </c>
    </row>
    <row r="509" spans="1:4">
      <c r="A509" s="64" t="s">
        <v>179</v>
      </c>
      <c r="B509" s="64">
        <v>0</v>
      </c>
      <c r="C509" s="64">
        <v>0</v>
      </c>
      <c r="D509" s="64">
        <v>0</v>
      </c>
    </row>
    <row r="510" spans="1:4">
      <c r="A510" s="64" t="s">
        <v>288</v>
      </c>
      <c r="B510" s="64">
        <v>0</v>
      </c>
      <c r="C510" s="64">
        <v>0</v>
      </c>
      <c r="D510" s="64">
        <v>0</v>
      </c>
    </row>
    <row r="511" spans="1:4">
      <c r="A511" s="64" t="s">
        <v>289</v>
      </c>
      <c r="B511" s="64">
        <v>0</v>
      </c>
      <c r="C511" s="64">
        <v>0</v>
      </c>
      <c r="D511" s="64">
        <v>0</v>
      </c>
    </row>
    <row r="512" spans="1:4">
      <c r="A512" s="64" t="s">
        <v>290</v>
      </c>
      <c r="B512" s="64">
        <v>0</v>
      </c>
      <c r="C512" s="64">
        <v>0</v>
      </c>
      <c r="D512" s="64">
        <v>0</v>
      </c>
    </row>
    <row r="513" spans="1:4">
      <c r="A513" s="64" t="s">
        <v>291</v>
      </c>
      <c r="B513" s="64">
        <v>0</v>
      </c>
      <c r="C513" s="64">
        <v>0</v>
      </c>
      <c r="D513" s="64">
        <v>0</v>
      </c>
    </row>
    <row r="514" spans="1:4">
      <c r="A514" s="64" t="s">
        <v>292</v>
      </c>
    </row>
    <row r="515" spans="1:4">
      <c r="A515" s="64" t="s">
        <v>240</v>
      </c>
      <c r="B515" s="64">
        <v>0</v>
      </c>
      <c r="C515" s="64">
        <v>0</v>
      </c>
      <c r="D515" s="64">
        <v>0</v>
      </c>
    </row>
    <row r="516" spans="1:4">
      <c r="A516" s="64" t="s">
        <v>279</v>
      </c>
      <c r="B516" s="64">
        <v>0</v>
      </c>
      <c r="C516" s="64">
        <v>0</v>
      </c>
      <c r="D516" s="64">
        <v>0</v>
      </c>
    </row>
    <row r="517" spans="1:4">
      <c r="A517" s="64" t="s">
        <v>280</v>
      </c>
      <c r="B517" s="64">
        <v>0</v>
      </c>
      <c r="C517" s="64">
        <v>0</v>
      </c>
      <c r="D517" s="64">
        <v>0</v>
      </c>
    </row>
    <row r="518" spans="1:4">
      <c r="A518" s="64" t="s">
        <v>281</v>
      </c>
      <c r="B518" s="64">
        <v>0</v>
      </c>
      <c r="C518" s="64">
        <v>0</v>
      </c>
      <c r="D518" s="64">
        <v>0</v>
      </c>
    </row>
    <row r="519" spans="1:4">
      <c r="A519" s="64" t="s">
        <v>282</v>
      </c>
      <c r="B519" s="64">
        <v>0</v>
      </c>
      <c r="C519" s="64">
        <v>0</v>
      </c>
      <c r="D519" s="64">
        <v>0</v>
      </c>
    </row>
    <row r="520" spans="1:4">
      <c r="A520" s="64" t="s">
        <v>283</v>
      </c>
      <c r="B520" s="64">
        <v>0</v>
      </c>
      <c r="C520" s="64">
        <v>0</v>
      </c>
      <c r="D520" s="64">
        <v>0</v>
      </c>
    </row>
    <row r="521" spans="1:4">
      <c r="A521" s="64" t="s">
        <v>284</v>
      </c>
      <c r="B521" s="64">
        <v>0</v>
      </c>
      <c r="C521" s="64">
        <v>0</v>
      </c>
      <c r="D521" s="64">
        <v>0</v>
      </c>
    </row>
    <row r="522" spans="1:4">
      <c r="A522" s="64" t="s">
        <v>285</v>
      </c>
      <c r="B522" s="64">
        <v>0</v>
      </c>
      <c r="C522" s="64">
        <v>0</v>
      </c>
      <c r="D522" s="64">
        <v>0</v>
      </c>
    </row>
    <row r="523" spans="1:4">
      <c r="A523" s="64" t="s">
        <v>286</v>
      </c>
      <c r="B523" s="64">
        <v>0</v>
      </c>
      <c r="C523" s="64">
        <v>0</v>
      </c>
      <c r="D523" s="64">
        <v>0</v>
      </c>
    </row>
    <row r="524" spans="1:4">
      <c r="A524" s="64" t="s">
        <v>287</v>
      </c>
      <c r="B524" s="64">
        <v>0</v>
      </c>
      <c r="C524" s="64">
        <v>0</v>
      </c>
      <c r="D524" s="64">
        <v>0</v>
      </c>
    </row>
    <row r="525" spans="1:4">
      <c r="A525" s="64" t="s">
        <v>179</v>
      </c>
      <c r="B525" s="64">
        <v>0</v>
      </c>
      <c r="C525" s="64">
        <v>0</v>
      </c>
      <c r="D525" s="64">
        <v>0</v>
      </c>
    </row>
    <row r="526" spans="1:4">
      <c r="A526" s="64" t="s">
        <v>288</v>
      </c>
      <c r="B526" s="64">
        <v>0</v>
      </c>
      <c r="C526" s="64">
        <v>0</v>
      </c>
      <c r="D526" s="64">
        <v>0</v>
      </c>
    </row>
    <row r="527" spans="1:4">
      <c r="A527" s="64" t="s">
        <v>289</v>
      </c>
      <c r="B527" s="64">
        <v>0</v>
      </c>
      <c r="C527" s="64">
        <v>0</v>
      </c>
      <c r="D527" s="64">
        <v>0</v>
      </c>
    </row>
    <row r="528" spans="1:4">
      <c r="A528" s="64" t="s">
        <v>290</v>
      </c>
      <c r="B528" s="64">
        <v>0</v>
      </c>
      <c r="C528" s="64">
        <v>0</v>
      </c>
      <c r="D528" s="64">
        <v>0</v>
      </c>
    </row>
    <row r="529" spans="1:4">
      <c r="A529" s="64" t="s">
        <v>291</v>
      </c>
      <c r="B529" s="64">
        <v>0</v>
      </c>
      <c r="C529" s="64">
        <v>0</v>
      </c>
      <c r="D529" s="64">
        <v>0</v>
      </c>
    </row>
    <row r="530" spans="1:4">
      <c r="A530" s="64" t="s">
        <v>293</v>
      </c>
    </row>
    <row r="531" spans="1:4">
      <c r="A531" s="64" t="s">
        <v>240</v>
      </c>
      <c r="B531" s="65">
        <v>6139</v>
      </c>
      <c r="C531" s="65">
        <v>6119</v>
      </c>
      <c r="D531" s="65">
        <v>29848</v>
      </c>
    </row>
    <row r="532" spans="1:4">
      <c r="A532" s="64" t="s">
        <v>279</v>
      </c>
      <c r="B532" s="64">
        <v>46</v>
      </c>
      <c r="C532" s="64">
        <v>46</v>
      </c>
      <c r="D532" s="64">
        <v>207</v>
      </c>
    </row>
    <row r="533" spans="1:4">
      <c r="A533" s="64" t="s">
        <v>280</v>
      </c>
      <c r="B533" s="64">
        <v>1</v>
      </c>
      <c r="C533" s="64">
        <v>1</v>
      </c>
      <c r="D533" s="64">
        <v>3</v>
      </c>
    </row>
    <row r="534" spans="1:4">
      <c r="A534" s="64" t="s">
        <v>281</v>
      </c>
      <c r="B534" s="64">
        <v>3</v>
      </c>
      <c r="C534" s="64">
        <v>3</v>
      </c>
      <c r="D534" s="64">
        <v>9</v>
      </c>
    </row>
    <row r="535" spans="1:4">
      <c r="A535" s="64" t="s">
        <v>282</v>
      </c>
      <c r="B535" s="65">
        <v>1005</v>
      </c>
      <c r="C535" s="64">
        <v>997</v>
      </c>
      <c r="D535" s="65">
        <v>4968</v>
      </c>
    </row>
    <row r="536" spans="1:4">
      <c r="A536" s="64" t="s">
        <v>283</v>
      </c>
      <c r="B536" s="65">
        <v>1828</v>
      </c>
      <c r="C536" s="65">
        <v>1820</v>
      </c>
      <c r="D536" s="65">
        <v>8890</v>
      </c>
    </row>
    <row r="537" spans="1:4">
      <c r="A537" s="64" t="s">
        <v>284</v>
      </c>
      <c r="B537" s="64">
        <v>671</v>
      </c>
      <c r="C537" s="64">
        <v>671</v>
      </c>
      <c r="D537" s="65">
        <v>3181</v>
      </c>
    </row>
    <row r="538" spans="1:4">
      <c r="A538" s="64" t="s">
        <v>285</v>
      </c>
      <c r="B538" s="65">
        <v>1989</v>
      </c>
      <c r="C538" s="65">
        <v>1985</v>
      </c>
      <c r="D538" s="65">
        <v>9667</v>
      </c>
    </row>
    <row r="539" spans="1:4">
      <c r="A539" s="64" t="s">
        <v>286</v>
      </c>
      <c r="B539" s="64">
        <v>168</v>
      </c>
      <c r="C539" s="64">
        <v>168</v>
      </c>
      <c r="D539" s="64">
        <v>842</v>
      </c>
    </row>
    <row r="540" spans="1:4">
      <c r="A540" s="64" t="s">
        <v>287</v>
      </c>
      <c r="B540" s="64">
        <v>428</v>
      </c>
      <c r="C540" s="64">
        <v>428</v>
      </c>
      <c r="D540" s="65">
        <v>2081</v>
      </c>
    </row>
    <row r="541" spans="1:4">
      <c r="A541" s="64" t="s">
        <v>179</v>
      </c>
      <c r="B541" s="64">
        <v>0</v>
      </c>
      <c r="C541" s="64">
        <v>0</v>
      </c>
      <c r="D541" s="64">
        <v>0</v>
      </c>
    </row>
    <row r="542" spans="1:4">
      <c r="A542" s="64" t="s">
        <v>288</v>
      </c>
      <c r="B542" s="64">
        <v>0</v>
      </c>
      <c r="C542" s="64">
        <v>0</v>
      </c>
      <c r="D542" s="64">
        <v>0</v>
      </c>
    </row>
    <row r="543" spans="1:4">
      <c r="A543" s="64" t="s">
        <v>289</v>
      </c>
      <c r="B543" s="64">
        <v>0</v>
      </c>
      <c r="C543" s="64">
        <v>0</v>
      </c>
      <c r="D543" s="64">
        <v>0</v>
      </c>
    </row>
    <row r="544" spans="1:4">
      <c r="A544" s="64" t="s">
        <v>290</v>
      </c>
      <c r="B544" s="64">
        <v>0</v>
      </c>
      <c r="C544" s="64">
        <v>0</v>
      </c>
      <c r="D544" s="64">
        <v>0</v>
      </c>
    </row>
    <row r="545" spans="1:4">
      <c r="A545" s="64" t="s">
        <v>291</v>
      </c>
      <c r="B545" s="64">
        <v>0</v>
      </c>
      <c r="C545" s="64">
        <v>0</v>
      </c>
      <c r="D545" s="64">
        <v>0</v>
      </c>
    </row>
    <row r="546" spans="1:4">
      <c r="A546" s="64" t="s">
        <v>304</v>
      </c>
    </row>
    <row r="547" spans="1:4">
      <c r="A547" s="64" t="s">
        <v>278</v>
      </c>
    </row>
    <row r="548" spans="1:4">
      <c r="A548" s="64" t="s">
        <v>240</v>
      </c>
      <c r="B548" s="65">
        <v>58404</v>
      </c>
      <c r="C548" s="65">
        <v>58059</v>
      </c>
      <c r="D548" s="65">
        <v>269333</v>
      </c>
    </row>
    <row r="549" spans="1:4">
      <c r="A549" s="64" t="s">
        <v>279</v>
      </c>
      <c r="B549" s="64">
        <v>494</v>
      </c>
      <c r="C549" s="64">
        <v>487</v>
      </c>
      <c r="D549" s="65">
        <v>2168</v>
      </c>
    </row>
    <row r="550" spans="1:4">
      <c r="A550" s="64" t="s">
        <v>280</v>
      </c>
      <c r="B550" s="65">
        <v>1166</v>
      </c>
      <c r="C550" s="65">
        <v>1160</v>
      </c>
      <c r="D550" s="65">
        <v>5268</v>
      </c>
    </row>
    <row r="551" spans="1:4">
      <c r="A551" s="64" t="s">
        <v>281</v>
      </c>
      <c r="B551" s="64">
        <v>386</v>
      </c>
      <c r="C551" s="64">
        <v>383</v>
      </c>
      <c r="D551" s="65">
        <v>1724</v>
      </c>
    </row>
    <row r="552" spans="1:4">
      <c r="A552" s="64" t="s">
        <v>282</v>
      </c>
      <c r="B552" s="65">
        <v>4445</v>
      </c>
      <c r="C552" s="65">
        <v>4398</v>
      </c>
      <c r="D552" s="65">
        <v>20610</v>
      </c>
    </row>
    <row r="553" spans="1:4">
      <c r="A553" s="64" t="s">
        <v>283</v>
      </c>
      <c r="B553" s="65">
        <v>12728</v>
      </c>
      <c r="C553" s="65">
        <v>12662</v>
      </c>
      <c r="D553" s="65">
        <v>59040</v>
      </c>
    </row>
    <row r="554" spans="1:4">
      <c r="A554" s="64" t="s">
        <v>284</v>
      </c>
      <c r="B554" s="65">
        <v>3573</v>
      </c>
      <c r="C554" s="65">
        <v>3554</v>
      </c>
      <c r="D554" s="65">
        <v>16906</v>
      </c>
    </row>
    <row r="555" spans="1:4">
      <c r="A555" s="64" t="s">
        <v>285</v>
      </c>
      <c r="B555" s="65">
        <v>27092</v>
      </c>
      <c r="C555" s="65">
        <v>26965</v>
      </c>
      <c r="D555" s="65">
        <v>124648</v>
      </c>
    </row>
    <row r="556" spans="1:4">
      <c r="A556" s="64" t="s">
        <v>286</v>
      </c>
      <c r="B556" s="64">
        <v>964</v>
      </c>
      <c r="C556" s="64">
        <v>960</v>
      </c>
      <c r="D556" s="65">
        <v>4330</v>
      </c>
    </row>
    <row r="557" spans="1:4">
      <c r="A557" s="64" t="s">
        <v>287</v>
      </c>
      <c r="B557" s="65">
        <v>7268</v>
      </c>
      <c r="C557" s="65">
        <v>7226</v>
      </c>
      <c r="D557" s="65">
        <v>33394</v>
      </c>
    </row>
    <row r="558" spans="1:4">
      <c r="A558" s="64" t="s">
        <v>179</v>
      </c>
      <c r="B558" s="64">
        <v>201</v>
      </c>
      <c r="C558" s="64">
        <v>200</v>
      </c>
      <c r="D558" s="64">
        <v>971</v>
      </c>
    </row>
    <row r="559" spans="1:4">
      <c r="A559" s="64" t="s">
        <v>288</v>
      </c>
      <c r="B559" s="64">
        <v>9</v>
      </c>
      <c r="C559" s="64">
        <v>9</v>
      </c>
      <c r="D559" s="64">
        <v>30</v>
      </c>
    </row>
    <row r="560" spans="1:4">
      <c r="A560" s="64" t="s">
        <v>289</v>
      </c>
      <c r="B560" s="64">
        <v>2</v>
      </c>
      <c r="C560" s="64">
        <v>2</v>
      </c>
      <c r="D560" s="64">
        <v>8</v>
      </c>
    </row>
    <row r="561" spans="1:4">
      <c r="A561" s="64" t="s">
        <v>290</v>
      </c>
      <c r="B561" s="64">
        <v>72</v>
      </c>
      <c r="C561" s="64">
        <v>53</v>
      </c>
      <c r="D561" s="64">
        <v>236</v>
      </c>
    </row>
    <row r="562" spans="1:4">
      <c r="A562" s="64" t="s">
        <v>291</v>
      </c>
      <c r="B562" s="64">
        <v>4</v>
      </c>
      <c r="C562" s="64">
        <v>0</v>
      </c>
      <c r="D562" s="64">
        <v>0</v>
      </c>
    </row>
    <row r="563" spans="1:4">
      <c r="A563" s="64" t="s">
        <v>292</v>
      </c>
    </row>
    <row r="564" spans="1:4">
      <c r="A564" s="64" t="s">
        <v>240</v>
      </c>
      <c r="B564" s="65">
        <v>2910</v>
      </c>
      <c r="C564" s="65">
        <v>2850</v>
      </c>
      <c r="D564" s="65">
        <v>13113</v>
      </c>
    </row>
    <row r="565" spans="1:4">
      <c r="A565" s="64" t="s">
        <v>279</v>
      </c>
      <c r="B565" s="64">
        <v>92</v>
      </c>
      <c r="C565" s="64">
        <v>90</v>
      </c>
      <c r="D565" s="64">
        <v>450</v>
      </c>
    </row>
    <row r="566" spans="1:4">
      <c r="A566" s="64" t="s">
        <v>280</v>
      </c>
      <c r="B566" s="64">
        <v>156</v>
      </c>
      <c r="C566" s="64">
        <v>154</v>
      </c>
      <c r="D566" s="64">
        <v>757</v>
      </c>
    </row>
    <row r="567" spans="1:4">
      <c r="A567" s="64" t="s">
        <v>281</v>
      </c>
      <c r="B567" s="64">
        <v>168</v>
      </c>
      <c r="C567" s="64">
        <v>166</v>
      </c>
      <c r="D567" s="64">
        <v>742</v>
      </c>
    </row>
    <row r="568" spans="1:4">
      <c r="A568" s="64" t="s">
        <v>282</v>
      </c>
      <c r="B568" s="64">
        <v>934</v>
      </c>
      <c r="C568" s="64">
        <v>912</v>
      </c>
      <c r="D568" s="65">
        <v>4186</v>
      </c>
    </row>
    <row r="569" spans="1:4">
      <c r="A569" s="64" t="s">
        <v>283</v>
      </c>
      <c r="B569" s="65">
        <v>1091</v>
      </c>
      <c r="C569" s="65">
        <v>1069</v>
      </c>
      <c r="D569" s="65">
        <v>4923</v>
      </c>
    </row>
    <row r="570" spans="1:4">
      <c r="A570" s="64" t="s">
        <v>284</v>
      </c>
      <c r="B570" s="64">
        <v>298</v>
      </c>
      <c r="C570" s="64">
        <v>294</v>
      </c>
      <c r="D570" s="65">
        <v>1357</v>
      </c>
    </row>
    <row r="571" spans="1:4">
      <c r="A571" s="64" t="s">
        <v>285</v>
      </c>
      <c r="B571" s="64">
        <v>166</v>
      </c>
      <c r="C571" s="64">
        <v>163</v>
      </c>
      <c r="D571" s="64">
        <v>690</v>
      </c>
    </row>
    <row r="572" spans="1:4">
      <c r="A572" s="64" t="s">
        <v>286</v>
      </c>
      <c r="B572" s="64">
        <v>0</v>
      </c>
      <c r="C572" s="64">
        <v>0</v>
      </c>
      <c r="D572" s="64">
        <v>0</v>
      </c>
    </row>
    <row r="573" spans="1:4">
      <c r="A573" s="64" t="s">
        <v>287</v>
      </c>
      <c r="B573" s="64">
        <v>0</v>
      </c>
      <c r="C573" s="64">
        <v>0</v>
      </c>
      <c r="D573" s="64">
        <v>0</v>
      </c>
    </row>
    <row r="574" spans="1:4">
      <c r="A574" s="64" t="s">
        <v>179</v>
      </c>
      <c r="B574" s="64">
        <v>0</v>
      </c>
      <c r="C574" s="64">
        <v>0</v>
      </c>
      <c r="D574" s="64">
        <v>0</v>
      </c>
    </row>
    <row r="575" spans="1:4">
      <c r="A575" s="64" t="s">
        <v>288</v>
      </c>
      <c r="B575" s="64">
        <v>0</v>
      </c>
      <c r="C575" s="64">
        <v>0</v>
      </c>
      <c r="D575" s="64">
        <v>0</v>
      </c>
    </row>
    <row r="576" spans="1:4">
      <c r="A576" s="64" t="s">
        <v>289</v>
      </c>
      <c r="B576" s="64">
        <v>1</v>
      </c>
      <c r="C576" s="64">
        <v>1</v>
      </c>
      <c r="D576" s="64">
        <v>6</v>
      </c>
    </row>
    <row r="577" spans="1:4">
      <c r="A577" s="64" t="s">
        <v>290</v>
      </c>
      <c r="B577" s="64">
        <v>1</v>
      </c>
      <c r="C577" s="64">
        <v>1</v>
      </c>
      <c r="D577" s="64">
        <v>2</v>
      </c>
    </row>
    <row r="578" spans="1:4">
      <c r="A578" s="64" t="s">
        <v>291</v>
      </c>
      <c r="B578" s="64">
        <v>3</v>
      </c>
      <c r="C578" s="64">
        <v>0</v>
      </c>
      <c r="D578" s="64">
        <v>0</v>
      </c>
    </row>
    <row r="579" spans="1:4">
      <c r="A579" s="64" t="s">
        <v>293</v>
      </c>
    </row>
    <row r="580" spans="1:4">
      <c r="A580" s="64" t="s">
        <v>240</v>
      </c>
      <c r="B580" s="65">
        <v>55494</v>
      </c>
      <c r="C580" s="65">
        <v>55209</v>
      </c>
      <c r="D580" s="65">
        <v>256220</v>
      </c>
    </row>
    <row r="581" spans="1:4">
      <c r="A581" s="64" t="s">
        <v>279</v>
      </c>
      <c r="B581" s="64">
        <v>402</v>
      </c>
      <c r="C581" s="64">
        <v>397</v>
      </c>
      <c r="D581" s="65">
        <v>1718</v>
      </c>
    </row>
    <row r="582" spans="1:4">
      <c r="A582" s="64" t="s">
        <v>280</v>
      </c>
      <c r="B582" s="65">
        <v>1010</v>
      </c>
      <c r="C582" s="65">
        <v>1006</v>
      </c>
      <c r="D582" s="65">
        <v>4511</v>
      </c>
    </row>
    <row r="583" spans="1:4">
      <c r="A583" s="64" t="s">
        <v>281</v>
      </c>
      <c r="B583" s="64">
        <v>218</v>
      </c>
      <c r="C583" s="64">
        <v>217</v>
      </c>
      <c r="D583" s="64">
        <v>982</v>
      </c>
    </row>
    <row r="584" spans="1:4">
      <c r="A584" s="64" t="s">
        <v>282</v>
      </c>
      <c r="B584" s="65">
        <v>3511</v>
      </c>
      <c r="C584" s="65">
        <v>3486</v>
      </c>
      <c r="D584" s="65">
        <v>16424</v>
      </c>
    </row>
    <row r="585" spans="1:4">
      <c r="A585" s="64" t="s">
        <v>283</v>
      </c>
      <c r="B585" s="65">
        <v>11637</v>
      </c>
      <c r="C585" s="65">
        <v>11593</v>
      </c>
      <c r="D585" s="65">
        <v>54117</v>
      </c>
    </row>
    <row r="586" spans="1:4">
      <c r="A586" s="64" t="s">
        <v>284</v>
      </c>
      <c r="B586" s="65">
        <v>3275</v>
      </c>
      <c r="C586" s="65">
        <v>3260</v>
      </c>
      <c r="D586" s="65">
        <v>15549</v>
      </c>
    </row>
    <row r="587" spans="1:4">
      <c r="A587" s="64" t="s">
        <v>285</v>
      </c>
      <c r="B587" s="65">
        <v>26926</v>
      </c>
      <c r="C587" s="65">
        <v>26802</v>
      </c>
      <c r="D587" s="65">
        <v>123958</v>
      </c>
    </row>
    <row r="588" spans="1:4">
      <c r="A588" s="64" t="s">
        <v>286</v>
      </c>
      <c r="B588" s="64">
        <v>964</v>
      </c>
      <c r="C588" s="64">
        <v>960</v>
      </c>
      <c r="D588" s="65">
        <v>4330</v>
      </c>
    </row>
    <row r="589" spans="1:4">
      <c r="A589" s="64" t="s">
        <v>287</v>
      </c>
      <c r="B589" s="65">
        <v>7268</v>
      </c>
      <c r="C589" s="65">
        <v>7226</v>
      </c>
      <c r="D589" s="65">
        <v>33394</v>
      </c>
    </row>
    <row r="590" spans="1:4">
      <c r="A590" s="64" t="s">
        <v>179</v>
      </c>
      <c r="B590" s="64">
        <v>201</v>
      </c>
      <c r="C590" s="64">
        <v>200</v>
      </c>
      <c r="D590" s="64">
        <v>971</v>
      </c>
    </row>
    <row r="591" spans="1:4">
      <c r="A591" s="64" t="s">
        <v>288</v>
      </c>
      <c r="B591" s="64">
        <v>9</v>
      </c>
      <c r="C591" s="64">
        <v>9</v>
      </c>
      <c r="D591" s="64">
        <v>30</v>
      </c>
    </row>
    <row r="592" spans="1:4">
      <c r="A592" s="64" t="s">
        <v>289</v>
      </c>
      <c r="B592" s="64">
        <v>1</v>
      </c>
      <c r="C592" s="64">
        <v>1</v>
      </c>
      <c r="D592" s="64">
        <v>2</v>
      </c>
    </row>
    <row r="593" spans="1:4">
      <c r="A593" s="64" t="s">
        <v>290</v>
      </c>
      <c r="B593" s="64">
        <v>71</v>
      </c>
      <c r="C593" s="64">
        <v>52</v>
      </c>
      <c r="D593" s="64">
        <v>234</v>
      </c>
    </row>
    <row r="594" spans="1:4">
      <c r="A594" s="64" t="s">
        <v>291</v>
      </c>
      <c r="B594" s="64">
        <v>1</v>
      </c>
      <c r="C594" s="64">
        <v>0</v>
      </c>
      <c r="D594" s="64">
        <v>0</v>
      </c>
    </row>
    <row r="595" spans="1:4">
      <c r="A595" s="64" t="s">
        <v>305</v>
      </c>
    </row>
    <row r="596" spans="1:4">
      <c r="A596" s="64" t="s">
        <v>278</v>
      </c>
    </row>
    <row r="597" spans="1:4">
      <c r="A597" s="64" t="s">
        <v>240</v>
      </c>
      <c r="B597" s="65">
        <v>5101</v>
      </c>
      <c r="C597" s="65">
        <v>5036</v>
      </c>
      <c r="D597" s="65">
        <v>20797</v>
      </c>
    </row>
    <row r="598" spans="1:4">
      <c r="A598" s="64" t="s">
        <v>279</v>
      </c>
      <c r="B598" s="64">
        <v>51</v>
      </c>
      <c r="C598" s="64">
        <v>50</v>
      </c>
      <c r="D598" s="64">
        <v>210</v>
      </c>
    </row>
    <row r="599" spans="1:4">
      <c r="A599" s="64" t="s">
        <v>280</v>
      </c>
      <c r="B599" s="64">
        <v>48</v>
      </c>
      <c r="C599" s="64">
        <v>48</v>
      </c>
      <c r="D599" s="64">
        <v>157</v>
      </c>
    </row>
    <row r="600" spans="1:4">
      <c r="A600" s="64" t="s">
        <v>281</v>
      </c>
      <c r="B600" s="64">
        <v>75</v>
      </c>
      <c r="C600" s="64">
        <v>75</v>
      </c>
      <c r="D600" s="64">
        <v>292</v>
      </c>
    </row>
    <row r="601" spans="1:4">
      <c r="A601" s="64" t="s">
        <v>282</v>
      </c>
      <c r="B601" s="64">
        <v>560</v>
      </c>
      <c r="C601" s="64">
        <v>553</v>
      </c>
      <c r="D601" s="65">
        <v>2384</v>
      </c>
    </row>
    <row r="602" spans="1:4">
      <c r="A602" s="64" t="s">
        <v>283</v>
      </c>
      <c r="B602" s="65">
        <v>1418</v>
      </c>
      <c r="C602" s="65">
        <v>1399</v>
      </c>
      <c r="D602" s="65">
        <v>5842</v>
      </c>
    </row>
    <row r="603" spans="1:4">
      <c r="A603" s="64" t="s">
        <v>284</v>
      </c>
      <c r="B603" s="64">
        <v>258</v>
      </c>
      <c r="C603" s="64">
        <v>257</v>
      </c>
      <c r="D603" s="65">
        <v>1095</v>
      </c>
    </row>
    <row r="604" spans="1:4">
      <c r="A604" s="64" t="s">
        <v>285</v>
      </c>
      <c r="B604" s="65">
        <v>1443</v>
      </c>
      <c r="C604" s="65">
        <v>1429</v>
      </c>
      <c r="D604" s="65">
        <v>5821</v>
      </c>
    </row>
    <row r="605" spans="1:4">
      <c r="A605" s="64" t="s">
        <v>286</v>
      </c>
      <c r="B605" s="64">
        <v>56</v>
      </c>
      <c r="C605" s="64">
        <v>56</v>
      </c>
      <c r="D605" s="64">
        <v>239</v>
      </c>
    </row>
    <row r="606" spans="1:4">
      <c r="A606" s="64" t="s">
        <v>287</v>
      </c>
      <c r="B606" s="65">
        <v>1175</v>
      </c>
      <c r="C606" s="65">
        <v>1164</v>
      </c>
      <c r="D606" s="65">
        <v>4742</v>
      </c>
    </row>
    <row r="607" spans="1:4">
      <c r="A607" s="64" t="s">
        <v>179</v>
      </c>
      <c r="B607" s="64">
        <v>0</v>
      </c>
      <c r="C607" s="64">
        <v>0</v>
      </c>
      <c r="D607" s="64">
        <v>0</v>
      </c>
    </row>
    <row r="608" spans="1:4">
      <c r="A608" s="64" t="s">
        <v>288</v>
      </c>
      <c r="B608" s="64">
        <v>1</v>
      </c>
      <c r="C608" s="64">
        <v>1</v>
      </c>
      <c r="D608" s="64">
        <v>2</v>
      </c>
    </row>
    <row r="609" spans="1:4">
      <c r="A609" s="64" t="s">
        <v>289</v>
      </c>
      <c r="B609" s="64">
        <v>1</v>
      </c>
      <c r="C609" s="64">
        <v>1</v>
      </c>
      <c r="D609" s="64">
        <v>4</v>
      </c>
    </row>
    <row r="610" spans="1:4">
      <c r="A610" s="64" t="s">
        <v>290</v>
      </c>
      <c r="B610" s="64">
        <v>12</v>
      </c>
      <c r="C610" s="64">
        <v>3</v>
      </c>
      <c r="D610" s="64">
        <v>9</v>
      </c>
    </row>
    <row r="611" spans="1:4">
      <c r="A611" s="64" t="s">
        <v>291</v>
      </c>
      <c r="B611" s="64">
        <v>3</v>
      </c>
      <c r="C611" s="64">
        <v>0</v>
      </c>
      <c r="D611" s="64">
        <v>0</v>
      </c>
    </row>
    <row r="612" spans="1:4">
      <c r="A612" s="64" t="s">
        <v>292</v>
      </c>
    </row>
    <row r="613" spans="1:4">
      <c r="A613" s="64" t="s">
        <v>240</v>
      </c>
      <c r="B613" s="64">
        <v>0</v>
      </c>
      <c r="C613" s="64">
        <v>0</v>
      </c>
      <c r="D613" s="64">
        <v>0</v>
      </c>
    </row>
    <row r="614" spans="1:4">
      <c r="A614" s="64" t="s">
        <v>279</v>
      </c>
      <c r="B614" s="64">
        <v>0</v>
      </c>
      <c r="C614" s="64">
        <v>0</v>
      </c>
      <c r="D614" s="64">
        <v>0</v>
      </c>
    </row>
    <row r="615" spans="1:4">
      <c r="A615" s="64" t="s">
        <v>280</v>
      </c>
      <c r="B615" s="64">
        <v>0</v>
      </c>
      <c r="C615" s="64">
        <v>0</v>
      </c>
      <c r="D615" s="64">
        <v>0</v>
      </c>
    </row>
    <row r="616" spans="1:4">
      <c r="A616" s="64" t="s">
        <v>281</v>
      </c>
      <c r="B616" s="64">
        <v>0</v>
      </c>
      <c r="C616" s="64">
        <v>0</v>
      </c>
      <c r="D616" s="64">
        <v>0</v>
      </c>
    </row>
    <row r="617" spans="1:4">
      <c r="A617" s="64" t="s">
        <v>282</v>
      </c>
      <c r="B617" s="64">
        <v>0</v>
      </c>
      <c r="C617" s="64">
        <v>0</v>
      </c>
      <c r="D617" s="64">
        <v>0</v>
      </c>
    </row>
    <row r="618" spans="1:4">
      <c r="A618" s="64" t="s">
        <v>283</v>
      </c>
      <c r="B618" s="64">
        <v>0</v>
      </c>
      <c r="C618" s="64">
        <v>0</v>
      </c>
      <c r="D618" s="64">
        <v>0</v>
      </c>
    </row>
    <row r="619" spans="1:4">
      <c r="A619" s="64" t="s">
        <v>284</v>
      </c>
      <c r="B619" s="64">
        <v>0</v>
      </c>
      <c r="C619" s="64">
        <v>0</v>
      </c>
      <c r="D619" s="64">
        <v>0</v>
      </c>
    </row>
    <row r="620" spans="1:4">
      <c r="A620" s="64" t="s">
        <v>285</v>
      </c>
      <c r="B620" s="64">
        <v>0</v>
      </c>
      <c r="C620" s="64">
        <v>0</v>
      </c>
      <c r="D620" s="64">
        <v>0</v>
      </c>
    </row>
    <row r="621" spans="1:4">
      <c r="A621" s="64" t="s">
        <v>286</v>
      </c>
      <c r="B621" s="64">
        <v>0</v>
      </c>
      <c r="C621" s="64">
        <v>0</v>
      </c>
      <c r="D621" s="64">
        <v>0</v>
      </c>
    </row>
    <row r="622" spans="1:4">
      <c r="A622" s="64" t="s">
        <v>287</v>
      </c>
      <c r="B622" s="64">
        <v>0</v>
      </c>
      <c r="C622" s="64">
        <v>0</v>
      </c>
      <c r="D622" s="64">
        <v>0</v>
      </c>
    </row>
    <row r="623" spans="1:4">
      <c r="A623" s="64" t="s">
        <v>179</v>
      </c>
      <c r="B623" s="64">
        <v>0</v>
      </c>
      <c r="C623" s="64">
        <v>0</v>
      </c>
      <c r="D623" s="64">
        <v>0</v>
      </c>
    </row>
    <row r="624" spans="1:4">
      <c r="A624" s="64" t="s">
        <v>288</v>
      </c>
      <c r="B624" s="64">
        <v>0</v>
      </c>
      <c r="C624" s="64">
        <v>0</v>
      </c>
      <c r="D624" s="64">
        <v>0</v>
      </c>
    </row>
    <row r="625" spans="1:4">
      <c r="A625" s="64" t="s">
        <v>289</v>
      </c>
      <c r="B625" s="64">
        <v>0</v>
      </c>
      <c r="C625" s="64">
        <v>0</v>
      </c>
      <c r="D625" s="64">
        <v>0</v>
      </c>
    </row>
    <row r="626" spans="1:4">
      <c r="A626" s="64" t="s">
        <v>290</v>
      </c>
      <c r="B626" s="64">
        <v>0</v>
      </c>
      <c r="C626" s="64">
        <v>0</v>
      </c>
      <c r="D626" s="64">
        <v>0</v>
      </c>
    </row>
    <row r="627" spans="1:4">
      <c r="A627" s="64" t="s">
        <v>291</v>
      </c>
      <c r="B627" s="64">
        <v>0</v>
      </c>
      <c r="C627" s="64">
        <v>0</v>
      </c>
      <c r="D627" s="64">
        <v>0</v>
      </c>
    </row>
    <row r="628" spans="1:4">
      <c r="A628" s="64" t="s">
        <v>293</v>
      </c>
    </row>
    <row r="629" spans="1:4">
      <c r="A629" s="64" t="s">
        <v>240</v>
      </c>
      <c r="B629" s="65">
        <v>5101</v>
      </c>
      <c r="C629" s="65">
        <v>5036</v>
      </c>
      <c r="D629" s="65">
        <v>20797</v>
      </c>
    </row>
    <row r="630" spans="1:4">
      <c r="A630" s="64" t="s">
        <v>279</v>
      </c>
      <c r="B630" s="64">
        <v>51</v>
      </c>
      <c r="C630" s="64">
        <v>50</v>
      </c>
      <c r="D630" s="64">
        <v>210</v>
      </c>
    </row>
    <row r="631" spans="1:4">
      <c r="A631" s="64" t="s">
        <v>280</v>
      </c>
      <c r="B631" s="64">
        <v>48</v>
      </c>
      <c r="C631" s="64">
        <v>48</v>
      </c>
      <c r="D631" s="64">
        <v>157</v>
      </c>
    </row>
    <row r="632" spans="1:4">
      <c r="A632" s="64" t="s">
        <v>281</v>
      </c>
      <c r="B632" s="64">
        <v>75</v>
      </c>
      <c r="C632" s="64">
        <v>75</v>
      </c>
      <c r="D632" s="64">
        <v>292</v>
      </c>
    </row>
    <row r="633" spans="1:4">
      <c r="A633" s="64" t="s">
        <v>282</v>
      </c>
      <c r="B633" s="64">
        <v>560</v>
      </c>
      <c r="C633" s="64">
        <v>553</v>
      </c>
      <c r="D633" s="65">
        <v>2384</v>
      </c>
    </row>
    <row r="634" spans="1:4">
      <c r="A634" s="64" t="s">
        <v>283</v>
      </c>
      <c r="B634" s="65">
        <v>1418</v>
      </c>
      <c r="C634" s="65">
        <v>1399</v>
      </c>
      <c r="D634" s="65">
        <v>5842</v>
      </c>
    </row>
    <row r="635" spans="1:4">
      <c r="A635" s="64" t="s">
        <v>284</v>
      </c>
      <c r="B635" s="64">
        <v>258</v>
      </c>
      <c r="C635" s="64">
        <v>257</v>
      </c>
      <c r="D635" s="65">
        <v>1095</v>
      </c>
    </row>
    <row r="636" spans="1:4">
      <c r="A636" s="64" t="s">
        <v>285</v>
      </c>
      <c r="B636" s="65">
        <v>1443</v>
      </c>
      <c r="C636" s="65">
        <v>1429</v>
      </c>
      <c r="D636" s="65">
        <v>5821</v>
      </c>
    </row>
    <row r="637" spans="1:4">
      <c r="A637" s="64" t="s">
        <v>286</v>
      </c>
      <c r="B637" s="64">
        <v>56</v>
      </c>
      <c r="C637" s="64">
        <v>56</v>
      </c>
      <c r="D637" s="64">
        <v>239</v>
      </c>
    </row>
    <row r="638" spans="1:4">
      <c r="A638" s="64" t="s">
        <v>287</v>
      </c>
      <c r="B638" s="65">
        <v>1175</v>
      </c>
      <c r="C638" s="65">
        <v>1164</v>
      </c>
      <c r="D638" s="65">
        <v>4742</v>
      </c>
    </row>
    <row r="639" spans="1:4">
      <c r="A639" s="64" t="s">
        <v>179</v>
      </c>
      <c r="B639" s="64">
        <v>0</v>
      </c>
      <c r="C639" s="64">
        <v>0</v>
      </c>
      <c r="D639" s="64">
        <v>0</v>
      </c>
    </row>
    <row r="640" spans="1:4">
      <c r="A640" s="64" t="s">
        <v>288</v>
      </c>
      <c r="B640" s="64">
        <v>1</v>
      </c>
      <c r="C640" s="64">
        <v>1</v>
      </c>
      <c r="D640" s="64">
        <v>2</v>
      </c>
    </row>
    <row r="641" spans="1:4">
      <c r="A641" s="64" t="s">
        <v>289</v>
      </c>
      <c r="B641" s="64">
        <v>1</v>
      </c>
      <c r="C641" s="64">
        <v>1</v>
      </c>
      <c r="D641" s="64">
        <v>4</v>
      </c>
    </row>
    <row r="642" spans="1:4">
      <c r="A642" s="64" t="s">
        <v>290</v>
      </c>
      <c r="B642" s="64">
        <v>12</v>
      </c>
      <c r="C642" s="64">
        <v>3</v>
      </c>
      <c r="D642" s="64">
        <v>9</v>
      </c>
    </row>
    <row r="643" spans="1:4">
      <c r="A643" s="64" t="s">
        <v>291</v>
      </c>
      <c r="B643" s="64">
        <v>3</v>
      </c>
      <c r="C643" s="64">
        <v>0</v>
      </c>
      <c r="D643" s="64">
        <v>0</v>
      </c>
    </row>
    <row r="644" spans="1:4">
      <c r="A644" s="64" t="s">
        <v>306</v>
      </c>
    </row>
    <row r="645" spans="1:4">
      <c r="A645" s="64" t="s">
        <v>278</v>
      </c>
    </row>
    <row r="646" spans="1:4">
      <c r="A646" s="64" t="s">
        <v>240</v>
      </c>
      <c r="B646" s="65">
        <v>10661</v>
      </c>
      <c r="C646" s="65">
        <v>10559</v>
      </c>
      <c r="D646" s="65">
        <v>45218</v>
      </c>
    </row>
    <row r="647" spans="1:4">
      <c r="A647" s="64" t="s">
        <v>279</v>
      </c>
      <c r="B647" s="64">
        <v>62</v>
      </c>
      <c r="C647" s="64">
        <v>62</v>
      </c>
      <c r="D647" s="64">
        <v>304</v>
      </c>
    </row>
    <row r="648" spans="1:4">
      <c r="A648" s="64" t="s">
        <v>280</v>
      </c>
      <c r="B648" s="64">
        <v>77</v>
      </c>
      <c r="C648" s="64">
        <v>77</v>
      </c>
      <c r="D648" s="64">
        <v>356</v>
      </c>
    </row>
    <row r="649" spans="1:4">
      <c r="A649" s="64" t="s">
        <v>281</v>
      </c>
      <c r="B649" s="64">
        <v>45</v>
      </c>
      <c r="C649" s="64">
        <v>45</v>
      </c>
      <c r="D649" s="64">
        <v>184</v>
      </c>
    </row>
    <row r="650" spans="1:4">
      <c r="A650" s="64" t="s">
        <v>282</v>
      </c>
      <c r="B650" s="64">
        <v>319</v>
      </c>
      <c r="C650" s="64">
        <v>316</v>
      </c>
      <c r="D650" s="65">
        <v>1345</v>
      </c>
    </row>
    <row r="651" spans="1:4">
      <c r="A651" s="64" t="s">
        <v>283</v>
      </c>
      <c r="B651" s="65">
        <v>3165</v>
      </c>
      <c r="C651" s="65">
        <v>3131</v>
      </c>
      <c r="D651" s="65">
        <v>13510</v>
      </c>
    </row>
    <row r="652" spans="1:4">
      <c r="A652" s="64" t="s">
        <v>284</v>
      </c>
      <c r="B652" s="65">
        <v>1188</v>
      </c>
      <c r="C652" s="65">
        <v>1174</v>
      </c>
      <c r="D652" s="65">
        <v>5151</v>
      </c>
    </row>
    <row r="653" spans="1:4">
      <c r="A653" s="64" t="s">
        <v>285</v>
      </c>
      <c r="B653" s="65">
        <v>3200</v>
      </c>
      <c r="C653" s="65">
        <v>3180</v>
      </c>
      <c r="D653" s="65">
        <v>13372</v>
      </c>
    </row>
    <row r="654" spans="1:4">
      <c r="A654" s="64" t="s">
        <v>286</v>
      </c>
      <c r="B654" s="64">
        <v>267</v>
      </c>
      <c r="C654" s="64">
        <v>263</v>
      </c>
      <c r="D654" s="65">
        <v>1112</v>
      </c>
    </row>
    <row r="655" spans="1:4">
      <c r="A655" s="64" t="s">
        <v>287</v>
      </c>
      <c r="B655" s="65">
        <v>2156</v>
      </c>
      <c r="C655" s="65">
        <v>2135</v>
      </c>
      <c r="D655" s="65">
        <v>9138</v>
      </c>
    </row>
    <row r="656" spans="1:4">
      <c r="A656" s="64" t="s">
        <v>179</v>
      </c>
      <c r="B656" s="64">
        <v>14</v>
      </c>
      <c r="C656" s="64">
        <v>14</v>
      </c>
      <c r="D656" s="64">
        <v>51</v>
      </c>
    </row>
    <row r="657" spans="1:4">
      <c r="A657" s="64" t="s">
        <v>288</v>
      </c>
      <c r="B657" s="64">
        <v>1</v>
      </c>
      <c r="C657" s="64">
        <v>1</v>
      </c>
      <c r="D657" s="64">
        <v>4</v>
      </c>
    </row>
    <row r="658" spans="1:4">
      <c r="A658" s="64" t="s">
        <v>289</v>
      </c>
      <c r="B658" s="64">
        <v>44</v>
      </c>
      <c r="C658" s="64">
        <v>44</v>
      </c>
      <c r="D658" s="64">
        <v>186</v>
      </c>
    </row>
    <row r="659" spans="1:4">
      <c r="A659" s="64" t="s">
        <v>290</v>
      </c>
      <c r="B659" s="64">
        <v>117</v>
      </c>
      <c r="C659" s="64">
        <v>117</v>
      </c>
      <c r="D659" s="64">
        <v>505</v>
      </c>
    </row>
    <row r="660" spans="1:4">
      <c r="A660" s="64" t="s">
        <v>291</v>
      </c>
      <c r="B660" s="64">
        <v>6</v>
      </c>
      <c r="C660" s="64">
        <v>0</v>
      </c>
      <c r="D660" s="64">
        <v>0</v>
      </c>
    </row>
    <row r="661" spans="1:4">
      <c r="A661" s="64" t="s">
        <v>292</v>
      </c>
    </row>
    <row r="662" spans="1:4">
      <c r="A662" s="64" t="s">
        <v>240</v>
      </c>
      <c r="B662" s="64">
        <v>0</v>
      </c>
      <c r="C662" s="64">
        <v>0</v>
      </c>
      <c r="D662" s="64">
        <v>0</v>
      </c>
    </row>
    <row r="663" spans="1:4">
      <c r="A663" s="64" t="s">
        <v>279</v>
      </c>
      <c r="B663" s="64">
        <v>0</v>
      </c>
      <c r="C663" s="64">
        <v>0</v>
      </c>
      <c r="D663" s="64">
        <v>0</v>
      </c>
    </row>
    <row r="664" spans="1:4">
      <c r="A664" s="64" t="s">
        <v>280</v>
      </c>
      <c r="B664" s="64">
        <v>0</v>
      </c>
      <c r="C664" s="64">
        <v>0</v>
      </c>
      <c r="D664" s="64">
        <v>0</v>
      </c>
    </row>
    <row r="665" spans="1:4">
      <c r="A665" s="64" t="s">
        <v>281</v>
      </c>
      <c r="B665" s="64">
        <v>0</v>
      </c>
      <c r="C665" s="64">
        <v>0</v>
      </c>
      <c r="D665" s="64">
        <v>0</v>
      </c>
    </row>
    <row r="666" spans="1:4">
      <c r="A666" s="64" t="s">
        <v>282</v>
      </c>
      <c r="B666" s="64">
        <v>0</v>
      </c>
      <c r="C666" s="64">
        <v>0</v>
      </c>
      <c r="D666" s="64">
        <v>0</v>
      </c>
    </row>
    <row r="667" spans="1:4">
      <c r="A667" s="64" t="s">
        <v>283</v>
      </c>
      <c r="B667" s="64">
        <v>0</v>
      </c>
      <c r="C667" s="64">
        <v>0</v>
      </c>
      <c r="D667" s="64">
        <v>0</v>
      </c>
    </row>
    <row r="668" spans="1:4">
      <c r="A668" s="64" t="s">
        <v>284</v>
      </c>
      <c r="B668" s="64">
        <v>0</v>
      </c>
      <c r="C668" s="64">
        <v>0</v>
      </c>
      <c r="D668" s="64">
        <v>0</v>
      </c>
    </row>
    <row r="669" spans="1:4">
      <c r="A669" s="64" t="s">
        <v>285</v>
      </c>
      <c r="B669" s="64">
        <v>0</v>
      </c>
      <c r="C669" s="64">
        <v>0</v>
      </c>
      <c r="D669" s="64">
        <v>0</v>
      </c>
    </row>
    <row r="670" spans="1:4">
      <c r="A670" s="64" t="s">
        <v>286</v>
      </c>
      <c r="B670" s="64">
        <v>0</v>
      </c>
      <c r="C670" s="64">
        <v>0</v>
      </c>
      <c r="D670" s="64">
        <v>0</v>
      </c>
    </row>
    <row r="671" spans="1:4">
      <c r="A671" s="64" t="s">
        <v>287</v>
      </c>
      <c r="B671" s="64">
        <v>0</v>
      </c>
      <c r="C671" s="64">
        <v>0</v>
      </c>
      <c r="D671" s="64">
        <v>0</v>
      </c>
    </row>
    <row r="672" spans="1:4">
      <c r="A672" s="64" t="s">
        <v>179</v>
      </c>
      <c r="B672" s="64">
        <v>0</v>
      </c>
      <c r="C672" s="64">
        <v>0</v>
      </c>
      <c r="D672" s="64">
        <v>0</v>
      </c>
    </row>
    <row r="673" spans="1:4">
      <c r="A673" s="64" t="s">
        <v>288</v>
      </c>
      <c r="B673" s="64">
        <v>0</v>
      </c>
      <c r="C673" s="64">
        <v>0</v>
      </c>
      <c r="D673" s="64">
        <v>0</v>
      </c>
    </row>
    <row r="674" spans="1:4">
      <c r="A674" s="64" t="s">
        <v>289</v>
      </c>
      <c r="B674" s="64">
        <v>0</v>
      </c>
      <c r="C674" s="64">
        <v>0</v>
      </c>
      <c r="D674" s="64">
        <v>0</v>
      </c>
    </row>
    <row r="675" spans="1:4">
      <c r="A675" s="64" t="s">
        <v>290</v>
      </c>
      <c r="B675" s="64">
        <v>0</v>
      </c>
      <c r="C675" s="64">
        <v>0</v>
      </c>
      <c r="D675" s="64">
        <v>0</v>
      </c>
    </row>
    <row r="676" spans="1:4">
      <c r="A676" s="64" t="s">
        <v>291</v>
      </c>
      <c r="B676" s="64">
        <v>0</v>
      </c>
      <c r="C676" s="64">
        <v>0</v>
      </c>
      <c r="D676" s="64">
        <v>0</v>
      </c>
    </row>
    <row r="677" spans="1:4">
      <c r="A677" s="64" t="s">
        <v>293</v>
      </c>
    </row>
    <row r="678" spans="1:4">
      <c r="A678" s="64" t="s">
        <v>240</v>
      </c>
      <c r="B678" s="65">
        <v>10661</v>
      </c>
      <c r="C678" s="65">
        <v>10559</v>
      </c>
      <c r="D678" s="65">
        <v>45218</v>
      </c>
    </row>
    <row r="679" spans="1:4">
      <c r="A679" s="64" t="s">
        <v>279</v>
      </c>
      <c r="B679" s="64">
        <v>62</v>
      </c>
      <c r="C679" s="64">
        <v>62</v>
      </c>
      <c r="D679" s="64">
        <v>304</v>
      </c>
    </row>
    <row r="680" spans="1:4">
      <c r="A680" s="64" t="s">
        <v>280</v>
      </c>
      <c r="B680" s="64">
        <v>77</v>
      </c>
      <c r="C680" s="64">
        <v>77</v>
      </c>
      <c r="D680" s="64">
        <v>356</v>
      </c>
    </row>
    <row r="681" spans="1:4">
      <c r="A681" s="64" t="s">
        <v>281</v>
      </c>
      <c r="B681" s="64">
        <v>45</v>
      </c>
      <c r="C681" s="64">
        <v>45</v>
      </c>
      <c r="D681" s="64">
        <v>184</v>
      </c>
    </row>
    <row r="682" spans="1:4">
      <c r="A682" s="64" t="s">
        <v>282</v>
      </c>
      <c r="B682" s="64">
        <v>319</v>
      </c>
      <c r="C682" s="64">
        <v>316</v>
      </c>
      <c r="D682" s="65">
        <v>1345</v>
      </c>
    </row>
    <row r="683" spans="1:4">
      <c r="A683" s="64" t="s">
        <v>283</v>
      </c>
      <c r="B683" s="65">
        <v>3165</v>
      </c>
      <c r="C683" s="65">
        <v>3131</v>
      </c>
      <c r="D683" s="65">
        <v>13510</v>
      </c>
    </row>
    <row r="684" spans="1:4">
      <c r="A684" s="64" t="s">
        <v>284</v>
      </c>
      <c r="B684" s="65">
        <v>1188</v>
      </c>
      <c r="C684" s="65">
        <v>1174</v>
      </c>
      <c r="D684" s="65">
        <v>5151</v>
      </c>
    </row>
    <row r="685" spans="1:4">
      <c r="A685" s="64" t="s">
        <v>285</v>
      </c>
      <c r="B685" s="65">
        <v>3200</v>
      </c>
      <c r="C685" s="65">
        <v>3180</v>
      </c>
      <c r="D685" s="65">
        <v>13372</v>
      </c>
    </row>
    <row r="686" spans="1:4">
      <c r="A686" s="64" t="s">
        <v>286</v>
      </c>
      <c r="B686" s="64">
        <v>267</v>
      </c>
      <c r="C686" s="64">
        <v>263</v>
      </c>
      <c r="D686" s="65">
        <v>1112</v>
      </c>
    </row>
    <row r="687" spans="1:4">
      <c r="A687" s="64" t="s">
        <v>287</v>
      </c>
      <c r="B687" s="65">
        <v>2156</v>
      </c>
      <c r="C687" s="65">
        <v>2135</v>
      </c>
      <c r="D687" s="65">
        <v>9138</v>
      </c>
    </row>
    <row r="688" spans="1:4">
      <c r="A688" s="64" t="s">
        <v>179</v>
      </c>
      <c r="B688" s="64">
        <v>14</v>
      </c>
      <c r="C688" s="64">
        <v>14</v>
      </c>
      <c r="D688" s="64">
        <v>51</v>
      </c>
    </row>
    <row r="689" spans="1:4">
      <c r="A689" s="64" t="s">
        <v>288</v>
      </c>
      <c r="B689" s="64">
        <v>1</v>
      </c>
      <c r="C689" s="64">
        <v>1</v>
      </c>
      <c r="D689" s="64">
        <v>4</v>
      </c>
    </row>
    <row r="690" spans="1:4">
      <c r="A690" s="64" t="s">
        <v>289</v>
      </c>
      <c r="B690" s="64">
        <v>44</v>
      </c>
      <c r="C690" s="64">
        <v>44</v>
      </c>
      <c r="D690" s="64">
        <v>186</v>
      </c>
    </row>
    <row r="691" spans="1:4">
      <c r="A691" s="64" t="s">
        <v>290</v>
      </c>
      <c r="B691" s="64">
        <v>117</v>
      </c>
      <c r="C691" s="64">
        <v>117</v>
      </c>
      <c r="D691" s="64">
        <v>505</v>
      </c>
    </row>
    <row r="692" spans="1:4">
      <c r="A692" s="64" t="s">
        <v>291</v>
      </c>
      <c r="B692" s="64">
        <v>6</v>
      </c>
      <c r="C692" s="64">
        <v>0</v>
      </c>
      <c r="D692" s="64">
        <v>0</v>
      </c>
    </row>
    <row r="693" spans="1:4">
      <c r="A693" s="64" t="s">
        <v>307</v>
      </c>
    </row>
    <row r="694" spans="1:4">
      <c r="A694" s="64" t="s">
        <v>278</v>
      </c>
    </row>
    <row r="695" spans="1:4">
      <c r="A695" s="64" t="s">
        <v>240</v>
      </c>
      <c r="B695" s="65">
        <v>9911</v>
      </c>
      <c r="C695" s="65">
        <v>9871</v>
      </c>
      <c r="D695" s="65">
        <v>43753</v>
      </c>
    </row>
    <row r="696" spans="1:4">
      <c r="A696" s="64" t="s">
        <v>279</v>
      </c>
      <c r="B696" s="64">
        <v>45</v>
      </c>
      <c r="C696" s="64">
        <v>44</v>
      </c>
      <c r="D696" s="64">
        <v>170</v>
      </c>
    </row>
    <row r="697" spans="1:4">
      <c r="A697" s="64" t="s">
        <v>280</v>
      </c>
      <c r="B697" s="64">
        <v>103</v>
      </c>
      <c r="C697" s="64">
        <v>103</v>
      </c>
      <c r="D697" s="64">
        <v>553</v>
      </c>
    </row>
    <row r="698" spans="1:4">
      <c r="A698" s="64" t="s">
        <v>281</v>
      </c>
      <c r="B698" s="64">
        <v>14</v>
      </c>
      <c r="C698" s="64">
        <v>14</v>
      </c>
      <c r="D698" s="64">
        <v>61</v>
      </c>
    </row>
    <row r="699" spans="1:4">
      <c r="A699" s="64" t="s">
        <v>282</v>
      </c>
      <c r="B699" s="64">
        <v>981</v>
      </c>
      <c r="C699" s="64">
        <v>978</v>
      </c>
      <c r="D699" s="65">
        <v>4353</v>
      </c>
    </row>
    <row r="700" spans="1:4">
      <c r="A700" s="64" t="s">
        <v>283</v>
      </c>
      <c r="B700" s="65">
        <v>3955</v>
      </c>
      <c r="C700" s="65">
        <v>3932</v>
      </c>
      <c r="D700" s="65">
        <v>17385</v>
      </c>
    </row>
    <row r="701" spans="1:4">
      <c r="A701" s="64" t="s">
        <v>284</v>
      </c>
      <c r="B701" s="64">
        <v>338</v>
      </c>
      <c r="C701" s="64">
        <v>338</v>
      </c>
      <c r="D701" s="65">
        <v>1431</v>
      </c>
    </row>
    <row r="702" spans="1:4">
      <c r="A702" s="64" t="s">
        <v>285</v>
      </c>
      <c r="B702" s="65">
        <v>3151</v>
      </c>
      <c r="C702" s="65">
        <v>3141</v>
      </c>
      <c r="D702" s="65">
        <v>13984</v>
      </c>
    </row>
    <row r="703" spans="1:4">
      <c r="A703" s="64" t="s">
        <v>286</v>
      </c>
      <c r="B703" s="64">
        <v>833</v>
      </c>
      <c r="C703" s="64">
        <v>831</v>
      </c>
      <c r="D703" s="65">
        <v>3757</v>
      </c>
    </row>
    <row r="704" spans="1:4">
      <c r="A704" s="64" t="s">
        <v>287</v>
      </c>
      <c r="B704" s="64">
        <v>481</v>
      </c>
      <c r="C704" s="64">
        <v>480</v>
      </c>
      <c r="D704" s="65">
        <v>2021</v>
      </c>
    </row>
    <row r="705" spans="1:4">
      <c r="A705" s="64" t="s">
        <v>179</v>
      </c>
      <c r="B705" s="64">
        <v>1</v>
      </c>
      <c r="C705" s="64">
        <v>1</v>
      </c>
      <c r="D705" s="64">
        <v>5</v>
      </c>
    </row>
    <row r="706" spans="1:4">
      <c r="A706" s="64" t="s">
        <v>288</v>
      </c>
      <c r="B706" s="64">
        <v>1</v>
      </c>
      <c r="C706" s="64">
        <v>1</v>
      </c>
      <c r="D706" s="64">
        <v>6</v>
      </c>
    </row>
    <row r="707" spans="1:4">
      <c r="A707" s="64" t="s">
        <v>289</v>
      </c>
      <c r="B707" s="64">
        <v>6</v>
      </c>
      <c r="C707" s="64">
        <v>6</v>
      </c>
      <c r="D707" s="64">
        <v>17</v>
      </c>
    </row>
    <row r="708" spans="1:4">
      <c r="A708" s="64" t="s">
        <v>290</v>
      </c>
      <c r="B708" s="64">
        <v>2</v>
      </c>
      <c r="C708" s="64">
        <v>2</v>
      </c>
      <c r="D708" s="64">
        <v>10</v>
      </c>
    </row>
    <row r="709" spans="1:4">
      <c r="A709" s="64" t="s">
        <v>291</v>
      </c>
      <c r="B709" s="64">
        <v>0</v>
      </c>
      <c r="C709" s="64">
        <v>0</v>
      </c>
      <c r="D709" s="64">
        <v>0</v>
      </c>
    </row>
    <row r="710" spans="1:4">
      <c r="A710" s="64" t="s">
        <v>292</v>
      </c>
    </row>
    <row r="711" spans="1:4">
      <c r="A711" s="64" t="s">
        <v>240</v>
      </c>
      <c r="B711" s="64">
        <v>0</v>
      </c>
      <c r="C711" s="64">
        <v>0</v>
      </c>
      <c r="D711" s="64">
        <v>0</v>
      </c>
    </row>
    <row r="712" spans="1:4">
      <c r="A712" s="64" t="s">
        <v>279</v>
      </c>
      <c r="B712" s="64">
        <v>0</v>
      </c>
      <c r="C712" s="64">
        <v>0</v>
      </c>
      <c r="D712" s="64">
        <v>0</v>
      </c>
    </row>
    <row r="713" spans="1:4">
      <c r="A713" s="64" t="s">
        <v>280</v>
      </c>
      <c r="B713" s="64">
        <v>0</v>
      </c>
      <c r="C713" s="64">
        <v>0</v>
      </c>
      <c r="D713" s="64">
        <v>0</v>
      </c>
    </row>
    <row r="714" spans="1:4">
      <c r="A714" s="64" t="s">
        <v>281</v>
      </c>
      <c r="B714" s="64">
        <v>0</v>
      </c>
      <c r="C714" s="64">
        <v>0</v>
      </c>
      <c r="D714" s="64">
        <v>0</v>
      </c>
    </row>
    <row r="715" spans="1:4">
      <c r="A715" s="64" t="s">
        <v>282</v>
      </c>
      <c r="B715" s="64">
        <v>0</v>
      </c>
      <c r="C715" s="64">
        <v>0</v>
      </c>
      <c r="D715" s="64">
        <v>0</v>
      </c>
    </row>
    <row r="716" spans="1:4">
      <c r="A716" s="64" t="s">
        <v>283</v>
      </c>
      <c r="B716" s="64">
        <v>0</v>
      </c>
      <c r="C716" s="64">
        <v>0</v>
      </c>
      <c r="D716" s="64">
        <v>0</v>
      </c>
    </row>
    <row r="717" spans="1:4">
      <c r="A717" s="64" t="s">
        <v>284</v>
      </c>
      <c r="B717" s="64">
        <v>0</v>
      </c>
      <c r="C717" s="64">
        <v>0</v>
      </c>
      <c r="D717" s="64">
        <v>0</v>
      </c>
    </row>
    <row r="718" spans="1:4">
      <c r="A718" s="64" t="s">
        <v>285</v>
      </c>
      <c r="B718" s="64">
        <v>0</v>
      </c>
      <c r="C718" s="64">
        <v>0</v>
      </c>
      <c r="D718" s="64">
        <v>0</v>
      </c>
    </row>
    <row r="719" spans="1:4">
      <c r="A719" s="64" t="s">
        <v>286</v>
      </c>
      <c r="B719" s="64">
        <v>0</v>
      </c>
      <c r="C719" s="64">
        <v>0</v>
      </c>
      <c r="D719" s="64">
        <v>0</v>
      </c>
    </row>
    <row r="720" spans="1:4">
      <c r="A720" s="64" t="s">
        <v>287</v>
      </c>
      <c r="B720" s="64">
        <v>0</v>
      </c>
      <c r="C720" s="64">
        <v>0</v>
      </c>
      <c r="D720" s="64">
        <v>0</v>
      </c>
    </row>
    <row r="721" spans="1:4">
      <c r="A721" s="64" t="s">
        <v>179</v>
      </c>
      <c r="B721" s="64">
        <v>0</v>
      </c>
      <c r="C721" s="64">
        <v>0</v>
      </c>
      <c r="D721" s="64">
        <v>0</v>
      </c>
    </row>
    <row r="722" spans="1:4">
      <c r="A722" s="64" t="s">
        <v>288</v>
      </c>
      <c r="B722" s="64">
        <v>0</v>
      </c>
      <c r="C722" s="64">
        <v>0</v>
      </c>
      <c r="D722" s="64">
        <v>0</v>
      </c>
    </row>
    <row r="723" spans="1:4">
      <c r="A723" s="64" t="s">
        <v>289</v>
      </c>
      <c r="B723" s="64">
        <v>0</v>
      </c>
      <c r="C723" s="64">
        <v>0</v>
      </c>
      <c r="D723" s="64">
        <v>0</v>
      </c>
    </row>
    <row r="724" spans="1:4">
      <c r="A724" s="64" t="s">
        <v>290</v>
      </c>
      <c r="B724" s="64">
        <v>0</v>
      </c>
      <c r="C724" s="64">
        <v>0</v>
      </c>
      <c r="D724" s="64">
        <v>0</v>
      </c>
    </row>
    <row r="725" spans="1:4">
      <c r="A725" s="64" t="s">
        <v>291</v>
      </c>
      <c r="B725" s="64">
        <v>0</v>
      </c>
      <c r="C725" s="64">
        <v>0</v>
      </c>
      <c r="D725" s="64">
        <v>0</v>
      </c>
    </row>
    <row r="726" spans="1:4">
      <c r="A726" s="64" t="s">
        <v>293</v>
      </c>
    </row>
    <row r="727" spans="1:4">
      <c r="A727" s="64" t="s">
        <v>240</v>
      </c>
      <c r="B727" s="65">
        <v>9911</v>
      </c>
      <c r="C727" s="65">
        <v>9871</v>
      </c>
      <c r="D727" s="65">
        <v>43753</v>
      </c>
    </row>
    <row r="728" spans="1:4">
      <c r="A728" s="64" t="s">
        <v>279</v>
      </c>
      <c r="B728" s="64">
        <v>45</v>
      </c>
      <c r="C728" s="64">
        <v>44</v>
      </c>
      <c r="D728" s="64">
        <v>170</v>
      </c>
    </row>
    <row r="729" spans="1:4">
      <c r="A729" s="64" t="s">
        <v>280</v>
      </c>
      <c r="B729" s="64">
        <v>103</v>
      </c>
      <c r="C729" s="64">
        <v>103</v>
      </c>
      <c r="D729" s="64">
        <v>553</v>
      </c>
    </row>
    <row r="730" spans="1:4">
      <c r="A730" s="64" t="s">
        <v>281</v>
      </c>
      <c r="B730" s="64">
        <v>14</v>
      </c>
      <c r="C730" s="64">
        <v>14</v>
      </c>
      <c r="D730" s="64">
        <v>61</v>
      </c>
    </row>
    <row r="731" spans="1:4">
      <c r="A731" s="64" t="s">
        <v>282</v>
      </c>
      <c r="B731" s="64">
        <v>981</v>
      </c>
      <c r="C731" s="64">
        <v>978</v>
      </c>
      <c r="D731" s="65">
        <v>4353</v>
      </c>
    </row>
    <row r="732" spans="1:4">
      <c r="A732" s="64" t="s">
        <v>283</v>
      </c>
      <c r="B732" s="65">
        <v>3955</v>
      </c>
      <c r="C732" s="65">
        <v>3932</v>
      </c>
      <c r="D732" s="65">
        <v>17385</v>
      </c>
    </row>
    <row r="733" spans="1:4">
      <c r="A733" s="64" t="s">
        <v>284</v>
      </c>
      <c r="B733" s="64">
        <v>338</v>
      </c>
      <c r="C733" s="64">
        <v>338</v>
      </c>
      <c r="D733" s="65">
        <v>1431</v>
      </c>
    </row>
    <row r="734" spans="1:4">
      <c r="A734" s="64" t="s">
        <v>285</v>
      </c>
      <c r="B734" s="65">
        <v>3151</v>
      </c>
      <c r="C734" s="65">
        <v>3141</v>
      </c>
      <c r="D734" s="65">
        <v>13984</v>
      </c>
    </row>
    <row r="735" spans="1:4">
      <c r="A735" s="64" t="s">
        <v>286</v>
      </c>
      <c r="B735" s="64">
        <v>833</v>
      </c>
      <c r="C735" s="64">
        <v>831</v>
      </c>
      <c r="D735" s="65">
        <v>3757</v>
      </c>
    </row>
    <row r="736" spans="1:4">
      <c r="A736" s="64" t="s">
        <v>287</v>
      </c>
      <c r="B736" s="64">
        <v>481</v>
      </c>
      <c r="C736" s="64">
        <v>480</v>
      </c>
      <c r="D736" s="65">
        <v>2021</v>
      </c>
    </row>
    <row r="737" spans="1:4">
      <c r="A737" s="64" t="s">
        <v>179</v>
      </c>
      <c r="B737" s="64">
        <v>1</v>
      </c>
      <c r="C737" s="64">
        <v>1</v>
      </c>
      <c r="D737" s="64">
        <v>5</v>
      </c>
    </row>
    <row r="738" spans="1:4">
      <c r="A738" s="64" t="s">
        <v>288</v>
      </c>
      <c r="B738" s="64">
        <v>1</v>
      </c>
      <c r="C738" s="64">
        <v>1</v>
      </c>
      <c r="D738" s="64">
        <v>6</v>
      </c>
    </row>
    <row r="739" spans="1:4">
      <c r="A739" s="64" t="s">
        <v>289</v>
      </c>
      <c r="B739" s="64">
        <v>6</v>
      </c>
      <c r="C739" s="64">
        <v>6</v>
      </c>
      <c r="D739" s="64">
        <v>17</v>
      </c>
    </row>
    <row r="740" spans="1:4">
      <c r="A740" s="64" t="s">
        <v>290</v>
      </c>
      <c r="B740" s="64">
        <v>2</v>
      </c>
      <c r="C740" s="64">
        <v>2</v>
      </c>
      <c r="D740" s="64">
        <v>10</v>
      </c>
    </row>
    <row r="741" spans="1:4">
      <c r="A741" s="64" t="s">
        <v>291</v>
      </c>
      <c r="B741" s="64">
        <v>0</v>
      </c>
      <c r="C741" s="64">
        <v>0</v>
      </c>
      <c r="D741" s="64">
        <v>0</v>
      </c>
    </row>
    <row r="742" spans="1:4">
      <c r="A742" s="64" t="s">
        <v>308</v>
      </c>
    </row>
    <row r="743" spans="1:4">
      <c r="A743" s="64" t="s">
        <v>278</v>
      </c>
    </row>
    <row r="744" spans="1:4">
      <c r="A744" s="64" t="s">
        <v>240</v>
      </c>
      <c r="B744" s="65">
        <v>22141</v>
      </c>
      <c r="C744" s="65">
        <v>22052</v>
      </c>
      <c r="D744" s="65">
        <v>95685</v>
      </c>
    </row>
    <row r="745" spans="1:4">
      <c r="A745" s="64" t="s">
        <v>279</v>
      </c>
      <c r="B745" s="64">
        <v>126</v>
      </c>
      <c r="C745" s="64">
        <v>126</v>
      </c>
      <c r="D745" s="64">
        <v>535</v>
      </c>
    </row>
    <row r="746" spans="1:4">
      <c r="A746" s="64" t="s">
        <v>280</v>
      </c>
      <c r="B746" s="64">
        <v>294</v>
      </c>
      <c r="C746" s="64">
        <v>293</v>
      </c>
      <c r="D746" s="65">
        <v>1393</v>
      </c>
    </row>
    <row r="747" spans="1:4">
      <c r="A747" s="64" t="s">
        <v>281</v>
      </c>
      <c r="B747" s="64">
        <v>193</v>
      </c>
      <c r="C747" s="64">
        <v>193</v>
      </c>
      <c r="D747" s="64">
        <v>772</v>
      </c>
    </row>
    <row r="748" spans="1:4">
      <c r="A748" s="64" t="s">
        <v>282</v>
      </c>
      <c r="B748" s="65">
        <v>2442</v>
      </c>
      <c r="C748" s="65">
        <v>2429</v>
      </c>
      <c r="D748" s="65">
        <v>10453</v>
      </c>
    </row>
    <row r="749" spans="1:4">
      <c r="A749" s="64" t="s">
        <v>283</v>
      </c>
      <c r="B749" s="65">
        <v>6528</v>
      </c>
      <c r="C749" s="65">
        <v>6502</v>
      </c>
      <c r="D749" s="65">
        <v>28477</v>
      </c>
    </row>
    <row r="750" spans="1:4">
      <c r="A750" s="64" t="s">
        <v>284</v>
      </c>
      <c r="B750" s="65">
        <v>1629</v>
      </c>
      <c r="C750" s="65">
        <v>1621</v>
      </c>
      <c r="D750" s="65">
        <v>7001</v>
      </c>
    </row>
    <row r="751" spans="1:4">
      <c r="A751" s="64" t="s">
        <v>285</v>
      </c>
      <c r="B751" s="65">
        <v>8354</v>
      </c>
      <c r="C751" s="65">
        <v>8321</v>
      </c>
      <c r="D751" s="65">
        <v>35744</v>
      </c>
    </row>
    <row r="752" spans="1:4">
      <c r="A752" s="64" t="s">
        <v>286</v>
      </c>
      <c r="B752" s="64">
        <v>649</v>
      </c>
      <c r="C752" s="64">
        <v>646</v>
      </c>
      <c r="D752" s="65">
        <v>2830</v>
      </c>
    </row>
    <row r="753" spans="1:4">
      <c r="A753" s="64" t="s">
        <v>287</v>
      </c>
      <c r="B753" s="65">
        <v>1847</v>
      </c>
      <c r="C753" s="65">
        <v>1843</v>
      </c>
      <c r="D753" s="65">
        <v>8140</v>
      </c>
    </row>
    <row r="754" spans="1:4">
      <c r="A754" s="64" t="s">
        <v>179</v>
      </c>
      <c r="B754" s="64">
        <v>53</v>
      </c>
      <c r="C754" s="64">
        <v>53</v>
      </c>
      <c r="D754" s="64">
        <v>235</v>
      </c>
    </row>
    <row r="755" spans="1:4">
      <c r="A755" s="64" t="s">
        <v>288</v>
      </c>
      <c r="B755" s="64">
        <v>3</v>
      </c>
      <c r="C755" s="64">
        <v>3</v>
      </c>
      <c r="D755" s="64">
        <v>13</v>
      </c>
    </row>
    <row r="756" spans="1:4">
      <c r="A756" s="64" t="s">
        <v>289</v>
      </c>
      <c r="B756" s="64">
        <v>0</v>
      </c>
      <c r="C756" s="64">
        <v>0</v>
      </c>
      <c r="D756" s="64">
        <v>0</v>
      </c>
    </row>
    <row r="757" spans="1:4">
      <c r="A757" s="64" t="s">
        <v>290</v>
      </c>
      <c r="B757" s="64">
        <v>22</v>
      </c>
      <c r="C757" s="64">
        <v>22</v>
      </c>
      <c r="D757" s="64">
        <v>92</v>
      </c>
    </row>
    <row r="758" spans="1:4">
      <c r="A758" s="64" t="s">
        <v>291</v>
      </c>
      <c r="B758" s="64">
        <v>1</v>
      </c>
      <c r="C758" s="64">
        <v>0</v>
      </c>
      <c r="D758" s="64">
        <v>0</v>
      </c>
    </row>
    <row r="759" spans="1:4">
      <c r="A759" s="64" t="s">
        <v>292</v>
      </c>
    </row>
    <row r="760" spans="1:4">
      <c r="A760" s="64" t="s">
        <v>240</v>
      </c>
      <c r="B760" s="64">
        <v>0</v>
      </c>
      <c r="C760" s="64">
        <v>0</v>
      </c>
      <c r="D760" s="64">
        <v>0</v>
      </c>
    </row>
    <row r="761" spans="1:4">
      <c r="A761" s="64" t="s">
        <v>279</v>
      </c>
      <c r="B761" s="64">
        <v>0</v>
      </c>
      <c r="C761" s="64">
        <v>0</v>
      </c>
      <c r="D761" s="64">
        <v>0</v>
      </c>
    </row>
    <row r="762" spans="1:4">
      <c r="A762" s="64" t="s">
        <v>280</v>
      </c>
      <c r="B762" s="64">
        <v>0</v>
      </c>
      <c r="C762" s="64">
        <v>0</v>
      </c>
      <c r="D762" s="64">
        <v>0</v>
      </c>
    </row>
    <row r="763" spans="1:4">
      <c r="A763" s="64" t="s">
        <v>281</v>
      </c>
      <c r="B763" s="64">
        <v>0</v>
      </c>
      <c r="C763" s="64">
        <v>0</v>
      </c>
      <c r="D763" s="64">
        <v>0</v>
      </c>
    </row>
    <row r="764" spans="1:4">
      <c r="A764" s="64" t="s">
        <v>282</v>
      </c>
      <c r="B764" s="64">
        <v>0</v>
      </c>
      <c r="C764" s="64">
        <v>0</v>
      </c>
      <c r="D764" s="64">
        <v>0</v>
      </c>
    </row>
    <row r="765" spans="1:4">
      <c r="A765" s="64" t="s">
        <v>283</v>
      </c>
      <c r="B765" s="64">
        <v>0</v>
      </c>
      <c r="C765" s="64">
        <v>0</v>
      </c>
      <c r="D765" s="64">
        <v>0</v>
      </c>
    </row>
    <row r="766" spans="1:4">
      <c r="A766" s="64" t="s">
        <v>284</v>
      </c>
      <c r="B766" s="64">
        <v>0</v>
      </c>
      <c r="C766" s="64">
        <v>0</v>
      </c>
      <c r="D766" s="64">
        <v>0</v>
      </c>
    </row>
    <row r="767" spans="1:4">
      <c r="A767" s="64" t="s">
        <v>285</v>
      </c>
      <c r="B767" s="64">
        <v>0</v>
      </c>
      <c r="C767" s="64">
        <v>0</v>
      </c>
      <c r="D767" s="64">
        <v>0</v>
      </c>
    </row>
    <row r="768" spans="1:4">
      <c r="A768" s="64" t="s">
        <v>286</v>
      </c>
      <c r="B768" s="64">
        <v>0</v>
      </c>
      <c r="C768" s="64">
        <v>0</v>
      </c>
      <c r="D768" s="64">
        <v>0</v>
      </c>
    </row>
    <row r="769" spans="1:4">
      <c r="A769" s="64" t="s">
        <v>287</v>
      </c>
      <c r="B769" s="64">
        <v>0</v>
      </c>
      <c r="C769" s="64">
        <v>0</v>
      </c>
      <c r="D769" s="64">
        <v>0</v>
      </c>
    </row>
    <row r="770" spans="1:4">
      <c r="A770" s="64" t="s">
        <v>179</v>
      </c>
      <c r="B770" s="64">
        <v>0</v>
      </c>
      <c r="C770" s="64">
        <v>0</v>
      </c>
      <c r="D770" s="64">
        <v>0</v>
      </c>
    </row>
    <row r="771" spans="1:4">
      <c r="A771" s="64" t="s">
        <v>288</v>
      </c>
      <c r="B771" s="64">
        <v>0</v>
      </c>
      <c r="C771" s="64">
        <v>0</v>
      </c>
      <c r="D771" s="64">
        <v>0</v>
      </c>
    </row>
    <row r="772" spans="1:4">
      <c r="A772" s="64" t="s">
        <v>289</v>
      </c>
      <c r="B772" s="64">
        <v>0</v>
      </c>
      <c r="C772" s="64">
        <v>0</v>
      </c>
      <c r="D772" s="64">
        <v>0</v>
      </c>
    </row>
    <row r="773" spans="1:4">
      <c r="A773" s="64" t="s">
        <v>290</v>
      </c>
      <c r="B773" s="64">
        <v>0</v>
      </c>
      <c r="C773" s="64">
        <v>0</v>
      </c>
      <c r="D773" s="64">
        <v>0</v>
      </c>
    </row>
    <row r="774" spans="1:4">
      <c r="A774" s="64" t="s">
        <v>291</v>
      </c>
      <c r="B774" s="64">
        <v>0</v>
      </c>
      <c r="C774" s="64">
        <v>0</v>
      </c>
      <c r="D774" s="64">
        <v>0</v>
      </c>
    </row>
    <row r="775" spans="1:4">
      <c r="A775" s="64" t="s">
        <v>293</v>
      </c>
    </row>
    <row r="776" spans="1:4">
      <c r="A776" s="64" t="s">
        <v>240</v>
      </c>
      <c r="B776" s="65">
        <v>22141</v>
      </c>
      <c r="C776" s="65">
        <v>22052</v>
      </c>
      <c r="D776" s="65">
        <v>95685</v>
      </c>
    </row>
    <row r="777" spans="1:4">
      <c r="A777" s="64" t="s">
        <v>279</v>
      </c>
      <c r="B777" s="64">
        <v>126</v>
      </c>
      <c r="C777" s="64">
        <v>126</v>
      </c>
      <c r="D777" s="64">
        <v>535</v>
      </c>
    </row>
    <row r="778" spans="1:4">
      <c r="A778" s="64" t="s">
        <v>280</v>
      </c>
      <c r="B778" s="64">
        <v>294</v>
      </c>
      <c r="C778" s="64">
        <v>293</v>
      </c>
      <c r="D778" s="65">
        <v>1393</v>
      </c>
    </row>
    <row r="779" spans="1:4">
      <c r="A779" s="64" t="s">
        <v>281</v>
      </c>
      <c r="B779" s="64">
        <v>193</v>
      </c>
      <c r="C779" s="64">
        <v>193</v>
      </c>
      <c r="D779" s="64">
        <v>772</v>
      </c>
    </row>
    <row r="780" spans="1:4">
      <c r="A780" s="64" t="s">
        <v>282</v>
      </c>
      <c r="B780" s="65">
        <v>2442</v>
      </c>
      <c r="C780" s="65">
        <v>2429</v>
      </c>
      <c r="D780" s="65">
        <v>10453</v>
      </c>
    </row>
    <row r="781" spans="1:4">
      <c r="A781" s="64" t="s">
        <v>283</v>
      </c>
      <c r="B781" s="65">
        <v>6528</v>
      </c>
      <c r="C781" s="65">
        <v>6502</v>
      </c>
      <c r="D781" s="65">
        <v>28477</v>
      </c>
    </row>
    <row r="782" spans="1:4">
      <c r="A782" s="64" t="s">
        <v>284</v>
      </c>
      <c r="B782" s="65">
        <v>1629</v>
      </c>
      <c r="C782" s="65">
        <v>1621</v>
      </c>
      <c r="D782" s="65">
        <v>7001</v>
      </c>
    </row>
    <row r="783" spans="1:4">
      <c r="A783" s="64" t="s">
        <v>285</v>
      </c>
      <c r="B783" s="65">
        <v>8354</v>
      </c>
      <c r="C783" s="65">
        <v>8321</v>
      </c>
      <c r="D783" s="65">
        <v>35744</v>
      </c>
    </row>
    <row r="784" spans="1:4">
      <c r="A784" s="64" t="s">
        <v>286</v>
      </c>
      <c r="B784" s="64">
        <v>649</v>
      </c>
      <c r="C784" s="64">
        <v>646</v>
      </c>
      <c r="D784" s="65">
        <v>2830</v>
      </c>
    </row>
    <row r="785" spans="1:4">
      <c r="A785" s="64" t="s">
        <v>287</v>
      </c>
      <c r="B785" s="65">
        <v>1847</v>
      </c>
      <c r="C785" s="65">
        <v>1843</v>
      </c>
      <c r="D785" s="65">
        <v>8140</v>
      </c>
    </row>
    <row r="786" spans="1:4">
      <c r="A786" s="64" t="s">
        <v>179</v>
      </c>
      <c r="B786" s="64">
        <v>53</v>
      </c>
      <c r="C786" s="64">
        <v>53</v>
      </c>
      <c r="D786" s="64">
        <v>235</v>
      </c>
    </row>
    <row r="787" spans="1:4">
      <c r="A787" s="64" t="s">
        <v>288</v>
      </c>
      <c r="B787" s="64">
        <v>3</v>
      </c>
      <c r="C787" s="64">
        <v>3</v>
      </c>
      <c r="D787" s="64">
        <v>13</v>
      </c>
    </row>
    <row r="788" spans="1:4">
      <c r="A788" s="64" t="s">
        <v>289</v>
      </c>
      <c r="B788" s="64">
        <v>0</v>
      </c>
      <c r="C788" s="64">
        <v>0</v>
      </c>
      <c r="D788" s="64">
        <v>0</v>
      </c>
    </row>
    <row r="789" spans="1:4">
      <c r="A789" s="64" t="s">
        <v>290</v>
      </c>
      <c r="B789" s="64">
        <v>22</v>
      </c>
      <c r="C789" s="64">
        <v>22</v>
      </c>
      <c r="D789" s="64">
        <v>92</v>
      </c>
    </row>
    <row r="790" spans="1:4">
      <c r="A790" s="64" t="s">
        <v>291</v>
      </c>
      <c r="B790" s="64">
        <v>1</v>
      </c>
      <c r="C790" s="64">
        <v>0</v>
      </c>
      <c r="D790" s="64">
        <v>0</v>
      </c>
    </row>
    <row r="791" spans="1:4">
      <c r="A791" s="64" t="s">
        <v>309</v>
      </c>
    </row>
    <row r="792" spans="1:4">
      <c r="A792" s="64" t="s">
        <v>278</v>
      </c>
    </row>
    <row r="793" spans="1:4">
      <c r="A793" s="64" t="s">
        <v>240</v>
      </c>
      <c r="B793" s="65">
        <v>10745</v>
      </c>
      <c r="C793" s="65">
        <v>10624</v>
      </c>
      <c r="D793" s="65">
        <v>44992</v>
      </c>
    </row>
    <row r="794" spans="1:4">
      <c r="A794" s="64" t="s">
        <v>279</v>
      </c>
      <c r="B794" s="64">
        <v>58</v>
      </c>
      <c r="C794" s="64">
        <v>58</v>
      </c>
      <c r="D794" s="64">
        <v>240</v>
      </c>
    </row>
    <row r="795" spans="1:4">
      <c r="A795" s="64" t="s">
        <v>280</v>
      </c>
      <c r="B795" s="64">
        <v>219</v>
      </c>
      <c r="C795" s="64">
        <v>219</v>
      </c>
      <c r="D795" s="64">
        <v>924</v>
      </c>
    </row>
    <row r="796" spans="1:4">
      <c r="A796" s="64" t="s">
        <v>281</v>
      </c>
      <c r="B796" s="64">
        <v>17</v>
      </c>
      <c r="C796" s="64">
        <v>17</v>
      </c>
      <c r="D796" s="64">
        <v>68</v>
      </c>
    </row>
    <row r="797" spans="1:4">
      <c r="A797" s="64" t="s">
        <v>282</v>
      </c>
      <c r="B797" s="64">
        <v>735</v>
      </c>
      <c r="C797" s="64">
        <v>723</v>
      </c>
      <c r="D797" s="65">
        <v>3067</v>
      </c>
    </row>
    <row r="798" spans="1:4">
      <c r="A798" s="64" t="s">
        <v>283</v>
      </c>
      <c r="B798" s="65">
        <v>3342</v>
      </c>
      <c r="C798" s="65">
        <v>3301</v>
      </c>
      <c r="D798" s="65">
        <v>14186</v>
      </c>
    </row>
    <row r="799" spans="1:4">
      <c r="A799" s="64" t="s">
        <v>284</v>
      </c>
      <c r="B799" s="64">
        <v>556</v>
      </c>
      <c r="C799" s="64">
        <v>553</v>
      </c>
      <c r="D799" s="65">
        <v>2329</v>
      </c>
    </row>
    <row r="800" spans="1:4">
      <c r="A800" s="64" t="s">
        <v>285</v>
      </c>
      <c r="B800" s="65">
        <v>3741</v>
      </c>
      <c r="C800" s="65">
        <v>3705</v>
      </c>
      <c r="D800" s="65">
        <v>15799</v>
      </c>
    </row>
    <row r="801" spans="1:4">
      <c r="A801" s="64" t="s">
        <v>286</v>
      </c>
      <c r="B801" s="64">
        <v>218</v>
      </c>
      <c r="C801" s="64">
        <v>214</v>
      </c>
      <c r="D801" s="64">
        <v>868</v>
      </c>
    </row>
    <row r="802" spans="1:4">
      <c r="A802" s="64" t="s">
        <v>287</v>
      </c>
      <c r="B802" s="65">
        <v>1832</v>
      </c>
      <c r="C802" s="65">
        <v>1812</v>
      </c>
      <c r="D802" s="65">
        <v>7407</v>
      </c>
    </row>
    <row r="803" spans="1:4">
      <c r="A803" s="64" t="s">
        <v>179</v>
      </c>
      <c r="B803" s="64">
        <v>18</v>
      </c>
      <c r="C803" s="64">
        <v>18</v>
      </c>
      <c r="D803" s="64">
        <v>90</v>
      </c>
    </row>
    <row r="804" spans="1:4">
      <c r="A804" s="64" t="s">
        <v>288</v>
      </c>
      <c r="B804" s="64">
        <v>0</v>
      </c>
      <c r="C804" s="64">
        <v>0</v>
      </c>
      <c r="D804" s="64">
        <v>0</v>
      </c>
    </row>
    <row r="805" spans="1:4">
      <c r="A805" s="64" t="s">
        <v>289</v>
      </c>
      <c r="B805" s="64">
        <v>0</v>
      </c>
      <c r="C805" s="64">
        <v>0</v>
      </c>
      <c r="D805" s="64">
        <v>0</v>
      </c>
    </row>
    <row r="806" spans="1:4">
      <c r="A806" s="64" t="s">
        <v>290</v>
      </c>
      <c r="B806" s="64">
        <v>6</v>
      </c>
      <c r="C806" s="64">
        <v>4</v>
      </c>
      <c r="D806" s="64">
        <v>14</v>
      </c>
    </row>
    <row r="807" spans="1:4">
      <c r="A807" s="64" t="s">
        <v>291</v>
      </c>
      <c r="B807" s="64">
        <v>3</v>
      </c>
      <c r="C807" s="64">
        <v>0</v>
      </c>
      <c r="D807" s="64">
        <v>0</v>
      </c>
    </row>
    <row r="808" spans="1:4">
      <c r="A808" s="64" t="s">
        <v>292</v>
      </c>
    </row>
    <row r="809" spans="1:4">
      <c r="A809" s="64" t="s">
        <v>240</v>
      </c>
      <c r="B809" s="64">
        <v>0</v>
      </c>
      <c r="C809" s="64">
        <v>0</v>
      </c>
      <c r="D809" s="64">
        <v>0</v>
      </c>
    </row>
    <row r="810" spans="1:4">
      <c r="A810" s="64" t="s">
        <v>279</v>
      </c>
      <c r="B810" s="64">
        <v>0</v>
      </c>
      <c r="C810" s="64">
        <v>0</v>
      </c>
      <c r="D810" s="64">
        <v>0</v>
      </c>
    </row>
    <row r="811" spans="1:4">
      <c r="A811" s="64" t="s">
        <v>280</v>
      </c>
      <c r="B811" s="64">
        <v>0</v>
      </c>
      <c r="C811" s="64">
        <v>0</v>
      </c>
      <c r="D811" s="64">
        <v>0</v>
      </c>
    </row>
    <row r="812" spans="1:4">
      <c r="A812" s="64" t="s">
        <v>281</v>
      </c>
      <c r="B812" s="64">
        <v>0</v>
      </c>
      <c r="C812" s="64">
        <v>0</v>
      </c>
      <c r="D812" s="64">
        <v>0</v>
      </c>
    </row>
    <row r="813" spans="1:4">
      <c r="A813" s="64" t="s">
        <v>282</v>
      </c>
      <c r="B813" s="64">
        <v>0</v>
      </c>
      <c r="C813" s="64">
        <v>0</v>
      </c>
      <c r="D813" s="64">
        <v>0</v>
      </c>
    </row>
    <row r="814" spans="1:4">
      <c r="A814" s="64" t="s">
        <v>283</v>
      </c>
      <c r="B814" s="64">
        <v>0</v>
      </c>
      <c r="C814" s="64">
        <v>0</v>
      </c>
      <c r="D814" s="64">
        <v>0</v>
      </c>
    </row>
    <row r="815" spans="1:4">
      <c r="A815" s="64" t="s">
        <v>284</v>
      </c>
      <c r="B815" s="64">
        <v>0</v>
      </c>
      <c r="C815" s="64">
        <v>0</v>
      </c>
      <c r="D815" s="64">
        <v>0</v>
      </c>
    </row>
    <row r="816" spans="1:4">
      <c r="A816" s="64" t="s">
        <v>285</v>
      </c>
      <c r="B816" s="64">
        <v>0</v>
      </c>
      <c r="C816" s="64">
        <v>0</v>
      </c>
      <c r="D816" s="64">
        <v>0</v>
      </c>
    </row>
    <row r="817" spans="1:4">
      <c r="A817" s="64" t="s">
        <v>286</v>
      </c>
      <c r="B817" s="64">
        <v>0</v>
      </c>
      <c r="C817" s="64">
        <v>0</v>
      </c>
      <c r="D817" s="64">
        <v>0</v>
      </c>
    </row>
    <row r="818" spans="1:4">
      <c r="A818" s="64" t="s">
        <v>287</v>
      </c>
      <c r="B818" s="64">
        <v>0</v>
      </c>
      <c r="C818" s="64">
        <v>0</v>
      </c>
      <c r="D818" s="64">
        <v>0</v>
      </c>
    </row>
    <row r="819" spans="1:4">
      <c r="A819" s="64" t="s">
        <v>179</v>
      </c>
      <c r="B819" s="64">
        <v>0</v>
      </c>
      <c r="C819" s="64">
        <v>0</v>
      </c>
      <c r="D819" s="64">
        <v>0</v>
      </c>
    </row>
    <row r="820" spans="1:4">
      <c r="A820" s="64" t="s">
        <v>288</v>
      </c>
      <c r="B820" s="64">
        <v>0</v>
      </c>
      <c r="C820" s="64">
        <v>0</v>
      </c>
      <c r="D820" s="64">
        <v>0</v>
      </c>
    </row>
    <row r="821" spans="1:4">
      <c r="A821" s="64" t="s">
        <v>289</v>
      </c>
      <c r="B821" s="64">
        <v>0</v>
      </c>
      <c r="C821" s="64">
        <v>0</v>
      </c>
      <c r="D821" s="64">
        <v>0</v>
      </c>
    </row>
    <row r="822" spans="1:4">
      <c r="A822" s="64" t="s">
        <v>290</v>
      </c>
      <c r="B822" s="64">
        <v>0</v>
      </c>
      <c r="C822" s="64">
        <v>0</v>
      </c>
      <c r="D822" s="64">
        <v>0</v>
      </c>
    </row>
    <row r="823" spans="1:4">
      <c r="A823" s="64" t="s">
        <v>291</v>
      </c>
      <c r="B823" s="64">
        <v>0</v>
      </c>
      <c r="C823" s="64">
        <v>0</v>
      </c>
      <c r="D823" s="64">
        <v>0</v>
      </c>
    </row>
    <row r="824" spans="1:4">
      <c r="A824" s="64" t="s">
        <v>293</v>
      </c>
    </row>
    <row r="825" spans="1:4">
      <c r="A825" s="64" t="s">
        <v>240</v>
      </c>
      <c r="B825" s="65">
        <v>10745</v>
      </c>
      <c r="C825" s="65">
        <v>10624</v>
      </c>
      <c r="D825" s="65">
        <v>44992</v>
      </c>
    </row>
    <row r="826" spans="1:4">
      <c r="A826" s="64" t="s">
        <v>279</v>
      </c>
      <c r="B826" s="64">
        <v>58</v>
      </c>
      <c r="C826" s="64">
        <v>58</v>
      </c>
      <c r="D826" s="64">
        <v>240</v>
      </c>
    </row>
    <row r="827" spans="1:4">
      <c r="A827" s="64" t="s">
        <v>280</v>
      </c>
      <c r="B827" s="64">
        <v>219</v>
      </c>
      <c r="C827" s="64">
        <v>219</v>
      </c>
      <c r="D827" s="64">
        <v>924</v>
      </c>
    </row>
    <row r="828" spans="1:4">
      <c r="A828" s="64" t="s">
        <v>281</v>
      </c>
      <c r="B828" s="64">
        <v>17</v>
      </c>
      <c r="C828" s="64">
        <v>17</v>
      </c>
      <c r="D828" s="64">
        <v>68</v>
      </c>
    </row>
    <row r="829" spans="1:4">
      <c r="A829" s="64" t="s">
        <v>282</v>
      </c>
      <c r="B829" s="64">
        <v>735</v>
      </c>
      <c r="C829" s="64">
        <v>723</v>
      </c>
      <c r="D829" s="65">
        <v>3067</v>
      </c>
    </row>
    <row r="830" spans="1:4">
      <c r="A830" s="64" t="s">
        <v>283</v>
      </c>
      <c r="B830" s="65">
        <v>3342</v>
      </c>
      <c r="C830" s="65">
        <v>3301</v>
      </c>
      <c r="D830" s="65">
        <v>14186</v>
      </c>
    </row>
    <row r="831" spans="1:4">
      <c r="A831" s="64" t="s">
        <v>284</v>
      </c>
      <c r="B831" s="64">
        <v>556</v>
      </c>
      <c r="C831" s="64">
        <v>553</v>
      </c>
      <c r="D831" s="65">
        <v>2329</v>
      </c>
    </row>
    <row r="832" spans="1:4">
      <c r="A832" s="64" t="s">
        <v>285</v>
      </c>
      <c r="B832" s="65">
        <v>3741</v>
      </c>
      <c r="C832" s="65">
        <v>3705</v>
      </c>
      <c r="D832" s="65">
        <v>15799</v>
      </c>
    </row>
    <row r="833" spans="1:4">
      <c r="A833" s="64" t="s">
        <v>286</v>
      </c>
      <c r="B833" s="64">
        <v>218</v>
      </c>
      <c r="C833" s="64">
        <v>214</v>
      </c>
      <c r="D833" s="64">
        <v>868</v>
      </c>
    </row>
    <row r="834" spans="1:4">
      <c r="A834" s="64" t="s">
        <v>287</v>
      </c>
      <c r="B834" s="65">
        <v>1832</v>
      </c>
      <c r="C834" s="65">
        <v>1812</v>
      </c>
      <c r="D834" s="65">
        <v>7407</v>
      </c>
    </row>
    <row r="835" spans="1:4">
      <c r="A835" s="64" t="s">
        <v>179</v>
      </c>
      <c r="B835" s="64">
        <v>18</v>
      </c>
      <c r="C835" s="64">
        <v>18</v>
      </c>
      <c r="D835" s="64">
        <v>90</v>
      </c>
    </row>
    <row r="836" spans="1:4">
      <c r="A836" s="64" t="s">
        <v>288</v>
      </c>
      <c r="B836" s="64">
        <v>0</v>
      </c>
      <c r="C836" s="64">
        <v>0</v>
      </c>
      <c r="D836" s="64">
        <v>0</v>
      </c>
    </row>
    <row r="837" spans="1:4">
      <c r="A837" s="64" t="s">
        <v>289</v>
      </c>
      <c r="B837" s="64">
        <v>0</v>
      </c>
      <c r="C837" s="64">
        <v>0</v>
      </c>
      <c r="D837" s="64">
        <v>0</v>
      </c>
    </row>
    <row r="838" spans="1:4">
      <c r="A838" s="64" t="s">
        <v>290</v>
      </c>
      <c r="B838" s="64">
        <v>6</v>
      </c>
      <c r="C838" s="64">
        <v>4</v>
      </c>
      <c r="D838" s="64">
        <v>14</v>
      </c>
    </row>
    <row r="839" spans="1:4">
      <c r="A839" s="64" t="s">
        <v>291</v>
      </c>
      <c r="B839" s="64">
        <v>3</v>
      </c>
      <c r="C839" s="64">
        <v>0</v>
      </c>
      <c r="D839" s="64">
        <v>0</v>
      </c>
    </row>
    <row r="840" spans="1:4">
      <c r="A840" s="64" t="s">
        <v>310</v>
      </c>
    </row>
    <row r="841" spans="1:4">
      <c r="A841" s="64" t="s">
        <v>278</v>
      </c>
    </row>
    <row r="842" spans="1:4">
      <c r="A842" s="64" t="s">
        <v>240</v>
      </c>
      <c r="B842" s="65">
        <v>17695</v>
      </c>
      <c r="C842" s="65">
        <v>17485</v>
      </c>
      <c r="D842" s="65">
        <v>75536</v>
      </c>
    </row>
    <row r="843" spans="1:4">
      <c r="A843" s="64" t="s">
        <v>279</v>
      </c>
      <c r="B843" s="64">
        <v>106</v>
      </c>
      <c r="C843" s="64">
        <v>99</v>
      </c>
      <c r="D843" s="64">
        <v>353</v>
      </c>
    </row>
    <row r="844" spans="1:4">
      <c r="A844" s="64" t="s">
        <v>280</v>
      </c>
      <c r="B844" s="64">
        <v>257</v>
      </c>
      <c r="C844" s="64">
        <v>252</v>
      </c>
      <c r="D844" s="65">
        <v>1078</v>
      </c>
    </row>
    <row r="845" spans="1:4">
      <c r="A845" s="64" t="s">
        <v>281</v>
      </c>
      <c r="B845" s="64">
        <v>128</v>
      </c>
      <c r="C845" s="64">
        <v>126</v>
      </c>
      <c r="D845" s="64">
        <v>549</v>
      </c>
    </row>
    <row r="846" spans="1:4">
      <c r="A846" s="64" t="s">
        <v>282</v>
      </c>
      <c r="B846" s="65">
        <v>1374</v>
      </c>
      <c r="C846" s="65">
        <v>1367</v>
      </c>
      <c r="D846" s="65">
        <v>6120</v>
      </c>
    </row>
    <row r="847" spans="1:4">
      <c r="A847" s="64" t="s">
        <v>283</v>
      </c>
      <c r="B847" s="65">
        <v>7431</v>
      </c>
      <c r="C847" s="65">
        <v>7347</v>
      </c>
      <c r="D847" s="65">
        <v>32142</v>
      </c>
    </row>
    <row r="848" spans="1:4">
      <c r="A848" s="64" t="s">
        <v>284</v>
      </c>
      <c r="B848" s="65">
        <v>2578</v>
      </c>
      <c r="C848" s="65">
        <v>2569</v>
      </c>
      <c r="D848" s="65">
        <v>11095</v>
      </c>
    </row>
    <row r="849" spans="1:4">
      <c r="A849" s="64" t="s">
        <v>285</v>
      </c>
      <c r="B849" s="65">
        <v>4528</v>
      </c>
      <c r="C849" s="65">
        <v>4494</v>
      </c>
      <c r="D849" s="65">
        <v>19307</v>
      </c>
    </row>
    <row r="850" spans="1:4">
      <c r="A850" s="64" t="s">
        <v>286</v>
      </c>
      <c r="B850" s="64">
        <v>269</v>
      </c>
      <c r="C850" s="64">
        <v>268</v>
      </c>
      <c r="D850" s="65">
        <v>1052</v>
      </c>
    </row>
    <row r="851" spans="1:4">
      <c r="A851" s="64" t="s">
        <v>287</v>
      </c>
      <c r="B851" s="64">
        <v>944</v>
      </c>
      <c r="C851" s="64">
        <v>938</v>
      </c>
      <c r="D851" s="65">
        <v>3752</v>
      </c>
    </row>
    <row r="852" spans="1:4">
      <c r="A852" s="64" t="s">
        <v>179</v>
      </c>
      <c r="B852" s="64">
        <v>0</v>
      </c>
      <c r="C852" s="64">
        <v>0</v>
      </c>
      <c r="D852" s="64">
        <v>0</v>
      </c>
    </row>
    <row r="853" spans="1:4">
      <c r="A853" s="64" t="s">
        <v>288</v>
      </c>
      <c r="B853" s="64">
        <v>2</v>
      </c>
      <c r="C853" s="64">
        <v>2</v>
      </c>
      <c r="D853" s="64">
        <v>8</v>
      </c>
    </row>
    <row r="854" spans="1:4">
      <c r="A854" s="64" t="s">
        <v>289</v>
      </c>
      <c r="B854" s="64">
        <v>0</v>
      </c>
      <c r="C854" s="64">
        <v>0</v>
      </c>
      <c r="D854" s="64">
        <v>0</v>
      </c>
    </row>
    <row r="855" spans="1:4">
      <c r="A855" s="64" t="s">
        <v>290</v>
      </c>
      <c r="B855" s="64">
        <v>44</v>
      </c>
      <c r="C855" s="64">
        <v>23</v>
      </c>
      <c r="D855" s="64">
        <v>80</v>
      </c>
    </row>
    <row r="856" spans="1:4">
      <c r="A856" s="64" t="s">
        <v>291</v>
      </c>
      <c r="B856" s="64">
        <v>34</v>
      </c>
      <c r="C856" s="64">
        <v>0</v>
      </c>
      <c r="D856" s="64">
        <v>0</v>
      </c>
    </row>
    <row r="857" spans="1:4">
      <c r="A857" s="64" t="s">
        <v>292</v>
      </c>
    </row>
    <row r="858" spans="1:4">
      <c r="A858" s="64" t="s">
        <v>240</v>
      </c>
      <c r="B858" s="65">
        <v>2210</v>
      </c>
      <c r="C858" s="65">
        <v>2086</v>
      </c>
      <c r="D858" s="65">
        <v>9541</v>
      </c>
    </row>
    <row r="859" spans="1:4">
      <c r="A859" s="64" t="s">
        <v>279</v>
      </c>
      <c r="B859" s="64">
        <v>46</v>
      </c>
      <c r="C859" s="64">
        <v>41</v>
      </c>
      <c r="D859" s="64">
        <v>133</v>
      </c>
    </row>
    <row r="860" spans="1:4">
      <c r="A860" s="64" t="s">
        <v>280</v>
      </c>
      <c r="B860" s="64">
        <v>48</v>
      </c>
      <c r="C860" s="64">
        <v>45</v>
      </c>
      <c r="D860" s="64">
        <v>226</v>
      </c>
    </row>
    <row r="861" spans="1:4">
      <c r="A861" s="64" t="s">
        <v>281</v>
      </c>
      <c r="B861" s="64">
        <v>57</v>
      </c>
      <c r="C861" s="64">
        <v>55</v>
      </c>
      <c r="D861" s="64">
        <v>256</v>
      </c>
    </row>
    <row r="862" spans="1:4">
      <c r="A862" s="64" t="s">
        <v>282</v>
      </c>
      <c r="B862" s="64">
        <v>449</v>
      </c>
      <c r="C862" s="64">
        <v>445</v>
      </c>
      <c r="D862" s="65">
        <v>1986</v>
      </c>
    </row>
    <row r="863" spans="1:4">
      <c r="A863" s="64" t="s">
        <v>283</v>
      </c>
      <c r="B863" s="64">
        <v>829</v>
      </c>
      <c r="C863" s="64">
        <v>784</v>
      </c>
      <c r="D863" s="65">
        <v>3872</v>
      </c>
    </row>
    <row r="864" spans="1:4">
      <c r="A864" s="64" t="s">
        <v>284</v>
      </c>
      <c r="B864" s="64">
        <v>241</v>
      </c>
      <c r="C864" s="64">
        <v>236</v>
      </c>
      <c r="D864" s="65">
        <v>1090</v>
      </c>
    </row>
    <row r="865" spans="1:4">
      <c r="A865" s="64" t="s">
        <v>285</v>
      </c>
      <c r="B865" s="64">
        <v>465</v>
      </c>
      <c r="C865" s="64">
        <v>454</v>
      </c>
      <c r="D865" s="65">
        <v>1857</v>
      </c>
    </row>
    <row r="866" spans="1:4">
      <c r="A866" s="64" t="s">
        <v>286</v>
      </c>
      <c r="B866" s="64">
        <v>8</v>
      </c>
      <c r="C866" s="64">
        <v>8</v>
      </c>
      <c r="D866" s="64">
        <v>31</v>
      </c>
    </row>
    <row r="867" spans="1:4">
      <c r="A867" s="64" t="s">
        <v>287</v>
      </c>
      <c r="B867" s="64">
        <v>17</v>
      </c>
      <c r="C867" s="64">
        <v>17</v>
      </c>
      <c r="D867" s="64">
        <v>87</v>
      </c>
    </row>
    <row r="868" spans="1:4">
      <c r="A868" s="64" t="s">
        <v>179</v>
      </c>
      <c r="B868" s="64">
        <v>0</v>
      </c>
      <c r="C868" s="64">
        <v>0</v>
      </c>
      <c r="D868" s="64">
        <v>0</v>
      </c>
    </row>
    <row r="869" spans="1:4">
      <c r="A869" s="64" t="s">
        <v>288</v>
      </c>
      <c r="B869" s="64">
        <v>0</v>
      </c>
      <c r="C869" s="64">
        <v>0</v>
      </c>
      <c r="D869" s="64">
        <v>0</v>
      </c>
    </row>
    <row r="870" spans="1:4">
      <c r="A870" s="64" t="s">
        <v>289</v>
      </c>
      <c r="B870" s="64">
        <v>0</v>
      </c>
      <c r="C870" s="64">
        <v>0</v>
      </c>
      <c r="D870" s="64">
        <v>0</v>
      </c>
    </row>
    <row r="871" spans="1:4">
      <c r="A871" s="64" t="s">
        <v>290</v>
      </c>
      <c r="B871" s="64">
        <v>19</v>
      </c>
      <c r="C871" s="64">
        <v>1</v>
      </c>
      <c r="D871" s="64">
        <v>3</v>
      </c>
    </row>
    <row r="872" spans="1:4">
      <c r="A872" s="64" t="s">
        <v>291</v>
      </c>
      <c r="B872" s="64">
        <v>31</v>
      </c>
      <c r="C872" s="64">
        <v>0</v>
      </c>
      <c r="D872" s="64">
        <v>0</v>
      </c>
    </row>
    <row r="873" spans="1:4">
      <c r="A873" s="64" t="s">
        <v>293</v>
      </c>
    </row>
    <row r="874" spans="1:4">
      <c r="A874" s="64" t="s">
        <v>240</v>
      </c>
      <c r="B874" s="65">
        <v>15485</v>
      </c>
      <c r="C874" s="65">
        <v>15399</v>
      </c>
      <c r="D874" s="65">
        <v>65995</v>
      </c>
    </row>
    <row r="875" spans="1:4">
      <c r="A875" s="64" t="s">
        <v>279</v>
      </c>
      <c r="B875" s="64">
        <v>60</v>
      </c>
      <c r="C875" s="64">
        <v>58</v>
      </c>
      <c r="D875" s="64">
        <v>220</v>
      </c>
    </row>
    <row r="876" spans="1:4">
      <c r="A876" s="64" t="s">
        <v>280</v>
      </c>
      <c r="B876" s="64">
        <v>209</v>
      </c>
      <c r="C876" s="64">
        <v>207</v>
      </c>
      <c r="D876" s="64">
        <v>852</v>
      </c>
    </row>
    <row r="877" spans="1:4">
      <c r="A877" s="64" t="s">
        <v>281</v>
      </c>
      <c r="B877" s="64">
        <v>71</v>
      </c>
      <c r="C877" s="64">
        <v>71</v>
      </c>
      <c r="D877" s="64">
        <v>293</v>
      </c>
    </row>
    <row r="878" spans="1:4">
      <c r="A878" s="64" t="s">
        <v>282</v>
      </c>
      <c r="B878" s="64">
        <v>925</v>
      </c>
      <c r="C878" s="64">
        <v>922</v>
      </c>
      <c r="D878" s="65">
        <v>4134</v>
      </c>
    </row>
    <row r="879" spans="1:4">
      <c r="A879" s="64" t="s">
        <v>283</v>
      </c>
      <c r="B879" s="65">
        <v>6602</v>
      </c>
      <c r="C879" s="65">
        <v>6563</v>
      </c>
      <c r="D879" s="65">
        <v>28270</v>
      </c>
    </row>
    <row r="880" spans="1:4">
      <c r="A880" s="64" t="s">
        <v>284</v>
      </c>
      <c r="B880" s="65">
        <v>2337</v>
      </c>
      <c r="C880" s="65">
        <v>2333</v>
      </c>
      <c r="D880" s="65">
        <v>10005</v>
      </c>
    </row>
    <row r="881" spans="1:4">
      <c r="A881" s="64" t="s">
        <v>285</v>
      </c>
      <c r="B881" s="65">
        <v>4063</v>
      </c>
      <c r="C881" s="65">
        <v>4040</v>
      </c>
      <c r="D881" s="65">
        <v>17450</v>
      </c>
    </row>
    <row r="882" spans="1:4">
      <c r="A882" s="64" t="s">
        <v>286</v>
      </c>
      <c r="B882" s="64">
        <v>261</v>
      </c>
      <c r="C882" s="64">
        <v>260</v>
      </c>
      <c r="D882" s="65">
        <v>1021</v>
      </c>
    </row>
    <row r="883" spans="1:4">
      <c r="A883" s="64" t="s">
        <v>287</v>
      </c>
      <c r="B883" s="64">
        <v>927</v>
      </c>
      <c r="C883" s="64">
        <v>921</v>
      </c>
      <c r="D883" s="65">
        <v>3665</v>
      </c>
    </row>
    <row r="884" spans="1:4">
      <c r="A884" s="64" t="s">
        <v>179</v>
      </c>
      <c r="B884" s="64">
        <v>0</v>
      </c>
      <c r="C884" s="64">
        <v>0</v>
      </c>
      <c r="D884" s="64">
        <v>0</v>
      </c>
    </row>
    <row r="885" spans="1:4">
      <c r="A885" s="64" t="s">
        <v>288</v>
      </c>
      <c r="B885" s="64">
        <v>2</v>
      </c>
      <c r="C885" s="64">
        <v>2</v>
      </c>
      <c r="D885" s="64">
        <v>8</v>
      </c>
    </row>
    <row r="886" spans="1:4">
      <c r="A886" s="64" t="s">
        <v>289</v>
      </c>
      <c r="B886" s="64">
        <v>0</v>
      </c>
      <c r="C886" s="64">
        <v>0</v>
      </c>
      <c r="D886" s="64">
        <v>0</v>
      </c>
    </row>
    <row r="887" spans="1:4">
      <c r="A887" s="64" t="s">
        <v>290</v>
      </c>
      <c r="B887" s="64">
        <v>25</v>
      </c>
      <c r="C887" s="64">
        <v>22</v>
      </c>
      <c r="D887" s="64">
        <v>77</v>
      </c>
    </row>
    <row r="888" spans="1:4">
      <c r="A888" s="64" t="s">
        <v>291</v>
      </c>
      <c r="B888" s="64">
        <v>3</v>
      </c>
      <c r="C888" s="64">
        <v>0</v>
      </c>
      <c r="D888" s="64">
        <v>0</v>
      </c>
    </row>
    <row r="889" spans="1:4">
      <c r="A889" s="64" t="s">
        <v>311</v>
      </c>
    </row>
    <row r="890" spans="1:4">
      <c r="A890" s="64" t="s">
        <v>278</v>
      </c>
    </row>
    <row r="891" spans="1:4">
      <c r="A891" s="64" t="s">
        <v>240</v>
      </c>
      <c r="B891" s="65">
        <v>551493</v>
      </c>
      <c r="C891" s="65">
        <v>542019</v>
      </c>
      <c r="D891" s="65">
        <v>2263934</v>
      </c>
    </row>
    <row r="892" spans="1:4">
      <c r="A892" s="64" t="s">
        <v>279</v>
      </c>
      <c r="B892" s="65">
        <v>10609</v>
      </c>
      <c r="C892" s="65">
        <v>10373</v>
      </c>
      <c r="D892" s="65">
        <v>47772</v>
      </c>
    </row>
    <row r="893" spans="1:4">
      <c r="A893" s="64" t="s">
        <v>280</v>
      </c>
      <c r="B893" s="65">
        <v>22508</v>
      </c>
      <c r="C893" s="65">
        <v>22181</v>
      </c>
      <c r="D893" s="65">
        <v>111795</v>
      </c>
    </row>
    <row r="894" spans="1:4">
      <c r="A894" s="64" t="s">
        <v>281</v>
      </c>
      <c r="B894" s="65">
        <v>26727</v>
      </c>
      <c r="C894" s="65">
        <v>26334</v>
      </c>
      <c r="D894" s="65">
        <v>125861</v>
      </c>
    </row>
    <row r="895" spans="1:4">
      <c r="A895" s="64" t="s">
        <v>282</v>
      </c>
      <c r="B895" s="65">
        <v>84837</v>
      </c>
      <c r="C895" s="65">
        <v>83665</v>
      </c>
      <c r="D895" s="65">
        <v>349805</v>
      </c>
    </row>
    <row r="896" spans="1:4">
      <c r="A896" s="64" t="s">
        <v>283</v>
      </c>
      <c r="B896" s="65">
        <v>80172</v>
      </c>
      <c r="C896" s="65">
        <v>79148</v>
      </c>
      <c r="D896" s="65">
        <v>326854</v>
      </c>
    </row>
    <row r="897" spans="1:4">
      <c r="A897" s="64" t="s">
        <v>284</v>
      </c>
      <c r="B897" s="65">
        <v>36838</v>
      </c>
      <c r="C897" s="65">
        <v>36295</v>
      </c>
      <c r="D897" s="65">
        <v>151154</v>
      </c>
    </row>
    <row r="898" spans="1:4">
      <c r="A898" s="64" t="s">
        <v>285</v>
      </c>
      <c r="B898" s="65">
        <v>212293</v>
      </c>
      <c r="C898" s="65">
        <v>209399</v>
      </c>
      <c r="D898" s="65">
        <v>844430</v>
      </c>
    </row>
    <row r="899" spans="1:4">
      <c r="A899" s="64" t="s">
        <v>286</v>
      </c>
      <c r="B899" s="65">
        <v>8488</v>
      </c>
      <c r="C899" s="65">
        <v>8281</v>
      </c>
      <c r="D899" s="65">
        <v>33149</v>
      </c>
    </row>
    <row r="900" spans="1:4">
      <c r="A900" s="64" t="s">
        <v>287</v>
      </c>
      <c r="B900" s="65">
        <v>39390</v>
      </c>
      <c r="C900" s="65">
        <v>38786</v>
      </c>
      <c r="D900" s="65">
        <v>154942</v>
      </c>
    </row>
    <row r="901" spans="1:4">
      <c r="A901" s="64" t="s">
        <v>179</v>
      </c>
      <c r="B901" s="65">
        <v>23760</v>
      </c>
      <c r="C901" s="65">
        <v>23518</v>
      </c>
      <c r="D901" s="65">
        <v>101833</v>
      </c>
    </row>
    <row r="902" spans="1:4">
      <c r="A902" s="64" t="s">
        <v>288</v>
      </c>
      <c r="B902" s="64">
        <v>965</v>
      </c>
      <c r="C902" s="64">
        <v>958</v>
      </c>
      <c r="D902" s="65">
        <v>4100</v>
      </c>
    </row>
    <row r="903" spans="1:4">
      <c r="A903" s="64" t="s">
        <v>289</v>
      </c>
      <c r="B903" s="65">
        <v>1304</v>
      </c>
      <c r="C903" s="65">
        <v>1273</v>
      </c>
      <c r="D903" s="65">
        <v>5317</v>
      </c>
    </row>
    <row r="904" spans="1:4">
      <c r="A904" s="64" t="s">
        <v>290</v>
      </c>
      <c r="B904" s="65">
        <v>2276</v>
      </c>
      <c r="C904" s="65">
        <v>1808</v>
      </c>
      <c r="D904" s="65">
        <v>6873</v>
      </c>
    </row>
    <row r="905" spans="1:4">
      <c r="A905" s="64" t="s">
        <v>291</v>
      </c>
      <c r="B905" s="65">
        <v>1326</v>
      </c>
      <c r="C905" s="64">
        <v>0</v>
      </c>
      <c r="D905" s="64">
        <v>49</v>
      </c>
    </row>
    <row r="906" spans="1:4">
      <c r="A906" s="64" t="s">
        <v>292</v>
      </c>
    </row>
    <row r="907" spans="1:4">
      <c r="A907" s="64" t="s">
        <v>240</v>
      </c>
      <c r="B907" s="65">
        <v>115186</v>
      </c>
      <c r="C907" s="65">
        <v>112733</v>
      </c>
      <c r="D907" s="65">
        <v>527445</v>
      </c>
    </row>
    <row r="908" spans="1:4">
      <c r="A908" s="64" t="s">
        <v>279</v>
      </c>
      <c r="B908" s="65">
        <v>6064</v>
      </c>
      <c r="C908" s="65">
        <v>5890</v>
      </c>
      <c r="D908" s="65">
        <v>29077</v>
      </c>
    </row>
    <row r="909" spans="1:4">
      <c r="A909" s="64" t="s">
        <v>280</v>
      </c>
      <c r="B909" s="65">
        <v>15683</v>
      </c>
      <c r="C909" s="65">
        <v>15449</v>
      </c>
      <c r="D909" s="65">
        <v>83519</v>
      </c>
    </row>
    <row r="910" spans="1:4">
      <c r="A910" s="64" t="s">
        <v>281</v>
      </c>
      <c r="B910" s="65">
        <v>22026</v>
      </c>
      <c r="C910" s="65">
        <v>21758</v>
      </c>
      <c r="D910" s="65">
        <v>107305</v>
      </c>
    </row>
    <row r="911" spans="1:4">
      <c r="A911" s="64" t="s">
        <v>282</v>
      </c>
      <c r="B911" s="65">
        <v>16785</v>
      </c>
      <c r="C911" s="65">
        <v>16545</v>
      </c>
      <c r="D911" s="65">
        <v>74284</v>
      </c>
    </row>
    <row r="912" spans="1:4">
      <c r="A912" s="64" t="s">
        <v>283</v>
      </c>
      <c r="B912" s="65">
        <v>5470</v>
      </c>
      <c r="C912" s="65">
        <v>5366</v>
      </c>
      <c r="D912" s="65">
        <v>23984</v>
      </c>
    </row>
    <row r="913" spans="1:4">
      <c r="A913" s="64" t="s">
        <v>284</v>
      </c>
      <c r="B913" s="65">
        <v>8007</v>
      </c>
      <c r="C913" s="65">
        <v>7876</v>
      </c>
      <c r="D913" s="65">
        <v>35723</v>
      </c>
    </row>
    <row r="914" spans="1:4">
      <c r="A914" s="64" t="s">
        <v>285</v>
      </c>
      <c r="B914" s="65">
        <v>31970</v>
      </c>
      <c r="C914" s="65">
        <v>31421</v>
      </c>
      <c r="D914" s="65">
        <v>135659</v>
      </c>
    </row>
    <row r="915" spans="1:4">
      <c r="A915" s="64" t="s">
        <v>286</v>
      </c>
      <c r="B915" s="64">
        <v>573</v>
      </c>
      <c r="C915" s="64">
        <v>564</v>
      </c>
      <c r="D915" s="65">
        <v>2356</v>
      </c>
    </row>
    <row r="916" spans="1:4">
      <c r="A916" s="64" t="s">
        <v>287</v>
      </c>
      <c r="B916" s="65">
        <v>1547</v>
      </c>
      <c r="C916" s="65">
        <v>1518</v>
      </c>
      <c r="D916" s="65">
        <v>6477</v>
      </c>
    </row>
    <row r="917" spans="1:4">
      <c r="A917" s="64" t="s">
        <v>179</v>
      </c>
      <c r="B917" s="65">
        <v>5048</v>
      </c>
      <c r="C917" s="65">
        <v>4988</v>
      </c>
      <c r="D917" s="65">
        <v>22937</v>
      </c>
    </row>
    <row r="918" spans="1:4">
      <c r="A918" s="64" t="s">
        <v>288</v>
      </c>
      <c r="B918" s="64">
        <v>340</v>
      </c>
      <c r="C918" s="64">
        <v>338</v>
      </c>
      <c r="D918" s="65">
        <v>1677</v>
      </c>
    </row>
    <row r="919" spans="1:4">
      <c r="A919" s="64" t="s">
        <v>289</v>
      </c>
      <c r="B919" s="64">
        <v>596</v>
      </c>
      <c r="C919" s="64">
        <v>576</v>
      </c>
      <c r="D919" s="65">
        <v>2418</v>
      </c>
    </row>
    <row r="920" spans="1:4">
      <c r="A920" s="64" t="s">
        <v>290</v>
      </c>
      <c r="B920" s="64">
        <v>529</v>
      </c>
      <c r="C920" s="64">
        <v>444</v>
      </c>
      <c r="D920" s="65">
        <v>2009</v>
      </c>
    </row>
    <row r="921" spans="1:4">
      <c r="A921" s="64" t="s">
        <v>291</v>
      </c>
      <c r="B921" s="64">
        <v>548</v>
      </c>
      <c r="C921" s="64">
        <v>0</v>
      </c>
      <c r="D921" s="64">
        <v>20</v>
      </c>
    </row>
    <row r="922" spans="1:4">
      <c r="A922" s="64" t="s">
        <v>293</v>
      </c>
    </row>
    <row r="923" spans="1:4">
      <c r="A923" s="64" t="s">
        <v>240</v>
      </c>
      <c r="B923" s="65">
        <v>436307</v>
      </c>
      <c r="C923" s="65">
        <v>429286</v>
      </c>
      <c r="D923" s="65">
        <v>1736489</v>
      </c>
    </row>
    <row r="924" spans="1:4">
      <c r="A924" s="64" t="s">
        <v>279</v>
      </c>
      <c r="B924" s="65">
        <v>4545</v>
      </c>
      <c r="C924" s="65">
        <v>4483</v>
      </c>
      <c r="D924" s="65">
        <v>18695</v>
      </c>
    </row>
    <row r="925" spans="1:4">
      <c r="A925" s="64" t="s">
        <v>280</v>
      </c>
      <c r="B925" s="65">
        <v>6825</v>
      </c>
      <c r="C925" s="65">
        <v>6732</v>
      </c>
      <c r="D925" s="65">
        <v>28276</v>
      </c>
    </row>
    <row r="926" spans="1:4">
      <c r="A926" s="64" t="s">
        <v>281</v>
      </c>
      <c r="B926" s="65">
        <v>4701</v>
      </c>
      <c r="C926" s="65">
        <v>4576</v>
      </c>
      <c r="D926" s="65">
        <v>18556</v>
      </c>
    </row>
    <row r="927" spans="1:4">
      <c r="A927" s="64" t="s">
        <v>282</v>
      </c>
      <c r="B927" s="65">
        <v>68052</v>
      </c>
      <c r="C927" s="65">
        <v>67120</v>
      </c>
      <c r="D927" s="65">
        <v>275521</v>
      </c>
    </row>
    <row r="928" spans="1:4">
      <c r="A928" s="64" t="s">
        <v>283</v>
      </c>
      <c r="B928" s="65">
        <v>74702</v>
      </c>
      <c r="C928" s="65">
        <v>73782</v>
      </c>
      <c r="D928" s="65">
        <v>302870</v>
      </c>
    </row>
    <row r="929" spans="1:4">
      <c r="A929" s="64" t="s">
        <v>284</v>
      </c>
      <c r="B929" s="65">
        <v>28831</v>
      </c>
      <c r="C929" s="65">
        <v>28419</v>
      </c>
      <c r="D929" s="65">
        <v>115431</v>
      </c>
    </row>
    <row r="930" spans="1:4">
      <c r="A930" s="64" t="s">
        <v>285</v>
      </c>
      <c r="B930" s="65">
        <v>180323</v>
      </c>
      <c r="C930" s="65">
        <v>177978</v>
      </c>
      <c r="D930" s="65">
        <v>708771</v>
      </c>
    </row>
    <row r="931" spans="1:4">
      <c r="A931" s="64" t="s">
        <v>286</v>
      </c>
      <c r="B931" s="65">
        <v>7915</v>
      </c>
      <c r="C931" s="65">
        <v>7717</v>
      </c>
      <c r="D931" s="65">
        <v>30793</v>
      </c>
    </row>
    <row r="932" spans="1:4">
      <c r="A932" s="64" t="s">
        <v>287</v>
      </c>
      <c r="B932" s="65">
        <v>37843</v>
      </c>
      <c r="C932" s="65">
        <v>37268</v>
      </c>
      <c r="D932" s="65">
        <v>148465</v>
      </c>
    </row>
    <row r="933" spans="1:4">
      <c r="A933" s="64" t="s">
        <v>179</v>
      </c>
      <c r="B933" s="65">
        <v>18712</v>
      </c>
      <c r="C933" s="65">
        <v>18530</v>
      </c>
      <c r="D933" s="65">
        <v>78896</v>
      </c>
    </row>
    <row r="934" spans="1:4">
      <c r="A934" s="64" t="s">
        <v>288</v>
      </c>
      <c r="B934" s="64">
        <v>625</v>
      </c>
      <c r="C934" s="64">
        <v>620</v>
      </c>
      <c r="D934" s="65">
        <v>2423</v>
      </c>
    </row>
    <row r="935" spans="1:4">
      <c r="A935" s="64" t="s">
        <v>289</v>
      </c>
      <c r="B935" s="64">
        <v>708</v>
      </c>
      <c r="C935" s="64">
        <v>697</v>
      </c>
      <c r="D935" s="65">
        <v>2899</v>
      </c>
    </row>
    <row r="936" spans="1:4">
      <c r="A936" s="64" t="s">
        <v>290</v>
      </c>
      <c r="B936" s="65">
        <v>1747</v>
      </c>
      <c r="C936" s="65">
        <v>1364</v>
      </c>
      <c r="D936" s="65">
        <v>4864</v>
      </c>
    </row>
    <row r="937" spans="1:4">
      <c r="A937" s="64" t="s">
        <v>291</v>
      </c>
      <c r="B937" s="64">
        <v>778</v>
      </c>
      <c r="C937" s="64">
        <v>0</v>
      </c>
      <c r="D937" s="64">
        <v>29</v>
      </c>
    </row>
    <row r="938" spans="1:4">
      <c r="A938" s="64" t="s">
        <v>312</v>
      </c>
    </row>
    <row r="939" spans="1:4">
      <c r="A939" s="64" t="s">
        <v>278</v>
      </c>
    </row>
    <row r="940" spans="1:4">
      <c r="A940" s="64" t="s">
        <v>240</v>
      </c>
      <c r="B940" s="65">
        <v>39523</v>
      </c>
      <c r="C940" s="65">
        <v>38715</v>
      </c>
      <c r="D940" s="65">
        <v>199977</v>
      </c>
    </row>
    <row r="941" spans="1:4">
      <c r="A941" s="64" t="s">
        <v>279</v>
      </c>
      <c r="B941" s="65">
        <v>4695</v>
      </c>
      <c r="C941" s="65">
        <v>4570</v>
      </c>
      <c r="D941" s="65">
        <v>23002</v>
      </c>
    </row>
    <row r="942" spans="1:4">
      <c r="A942" s="64" t="s">
        <v>280</v>
      </c>
      <c r="B942" s="65">
        <v>11739</v>
      </c>
      <c r="C942" s="65">
        <v>11567</v>
      </c>
      <c r="D942" s="65">
        <v>64613</v>
      </c>
    </row>
    <row r="943" spans="1:4">
      <c r="A943" s="64" t="s">
        <v>281</v>
      </c>
      <c r="B943" s="65">
        <v>17117</v>
      </c>
      <c r="C943" s="65">
        <v>16915</v>
      </c>
      <c r="D943" s="65">
        <v>85415</v>
      </c>
    </row>
    <row r="944" spans="1:4">
      <c r="A944" s="64" t="s">
        <v>282</v>
      </c>
      <c r="B944" s="65">
        <v>3057</v>
      </c>
      <c r="C944" s="65">
        <v>3000</v>
      </c>
      <c r="D944" s="65">
        <v>14718</v>
      </c>
    </row>
    <row r="945" spans="1:4">
      <c r="A945" s="64" t="s">
        <v>283</v>
      </c>
      <c r="B945" s="64">
        <v>956</v>
      </c>
      <c r="C945" s="64">
        <v>942</v>
      </c>
      <c r="D945" s="65">
        <v>4153</v>
      </c>
    </row>
    <row r="946" spans="1:4">
      <c r="A946" s="64" t="s">
        <v>284</v>
      </c>
      <c r="B946" s="64">
        <v>396</v>
      </c>
      <c r="C946" s="64">
        <v>388</v>
      </c>
      <c r="D946" s="65">
        <v>1829</v>
      </c>
    </row>
    <row r="947" spans="1:4">
      <c r="A947" s="64" t="s">
        <v>285</v>
      </c>
      <c r="B947" s="64">
        <v>861</v>
      </c>
      <c r="C947" s="64">
        <v>853</v>
      </c>
      <c r="D947" s="65">
        <v>3932</v>
      </c>
    </row>
    <row r="948" spans="1:4">
      <c r="A948" s="64" t="s">
        <v>286</v>
      </c>
      <c r="B948" s="64">
        <v>13</v>
      </c>
      <c r="C948" s="64">
        <v>13</v>
      </c>
      <c r="D948" s="64">
        <v>65</v>
      </c>
    </row>
    <row r="949" spans="1:4">
      <c r="A949" s="64" t="s">
        <v>287</v>
      </c>
      <c r="B949" s="64">
        <v>39</v>
      </c>
      <c r="C949" s="64">
        <v>39</v>
      </c>
      <c r="D949" s="64">
        <v>152</v>
      </c>
    </row>
    <row r="950" spans="1:4">
      <c r="A950" s="64" t="s">
        <v>179</v>
      </c>
      <c r="B950" s="64">
        <v>10</v>
      </c>
      <c r="C950" s="64">
        <v>10</v>
      </c>
      <c r="D950" s="64">
        <v>52</v>
      </c>
    </row>
    <row r="951" spans="1:4">
      <c r="A951" s="64" t="s">
        <v>288</v>
      </c>
      <c r="B951" s="64">
        <v>185</v>
      </c>
      <c r="C951" s="64">
        <v>183</v>
      </c>
      <c r="D951" s="64">
        <v>996</v>
      </c>
    </row>
    <row r="952" spans="1:4">
      <c r="A952" s="64" t="s">
        <v>289</v>
      </c>
      <c r="B952" s="64">
        <v>98</v>
      </c>
      <c r="C952" s="64">
        <v>92</v>
      </c>
      <c r="D952" s="64">
        <v>341</v>
      </c>
    </row>
    <row r="953" spans="1:4">
      <c r="A953" s="64" t="s">
        <v>290</v>
      </c>
      <c r="B953" s="64">
        <v>178</v>
      </c>
      <c r="C953" s="64">
        <v>143</v>
      </c>
      <c r="D953" s="64">
        <v>701</v>
      </c>
    </row>
    <row r="954" spans="1:4">
      <c r="A954" s="64" t="s">
        <v>291</v>
      </c>
      <c r="B954" s="64">
        <v>179</v>
      </c>
      <c r="C954" s="64">
        <v>0</v>
      </c>
      <c r="D954" s="64">
        <v>8</v>
      </c>
    </row>
    <row r="955" spans="1:4">
      <c r="A955" s="64" t="s">
        <v>292</v>
      </c>
    </row>
    <row r="956" spans="1:4">
      <c r="A956" s="64" t="s">
        <v>240</v>
      </c>
      <c r="B956" s="65">
        <v>39523</v>
      </c>
      <c r="C956" s="65">
        <v>38715</v>
      </c>
      <c r="D956" s="65">
        <v>199977</v>
      </c>
    </row>
    <row r="957" spans="1:4">
      <c r="A957" s="64" t="s">
        <v>279</v>
      </c>
      <c r="B957" s="65">
        <v>4695</v>
      </c>
      <c r="C957" s="65">
        <v>4570</v>
      </c>
      <c r="D957" s="65">
        <v>23002</v>
      </c>
    </row>
    <row r="958" spans="1:4">
      <c r="A958" s="64" t="s">
        <v>280</v>
      </c>
      <c r="B958" s="65">
        <v>11739</v>
      </c>
      <c r="C958" s="65">
        <v>11567</v>
      </c>
      <c r="D958" s="65">
        <v>64613</v>
      </c>
    </row>
    <row r="959" spans="1:4">
      <c r="A959" s="64" t="s">
        <v>281</v>
      </c>
      <c r="B959" s="65">
        <v>17117</v>
      </c>
      <c r="C959" s="65">
        <v>16915</v>
      </c>
      <c r="D959" s="65">
        <v>85415</v>
      </c>
    </row>
    <row r="960" spans="1:4">
      <c r="A960" s="64" t="s">
        <v>282</v>
      </c>
      <c r="B960" s="65">
        <v>3057</v>
      </c>
      <c r="C960" s="65">
        <v>3000</v>
      </c>
      <c r="D960" s="65">
        <v>14718</v>
      </c>
    </row>
    <row r="961" spans="1:4">
      <c r="A961" s="64" t="s">
        <v>283</v>
      </c>
      <c r="B961" s="64">
        <v>956</v>
      </c>
      <c r="C961" s="64">
        <v>942</v>
      </c>
      <c r="D961" s="65">
        <v>4153</v>
      </c>
    </row>
    <row r="962" spans="1:4">
      <c r="A962" s="64" t="s">
        <v>284</v>
      </c>
      <c r="B962" s="64">
        <v>396</v>
      </c>
      <c r="C962" s="64">
        <v>388</v>
      </c>
      <c r="D962" s="65">
        <v>1829</v>
      </c>
    </row>
    <row r="963" spans="1:4">
      <c r="A963" s="64" t="s">
        <v>285</v>
      </c>
      <c r="B963" s="64">
        <v>861</v>
      </c>
      <c r="C963" s="64">
        <v>853</v>
      </c>
      <c r="D963" s="65">
        <v>3932</v>
      </c>
    </row>
    <row r="964" spans="1:4">
      <c r="A964" s="64" t="s">
        <v>286</v>
      </c>
      <c r="B964" s="64">
        <v>13</v>
      </c>
      <c r="C964" s="64">
        <v>13</v>
      </c>
      <c r="D964" s="64">
        <v>65</v>
      </c>
    </row>
    <row r="965" spans="1:4">
      <c r="A965" s="64" t="s">
        <v>287</v>
      </c>
      <c r="B965" s="64">
        <v>39</v>
      </c>
      <c r="C965" s="64">
        <v>39</v>
      </c>
      <c r="D965" s="64">
        <v>152</v>
      </c>
    </row>
    <row r="966" spans="1:4">
      <c r="A966" s="64" t="s">
        <v>179</v>
      </c>
      <c r="B966" s="64">
        <v>10</v>
      </c>
      <c r="C966" s="64">
        <v>10</v>
      </c>
      <c r="D966" s="64">
        <v>52</v>
      </c>
    </row>
    <row r="967" spans="1:4">
      <c r="A967" s="64" t="s">
        <v>288</v>
      </c>
      <c r="B967" s="64">
        <v>185</v>
      </c>
      <c r="C967" s="64">
        <v>183</v>
      </c>
      <c r="D967" s="64">
        <v>996</v>
      </c>
    </row>
    <row r="968" spans="1:4">
      <c r="A968" s="64" t="s">
        <v>289</v>
      </c>
      <c r="B968" s="64">
        <v>98</v>
      </c>
      <c r="C968" s="64">
        <v>92</v>
      </c>
      <c r="D968" s="64">
        <v>341</v>
      </c>
    </row>
    <row r="969" spans="1:4">
      <c r="A969" s="64" t="s">
        <v>290</v>
      </c>
      <c r="B969" s="64">
        <v>178</v>
      </c>
      <c r="C969" s="64">
        <v>143</v>
      </c>
      <c r="D969" s="64">
        <v>701</v>
      </c>
    </row>
    <row r="970" spans="1:4">
      <c r="A970" s="64" t="s">
        <v>291</v>
      </c>
      <c r="B970" s="64">
        <v>179</v>
      </c>
      <c r="C970" s="64">
        <v>0</v>
      </c>
      <c r="D970" s="64">
        <v>8</v>
      </c>
    </row>
    <row r="971" spans="1:4">
      <c r="A971" s="64" t="s">
        <v>293</v>
      </c>
    </row>
    <row r="972" spans="1:4">
      <c r="A972" s="64" t="s">
        <v>240</v>
      </c>
      <c r="B972" s="64">
        <v>0</v>
      </c>
      <c r="C972" s="64">
        <v>0</v>
      </c>
      <c r="D972" s="64">
        <v>0</v>
      </c>
    </row>
    <row r="973" spans="1:4">
      <c r="A973" s="64" t="s">
        <v>279</v>
      </c>
      <c r="B973" s="64">
        <v>0</v>
      </c>
      <c r="C973" s="64">
        <v>0</v>
      </c>
      <c r="D973" s="64">
        <v>0</v>
      </c>
    </row>
    <row r="974" spans="1:4">
      <c r="A974" s="64" t="s">
        <v>280</v>
      </c>
      <c r="B974" s="64">
        <v>0</v>
      </c>
      <c r="C974" s="64">
        <v>0</v>
      </c>
      <c r="D974" s="64">
        <v>0</v>
      </c>
    </row>
    <row r="975" spans="1:4">
      <c r="A975" s="64" t="s">
        <v>281</v>
      </c>
      <c r="B975" s="64">
        <v>0</v>
      </c>
      <c r="C975" s="64">
        <v>0</v>
      </c>
      <c r="D975" s="64">
        <v>0</v>
      </c>
    </row>
    <row r="976" spans="1:4">
      <c r="A976" s="64" t="s">
        <v>282</v>
      </c>
      <c r="B976" s="64">
        <v>0</v>
      </c>
      <c r="C976" s="64">
        <v>0</v>
      </c>
      <c r="D976" s="64">
        <v>0</v>
      </c>
    </row>
    <row r="977" spans="1:4">
      <c r="A977" s="64" t="s">
        <v>283</v>
      </c>
      <c r="B977" s="64">
        <v>0</v>
      </c>
      <c r="C977" s="64">
        <v>0</v>
      </c>
      <c r="D977" s="64">
        <v>0</v>
      </c>
    </row>
    <row r="978" spans="1:4">
      <c r="A978" s="64" t="s">
        <v>284</v>
      </c>
      <c r="B978" s="64">
        <v>0</v>
      </c>
      <c r="C978" s="64">
        <v>0</v>
      </c>
      <c r="D978" s="64">
        <v>0</v>
      </c>
    </row>
    <row r="979" spans="1:4">
      <c r="A979" s="64" t="s">
        <v>285</v>
      </c>
      <c r="B979" s="64">
        <v>0</v>
      </c>
      <c r="C979" s="64">
        <v>0</v>
      </c>
      <c r="D979" s="64">
        <v>0</v>
      </c>
    </row>
    <row r="980" spans="1:4">
      <c r="A980" s="64" t="s">
        <v>286</v>
      </c>
      <c r="B980" s="64">
        <v>0</v>
      </c>
      <c r="C980" s="64">
        <v>0</v>
      </c>
      <c r="D980" s="64">
        <v>0</v>
      </c>
    </row>
    <row r="981" spans="1:4">
      <c r="A981" s="64" t="s">
        <v>287</v>
      </c>
      <c r="B981" s="64">
        <v>0</v>
      </c>
      <c r="C981" s="64">
        <v>0</v>
      </c>
      <c r="D981" s="64">
        <v>0</v>
      </c>
    </row>
    <row r="982" spans="1:4">
      <c r="A982" s="64" t="s">
        <v>179</v>
      </c>
      <c r="B982" s="64">
        <v>0</v>
      </c>
      <c r="C982" s="64">
        <v>0</v>
      </c>
      <c r="D982" s="64">
        <v>0</v>
      </c>
    </row>
    <row r="983" spans="1:4">
      <c r="A983" s="64" t="s">
        <v>288</v>
      </c>
      <c r="B983" s="64">
        <v>0</v>
      </c>
      <c r="C983" s="64">
        <v>0</v>
      </c>
      <c r="D983" s="64">
        <v>0</v>
      </c>
    </row>
    <row r="984" spans="1:4">
      <c r="A984" s="64" t="s">
        <v>289</v>
      </c>
      <c r="B984" s="64">
        <v>0</v>
      </c>
      <c r="C984" s="64">
        <v>0</v>
      </c>
      <c r="D984" s="64">
        <v>0</v>
      </c>
    </row>
    <row r="985" spans="1:4">
      <c r="A985" s="64" t="s">
        <v>290</v>
      </c>
      <c r="B985" s="64">
        <v>0</v>
      </c>
      <c r="C985" s="64">
        <v>0</v>
      </c>
      <c r="D985" s="64">
        <v>0</v>
      </c>
    </row>
    <row r="986" spans="1:4">
      <c r="A986" s="64" t="s">
        <v>291</v>
      </c>
      <c r="B986" s="64">
        <v>0</v>
      </c>
      <c r="C986" s="64">
        <v>0</v>
      </c>
      <c r="D986" s="64">
        <v>0</v>
      </c>
    </row>
    <row r="987" spans="1:4">
      <c r="A987" s="64" t="s">
        <v>313</v>
      </c>
    </row>
    <row r="988" spans="1:4">
      <c r="A988" s="64" t="s">
        <v>278</v>
      </c>
    </row>
    <row r="989" spans="1:4">
      <c r="A989" s="64" t="s">
        <v>240</v>
      </c>
      <c r="B989" s="65">
        <v>38700</v>
      </c>
      <c r="C989" s="65">
        <v>37804</v>
      </c>
      <c r="D989" s="65">
        <v>159178</v>
      </c>
    </row>
    <row r="990" spans="1:4">
      <c r="A990" s="64" t="s">
        <v>279</v>
      </c>
      <c r="B990" s="64">
        <v>410</v>
      </c>
      <c r="C990" s="64">
        <v>403</v>
      </c>
      <c r="D990" s="65">
        <v>1698</v>
      </c>
    </row>
    <row r="991" spans="1:4">
      <c r="A991" s="64" t="s">
        <v>280</v>
      </c>
      <c r="B991" s="64">
        <v>904</v>
      </c>
      <c r="C991" s="64">
        <v>882</v>
      </c>
      <c r="D991" s="65">
        <v>3815</v>
      </c>
    </row>
    <row r="992" spans="1:4">
      <c r="A992" s="64" t="s">
        <v>281</v>
      </c>
      <c r="B992" s="64">
        <v>354</v>
      </c>
      <c r="C992" s="64">
        <v>332</v>
      </c>
      <c r="D992" s="65">
        <v>1402</v>
      </c>
    </row>
    <row r="993" spans="1:4">
      <c r="A993" s="64" t="s">
        <v>282</v>
      </c>
      <c r="B993" s="65">
        <v>7390</v>
      </c>
      <c r="C993" s="65">
        <v>7234</v>
      </c>
      <c r="D993" s="65">
        <v>30847</v>
      </c>
    </row>
    <row r="994" spans="1:4">
      <c r="A994" s="64" t="s">
        <v>283</v>
      </c>
      <c r="B994" s="65">
        <v>7543</v>
      </c>
      <c r="C994" s="65">
        <v>7412</v>
      </c>
      <c r="D994" s="65">
        <v>31420</v>
      </c>
    </row>
    <row r="995" spans="1:4">
      <c r="A995" s="64" t="s">
        <v>284</v>
      </c>
      <c r="B995" s="65">
        <v>2929</v>
      </c>
      <c r="C995" s="65">
        <v>2866</v>
      </c>
      <c r="D995" s="65">
        <v>12052</v>
      </c>
    </row>
    <row r="996" spans="1:4">
      <c r="A996" s="64" t="s">
        <v>285</v>
      </c>
      <c r="B996" s="65">
        <v>16162</v>
      </c>
      <c r="C996" s="65">
        <v>15853</v>
      </c>
      <c r="D996" s="65">
        <v>66266</v>
      </c>
    </row>
    <row r="997" spans="1:4">
      <c r="A997" s="64" t="s">
        <v>286</v>
      </c>
      <c r="B997" s="64">
        <v>76</v>
      </c>
      <c r="C997" s="64">
        <v>75</v>
      </c>
      <c r="D997" s="64">
        <v>306</v>
      </c>
    </row>
    <row r="998" spans="1:4">
      <c r="A998" s="64" t="s">
        <v>287</v>
      </c>
      <c r="B998" s="65">
        <v>2608</v>
      </c>
      <c r="C998" s="65">
        <v>2572</v>
      </c>
      <c r="D998" s="65">
        <v>10706</v>
      </c>
    </row>
    <row r="999" spans="1:4">
      <c r="A999" s="64" t="s">
        <v>179</v>
      </c>
      <c r="B999" s="64">
        <v>4</v>
      </c>
      <c r="C999" s="64">
        <v>4</v>
      </c>
      <c r="D999" s="64">
        <v>19</v>
      </c>
    </row>
    <row r="1000" spans="1:4">
      <c r="A1000" s="64" t="s">
        <v>288</v>
      </c>
      <c r="B1000" s="64">
        <v>40</v>
      </c>
      <c r="C1000" s="64">
        <v>40</v>
      </c>
      <c r="D1000" s="64">
        <v>141</v>
      </c>
    </row>
    <row r="1001" spans="1:4">
      <c r="A1001" s="64" t="s">
        <v>289</v>
      </c>
      <c r="B1001" s="64">
        <v>16</v>
      </c>
      <c r="C1001" s="64">
        <v>16</v>
      </c>
      <c r="D1001" s="64">
        <v>55</v>
      </c>
    </row>
    <row r="1002" spans="1:4">
      <c r="A1002" s="64" t="s">
        <v>290</v>
      </c>
      <c r="B1002" s="64">
        <v>172</v>
      </c>
      <c r="C1002" s="64">
        <v>115</v>
      </c>
      <c r="D1002" s="64">
        <v>451</v>
      </c>
    </row>
    <row r="1003" spans="1:4">
      <c r="A1003" s="64" t="s">
        <v>291</v>
      </c>
      <c r="B1003" s="64">
        <v>92</v>
      </c>
      <c r="C1003" s="64">
        <v>0</v>
      </c>
      <c r="D1003" s="64">
        <v>0</v>
      </c>
    </row>
    <row r="1004" spans="1:4">
      <c r="A1004" s="64" t="s">
        <v>292</v>
      </c>
    </row>
    <row r="1005" spans="1:4">
      <c r="A1005" s="64" t="s">
        <v>240</v>
      </c>
      <c r="B1005" s="64">
        <v>0</v>
      </c>
      <c r="C1005" s="64">
        <v>0</v>
      </c>
      <c r="D1005" s="64">
        <v>0</v>
      </c>
    </row>
    <row r="1006" spans="1:4">
      <c r="A1006" s="64" t="s">
        <v>279</v>
      </c>
      <c r="B1006" s="64">
        <v>0</v>
      </c>
      <c r="C1006" s="64">
        <v>0</v>
      </c>
      <c r="D1006" s="64">
        <v>0</v>
      </c>
    </row>
    <row r="1007" spans="1:4">
      <c r="A1007" s="64" t="s">
        <v>280</v>
      </c>
      <c r="B1007" s="64">
        <v>0</v>
      </c>
      <c r="C1007" s="64">
        <v>0</v>
      </c>
      <c r="D1007" s="64">
        <v>0</v>
      </c>
    </row>
    <row r="1008" spans="1:4">
      <c r="A1008" s="64" t="s">
        <v>281</v>
      </c>
      <c r="B1008" s="64">
        <v>0</v>
      </c>
      <c r="C1008" s="64">
        <v>0</v>
      </c>
      <c r="D1008" s="64">
        <v>0</v>
      </c>
    </row>
    <row r="1009" spans="1:4">
      <c r="A1009" s="64" t="s">
        <v>282</v>
      </c>
      <c r="B1009" s="64">
        <v>0</v>
      </c>
      <c r="C1009" s="64">
        <v>0</v>
      </c>
      <c r="D1009" s="64">
        <v>0</v>
      </c>
    </row>
    <row r="1010" spans="1:4">
      <c r="A1010" s="64" t="s">
        <v>283</v>
      </c>
      <c r="B1010" s="64">
        <v>0</v>
      </c>
      <c r="C1010" s="64">
        <v>0</v>
      </c>
      <c r="D1010" s="64">
        <v>0</v>
      </c>
    </row>
    <row r="1011" spans="1:4">
      <c r="A1011" s="64" t="s">
        <v>284</v>
      </c>
      <c r="B1011" s="64">
        <v>0</v>
      </c>
      <c r="C1011" s="64">
        <v>0</v>
      </c>
      <c r="D1011" s="64">
        <v>0</v>
      </c>
    </row>
    <row r="1012" spans="1:4">
      <c r="A1012" s="64" t="s">
        <v>285</v>
      </c>
      <c r="B1012" s="64">
        <v>0</v>
      </c>
      <c r="C1012" s="64">
        <v>0</v>
      </c>
      <c r="D1012" s="64">
        <v>0</v>
      </c>
    </row>
    <row r="1013" spans="1:4">
      <c r="A1013" s="64" t="s">
        <v>286</v>
      </c>
      <c r="B1013" s="64">
        <v>0</v>
      </c>
      <c r="C1013" s="64">
        <v>0</v>
      </c>
      <c r="D1013" s="64">
        <v>0</v>
      </c>
    </row>
    <row r="1014" spans="1:4">
      <c r="A1014" s="64" t="s">
        <v>287</v>
      </c>
      <c r="B1014" s="64">
        <v>0</v>
      </c>
      <c r="C1014" s="64">
        <v>0</v>
      </c>
      <c r="D1014" s="64">
        <v>0</v>
      </c>
    </row>
    <row r="1015" spans="1:4">
      <c r="A1015" s="64" t="s">
        <v>179</v>
      </c>
      <c r="B1015" s="64">
        <v>0</v>
      </c>
      <c r="C1015" s="64">
        <v>0</v>
      </c>
      <c r="D1015" s="64">
        <v>0</v>
      </c>
    </row>
    <row r="1016" spans="1:4">
      <c r="A1016" s="64" t="s">
        <v>288</v>
      </c>
      <c r="B1016" s="64">
        <v>0</v>
      </c>
      <c r="C1016" s="64">
        <v>0</v>
      </c>
      <c r="D1016" s="64">
        <v>0</v>
      </c>
    </row>
    <row r="1017" spans="1:4">
      <c r="A1017" s="64" t="s">
        <v>289</v>
      </c>
      <c r="B1017" s="64">
        <v>0</v>
      </c>
      <c r="C1017" s="64">
        <v>0</v>
      </c>
      <c r="D1017" s="64">
        <v>0</v>
      </c>
    </row>
    <row r="1018" spans="1:4">
      <c r="A1018" s="64" t="s">
        <v>290</v>
      </c>
      <c r="B1018" s="64">
        <v>0</v>
      </c>
      <c r="C1018" s="64">
        <v>0</v>
      </c>
      <c r="D1018" s="64">
        <v>0</v>
      </c>
    </row>
    <row r="1019" spans="1:4">
      <c r="A1019" s="64" t="s">
        <v>291</v>
      </c>
      <c r="B1019" s="64">
        <v>0</v>
      </c>
      <c r="C1019" s="64">
        <v>0</v>
      </c>
      <c r="D1019" s="64">
        <v>0</v>
      </c>
    </row>
    <row r="1020" spans="1:4">
      <c r="A1020" s="64" t="s">
        <v>293</v>
      </c>
    </row>
    <row r="1021" spans="1:4">
      <c r="A1021" s="64" t="s">
        <v>240</v>
      </c>
      <c r="B1021" s="65">
        <v>38700</v>
      </c>
      <c r="C1021" s="65">
        <v>37804</v>
      </c>
      <c r="D1021" s="65">
        <v>159178</v>
      </c>
    </row>
    <row r="1022" spans="1:4">
      <c r="A1022" s="64" t="s">
        <v>279</v>
      </c>
      <c r="B1022" s="64">
        <v>410</v>
      </c>
      <c r="C1022" s="64">
        <v>403</v>
      </c>
      <c r="D1022" s="65">
        <v>1698</v>
      </c>
    </row>
    <row r="1023" spans="1:4">
      <c r="A1023" s="64" t="s">
        <v>280</v>
      </c>
      <c r="B1023" s="64">
        <v>904</v>
      </c>
      <c r="C1023" s="64">
        <v>882</v>
      </c>
      <c r="D1023" s="65">
        <v>3815</v>
      </c>
    </row>
    <row r="1024" spans="1:4">
      <c r="A1024" s="64" t="s">
        <v>281</v>
      </c>
      <c r="B1024" s="64">
        <v>354</v>
      </c>
      <c r="C1024" s="64">
        <v>332</v>
      </c>
      <c r="D1024" s="65">
        <v>1402</v>
      </c>
    </row>
    <row r="1025" spans="1:4">
      <c r="A1025" s="64" t="s">
        <v>282</v>
      </c>
      <c r="B1025" s="65">
        <v>7390</v>
      </c>
      <c r="C1025" s="65">
        <v>7234</v>
      </c>
      <c r="D1025" s="65">
        <v>30847</v>
      </c>
    </row>
    <row r="1026" spans="1:4">
      <c r="A1026" s="64" t="s">
        <v>283</v>
      </c>
      <c r="B1026" s="65">
        <v>7543</v>
      </c>
      <c r="C1026" s="65">
        <v>7412</v>
      </c>
      <c r="D1026" s="65">
        <v>31420</v>
      </c>
    </row>
    <row r="1027" spans="1:4">
      <c r="A1027" s="64" t="s">
        <v>284</v>
      </c>
      <c r="B1027" s="65">
        <v>2929</v>
      </c>
      <c r="C1027" s="65">
        <v>2866</v>
      </c>
      <c r="D1027" s="65">
        <v>12052</v>
      </c>
    </row>
    <row r="1028" spans="1:4">
      <c r="A1028" s="64" t="s">
        <v>285</v>
      </c>
      <c r="B1028" s="65">
        <v>16162</v>
      </c>
      <c r="C1028" s="65">
        <v>15853</v>
      </c>
      <c r="D1028" s="65">
        <v>66266</v>
      </c>
    </row>
    <row r="1029" spans="1:4">
      <c r="A1029" s="64" t="s">
        <v>286</v>
      </c>
      <c r="B1029" s="64">
        <v>76</v>
      </c>
      <c r="C1029" s="64">
        <v>75</v>
      </c>
      <c r="D1029" s="64">
        <v>306</v>
      </c>
    </row>
    <row r="1030" spans="1:4">
      <c r="A1030" s="64" t="s">
        <v>287</v>
      </c>
      <c r="B1030" s="65">
        <v>2608</v>
      </c>
      <c r="C1030" s="65">
        <v>2572</v>
      </c>
      <c r="D1030" s="65">
        <v>10706</v>
      </c>
    </row>
    <row r="1031" spans="1:4">
      <c r="A1031" s="64" t="s">
        <v>179</v>
      </c>
      <c r="B1031" s="64">
        <v>4</v>
      </c>
      <c r="C1031" s="64">
        <v>4</v>
      </c>
      <c r="D1031" s="64">
        <v>19</v>
      </c>
    </row>
    <row r="1032" spans="1:4">
      <c r="A1032" s="64" t="s">
        <v>288</v>
      </c>
      <c r="B1032" s="64">
        <v>40</v>
      </c>
      <c r="C1032" s="64">
        <v>40</v>
      </c>
      <c r="D1032" s="64">
        <v>141</v>
      </c>
    </row>
    <row r="1033" spans="1:4">
      <c r="A1033" s="64" t="s">
        <v>289</v>
      </c>
      <c r="B1033" s="64">
        <v>16</v>
      </c>
      <c r="C1033" s="64">
        <v>16</v>
      </c>
      <c r="D1033" s="64">
        <v>55</v>
      </c>
    </row>
    <row r="1034" spans="1:4">
      <c r="A1034" s="64" t="s">
        <v>290</v>
      </c>
      <c r="B1034" s="64">
        <v>172</v>
      </c>
      <c r="C1034" s="64">
        <v>115</v>
      </c>
      <c r="D1034" s="64">
        <v>451</v>
      </c>
    </row>
    <row r="1035" spans="1:4">
      <c r="A1035" s="64" t="s">
        <v>291</v>
      </c>
      <c r="B1035" s="64">
        <v>92</v>
      </c>
      <c r="C1035" s="64">
        <v>0</v>
      </c>
      <c r="D1035" s="64">
        <v>0</v>
      </c>
    </row>
    <row r="1036" spans="1:4">
      <c r="A1036" s="64" t="s">
        <v>314</v>
      </c>
    </row>
    <row r="1037" spans="1:4">
      <c r="A1037" s="64" t="s">
        <v>278</v>
      </c>
    </row>
    <row r="1038" spans="1:4">
      <c r="A1038" s="64" t="s">
        <v>240</v>
      </c>
      <c r="B1038" s="65">
        <v>43422</v>
      </c>
      <c r="C1038" s="65">
        <v>43155</v>
      </c>
      <c r="D1038" s="65">
        <v>175352</v>
      </c>
    </row>
    <row r="1039" spans="1:4">
      <c r="A1039" s="64" t="s">
        <v>279</v>
      </c>
      <c r="B1039" s="64">
        <v>632</v>
      </c>
      <c r="C1039" s="64">
        <v>618</v>
      </c>
      <c r="D1039" s="65">
        <v>2684</v>
      </c>
    </row>
    <row r="1040" spans="1:4">
      <c r="A1040" s="64" t="s">
        <v>280</v>
      </c>
      <c r="B1040" s="65">
        <v>1004</v>
      </c>
      <c r="C1040" s="64">
        <v>995</v>
      </c>
      <c r="D1040" s="65">
        <v>4070</v>
      </c>
    </row>
    <row r="1041" spans="1:4">
      <c r="A1041" s="64" t="s">
        <v>281</v>
      </c>
      <c r="B1041" s="64">
        <v>838</v>
      </c>
      <c r="C1041" s="64">
        <v>832</v>
      </c>
      <c r="D1041" s="65">
        <v>3411</v>
      </c>
    </row>
    <row r="1042" spans="1:4">
      <c r="A1042" s="64" t="s">
        <v>282</v>
      </c>
      <c r="B1042" s="65">
        <v>6354</v>
      </c>
      <c r="C1042" s="65">
        <v>6320</v>
      </c>
      <c r="D1042" s="65">
        <v>25677</v>
      </c>
    </row>
    <row r="1043" spans="1:4">
      <c r="A1043" s="64" t="s">
        <v>283</v>
      </c>
      <c r="B1043" s="65">
        <v>10065</v>
      </c>
      <c r="C1043" s="65">
        <v>10025</v>
      </c>
      <c r="D1043" s="65">
        <v>40797</v>
      </c>
    </row>
    <row r="1044" spans="1:4">
      <c r="A1044" s="64" t="s">
        <v>284</v>
      </c>
      <c r="B1044" s="65">
        <v>4617</v>
      </c>
      <c r="C1044" s="65">
        <v>4583</v>
      </c>
      <c r="D1044" s="65">
        <v>18892</v>
      </c>
    </row>
    <row r="1045" spans="1:4">
      <c r="A1045" s="64" t="s">
        <v>285</v>
      </c>
      <c r="B1045" s="65">
        <v>17755</v>
      </c>
      <c r="C1045" s="65">
        <v>17640</v>
      </c>
      <c r="D1045" s="65">
        <v>71241</v>
      </c>
    </row>
    <row r="1046" spans="1:4">
      <c r="A1046" s="64" t="s">
        <v>286</v>
      </c>
      <c r="B1046" s="64">
        <v>315</v>
      </c>
      <c r="C1046" s="64">
        <v>315</v>
      </c>
      <c r="D1046" s="65">
        <v>1226</v>
      </c>
    </row>
    <row r="1047" spans="1:4">
      <c r="A1047" s="64" t="s">
        <v>287</v>
      </c>
      <c r="B1047" s="65">
        <v>1589</v>
      </c>
      <c r="C1047" s="65">
        <v>1586</v>
      </c>
      <c r="D1047" s="65">
        <v>6382</v>
      </c>
    </row>
    <row r="1048" spans="1:4">
      <c r="A1048" s="64" t="s">
        <v>179</v>
      </c>
      <c r="B1048" s="64">
        <v>3</v>
      </c>
      <c r="C1048" s="64">
        <v>3</v>
      </c>
      <c r="D1048" s="64">
        <v>10</v>
      </c>
    </row>
    <row r="1049" spans="1:4">
      <c r="A1049" s="64" t="s">
        <v>288</v>
      </c>
      <c r="B1049" s="64">
        <v>37</v>
      </c>
      <c r="C1049" s="64">
        <v>37</v>
      </c>
      <c r="D1049" s="64">
        <v>126</v>
      </c>
    </row>
    <row r="1050" spans="1:4">
      <c r="A1050" s="64" t="s">
        <v>289</v>
      </c>
      <c r="B1050" s="64">
        <v>40</v>
      </c>
      <c r="C1050" s="64">
        <v>40</v>
      </c>
      <c r="D1050" s="64">
        <v>148</v>
      </c>
    </row>
    <row r="1051" spans="1:4">
      <c r="A1051" s="64" t="s">
        <v>290</v>
      </c>
      <c r="B1051" s="64">
        <v>162</v>
      </c>
      <c r="C1051" s="64">
        <v>161</v>
      </c>
      <c r="D1051" s="64">
        <v>688</v>
      </c>
    </row>
    <row r="1052" spans="1:4">
      <c r="A1052" s="64" t="s">
        <v>291</v>
      </c>
      <c r="B1052" s="64">
        <v>11</v>
      </c>
      <c r="C1052" s="64">
        <v>0</v>
      </c>
      <c r="D1052" s="64">
        <v>0</v>
      </c>
    </row>
    <row r="1053" spans="1:4">
      <c r="A1053" s="64" t="s">
        <v>292</v>
      </c>
    </row>
    <row r="1054" spans="1:4">
      <c r="A1054" s="64" t="s">
        <v>240</v>
      </c>
      <c r="B1054" s="64">
        <v>0</v>
      </c>
      <c r="C1054" s="64">
        <v>0</v>
      </c>
      <c r="D1054" s="64">
        <v>0</v>
      </c>
    </row>
    <row r="1055" spans="1:4">
      <c r="A1055" s="64" t="s">
        <v>279</v>
      </c>
      <c r="B1055" s="64">
        <v>0</v>
      </c>
      <c r="C1055" s="64">
        <v>0</v>
      </c>
      <c r="D1055" s="64">
        <v>0</v>
      </c>
    </row>
    <row r="1056" spans="1:4">
      <c r="A1056" s="64" t="s">
        <v>280</v>
      </c>
      <c r="B1056" s="64">
        <v>0</v>
      </c>
      <c r="C1056" s="64">
        <v>0</v>
      </c>
      <c r="D1056" s="64">
        <v>0</v>
      </c>
    </row>
    <row r="1057" spans="1:4">
      <c r="A1057" s="64" t="s">
        <v>281</v>
      </c>
      <c r="B1057" s="64">
        <v>0</v>
      </c>
      <c r="C1057" s="64">
        <v>0</v>
      </c>
      <c r="D1057" s="64">
        <v>0</v>
      </c>
    </row>
    <row r="1058" spans="1:4">
      <c r="A1058" s="64" t="s">
        <v>282</v>
      </c>
      <c r="B1058" s="64">
        <v>0</v>
      </c>
      <c r="C1058" s="64">
        <v>0</v>
      </c>
      <c r="D1058" s="64">
        <v>0</v>
      </c>
    </row>
    <row r="1059" spans="1:4">
      <c r="A1059" s="64" t="s">
        <v>283</v>
      </c>
      <c r="B1059" s="64">
        <v>0</v>
      </c>
      <c r="C1059" s="64">
        <v>0</v>
      </c>
      <c r="D1059" s="64">
        <v>0</v>
      </c>
    </row>
    <row r="1060" spans="1:4">
      <c r="A1060" s="64" t="s">
        <v>284</v>
      </c>
      <c r="B1060" s="64">
        <v>0</v>
      </c>
      <c r="C1060" s="64">
        <v>0</v>
      </c>
      <c r="D1060" s="64">
        <v>0</v>
      </c>
    </row>
    <row r="1061" spans="1:4">
      <c r="A1061" s="64" t="s">
        <v>285</v>
      </c>
      <c r="B1061" s="64">
        <v>0</v>
      </c>
      <c r="C1061" s="64">
        <v>0</v>
      </c>
      <c r="D1061" s="64">
        <v>0</v>
      </c>
    </row>
    <row r="1062" spans="1:4">
      <c r="A1062" s="64" t="s">
        <v>286</v>
      </c>
      <c r="B1062" s="64">
        <v>0</v>
      </c>
      <c r="C1062" s="64">
        <v>0</v>
      </c>
      <c r="D1062" s="64">
        <v>0</v>
      </c>
    </row>
    <row r="1063" spans="1:4">
      <c r="A1063" s="64" t="s">
        <v>287</v>
      </c>
      <c r="B1063" s="64">
        <v>0</v>
      </c>
      <c r="C1063" s="64">
        <v>0</v>
      </c>
      <c r="D1063" s="64">
        <v>0</v>
      </c>
    </row>
    <row r="1064" spans="1:4">
      <c r="A1064" s="64" t="s">
        <v>179</v>
      </c>
      <c r="B1064" s="64">
        <v>0</v>
      </c>
      <c r="C1064" s="64">
        <v>0</v>
      </c>
      <c r="D1064" s="64">
        <v>0</v>
      </c>
    </row>
    <row r="1065" spans="1:4">
      <c r="A1065" s="64" t="s">
        <v>288</v>
      </c>
      <c r="B1065" s="64">
        <v>0</v>
      </c>
      <c r="C1065" s="64">
        <v>0</v>
      </c>
      <c r="D1065" s="64">
        <v>0</v>
      </c>
    </row>
    <row r="1066" spans="1:4">
      <c r="A1066" s="64" t="s">
        <v>289</v>
      </c>
      <c r="B1066" s="64">
        <v>0</v>
      </c>
      <c r="C1066" s="64">
        <v>0</v>
      </c>
      <c r="D1066" s="64">
        <v>0</v>
      </c>
    </row>
    <row r="1067" spans="1:4">
      <c r="A1067" s="64" t="s">
        <v>290</v>
      </c>
      <c r="B1067" s="64">
        <v>0</v>
      </c>
      <c r="C1067" s="64">
        <v>0</v>
      </c>
      <c r="D1067" s="64">
        <v>0</v>
      </c>
    </row>
    <row r="1068" spans="1:4">
      <c r="A1068" s="64" t="s">
        <v>291</v>
      </c>
      <c r="B1068" s="64">
        <v>0</v>
      </c>
      <c r="C1068" s="64">
        <v>0</v>
      </c>
      <c r="D1068" s="64">
        <v>0</v>
      </c>
    </row>
    <row r="1069" spans="1:4">
      <c r="A1069" s="64" t="s">
        <v>293</v>
      </c>
    </row>
    <row r="1070" spans="1:4">
      <c r="A1070" s="64" t="s">
        <v>240</v>
      </c>
      <c r="B1070" s="65">
        <v>43422</v>
      </c>
      <c r="C1070" s="65">
        <v>43155</v>
      </c>
      <c r="D1070" s="65">
        <v>175352</v>
      </c>
    </row>
    <row r="1071" spans="1:4">
      <c r="A1071" s="64" t="s">
        <v>279</v>
      </c>
      <c r="B1071" s="64">
        <v>632</v>
      </c>
      <c r="C1071" s="64">
        <v>618</v>
      </c>
      <c r="D1071" s="65">
        <v>2684</v>
      </c>
    </row>
    <row r="1072" spans="1:4">
      <c r="A1072" s="64" t="s">
        <v>280</v>
      </c>
      <c r="B1072" s="65">
        <v>1004</v>
      </c>
      <c r="C1072" s="64">
        <v>995</v>
      </c>
      <c r="D1072" s="65">
        <v>4070</v>
      </c>
    </row>
    <row r="1073" spans="1:4">
      <c r="A1073" s="64" t="s">
        <v>281</v>
      </c>
      <c r="B1073" s="64">
        <v>838</v>
      </c>
      <c r="C1073" s="64">
        <v>832</v>
      </c>
      <c r="D1073" s="65">
        <v>3411</v>
      </c>
    </row>
    <row r="1074" spans="1:4">
      <c r="A1074" s="64" t="s">
        <v>282</v>
      </c>
      <c r="B1074" s="65">
        <v>6354</v>
      </c>
      <c r="C1074" s="65">
        <v>6320</v>
      </c>
      <c r="D1074" s="65">
        <v>25677</v>
      </c>
    </row>
    <row r="1075" spans="1:4">
      <c r="A1075" s="64" t="s">
        <v>283</v>
      </c>
      <c r="B1075" s="65">
        <v>10065</v>
      </c>
      <c r="C1075" s="65">
        <v>10025</v>
      </c>
      <c r="D1075" s="65">
        <v>40797</v>
      </c>
    </row>
    <row r="1076" spans="1:4">
      <c r="A1076" s="64" t="s">
        <v>284</v>
      </c>
      <c r="B1076" s="65">
        <v>4617</v>
      </c>
      <c r="C1076" s="65">
        <v>4583</v>
      </c>
      <c r="D1076" s="65">
        <v>18892</v>
      </c>
    </row>
    <row r="1077" spans="1:4">
      <c r="A1077" s="64" t="s">
        <v>285</v>
      </c>
      <c r="B1077" s="65">
        <v>17755</v>
      </c>
      <c r="C1077" s="65">
        <v>17640</v>
      </c>
      <c r="D1077" s="65">
        <v>71241</v>
      </c>
    </row>
    <row r="1078" spans="1:4">
      <c r="A1078" s="64" t="s">
        <v>286</v>
      </c>
      <c r="B1078" s="64">
        <v>315</v>
      </c>
      <c r="C1078" s="64">
        <v>315</v>
      </c>
      <c r="D1078" s="65">
        <v>1226</v>
      </c>
    </row>
    <row r="1079" spans="1:4">
      <c r="A1079" s="64" t="s">
        <v>287</v>
      </c>
      <c r="B1079" s="65">
        <v>1589</v>
      </c>
      <c r="C1079" s="65">
        <v>1586</v>
      </c>
      <c r="D1079" s="65">
        <v>6382</v>
      </c>
    </row>
    <row r="1080" spans="1:4">
      <c r="A1080" s="64" t="s">
        <v>179</v>
      </c>
      <c r="B1080" s="64">
        <v>3</v>
      </c>
      <c r="C1080" s="64">
        <v>3</v>
      </c>
      <c r="D1080" s="64">
        <v>10</v>
      </c>
    </row>
    <row r="1081" spans="1:4">
      <c r="A1081" s="64" t="s">
        <v>288</v>
      </c>
      <c r="B1081" s="64">
        <v>37</v>
      </c>
      <c r="C1081" s="64">
        <v>37</v>
      </c>
      <c r="D1081" s="64">
        <v>126</v>
      </c>
    </row>
    <row r="1082" spans="1:4">
      <c r="A1082" s="64" t="s">
        <v>289</v>
      </c>
      <c r="B1082" s="64">
        <v>40</v>
      </c>
      <c r="C1082" s="64">
        <v>40</v>
      </c>
      <c r="D1082" s="64">
        <v>148</v>
      </c>
    </row>
    <row r="1083" spans="1:4">
      <c r="A1083" s="64" t="s">
        <v>290</v>
      </c>
      <c r="B1083" s="64">
        <v>162</v>
      </c>
      <c r="C1083" s="64">
        <v>161</v>
      </c>
      <c r="D1083" s="64">
        <v>688</v>
      </c>
    </row>
    <row r="1084" spans="1:4">
      <c r="A1084" s="64" t="s">
        <v>291</v>
      </c>
      <c r="B1084" s="64">
        <v>11</v>
      </c>
      <c r="C1084" s="64">
        <v>0</v>
      </c>
      <c r="D1084" s="64">
        <v>0</v>
      </c>
    </row>
    <row r="1085" spans="1:4">
      <c r="A1085" s="64" t="s">
        <v>315</v>
      </c>
    </row>
    <row r="1086" spans="1:4">
      <c r="A1086" s="64" t="s">
        <v>278</v>
      </c>
    </row>
    <row r="1087" spans="1:4">
      <c r="A1087" s="64" t="s">
        <v>240</v>
      </c>
      <c r="B1087" s="65">
        <v>75031</v>
      </c>
      <c r="C1087" s="65">
        <v>74173</v>
      </c>
      <c r="D1087" s="65">
        <v>298865</v>
      </c>
    </row>
    <row r="1088" spans="1:4">
      <c r="A1088" s="64" t="s">
        <v>279</v>
      </c>
      <c r="B1088" s="64">
        <v>527</v>
      </c>
      <c r="C1088" s="64">
        <v>517</v>
      </c>
      <c r="D1088" s="65">
        <v>2059</v>
      </c>
    </row>
    <row r="1089" spans="1:4">
      <c r="A1089" s="64" t="s">
        <v>280</v>
      </c>
      <c r="B1089" s="65">
        <v>1181</v>
      </c>
      <c r="C1089" s="65">
        <v>1169</v>
      </c>
      <c r="D1089" s="65">
        <v>4923</v>
      </c>
    </row>
    <row r="1090" spans="1:4">
      <c r="A1090" s="64" t="s">
        <v>281</v>
      </c>
      <c r="B1090" s="64">
        <v>419</v>
      </c>
      <c r="C1090" s="64">
        <v>416</v>
      </c>
      <c r="D1090" s="65">
        <v>1640</v>
      </c>
    </row>
    <row r="1091" spans="1:4">
      <c r="A1091" s="64" t="s">
        <v>282</v>
      </c>
      <c r="B1091" s="65">
        <v>12198</v>
      </c>
      <c r="C1091" s="65">
        <v>12082</v>
      </c>
      <c r="D1091" s="65">
        <v>48960</v>
      </c>
    </row>
    <row r="1092" spans="1:4">
      <c r="A1092" s="64" t="s">
        <v>283</v>
      </c>
      <c r="B1092" s="65">
        <v>15422</v>
      </c>
      <c r="C1092" s="65">
        <v>15268</v>
      </c>
      <c r="D1092" s="65">
        <v>62080</v>
      </c>
    </row>
    <row r="1093" spans="1:4">
      <c r="A1093" s="64" t="s">
        <v>284</v>
      </c>
      <c r="B1093" s="65">
        <v>5263</v>
      </c>
      <c r="C1093" s="65">
        <v>5202</v>
      </c>
      <c r="D1093" s="65">
        <v>21291</v>
      </c>
    </row>
    <row r="1094" spans="1:4">
      <c r="A1094" s="64" t="s">
        <v>285</v>
      </c>
      <c r="B1094" s="65">
        <v>26896</v>
      </c>
      <c r="C1094" s="65">
        <v>26646</v>
      </c>
      <c r="D1094" s="65">
        <v>106687</v>
      </c>
    </row>
    <row r="1095" spans="1:4">
      <c r="A1095" s="64" t="s">
        <v>286</v>
      </c>
      <c r="B1095" s="64">
        <v>733</v>
      </c>
      <c r="C1095" s="64">
        <v>725</v>
      </c>
      <c r="D1095" s="65">
        <v>2998</v>
      </c>
    </row>
    <row r="1096" spans="1:4">
      <c r="A1096" s="64" t="s">
        <v>287</v>
      </c>
      <c r="B1096" s="65">
        <v>11943</v>
      </c>
      <c r="C1096" s="65">
        <v>11799</v>
      </c>
      <c r="D1096" s="65">
        <v>46760</v>
      </c>
    </row>
    <row r="1097" spans="1:4">
      <c r="A1097" s="64" t="s">
        <v>179</v>
      </c>
      <c r="B1097" s="64">
        <v>34</v>
      </c>
      <c r="C1097" s="64">
        <v>33</v>
      </c>
      <c r="D1097" s="64">
        <v>124</v>
      </c>
    </row>
    <row r="1098" spans="1:4">
      <c r="A1098" s="64" t="s">
        <v>288</v>
      </c>
      <c r="B1098" s="64">
        <v>35</v>
      </c>
      <c r="C1098" s="64">
        <v>31</v>
      </c>
      <c r="D1098" s="64">
        <v>129</v>
      </c>
    </row>
    <row r="1099" spans="1:4">
      <c r="A1099" s="64" t="s">
        <v>289</v>
      </c>
      <c r="B1099" s="64">
        <v>103</v>
      </c>
      <c r="C1099" s="64">
        <v>102</v>
      </c>
      <c r="D1099" s="64">
        <v>468</v>
      </c>
    </row>
    <row r="1100" spans="1:4">
      <c r="A1100" s="64" t="s">
        <v>290</v>
      </c>
      <c r="B1100" s="64">
        <v>191</v>
      </c>
      <c r="C1100" s="64">
        <v>183</v>
      </c>
      <c r="D1100" s="64">
        <v>746</v>
      </c>
    </row>
    <row r="1101" spans="1:4">
      <c r="A1101" s="64" t="s">
        <v>291</v>
      </c>
      <c r="B1101" s="64">
        <v>86</v>
      </c>
      <c r="C1101" s="64">
        <v>0</v>
      </c>
      <c r="D1101" s="64">
        <v>0</v>
      </c>
    </row>
    <row r="1102" spans="1:4">
      <c r="A1102" s="64" t="s">
        <v>292</v>
      </c>
    </row>
    <row r="1103" spans="1:4">
      <c r="A1103" s="64" t="s">
        <v>240</v>
      </c>
      <c r="B1103" s="65">
        <v>14574</v>
      </c>
      <c r="C1103" s="65">
        <v>14387</v>
      </c>
      <c r="D1103" s="65">
        <v>61479</v>
      </c>
    </row>
    <row r="1104" spans="1:4">
      <c r="A1104" s="64" t="s">
        <v>279</v>
      </c>
      <c r="B1104" s="64">
        <v>119</v>
      </c>
      <c r="C1104" s="64">
        <v>116</v>
      </c>
      <c r="D1104" s="64">
        <v>540</v>
      </c>
    </row>
    <row r="1105" spans="1:4">
      <c r="A1105" s="64" t="s">
        <v>280</v>
      </c>
      <c r="B1105" s="64">
        <v>611</v>
      </c>
      <c r="C1105" s="64">
        <v>600</v>
      </c>
      <c r="D1105" s="65">
        <v>2758</v>
      </c>
    </row>
    <row r="1106" spans="1:4">
      <c r="A1106" s="64" t="s">
        <v>281</v>
      </c>
      <c r="B1106" s="64">
        <v>232</v>
      </c>
      <c r="C1106" s="64">
        <v>229</v>
      </c>
      <c r="D1106" s="64">
        <v>941</v>
      </c>
    </row>
    <row r="1107" spans="1:4">
      <c r="A1107" s="64" t="s">
        <v>282</v>
      </c>
      <c r="B1107" s="65">
        <v>3600</v>
      </c>
      <c r="C1107" s="65">
        <v>3562</v>
      </c>
      <c r="D1107" s="65">
        <v>15300</v>
      </c>
    </row>
    <row r="1108" spans="1:4">
      <c r="A1108" s="64" t="s">
        <v>283</v>
      </c>
      <c r="B1108" s="65">
        <v>1890</v>
      </c>
      <c r="C1108" s="65">
        <v>1869</v>
      </c>
      <c r="D1108" s="65">
        <v>8311</v>
      </c>
    </row>
    <row r="1109" spans="1:4">
      <c r="A1109" s="64" t="s">
        <v>284</v>
      </c>
      <c r="B1109" s="65">
        <v>1165</v>
      </c>
      <c r="C1109" s="65">
        <v>1157</v>
      </c>
      <c r="D1109" s="65">
        <v>5082</v>
      </c>
    </row>
    <row r="1110" spans="1:4">
      <c r="A1110" s="64" t="s">
        <v>285</v>
      </c>
      <c r="B1110" s="65">
        <v>6355</v>
      </c>
      <c r="C1110" s="65">
        <v>6285</v>
      </c>
      <c r="D1110" s="65">
        <v>26238</v>
      </c>
    </row>
    <row r="1111" spans="1:4">
      <c r="A1111" s="64" t="s">
        <v>286</v>
      </c>
      <c r="B1111" s="64">
        <v>40</v>
      </c>
      <c r="C1111" s="64">
        <v>40</v>
      </c>
      <c r="D1111" s="64">
        <v>184</v>
      </c>
    </row>
    <row r="1112" spans="1:4">
      <c r="A1112" s="64" t="s">
        <v>287</v>
      </c>
      <c r="B1112" s="64">
        <v>422</v>
      </c>
      <c r="C1112" s="64">
        <v>409</v>
      </c>
      <c r="D1112" s="65">
        <v>1596</v>
      </c>
    </row>
    <row r="1113" spans="1:4">
      <c r="A1113" s="64" t="s">
        <v>179</v>
      </c>
      <c r="B1113" s="64">
        <v>10</v>
      </c>
      <c r="C1113" s="64">
        <v>9</v>
      </c>
      <c r="D1113" s="64">
        <v>37</v>
      </c>
    </row>
    <row r="1114" spans="1:4">
      <c r="A1114" s="64" t="s">
        <v>288</v>
      </c>
      <c r="B1114" s="64">
        <v>10</v>
      </c>
      <c r="C1114" s="64">
        <v>10</v>
      </c>
      <c r="D1114" s="64">
        <v>42</v>
      </c>
    </row>
    <row r="1115" spans="1:4">
      <c r="A1115" s="64" t="s">
        <v>289</v>
      </c>
      <c r="B1115" s="64">
        <v>97</v>
      </c>
      <c r="C1115" s="64">
        <v>96</v>
      </c>
      <c r="D1115" s="64">
        <v>440</v>
      </c>
    </row>
    <row r="1116" spans="1:4">
      <c r="A1116" s="64" t="s">
        <v>290</v>
      </c>
      <c r="B1116" s="64">
        <v>7</v>
      </c>
      <c r="C1116" s="64">
        <v>5</v>
      </c>
      <c r="D1116" s="64">
        <v>10</v>
      </c>
    </row>
    <row r="1117" spans="1:4">
      <c r="A1117" s="64" t="s">
        <v>291</v>
      </c>
      <c r="B1117" s="64">
        <v>16</v>
      </c>
      <c r="C1117" s="64">
        <v>0</v>
      </c>
      <c r="D1117" s="64">
        <v>0</v>
      </c>
    </row>
    <row r="1118" spans="1:4">
      <c r="A1118" s="64" t="s">
        <v>293</v>
      </c>
    </row>
    <row r="1119" spans="1:4">
      <c r="A1119" s="64" t="s">
        <v>240</v>
      </c>
      <c r="B1119" s="65">
        <v>60457</v>
      </c>
      <c r="C1119" s="65">
        <v>59786</v>
      </c>
      <c r="D1119" s="65">
        <v>237386</v>
      </c>
    </row>
    <row r="1120" spans="1:4">
      <c r="A1120" s="64" t="s">
        <v>279</v>
      </c>
      <c r="B1120" s="64">
        <v>408</v>
      </c>
      <c r="C1120" s="64">
        <v>401</v>
      </c>
      <c r="D1120" s="65">
        <v>1519</v>
      </c>
    </row>
    <row r="1121" spans="1:4">
      <c r="A1121" s="64" t="s">
        <v>280</v>
      </c>
      <c r="B1121" s="64">
        <v>570</v>
      </c>
      <c r="C1121" s="64">
        <v>569</v>
      </c>
      <c r="D1121" s="65">
        <v>2165</v>
      </c>
    </row>
    <row r="1122" spans="1:4">
      <c r="A1122" s="64" t="s">
        <v>281</v>
      </c>
      <c r="B1122" s="64">
        <v>187</v>
      </c>
      <c r="C1122" s="64">
        <v>187</v>
      </c>
      <c r="D1122" s="64">
        <v>699</v>
      </c>
    </row>
    <row r="1123" spans="1:4">
      <c r="A1123" s="64" t="s">
        <v>282</v>
      </c>
      <c r="B1123" s="65">
        <v>8598</v>
      </c>
      <c r="C1123" s="65">
        <v>8520</v>
      </c>
      <c r="D1123" s="65">
        <v>33660</v>
      </c>
    </row>
    <row r="1124" spans="1:4">
      <c r="A1124" s="64" t="s">
        <v>283</v>
      </c>
      <c r="B1124" s="65">
        <v>13532</v>
      </c>
      <c r="C1124" s="65">
        <v>13399</v>
      </c>
      <c r="D1124" s="65">
        <v>53769</v>
      </c>
    </row>
    <row r="1125" spans="1:4">
      <c r="A1125" s="64" t="s">
        <v>284</v>
      </c>
      <c r="B1125" s="65">
        <v>4098</v>
      </c>
      <c r="C1125" s="65">
        <v>4045</v>
      </c>
      <c r="D1125" s="65">
        <v>16209</v>
      </c>
    </row>
    <row r="1126" spans="1:4">
      <c r="A1126" s="64" t="s">
        <v>285</v>
      </c>
      <c r="B1126" s="65">
        <v>20541</v>
      </c>
      <c r="C1126" s="65">
        <v>20361</v>
      </c>
      <c r="D1126" s="65">
        <v>80449</v>
      </c>
    </row>
    <row r="1127" spans="1:4">
      <c r="A1127" s="64" t="s">
        <v>286</v>
      </c>
      <c r="B1127" s="64">
        <v>693</v>
      </c>
      <c r="C1127" s="64">
        <v>685</v>
      </c>
      <c r="D1127" s="65">
        <v>2814</v>
      </c>
    </row>
    <row r="1128" spans="1:4">
      <c r="A1128" s="64" t="s">
        <v>287</v>
      </c>
      <c r="B1128" s="65">
        <v>11521</v>
      </c>
      <c r="C1128" s="65">
        <v>11390</v>
      </c>
      <c r="D1128" s="65">
        <v>45164</v>
      </c>
    </row>
    <row r="1129" spans="1:4">
      <c r="A1129" s="64" t="s">
        <v>179</v>
      </c>
      <c r="B1129" s="64">
        <v>24</v>
      </c>
      <c r="C1129" s="64">
        <v>24</v>
      </c>
      <c r="D1129" s="64">
        <v>87</v>
      </c>
    </row>
    <row r="1130" spans="1:4">
      <c r="A1130" s="64" t="s">
        <v>288</v>
      </c>
      <c r="B1130" s="64">
        <v>25</v>
      </c>
      <c r="C1130" s="64">
        <v>21</v>
      </c>
      <c r="D1130" s="64">
        <v>87</v>
      </c>
    </row>
    <row r="1131" spans="1:4">
      <c r="A1131" s="64" t="s">
        <v>289</v>
      </c>
      <c r="B1131" s="64">
        <v>6</v>
      </c>
      <c r="C1131" s="64">
        <v>6</v>
      </c>
      <c r="D1131" s="64">
        <v>28</v>
      </c>
    </row>
    <row r="1132" spans="1:4">
      <c r="A1132" s="64" t="s">
        <v>290</v>
      </c>
      <c r="B1132" s="64">
        <v>184</v>
      </c>
      <c r="C1132" s="64">
        <v>178</v>
      </c>
      <c r="D1132" s="64">
        <v>736</v>
      </c>
    </row>
    <row r="1133" spans="1:4">
      <c r="A1133" s="64" t="s">
        <v>291</v>
      </c>
      <c r="B1133" s="64">
        <v>70</v>
      </c>
      <c r="C1133" s="64">
        <v>0</v>
      </c>
      <c r="D1133" s="64">
        <v>0</v>
      </c>
    </row>
    <row r="1134" spans="1:4">
      <c r="A1134" s="64" t="s">
        <v>316</v>
      </c>
    </row>
    <row r="1135" spans="1:4">
      <c r="A1135" s="64" t="s">
        <v>278</v>
      </c>
    </row>
    <row r="1136" spans="1:4">
      <c r="A1136" s="64" t="s">
        <v>240</v>
      </c>
      <c r="B1136" s="65">
        <v>3030</v>
      </c>
      <c r="C1136" s="65">
        <v>2841</v>
      </c>
      <c r="D1136" s="65">
        <v>12195</v>
      </c>
    </row>
    <row r="1137" spans="1:4">
      <c r="A1137" s="64" t="s">
        <v>279</v>
      </c>
      <c r="B1137" s="64">
        <v>41</v>
      </c>
      <c r="C1137" s="64">
        <v>36</v>
      </c>
      <c r="D1137" s="64">
        <v>152</v>
      </c>
    </row>
    <row r="1138" spans="1:4">
      <c r="A1138" s="64" t="s">
        <v>280</v>
      </c>
      <c r="B1138" s="64">
        <v>39</v>
      </c>
      <c r="C1138" s="64">
        <v>36</v>
      </c>
      <c r="D1138" s="64">
        <v>143</v>
      </c>
    </row>
    <row r="1139" spans="1:4">
      <c r="A1139" s="64" t="s">
        <v>281</v>
      </c>
      <c r="B1139" s="64">
        <v>11</v>
      </c>
      <c r="C1139" s="64">
        <v>11</v>
      </c>
      <c r="D1139" s="64">
        <v>53</v>
      </c>
    </row>
    <row r="1140" spans="1:4">
      <c r="A1140" s="64" t="s">
        <v>282</v>
      </c>
      <c r="B1140" s="64">
        <v>269</v>
      </c>
      <c r="C1140" s="64">
        <v>263</v>
      </c>
      <c r="D1140" s="65">
        <v>1221</v>
      </c>
    </row>
    <row r="1141" spans="1:4">
      <c r="A1141" s="64" t="s">
        <v>283</v>
      </c>
      <c r="B1141" s="65">
        <v>1688</v>
      </c>
      <c r="C1141" s="65">
        <v>1624</v>
      </c>
      <c r="D1141" s="65">
        <v>7053</v>
      </c>
    </row>
    <row r="1142" spans="1:4">
      <c r="A1142" s="64" t="s">
        <v>284</v>
      </c>
      <c r="B1142" s="64">
        <v>317</v>
      </c>
      <c r="C1142" s="64">
        <v>299</v>
      </c>
      <c r="D1142" s="65">
        <v>1255</v>
      </c>
    </row>
    <row r="1143" spans="1:4">
      <c r="A1143" s="64" t="s">
        <v>285</v>
      </c>
      <c r="B1143" s="64">
        <v>296</v>
      </c>
      <c r="C1143" s="64">
        <v>277</v>
      </c>
      <c r="D1143" s="65">
        <v>1078</v>
      </c>
    </row>
    <row r="1144" spans="1:4">
      <c r="A1144" s="64" t="s">
        <v>286</v>
      </c>
      <c r="B1144" s="64">
        <v>0</v>
      </c>
      <c r="C1144" s="64">
        <v>0</v>
      </c>
      <c r="D1144" s="64">
        <v>0</v>
      </c>
    </row>
    <row r="1145" spans="1:4">
      <c r="A1145" s="64" t="s">
        <v>287</v>
      </c>
      <c r="B1145" s="64">
        <v>0</v>
      </c>
      <c r="C1145" s="64">
        <v>0</v>
      </c>
      <c r="D1145" s="64">
        <v>0</v>
      </c>
    </row>
    <row r="1146" spans="1:4">
      <c r="A1146" s="64" t="s">
        <v>179</v>
      </c>
      <c r="B1146" s="64">
        <v>23</v>
      </c>
      <c r="C1146" s="64">
        <v>21</v>
      </c>
      <c r="D1146" s="64">
        <v>89</v>
      </c>
    </row>
    <row r="1147" spans="1:4">
      <c r="A1147" s="64" t="s">
        <v>288</v>
      </c>
      <c r="B1147" s="64">
        <v>199</v>
      </c>
      <c r="C1147" s="64">
        <v>198</v>
      </c>
      <c r="D1147" s="64">
        <v>818</v>
      </c>
    </row>
    <row r="1148" spans="1:4">
      <c r="A1148" s="64" t="s">
        <v>289</v>
      </c>
      <c r="B1148" s="64">
        <v>81</v>
      </c>
      <c r="C1148" s="64">
        <v>72</v>
      </c>
      <c r="D1148" s="64">
        <v>298</v>
      </c>
    </row>
    <row r="1149" spans="1:4">
      <c r="A1149" s="64" t="s">
        <v>290</v>
      </c>
      <c r="B1149" s="64">
        <v>9</v>
      </c>
      <c r="C1149" s="64">
        <v>4</v>
      </c>
      <c r="D1149" s="64">
        <v>24</v>
      </c>
    </row>
    <row r="1150" spans="1:4">
      <c r="A1150" s="64" t="s">
        <v>291</v>
      </c>
      <c r="B1150" s="64">
        <v>57</v>
      </c>
      <c r="C1150" s="64">
        <v>0</v>
      </c>
      <c r="D1150" s="64">
        <v>11</v>
      </c>
    </row>
    <row r="1151" spans="1:4">
      <c r="A1151" s="64" t="s">
        <v>292</v>
      </c>
    </row>
    <row r="1152" spans="1:4">
      <c r="A1152" s="64" t="s">
        <v>240</v>
      </c>
      <c r="B1152" s="65">
        <v>1451</v>
      </c>
      <c r="C1152" s="65">
        <v>1306</v>
      </c>
      <c r="D1152" s="65">
        <v>6123</v>
      </c>
    </row>
    <row r="1153" spans="1:4">
      <c r="A1153" s="64" t="s">
        <v>279</v>
      </c>
      <c r="B1153" s="64">
        <v>22</v>
      </c>
      <c r="C1153" s="64">
        <v>17</v>
      </c>
      <c r="D1153" s="64">
        <v>76</v>
      </c>
    </row>
    <row r="1154" spans="1:4">
      <c r="A1154" s="64" t="s">
        <v>280</v>
      </c>
      <c r="B1154" s="64">
        <v>31</v>
      </c>
      <c r="C1154" s="64">
        <v>28</v>
      </c>
      <c r="D1154" s="64">
        <v>110</v>
      </c>
    </row>
    <row r="1155" spans="1:4">
      <c r="A1155" s="64" t="s">
        <v>281</v>
      </c>
      <c r="B1155" s="64">
        <v>3</v>
      </c>
      <c r="C1155" s="64">
        <v>3</v>
      </c>
      <c r="D1155" s="64">
        <v>14</v>
      </c>
    </row>
    <row r="1156" spans="1:4">
      <c r="A1156" s="64" t="s">
        <v>282</v>
      </c>
      <c r="B1156" s="64">
        <v>158</v>
      </c>
      <c r="C1156" s="64">
        <v>153</v>
      </c>
      <c r="D1156" s="64">
        <v>749</v>
      </c>
    </row>
    <row r="1157" spans="1:4">
      <c r="A1157" s="64" t="s">
        <v>283</v>
      </c>
      <c r="B1157" s="64">
        <v>802</v>
      </c>
      <c r="C1157" s="64">
        <v>759</v>
      </c>
      <c r="D1157" s="65">
        <v>3585</v>
      </c>
    </row>
    <row r="1158" spans="1:4">
      <c r="A1158" s="64" t="s">
        <v>284</v>
      </c>
      <c r="B1158" s="64">
        <v>178</v>
      </c>
      <c r="C1158" s="64">
        <v>162</v>
      </c>
      <c r="D1158" s="64">
        <v>783</v>
      </c>
    </row>
    <row r="1159" spans="1:4">
      <c r="A1159" s="64" t="s">
        <v>285</v>
      </c>
      <c r="B1159" s="64">
        <v>148</v>
      </c>
      <c r="C1159" s="64">
        <v>129</v>
      </c>
      <c r="D1159" s="64">
        <v>565</v>
      </c>
    </row>
    <row r="1160" spans="1:4">
      <c r="A1160" s="64" t="s">
        <v>286</v>
      </c>
      <c r="B1160" s="64">
        <v>0</v>
      </c>
      <c r="C1160" s="64">
        <v>0</v>
      </c>
      <c r="D1160" s="64">
        <v>0</v>
      </c>
    </row>
    <row r="1161" spans="1:4">
      <c r="A1161" s="64" t="s">
        <v>287</v>
      </c>
      <c r="B1161" s="64">
        <v>0</v>
      </c>
      <c r="C1161" s="64">
        <v>0</v>
      </c>
      <c r="D1161" s="64">
        <v>0</v>
      </c>
    </row>
    <row r="1162" spans="1:4">
      <c r="A1162" s="64" t="s">
        <v>179</v>
      </c>
      <c r="B1162" s="64">
        <v>2</v>
      </c>
      <c r="C1162" s="64">
        <v>0</v>
      </c>
      <c r="D1162" s="64">
        <v>2</v>
      </c>
    </row>
    <row r="1163" spans="1:4">
      <c r="A1163" s="64" t="s">
        <v>288</v>
      </c>
      <c r="B1163" s="64">
        <v>0</v>
      </c>
      <c r="C1163" s="64">
        <v>0</v>
      </c>
      <c r="D1163" s="64">
        <v>0</v>
      </c>
    </row>
    <row r="1164" spans="1:4">
      <c r="A1164" s="64" t="s">
        <v>289</v>
      </c>
      <c r="B1164" s="64">
        <v>61</v>
      </c>
      <c r="C1164" s="64">
        <v>52</v>
      </c>
      <c r="D1164" s="64">
        <v>211</v>
      </c>
    </row>
    <row r="1165" spans="1:4">
      <c r="A1165" s="64" t="s">
        <v>290</v>
      </c>
      <c r="B1165" s="64">
        <v>5</v>
      </c>
      <c r="C1165" s="64">
        <v>3</v>
      </c>
      <c r="D1165" s="64">
        <v>17</v>
      </c>
    </row>
    <row r="1166" spans="1:4">
      <c r="A1166" s="64" t="s">
        <v>291</v>
      </c>
      <c r="B1166" s="64">
        <v>41</v>
      </c>
      <c r="C1166" s="64">
        <v>0</v>
      </c>
      <c r="D1166" s="64">
        <v>11</v>
      </c>
    </row>
    <row r="1167" spans="1:4">
      <c r="A1167" s="64" t="s">
        <v>293</v>
      </c>
    </row>
    <row r="1168" spans="1:4">
      <c r="A1168" s="64" t="s">
        <v>240</v>
      </c>
      <c r="B1168" s="65">
        <v>1579</v>
      </c>
      <c r="C1168" s="65">
        <v>1535</v>
      </c>
      <c r="D1168" s="65">
        <v>6072</v>
      </c>
    </row>
    <row r="1169" spans="1:4">
      <c r="A1169" s="64" t="s">
        <v>279</v>
      </c>
      <c r="B1169" s="64">
        <v>19</v>
      </c>
      <c r="C1169" s="64">
        <v>19</v>
      </c>
      <c r="D1169" s="64">
        <v>76</v>
      </c>
    </row>
    <row r="1170" spans="1:4">
      <c r="A1170" s="64" t="s">
        <v>280</v>
      </c>
      <c r="B1170" s="64">
        <v>8</v>
      </c>
      <c r="C1170" s="64">
        <v>8</v>
      </c>
      <c r="D1170" s="64">
        <v>33</v>
      </c>
    </row>
    <row r="1171" spans="1:4">
      <c r="A1171" s="64" t="s">
        <v>281</v>
      </c>
      <c r="B1171" s="64">
        <v>8</v>
      </c>
      <c r="C1171" s="64">
        <v>8</v>
      </c>
      <c r="D1171" s="64">
        <v>39</v>
      </c>
    </row>
    <row r="1172" spans="1:4">
      <c r="A1172" s="64" t="s">
        <v>282</v>
      </c>
      <c r="B1172" s="64">
        <v>111</v>
      </c>
      <c r="C1172" s="64">
        <v>110</v>
      </c>
      <c r="D1172" s="64">
        <v>472</v>
      </c>
    </row>
    <row r="1173" spans="1:4">
      <c r="A1173" s="64" t="s">
        <v>283</v>
      </c>
      <c r="B1173" s="64">
        <v>886</v>
      </c>
      <c r="C1173" s="64">
        <v>865</v>
      </c>
      <c r="D1173" s="65">
        <v>3468</v>
      </c>
    </row>
    <row r="1174" spans="1:4">
      <c r="A1174" s="64" t="s">
        <v>284</v>
      </c>
      <c r="B1174" s="64">
        <v>139</v>
      </c>
      <c r="C1174" s="64">
        <v>137</v>
      </c>
      <c r="D1174" s="64">
        <v>472</v>
      </c>
    </row>
    <row r="1175" spans="1:4">
      <c r="A1175" s="64" t="s">
        <v>285</v>
      </c>
      <c r="B1175" s="64">
        <v>148</v>
      </c>
      <c r="C1175" s="64">
        <v>148</v>
      </c>
      <c r="D1175" s="64">
        <v>513</v>
      </c>
    </row>
    <row r="1176" spans="1:4">
      <c r="A1176" s="64" t="s">
        <v>286</v>
      </c>
      <c r="B1176" s="64">
        <v>0</v>
      </c>
      <c r="C1176" s="64">
        <v>0</v>
      </c>
      <c r="D1176" s="64">
        <v>0</v>
      </c>
    </row>
    <row r="1177" spans="1:4">
      <c r="A1177" s="64" t="s">
        <v>287</v>
      </c>
      <c r="B1177" s="64">
        <v>0</v>
      </c>
      <c r="C1177" s="64">
        <v>0</v>
      </c>
      <c r="D1177" s="64">
        <v>0</v>
      </c>
    </row>
    <row r="1178" spans="1:4">
      <c r="A1178" s="64" t="s">
        <v>179</v>
      </c>
      <c r="B1178" s="64">
        <v>21</v>
      </c>
      <c r="C1178" s="64">
        <v>21</v>
      </c>
      <c r="D1178" s="64">
        <v>87</v>
      </c>
    </row>
    <row r="1179" spans="1:4">
      <c r="A1179" s="64" t="s">
        <v>288</v>
      </c>
      <c r="B1179" s="64">
        <v>199</v>
      </c>
      <c r="C1179" s="64">
        <v>198</v>
      </c>
      <c r="D1179" s="64">
        <v>818</v>
      </c>
    </row>
    <row r="1180" spans="1:4">
      <c r="A1180" s="64" t="s">
        <v>289</v>
      </c>
      <c r="B1180" s="64">
        <v>20</v>
      </c>
      <c r="C1180" s="64">
        <v>20</v>
      </c>
      <c r="D1180" s="64">
        <v>87</v>
      </c>
    </row>
    <row r="1181" spans="1:4">
      <c r="A1181" s="64" t="s">
        <v>290</v>
      </c>
      <c r="B1181" s="64">
        <v>4</v>
      </c>
      <c r="C1181" s="64">
        <v>1</v>
      </c>
      <c r="D1181" s="64">
        <v>7</v>
      </c>
    </row>
    <row r="1182" spans="1:4">
      <c r="A1182" s="64" t="s">
        <v>291</v>
      </c>
      <c r="B1182" s="64">
        <v>16</v>
      </c>
      <c r="C1182" s="64">
        <v>0</v>
      </c>
      <c r="D1182" s="64">
        <v>0</v>
      </c>
    </row>
    <row r="1183" spans="1:4">
      <c r="A1183" s="64" t="s">
        <v>317</v>
      </c>
    </row>
    <row r="1184" spans="1:4">
      <c r="A1184" s="64" t="s">
        <v>278</v>
      </c>
    </row>
    <row r="1185" spans="1:4">
      <c r="A1185" s="64" t="s">
        <v>240</v>
      </c>
      <c r="B1185" s="65">
        <v>27579</v>
      </c>
      <c r="C1185" s="65">
        <v>26957</v>
      </c>
      <c r="D1185" s="65">
        <v>114170</v>
      </c>
    </row>
    <row r="1186" spans="1:4">
      <c r="A1186" s="64" t="s">
        <v>279</v>
      </c>
      <c r="B1186" s="64">
        <v>343</v>
      </c>
      <c r="C1186" s="64">
        <v>330</v>
      </c>
      <c r="D1186" s="65">
        <v>1429</v>
      </c>
    </row>
    <row r="1187" spans="1:4">
      <c r="A1187" s="64" t="s">
        <v>280</v>
      </c>
      <c r="B1187" s="64">
        <v>268</v>
      </c>
      <c r="C1187" s="64">
        <v>264</v>
      </c>
      <c r="D1187" s="65">
        <v>1223</v>
      </c>
    </row>
    <row r="1188" spans="1:4">
      <c r="A1188" s="64" t="s">
        <v>281</v>
      </c>
      <c r="B1188" s="64">
        <v>294</v>
      </c>
      <c r="C1188" s="64">
        <v>292</v>
      </c>
      <c r="D1188" s="65">
        <v>1305</v>
      </c>
    </row>
    <row r="1189" spans="1:4">
      <c r="A1189" s="64" t="s">
        <v>282</v>
      </c>
      <c r="B1189" s="65">
        <v>4895</v>
      </c>
      <c r="C1189" s="65">
        <v>4812</v>
      </c>
      <c r="D1189" s="65">
        <v>20469</v>
      </c>
    </row>
    <row r="1190" spans="1:4">
      <c r="A1190" s="64" t="s">
        <v>283</v>
      </c>
      <c r="B1190" s="65">
        <v>4236</v>
      </c>
      <c r="C1190" s="65">
        <v>4169</v>
      </c>
      <c r="D1190" s="65">
        <v>17388</v>
      </c>
    </row>
    <row r="1191" spans="1:4">
      <c r="A1191" s="64" t="s">
        <v>284</v>
      </c>
      <c r="B1191" s="65">
        <v>2340</v>
      </c>
      <c r="C1191" s="65">
        <v>2290</v>
      </c>
      <c r="D1191" s="65">
        <v>9269</v>
      </c>
    </row>
    <row r="1192" spans="1:4">
      <c r="A1192" s="64" t="s">
        <v>285</v>
      </c>
      <c r="B1192" s="65">
        <v>11716</v>
      </c>
      <c r="C1192" s="65">
        <v>11521</v>
      </c>
      <c r="D1192" s="65">
        <v>48857</v>
      </c>
    </row>
    <row r="1193" spans="1:4">
      <c r="A1193" s="64" t="s">
        <v>286</v>
      </c>
      <c r="B1193" s="65">
        <v>1033</v>
      </c>
      <c r="C1193" s="65">
        <v>1004</v>
      </c>
      <c r="D1193" s="65">
        <v>4378</v>
      </c>
    </row>
    <row r="1194" spans="1:4">
      <c r="A1194" s="64" t="s">
        <v>287</v>
      </c>
      <c r="B1194" s="65">
        <v>1486</v>
      </c>
      <c r="C1194" s="65">
        <v>1464</v>
      </c>
      <c r="D1194" s="65">
        <v>6506</v>
      </c>
    </row>
    <row r="1195" spans="1:4">
      <c r="A1195" s="64" t="s">
        <v>179</v>
      </c>
      <c r="B1195" s="64">
        <v>316</v>
      </c>
      <c r="C1195" s="64">
        <v>306</v>
      </c>
      <c r="D1195" s="65">
        <v>1472</v>
      </c>
    </row>
    <row r="1196" spans="1:4">
      <c r="A1196" s="64" t="s">
        <v>288</v>
      </c>
      <c r="B1196" s="64">
        <v>31</v>
      </c>
      <c r="C1196" s="64">
        <v>31</v>
      </c>
      <c r="D1196" s="64">
        <v>151</v>
      </c>
    </row>
    <row r="1197" spans="1:4">
      <c r="A1197" s="64" t="s">
        <v>289</v>
      </c>
      <c r="B1197" s="64">
        <v>150</v>
      </c>
      <c r="C1197" s="64">
        <v>149</v>
      </c>
      <c r="D1197" s="64">
        <v>605</v>
      </c>
    </row>
    <row r="1198" spans="1:4">
      <c r="A1198" s="64" t="s">
        <v>290</v>
      </c>
      <c r="B1198" s="64">
        <v>369</v>
      </c>
      <c r="C1198" s="64">
        <v>325</v>
      </c>
      <c r="D1198" s="65">
        <v>1112</v>
      </c>
    </row>
    <row r="1199" spans="1:4">
      <c r="A1199" s="64" t="s">
        <v>291</v>
      </c>
      <c r="B1199" s="64">
        <v>102</v>
      </c>
      <c r="C1199" s="64">
        <v>0</v>
      </c>
      <c r="D1199" s="64">
        <v>6</v>
      </c>
    </row>
    <row r="1200" spans="1:4">
      <c r="A1200" s="64" t="s">
        <v>292</v>
      </c>
    </row>
    <row r="1201" spans="1:4">
      <c r="A1201" s="64" t="s">
        <v>240</v>
      </c>
      <c r="B1201" s="65">
        <v>6786</v>
      </c>
      <c r="C1201" s="65">
        <v>6565</v>
      </c>
      <c r="D1201" s="65">
        <v>29430</v>
      </c>
    </row>
    <row r="1202" spans="1:4">
      <c r="A1202" s="64" t="s">
        <v>279</v>
      </c>
      <c r="B1202" s="64">
        <v>101</v>
      </c>
      <c r="C1202" s="64">
        <v>92</v>
      </c>
      <c r="D1202" s="64">
        <v>448</v>
      </c>
    </row>
    <row r="1203" spans="1:4">
      <c r="A1203" s="64" t="s">
        <v>280</v>
      </c>
      <c r="B1203" s="64">
        <v>214</v>
      </c>
      <c r="C1203" s="64">
        <v>210</v>
      </c>
      <c r="D1203" s="64">
        <v>975</v>
      </c>
    </row>
    <row r="1204" spans="1:4">
      <c r="A1204" s="64" t="s">
        <v>281</v>
      </c>
      <c r="B1204" s="64">
        <v>253</v>
      </c>
      <c r="C1204" s="64">
        <v>251</v>
      </c>
      <c r="D1204" s="65">
        <v>1148</v>
      </c>
    </row>
    <row r="1205" spans="1:4">
      <c r="A1205" s="64" t="s">
        <v>282</v>
      </c>
      <c r="B1205" s="65">
        <v>1630</v>
      </c>
      <c r="C1205" s="65">
        <v>1586</v>
      </c>
      <c r="D1205" s="65">
        <v>6938</v>
      </c>
    </row>
    <row r="1206" spans="1:4">
      <c r="A1206" s="64" t="s">
        <v>283</v>
      </c>
      <c r="B1206" s="64">
        <v>192</v>
      </c>
      <c r="C1206" s="64">
        <v>186</v>
      </c>
      <c r="D1206" s="64">
        <v>862</v>
      </c>
    </row>
    <row r="1207" spans="1:4">
      <c r="A1207" s="64" t="s">
        <v>284</v>
      </c>
      <c r="B1207" s="64">
        <v>254</v>
      </c>
      <c r="C1207" s="64">
        <v>252</v>
      </c>
      <c r="D1207" s="65">
        <v>1087</v>
      </c>
    </row>
    <row r="1208" spans="1:4">
      <c r="A1208" s="64" t="s">
        <v>285</v>
      </c>
      <c r="B1208" s="65">
        <v>2771</v>
      </c>
      <c r="C1208" s="65">
        <v>2724</v>
      </c>
      <c r="D1208" s="65">
        <v>12301</v>
      </c>
    </row>
    <row r="1209" spans="1:4">
      <c r="A1209" s="64" t="s">
        <v>286</v>
      </c>
      <c r="B1209" s="64">
        <v>410</v>
      </c>
      <c r="C1209" s="64">
        <v>406</v>
      </c>
      <c r="D1209" s="65">
        <v>1705</v>
      </c>
    </row>
    <row r="1210" spans="1:4">
      <c r="A1210" s="64" t="s">
        <v>287</v>
      </c>
      <c r="B1210" s="64">
        <v>666</v>
      </c>
      <c r="C1210" s="64">
        <v>651</v>
      </c>
      <c r="D1210" s="65">
        <v>2965</v>
      </c>
    </row>
    <row r="1211" spans="1:4">
      <c r="A1211" s="64" t="s">
        <v>179</v>
      </c>
      <c r="B1211" s="64">
        <v>137</v>
      </c>
      <c r="C1211" s="64">
        <v>131</v>
      </c>
      <c r="D1211" s="64">
        <v>678</v>
      </c>
    </row>
    <row r="1212" spans="1:4">
      <c r="A1212" s="64" t="s">
        <v>288</v>
      </c>
      <c r="B1212" s="64">
        <v>28</v>
      </c>
      <c r="C1212" s="64">
        <v>28</v>
      </c>
      <c r="D1212" s="64">
        <v>140</v>
      </c>
    </row>
    <row r="1213" spans="1:4">
      <c r="A1213" s="64" t="s">
        <v>289</v>
      </c>
      <c r="B1213" s="64">
        <v>44</v>
      </c>
      <c r="C1213" s="64">
        <v>44</v>
      </c>
      <c r="D1213" s="64">
        <v>164</v>
      </c>
    </row>
    <row r="1214" spans="1:4">
      <c r="A1214" s="64" t="s">
        <v>290</v>
      </c>
      <c r="B1214" s="64">
        <v>20</v>
      </c>
      <c r="C1214" s="64">
        <v>4</v>
      </c>
      <c r="D1214" s="64">
        <v>19</v>
      </c>
    </row>
    <row r="1215" spans="1:4">
      <c r="A1215" s="64" t="s">
        <v>291</v>
      </c>
      <c r="B1215" s="64">
        <v>66</v>
      </c>
      <c r="C1215" s="64">
        <v>0</v>
      </c>
      <c r="D1215" s="64">
        <v>0</v>
      </c>
    </row>
    <row r="1216" spans="1:4">
      <c r="A1216" s="64" t="s">
        <v>293</v>
      </c>
    </row>
    <row r="1217" spans="1:4">
      <c r="A1217" s="64" t="s">
        <v>240</v>
      </c>
      <c r="B1217" s="65">
        <v>20793</v>
      </c>
      <c r="C1217" s="65">
        <v>20392</v>
      </c>
      <c r="D1217" s="65">
        <v>84740</v>
      </c>
    </row>
    <row r="1218" spans="1:4">
      <c r="A1218" s="64" t="s">
        <v>279</v>
      </c>
      <c r="B1218" s="64">
        <v>242</v>
      </c>
      <c r="C1218" s="64">
        <v>238</v>
      </c>
      <c r="D1218" s="64">
        <v>981</v>
      </c>
    </row>
    <row r="1219" spans="1:4">
      <c r="A1219" s="64" t="s">
        <v>280</v>
      </c>
      <c r="B1219" s="64">
        <v>54</v>
      </c>
      <c r="C1219" s="64">
        <v>54</v>
      </c>
      <c r="D1219" s="64">
        <v>248</v>
      </c>
    </row>
    <row r="1220" spans="1:4">
      <c r="A1220" s="64" t="s">
        <v>281</v>
      </c>
      <c r="B1220" s="64">
        <v>41</v>
      </c>
      <c r="C1220" s="64">
        <v>41</v>
      </c>
      <c r="D1220" s="64">
        <v>157</v>
      </c>
    </row>
    <row r="1221" spans="1:4">
      <c r="A1221" s="64" t="s">
        <v>282</v>
      </c>
      <c r="B1221" s="65">
        <v>3265</v>
      </c>
      <c r="C1221" s="65">
        <v>3226</v>
      </c>
      <c r="D1221" s="65">
        <v>13531</v>
      </c>
    </row>
    <row r="1222" spans="1:4">
      <c r="A1222" s="64" t="s">
        <v>283</v>
      </c>
      <c r="B1222" s="65">
        <v>4044</v>
      </c>
      <c r="C1222" s="65">
        <v>3983</v>
      </c>
      <c r="D1222" s="65">
        <v>16526</v>
      </c>
    </row>
    <row r="1223" spans="1:4">
      <c r="A1223" s="64" t="s">
        <v>284</v>
      </c>
      <c r="B1223" s="65">
        <v>2086</v>
      </c>
      <c r="C1223" s="65">
        <v>2038</v>
      </c>
      <c r="D1223" s="65">
        <v>8182</v>
      </c>
    </row>
    <row r="1224" spans="1:4">
      <c r="A1224" s="64" t="s">
        <v>285</v>
      </c>
      <c r="B1224" s="65">
        <v>8945</v>
      </c>
      <c r="C1224" s="65">
        <v>8797</v>
      </c>
      <c r="D1224" s="65">
        <v>36556</v>
      </c>
    </row>
    <row r="1225" spans="1:4">
      <c r="A1225" s="64" t="s">
        <v>286</v>
      </c>
      <c r="B1225" s="64">
        <v>623</v>
      </c>
      <c r="C1225" s="64">
        <v>598</v>
      </c>
      <c r="D1225" s="65">
        <v>2673</v>
      </c>
    </row>
    <row r="1226" spans="1:4">
      <c r="A1226" s="64" t="s">
        <v>287</v>
      </c>
      <c r="B1226" s="64">
        <v>820</v>
      </c>
      <c r="C1226" s="64">
        <v>813</v>
      </c>
      <c r="D1226" s="65">
        <v>3541</v>
      </c>
    </row>
    <row r="1227" spans="1:4">
      <c r="A1227" s="64" t="s">
        <v>179</v>
      </c>
      <c r="B1227" s="64">
        <v>179</v>
      </c>
      <c r="C1227" s="64">
        <v>175</v>
      </c>
      <c r="D1227" s="64">
        <v>794</v>
      </c>
    </row>
    <row r="1228" spans="1:4">
      <c r="A1228" s="64" t="s">
        <v>288</v>
      </c>
      <c r="B1228" s="64">
        <v>3</v>
      </c>
      <c r="C1228" s="64">
        <v>3</v>
      </c>
      <c r="D1228" s="64">
        <v>11</v>
      </c>
    </row>
    <row r="1229" spans="1:4">
      <c r="A1229" s="64" t="s">
        <v>289</v>
      </c>
      <c r="B1229" s="64">
        <v>106</v>
      </c>
      <c r="C1229" s="64">
        <v>105</v>
      </c>
      <c r="D1229" s="64">
        <v>441</v>
      </c>
    </row>
    <row r="1230" spans="1:4">
      <c r="A1230" s="64" t="s">
        <v>290</v>
      </c>
      <c r="B1230" s="64">
        <v>349</v>
      </c>
      <c r="C1230" s="64">
        <v>321</v>
      </c>
      <c r="D1230" s="65">
        <v>1093</v>
      </c>
    </row>
    <row r="1231" spans="1:4">
      <c r="A1231" s="64" t="s">
        <v>291</v>
      </c>
      <c r="B1231" s="64">
        <v>36</v>
      </c>
      <c r="C1231" s="64">
        <v>0</v>
      </c>
      <c r="D1231" s="64">
        <v>6</v>
      </c>
    </row>
    <row r="1232" spans="1:4">
      <c r="A1232" s="64" t="s">
        <v>318</v>
      </c>
    </row>
    <row r="1233" spans="1:4">
      <c r="A1233" s="64" t="s">
        <v>278</v>
      </c>
    </row>
    <row r="1234" spans="1:4">
      <c r="A1234" s="64" t="s">
        <v>240</v>
      </c>
      <c r="B1234" s="65">
        <v>13970</v>
      </c>
      <c r="C1234" s="65">
        <v>13749</v>
      </c>
      <c r="D1234" s="65">
        <v>61471</v>
      </c>
    </row>
    <row r="1235" spans="1:4">
      <c r="A1235" s="64" t="s">
        <v>279</v>
      </c>
      <c r="B1235" s="64">
        <v>89</v>
      </c>
      <c r="C1235" s="64">
        <v>89</v>
      </c>
      <c r="D1235" s="64">
        <v>372</v>
      </c>
    </row>
    <row r="1236" spans="1:4">
      <c r="A1236" s="64" t="s">
        <v>280</v>
      </c>
      <c r="B1236" s="64">
        <v>118</v>
      </c>
      <c r="C1236" s="64">
        <v>114</v>
      </c>
      <c r="D1236" s="64">
        <v>491</v>
      </c>
    </row>
    <row r="1237" spans="1:4">
      <c r="A1237" s="64" t="s">
        <v>281</v>
      </c>
      <c r="B1237" s="64">
        <v>289</v>
      </c>
      <c r="C1237" s="64">
        <v>280</v>
      </c>
      <c r="D1237" s="65">
        <v>1233</v>
      </c>
    </row>
    <row r="1238" spans="1:4">
      <c r="A1238" s="64" t="s">
        <v>282</v>
      </c>
      <c r="B1238" s="65">
        <v>4916</v>
      </c>
      <c r="C1238" s="65">
        <v>4852</v>
      </c>
      <c r="D1238" s="65">
        <v>21632</v>
      </c>
    </row>
    <row r="1239" spans="1:4">
      <c r="A1239" s="64" t="s">
        <v>283</v>
      </c>
      <c r="B1239" s="65">
        <v>6521</v>
      </c>
      <c r="C1239" s="65">
        <v>6436</v>
      </c>
      <c r="D1239" s="65">
        <v>28976</v>
      </c>
    </row>
    <row r="1240" spans="1:4">
      <c r="A1240" s="64" t="s">
        <v>284</v>
      </c>
      <c r="B1240" s="64">
        <v>728</v>
      </c>
      <c r="C1240" s="64">
        <v>718</v>
      </c>
      <c r="D1240" s="65">
        <v>3436</v>
      </c>
    </row>
    <row r="1241" spans="1:4">
      <c r="A1241" s="64" t="s">
        <v>285</v>
      </c>
      <c r="B1241" s="64">
        <v>711</v>
      </c>
      <c r="C1241" s="64">
        <v>695</v>
      </c>
      <c r="D1241" s="65">
        <v>2947</v>
      </c>
    </row>
    <row r="1242" spans="1:4">
      <c r="A1242" s="64" t="s">
        <v>286</v>
      </c>
      <c r="B1242" s="64">
        <v>7</v>
      </c>
      <c r="C1242" s="64">
        <v>7</v>
      </c>
      <c r="D1242" s="64">
        <v>44</v>
      </c>
    </row>
    <row r="1243" spans="1:4">
      <c r="A1243" s="64" t="s">
        <v>287</v>
      </c>
      <c r="B1243" s="64">
        <v>524</v>
      </c>
      <c r="C1243" s="64">
        <v>511</v>
      </c>
      <c r="D1243" s="65">
        <v>2125</v>
      </c>
    </row>
    <row r="1244" spans="1:4">
      <c r="A1244" s="64" t="s">
        <v>179</v>
      </c>
      <c r="B1244" s="64">
        <v>5</v>
      </c>
      <c r="C1244" s="64">
        <v>5</v>
      </c>
      <c r="D1244" s="64">
        <v>18</v>
      </c>
    </row>
    <row r="1245" spans="1:4">
      <c r="A1245" s="64" t="s">
        <v>288</v>
      </c>
      <c r="B1245" s="64">
        <v>0</v>
      </c>
      <c r="C1245" s="64">
        <v>0</v>
      </c>
      <c r="D1245" s="64">
        <v>0</v>
      </c>
    </row>
    <row r="1246" spans="1:4">
      <c r="A1246" s="64" t="s">
        <v>289</v>
      </c>
      <c r="B1246" s="64">
        <v>38</v>
      </c>
      <c r="C1246" s="64">
        <v>37</v>
      </c>
      <c r="D1246" s="64">
        <v>178</v>
      </c>
    </row>
    <row r="1247" spans="1:4">
      <c r="A1247" s="64" t="s">
        <v>290</v>
      </c>
      <c r="B1247" s="64">
        <v>10</v>
      </c>
      <c r="C1247" s="64">
        <v>5</v>
      </c>
      <c r="D1247" s="64">
        <v>19</v>
      </c>
    </row>
    <row r="1248" spans="1:4">
      <c r="A1248" s="64" t="s">
        <v>291</v>
      </c>
      <c r="B1248" s="64">
        <v>14</v>
      </c>
      <c r="C1248" s="64">
        <v>0</v>
      </c>
      <c r="D1248" s="64">
        <v>0</v>
      </c>
    </row>
    <row r="1249" spans="1:4">
      <c r="A1249" s="64" t="s">
        <v>292</v>
      </c>
    </row>
    <row r="1250" spans="1:4">
      <c r="A1250" s="64" t="s">
        <v>240</v>
      </c>
      <c r="B1250" s="64">
        <v>0</v>
      </c>
      <c r="C1250" s="64">
        <v>0</v>
      </c>
      <c r="D1250" s="64">
        <v>0</v>
      </c>
    </row>
    <row r="1251" spans="1:4">
      <c r="A1251" s="64" t="s">
        <v>279</v>
      </c>
      <c r="B1251" s="64">
        <v>0</v>
      </c>
      <c r="C1251" s="64">
        <v>0</v>
      </c>
      <c r="D1251" s="64">
        <v>0</v>
      </c>
    </row>
    <row r="1252" spans="1:4">
      <c r="A1252" s="64" t="s">
        <v>280</v>
      </c>
      <c r="B1252" s="64">
        <v>0</v>
      </c>
      <c r="C1252" s="64">
        <v>0</v>
      </c>
      <c r="D1252" s="64">
        <v>0</v>
      </c>
    </row>
    <row r="1253" spans="1:4">
      <c r="A1253" s="64" t="s">
        <v>281</v>
      </c>
      <c r="B1253" s="64">
        <v>0</v>
      </c>
      <c r="C1253" s="64">
        <v>0</v>
      </c>
      <c r="D1253" s="64">
        <v>0</v>
      </c>
    </row>
    <row r="1254" spans="1:4">
      <c r="A1254" s="64" t="s">
        <v>282</v>
      </c>
      <c r="B1254" s="64">
        <v>0</v>
      </c>
      <c r="C1254" s="64">
        <v>0</v>
      </c>
      <c r="D1254" s="64">
        <v>0</v>
      </c>
    </row>
    <row r="1255" spans="1:4">
      <c r="A1255" s="64" t="s">
        <v>283</v>
      </c>
      <c r="B1255" s="64">
        <v>0</v>
      </c>
      <c r="C1255" s="64">
        <v>0</v>
      </c>
      <c r="D1255" s="64">
        <v>0</v>
      </c>
    </row>
    <row r="1256" spans="1:4">
      <c r="A1256" s="64" t="s">
        <v>284</v>
      </c>
      <c r="B1256" s="64">
        <v>0</v>
      </c>
      <c r="C1256" s="64">
        <v>0</v>
      </c>
      <c r="D1256" s="64">
        <v>0</v>
      </c>
    </row>
    <row r="1257" spans="1:4">
      <c r="A1257" s="64" t="s">
        <v>285</v>
      </c>
      <c r="B1257" s="64">
        <v>0</v>
      </c>
      <c r="C1257" s="64">
        <v>0</v>
      </c>
      <c r="D1257" s="64">
        <v>0</v>
      </c>
    </row>
    <row r="1258" spans="1:4">
      <c r="A1258" s="64" t="s">
        <v>286</v>
      </c>
      <c r="B1258" s="64">
        <v>0</v>
      </c>
      <c r="C1258" s="64">
        <v>0</v>
      </c>
      <c r="D1258" s="64">
        <v>0</v>
      </c>
    </row>
    <row r="1259" spans="1:4">
      <c r="A1259" s="64" t="s">
        <v>287</v>
      </c>
      <c r="B1259" s="64">
        <v>0</v>
      </c>
      <c r="C1259" s="64">
        <v>0</v>
      </c>
      <c r="D1259" s="64">
        <v>0</v>
      </c>
    </row>
    <row r="1260" spans="1:4">
      <c r="A1260" s="64" t="s">
        <v>179</v>
      </c>
      <c r="B1260" s="64">
        <v>0</v>
      </c>
      <c r="C1260" s="64">
        <v>0</v>
      </c>
      <c r="D1260" s="64">
        <v>0</v>
      </c>
    </row>
    <row r="1261" spans="1:4">
      <c r="A1261" s="64" t="s">
        <v>288</v>
      </c>
      <c r="B1261" s="64">
        <v>0</v>
      </c>
      <c r="C1261" s="64">
        <v>0</v>
      </c>
      <c r="D1261" s="64">
        <v>0</v>
      </c>
    </row>
    <row r="1262" spans="1:4">
      <c r="A1262" s="64" t="s">
        <v>289</v>
      </c>
      <c r="B1262" s="64">
        <v>0</v>
      </c>
      <c r="C1262" s="64">
        <v>0</v>
      </c>
      <c r="D1262" s="64">
        <v>0</v>
      </c>
    </row>
    <row r="1263" spans="1:4">
      <c r="A1263" s="64" t="s">
        <v>290</v>
      </c>
      <c r="B1263" s="64">
        <v>0</v>
      </c>
      <c r="C1263" s="64">
        <v>0</v>
      </c>
      <c r="D1263" s="64">
        <v>0</v>
      </c>
    </row>
    <row r="1264" spans="1:4">
      <c r="A1264" s="64" t="s">
        <v>291</v>
      </c>
      <c r="B1264" s="64">
        <v>0</v>
      </c>
      <c r="C1264" s="64">
        <v>0</v>
      </c>
      <c r="D1264" s="64">
        <v>0</v>
      </c>
    </row>
    <row r="1265" spans="1:4">
      <c r="A1265" s="64" t="s">
        <v>293</v>
      </c>
    </row>
    <row r="1266" spans="1:4">
      <c r="A1266" s="64" t="s">
        <v>240</v>
      </c>
      <c r="B1266" s="65">
        <v>13970</v>
      </c>
      <c r="C1266" s="65">
        <v>13749</v>
      </c>
      <c r="D1266" s="65">
        <v>61471</v>
      </c>
    </row>
    <row r="1267" spans="1:4">
      <c r="A1267" s="64" t="s">
        <v>279</v>
      </c>
      <c r="B1267" s="64">
        <v>89</v>
      </c>
      <c r="C1267" s="64">
        <v>89</v>
      </c>
      <c r="D1267" s="64">
        <v>372</v>
      </c>
    </row>
    <row r="1268" spans="1:4">
      <c r="A1268" s="64" t="s">
        <v>280</v>
      </c>
      <c r="B1268" s="64">
        <v>118</v>
      </c>
      <c r="C1268" s="64">
        <v>114</v>
      </c>
      <c r="D1268" s="64">
        <v>491</v>
      </c>
    </row>
    <row r="1269" spans="1:4">
      <c r="A1269" s="64" t="s">
        <v>281</v>
      </c>
      <c r="B1269" s="64">
        <v>289</v>
      </c>
      <c r="C1269" s="64">
        <v>280</v>
      </c>
      <c r="D1269" s="65">
        <v>1233</v>
      </c>
    </row>
    <row r="1270" spans="1:4">
      <c r="A1270" s="64" t="s">
        <v>282</v>
      </c>
      <c r="B1270" s="65">
        <v>4916</v>
      </c>
      <c r="C1270" s="65">
        <v>4852</v>
      </c>
      <c r="D1270" s="65">
        <v>21632</v>
      </c>
    </row>
    <row r="1271" spans="1:4">
      <c r="A1271" s="64" t="s">
        <v>283</v>
      </c>
      <c r="B1271" s="65">
        <v>6521</v>
      </c>
      <c r="C1271" s="65">
        <v>6436</v>
      </c>
      <c r="D1271" s="65">
        <v>28976</v>
      </c>
    </row>
    <row r="1272" spans="1:4">
      <c r="A1272" s="64" t="s">
        <v>284</v>
      </c>
      <c r="B1272" s="64">
        <v>728</v>
      </c>
      <c r="C1272" s="64">
        <v>718</v>
      </c>
      <c r="D1272" s="65">
        <v>3436</v>
      </c>
    </row>
    <row r="1273" spans="1:4">
      <c r="A1273" s="64" t="s">
        <v>285</v>
      </c>
      <c r="B1273" s="64">
        <v>711</v>
      </c>
      <c r="C1273" s="64">
        <v>695</v>
      </c>
      <c r="D1273" s="65">
        <v>2947</v>
      </c>
    </row>
    <row r="1274" spans="1:4">
      <c r="A1274" s="64" t="s">
        <v>286</v>
      </c>
      <c r="B1274" s="64">
        <v>7</v>
      </c>
      <c r="C1274" s="64">
        <v>7</v>
      </c>
      <c r="D1274" s="64">
        <v>44</v>
      </c>
    </row>
    <row r="1275" spans="1:4">
      <c r="A1275" s="64" t="s">
        <v>287</v>
      </c>
      <c r="B1275" s="64">
        <v>524</v>
      </c>
      <c r="C1275" s="64">
        <v>511</v>
      </c>
      <c r="D1275" s="65">
        <v>2125</v>
      </c>
    </row>
    <row r="1276" spans="1:4">
      <c r="A1276" s="64" t="s">
        <v>179</v>
      </c>
      <c r="B1276" s="64">
        <v>5</v>
      </c>
      <c r="C1276" s="64">
        <v>5</v>
      </c>
      <c r="D1276" s="64">
        <v>18</v>
      </c>
    </row>
    <row r="1277" spans="1:4">
      <c r="A1277" s="64" t="s">
        <v>288</v>
      </c>
      <c r="B1277" s="64">
        <v>0</v>
      </c>
      <c r="C1277" s="64">
        <v>0</v>
      </c>
      <c r="D1277" s="64">
        <v>0</v>
      </c>
    </row>
    <row r="1278" spans="1:4">
      <c r="A1278" s="64" t="s">
        <v>289</v>
      </c>
      <c r="B1278" s="64">
        <v>38</v>
      </c>
      <c r="C1278" s="64">
        <v>37</v>
      </c>
      <c r="D1278" s="64">
        <v>178</v>
      </c>
    </row>
    <row r="1279" spans="1:4">
      <c r="A1279" s="64" t="s">
        <v>290</v>
      </c>
      <c r="B1279" s="64">
        <v>10</v>
      </c>
      <c r="C1279" s="64">
        <v>5</v>
      </c>
      <c r="D1279" s="64">
        <v>19</v>
      </c>
    </row>
    <row r="1280" spans="1:4">
      <c r="A1280" s="64" t="s">
        <v>291</v>
      </c>
      <c r="B1280" s="64">
        <v>14</v>
      </c>
      <c r="C1280" s="64">
        <v>0</v>
      </c>
      <c r="D1280" s="64">
        <v>0</v>
      </c>
    </row>
    <row r="1281" spans="1:4">
      <c r="A1281" s="64" t="s">
        <v>319</v>
      </c>
    </row>
    <row r="1282" spans="1:4">
      <c r="A1282" s="64" t="s">
        <v>278</v>
      </c>
    </row>
    <row r="1283" spans="1:4">
      <c r="A1283" s="64" t="s">
        <v>240</v>
      </c>
      <c r="B1283" s="65">
        <v>8722</v>
      </c>
      <c r="C1283" s="65">
        <v>8704</v>
      </c>
      <c r="D1283" s="65">
        <v>36663</v>
      </c>
    </row>
    <row r="1284" spans="1:4">
      <c r="A1284" s="64" t="s">
        <v>279</v>
      </c>
      <c r="B1284" s="64">
        <v>53</v>
      </c>
      <c r="C1284" s="64">
        <v>53</v>
      </c>
      <c r="D1284" s="64">
        <v>214</v>
      </c>
    </row>
    <row r="1285" spans="1:4">
      <c r="A1285" s="64" t="s">
        <v>280</v>
      </c>
      <c r="B1285" s="64">
        <v>77</v>
      </c>
      <c r="C1285" s="64">
        <v>77</v>
      </c>
      <c r="D1285" s="64">
        <v>338</v>
      </c>
    </row>
    <row r="1286" spans="1:4">
      <c r="A1286" s="64" t="s">
        <v>281</v>
      </c>
      <c r="B1286" s="64">
        <v>10</v>
      </c>
      <c r="C1286" s="64">
        <v>10</v>
      </c>
      <c r="D1286" s="64">
        <v>38</v>
      </c>
    </row>
    <row r="1287" spans="1:4">
      <c r="A1287" s="64" t="s">
        <v>282</v>
      </c>
      <c r="B1287" s="65">
        <v>1040</v>
      </c>
      <c r="C1287" s="65">
        <v>1039</v>
      </c>
      <c r="D1287" s="65">
        <v>4417</v>
      </c>
    </row>
    <row r="1288" spans="1:4">
      <c r="A1288" s="64" t="s">
        <v>283</v>
      </c>
      <c r="B1288" s="65">
        <v>1073</v>
      </c>
      <c r="C1288" s="65">
        <v>1071</v>
      </c>
      <c r="D1288" s="65">
        <v>4413</v>
      </c>
    </row>
    <row r="1289" spans="1:4">
      <c r="A1289" s="64" t="s">
        <v>284</v>
      </c>
      <c r="B1289" s="64">
        <v>623</v>
      </c>
      <c r="C1289" s="64">
        <v>622</v>
      </c>
      <c r="D1289" s="65">
        <v>2538</v>
      </c>
    </row>
    <row r="1290" spans="1:4">
      <c r="A1290" s="64" t="s">
        <v>285</v>
      </c>
      <c r="B1290" s="65">
        <v>5408</v>
      </c>
      <c r="C1290" s="65">
        <v>5395</v>
      </c>
      <c r="D1290" s="65">
        <v>22778</v>
      </c>
    </row>
    <row r="1291" spans="1:4">
      <c r="A1291" s="64" t="s">
        <v>286</v>
      </c>
      <c r="B1291" s="64">
        <v>13</v>
      </c>
      <c r="C1291" s="64">
        <v>13</v>
      </c>
      <c r="D1291" s="64">
        <v>39</v>
      </c>
    </row>
    <row r="1292" spans="1:4">
      <c r="A1292" s="64" t="s">
        <v>287</v>
      </c>
      <c r="B1292" s="64">
        <v>403</v>
      </c>
      <c r="C1292" s="64">
        <v>402</v>
      </c>
      <c r="D1292" s="65">
        <v>1809</v>
      </c>
    </row>
    <row r="1293" spans="1:4">
      <c r="A1293" s="64" t="s">
        <v>179</v>
      </c>
      <c r="B1293" s="64">
        <v>9</v>
      </c>
      <c r="C1293" s="64">
        <v>9</v>
      </c>
      <c r="D1293" s="64">
        <v>49</v>
      </c>
    </row>
    <row r="1294" spans="1:4">
      <c r="A1294" s="64" t="s">
        <v>288</v>
      </c>
      <c r="B1294" s="64">
        <v>0</v>
      </c>
      <c r="C1294" s="64">
        <v>0</v>
      </c>
      <c r="D1294" s="64">
        <v>0</v>
      </c>
    </row>
    <row r="1295" spans="1:4">
      <c r="A1295" s="64" t="s">
        <v>289</v>
      </c>
      <c r="B1295" s="64">
        <v>0</v>
      </c>
      <c r="C1295" s="64">
        <v>0</v>
      </c>
      <c r="D1295" s="64">
        <v>0</v>
      </c>
    </row>
    <row r="1296" spans="1:4">
      <c r="A1296" s="64" t="s">
        <v>290</v>
      </c>
      <c r="B1296" s="64">
        <v>13</v>
      </c>
      <c r="C1296" s="64">
        <v>13</v>
      </c>
      <c r="D1296" s="64">
        <v>30</v>
      </c>
    </row>
    <row r="1297" spans="1:4">
      <c r="A1297" s="64" t="s">
        <v>291</v>
      </c>
      <c r="B1297" s="64">
        <v>0</v>
      </c>
      <c r="C1297" s="64">
        <v>0</v>
      </c>
      <c r="D1297" s="64">
        <v>0</v>
      </c>
    </row>
    <row r="1298" spans="1:4">
      <c r="A1298" s="64" t="s">
        <v>292</v>
      </c>
    </row>
    <row r="1299" spans="1:4">
      <c r="A1299" s="64" t="s">
        <v>240</v>
      </c>
      <c r="B1299" s="64">
        <v>0</v>
      </c>
      <c r="C1299" s="64">
        <v>0</v>
      </c>
      <c r="D1299" s="64">
        <v>0</v>
      </c>
    </row>
    <row r="1300" spans="1:4">
      <c r="A1300" s="64" t="s">
        <v>279</v>
      </c>
      <c r="B1300" s="64">
        <v>0</v>
      </c>
      <c r="C1300" s="64">
        <v>0</v>
      </c>
      <c r="D1300" s="64">
        <v>0</v>
      </c>
    </row>
    <row r="1301" spans="1:4">
      <c r="A1301" s="64" t="s">
        <v>280</v>
      </c>
      <c r="B1301" s="64">
        <v>0</v>
      </c>
      <c r="C1301" s="64">
        <v>0</v>
      </c>
      <c r="D1301" s="64">
        <v>0</v>
      </c>
    </row>
    <row r="1302" spans="1:4">
      <c r="A1302" s="64" t="s">
        <v>281</v>
      </c>
      <c r="B1302" s="64">
        <v>0</v>
      </c>
      <c r="C1302" s="64">
        <v>0</v>
      </c>
      <c r="D1302" s="64">
        <v>0</v>
      </c>
    </row>
    <row r="1303" spans="1:4">
      <c r="A1303" s="64" t="s">
        <v>282</v>
      </c>
      <c r="B1303" s="64">
        <v>0</v>
      </c>
      <c r="C1303" s="64">
        <v>0</v>
      </c>
      <c r="D1303" s="64">
        <v>0</v>
      </c>
    </row>
    <row r="1304" spans="1:4">
      <c r="A1304" s="64" t="s">
        <v>283</v>
      </c>
      <c r="B1304" s="64">
        <v>0</v>
      </c>
      <c r="C1304" s="64">
        <v>0</v>
      </c>
      <c r="D1304" s="64">
        <v>0</v>
      </c>
    </row>
    <row r="1305" spans="1:4">
      <c r="A1305" s="64" t="s">
        <v>284</v>
      </c>
      <c r="B1305" s="64">
        <v>0</v>
      </c>
      <c r="C1305" s="64">
        <v>0</v>
      </c>
      <c r="D1305" s="64">
        <v>0</v>
      </c>
    </row>
    <row r="1306" spans="1:4">
      <c r="A1306" s="64" t="s">
        <v>285</v>
      </c>
      <c r="B1306" s="64">
        <v>0</v>
      </c>
      <c r="C1306" s="64">
        <v>0</v>
      </c>
      <c r="D1306" s="64">
        <v>0</v>
      </c>
    </row>
    <row r="1307" spans="1:4">
      <c r="A1307" s="64" t="s">
        <v>286</v>
      </c>
      <c r="B1307" s="64">
        <v>0</v>
      </c>
      <c r="C1307" s="64">
        <v>0</v>
      </c>
      <c r="D1307" s="64">
        <v>0</v>
      </c>
    </row>
    <row r="1308" spans="1:4">
      <c r="A1308" s="64" t="s">
        <v>287</v>
      </c>
      <c r="B1308" s="64">
        <v>0</v>
      </c>
      <c r="C1308" s="64">
        <v>0</v>
      </c>
      <c r="D1308" s="64">
        <v>0</v>
      </c>
    </row>
    <row r="1309" spans="1:4">
      <c r="A1309" s="64" t="s">
        <v>179</v>
      </c>
      <c r="B1309" s="64">
        <v>0</v>
      </c>
      <c r="C1309" s="64">
        <v>0</v>
      </c>
      <c r="D1309" s="64">
        <v>0</v>
      </c>
    </row>
    <row r="1310" spans="1:4">
      <c r="A1310" s="64" t="s">
        <v>288</v>
      </c>
      <c r="B1310" s="64">
        <v>0</v>
      </c>
      <c r="C1310" s="64">
        <v>0</v>
      </c>
      <c r="D1310" s="64">
        <v>0</v>
      </c>
    </row>
    <row r="1311" spans="1:4">
      <c r="A1311" s="64" t="s">
        <v>289</v>
      </c>
      <c r="B1311" s="64">
        <v>0</v>
      </c>
      <c r="C1311" s="64">
        <v>0</v>
      </c>
      <c r="D1311" s="64">
        <v>0</v>
      </c>
    </row>
    <row r="1312" spans="1:4">
      <c r="A1312" s="64" t="s">
        <v>290</v>
      </c>
      <c r="B1312" s="64">
        <v>0</v>
      </c>
      <c r="C1312" s="64">
        <v>0</v>
      </c>
      <c r="D1312" s="64">
        <v>0</v>
      </c>
    </row>
    <row r="1313" spans="1:4">
      <c r="A1313" s="64" t="s">
        <v>291</v>
      </c>
      <c r="B1313" s="64">
        <v>0</v>
      </c>
      <c r="C1313" s="64">
        <v>0</v>
      </c>
      <c r="D1313" s="64">
        <v>0</v>
      </c>
    </row>
    <row r="1314" spans="1:4">
      <c r="A1314" s="64" t="s">
        <v>293</v>
      </c>
    </row>
    <row r="1315" spans="1:4">
      <c r="A1315" s="64" t="s">
        <v>240</v>
      </c>
      <c r="B1315" s="65">
        <v>8722</v>
      </c>
      <c r="C1315" s="65">
        <v>8704</v>
      </c>
      <c r="D1315" s="65">
        <v>36663</v>
      </c>
    </row>
    <row r="1316" spans="1:4">
      <c r="A1316" s="64" t="s">
        <v>279</v>
      </c>
      <c r="B1316" s="64">
        <v>53</v>
      </c>
      <c r="C1316" s="64">
        <v>53</v>
      </c>
      <c r="D1316" s="64">
        <v>214</v>
      </c>
    </row>
    <row r="1317" spans="1:4">
      <c r="A1317" s="64" t="s">
        <v>280</v>
      </c>
      <c r="B1317" s="64">
        <v>77</v>
      </c>
      <c r="C1317" s="64">
        <v>77</v>
      </c>
      <c r="D1317" s="64">
        <v>338</v>
      </c>
    </row>
    <row r="1318" spans="1:4">
      <c r="A1318" s="64" t="s">
        <v>281</v>
      </c>
      <c r="B1318" s="64">
        <v>10</v>
      </c>
      <c r="C1318" s="64">
        <v>10</v>
      </c>
      <c r="D1318" s="64">
        <v>38</v>
      </c>
    </row>
    <row r="1319" spans="1:4">
      <c r="A1319" s="64" t="s">
        <v>282</v>
      </c>
      <c r="B1319" s="65">
        <v>1040</v>
      </c>
      <c r="C1319" s="65">
        <v>1039</v>
      </c>
      <c r="D1319" s="65">
        <v>4417</v>
      </c>
    </row>
    <row r="1320" spans="1:4">
      <c r="A1320" s="64" t="s">
        <v>283</v>
      </c>
      <c r="B1320" s="65">
        <v>1073</v>
      </c>
      <c r="C1320" s="65">
        <v>1071</v>
      </c>
      <c r="D1320" s="65">
        <v>4413</v>
      </c>
    </row>
    <row r="1321" spans="1:4">
      <c r="A1321" s="64" t="s">
        <v>284</v>
      </c>
      <c r="B1321" s="64">
        <v>623</v>
      </c>
      <c r="C1321" s="64">
        <v>622</v>
      </c>
      <c r="D1321" s="65">
        <v>2538</v>
      </c>
    </row>
    <row r="1322" spans="1:4">
      <c r="A1322" s="64" t="s">
        <v>285</v>
      </c>
      <c r="B1322" s="65">
        <v>5408</v>
      </c>
      <c r="C1322" s="65">
        <v>5395</v>
      </c>
      <c r="D1322" s="65">
        <v>22778</v>
      </c>
    </row>
    <row r="1323" spans="1:4">
      <c r="A1323" s="64" t="s">
        <v>286</v>
      </c>
      <c r="B1323" s="64">
        <v>13</v>
      </c>
      <c r="C1323" s="64">
        <v>13</v>
      </c>
      <c r="D1323" s="64">
        <v>39</v>
      </c>
    </row>
    <row r="1324" spans="1:4">
      <c r="A1324" s="64" t="s">
        <v>287</v>
      </c>
      <c r="B1324" s="64">
        <v>403</v>
      </c>
      <c r="C1324" s="64">
        <v>402</v>
      </c>
      <c r="D1324" s="65">
        <v>1809</v>
      </c>
    </row>
    <row r="1325" spans="1:4">
      <c r="A1325" s="64" t="s">
        <v>179</v>
      </c>
      <c r="B1325" s="64">
        <v>9</v>
      </c>
      <c r="C1325" s="64">
        <v>9</v>
      </c>
      <c r="D1325" s="64">
        <v>49</v>
      </c>
    </row>
    <row r="1326" spans="1:4">
      <c r="A1326" s="64" t="s">
        <v>288</v>
      </c>
      <c r="B1326" s="64">
        <v>0</v>
      </c>
      <c r="C1326" s="64">
        <v>0</v>
      </c>
      <c r="D1326" s="64">
        <v>0</v>
      </c>
    </row>
    <row r="1327" spans="1:4">
      <c r="A1327" s="64" t="s">
        <v>289</v>
      </c>
      <c r="B1327" s="64">
        <v>0</v>
      </c>
      <c r="C1327" s="64">
        <v>0</v>
      </c>
      <c r="D1327" s="64">
        <v>0</v>
      </c>
    </row>
    <row r="1328" spans="1:4">
      <c r="A1328" s="64" t="s">
        <v>290</v>
      </c>
      <c r="B1328" s="64">
        <v>13</v>
      </c>
      <c r="C1328" s="64">
        <v>13</v>
      </c>
      <c r="D1328" s="64">
        <v>30</v>
      </c>
    </row>
    <row r="1329" spans="1:4">
      <c r="A1329" s="64" t="s">
        <v>291</v>
      </c>
      <c r="B1329" s="64">
        <v>0</v>
      </c>
      <c r="C1329" s="64">
        <v>0</v>
      </c>
      <c r="D1329" s="64">
        <v>0</v>
      </c>
    </row>
    <row r="1330" spans="1:4">
      <c r="A1330" s="64" t="s">
        <v>320</v>
      </c>
    </row>
    <row r="1331" spans="1:4">
      <c r="A1331" s="64" t="s">
        <v>278</v>
      </c>
    </row>
    <row r="1332" spans="1:4">
      <c r="A1332" s="64" t="s">
        <v>240</v>
      </c>
      <c r="B1332" s="65">
        <v>29552</v>
      </c>
      <c r="C1332" s="65">
        <v>28911</v>
      </c>
      <c r="D1332" s="65">
        <v>127487</v>
      </c>
    </row>
    <row r="1333" spans="1:4">
      <c r="A1333" s="64" t="s">
        <v>279</v>
      </c>
      <c r="B1333" s="64">
        <v>398</v>
      </c>
      <c r="C1333" s="64">
        <v>384</v>
      </c>
      <c r="D1333" s="65">
        <v>1729</v>
      </c>
    </row>
    <row r="1334" spans="1:4">
      <c r="A1334" s="64" t="s">
        <v>280</v>
      </c>
      <c r="B1334" s="65">
        <v>1869</v>
      </c>
      <c r="C1334" s="65">
        <v>1844</v>
      </c>
      <c r="D1334" s="65">
        <v>9399</v>
      </c>
    </row>
    <row r="1335" spans="1:4">
      <c r="A1335" s="64" t="s">
        <v>281</v>
      </c>
      <c r="B1335" s="65">
        <v>2823</v>
      </c>
      <c r="C1335" s="65">
        <v>2787</v>
      </c>
      <c r="D1335" s="65">
        <v>13192</v>
      </c>
    </row>
    <row r="1336" spans="1:4">
      <c r="A1336" s="64" t="s">
        <v>282</v>
      </c>
      <c r="B1336" s="65">
        <v>3241</v>
      </c>
      <c r="C1336" s="65">
        <v>3171</v>
      </c>
      <c r="D1336" s="65">
        <v>13800</v>
      </c>
    </row>
    <row r="1337" spans="1:4">
      <c r="A1337" s="64" t="s">
        <v>283</v>
      </c>
      <c r="B1337" s="65">
        <v>3536</v>
      </c>
      <c r="C1337" s="65">
        <v>3482</v>
      </c>
      <c r="D1337" s="65">
        <v>14634</v>
      </c>
    </row>
    <row r="1338" spans="1:4">
      <c r="A1338" s="64" t="s">
        <v>284</v>
      </c>
      <c r="B1338" s="65">
        <v>2398</v>
      </c>
      <c r="C1338" s="65">
        <v>2359</v>
      </c>
      <c r="D1338" s="65">
        <v>10851</v>
      </c>
    </row>
    <row r="1339" spans="1:4">
      <c r="A1339" s="64" t="s">
        <v>285</v>
      </c>
      <c r="B1339" s="65">
        <v>13139</v>
      </c>
      <c r="C1339" s="65">
        <v>12945</v>
      </c>
      <c r="D1339" s="65">
        <v>56057</v>
      </c>
    </row>
    <row r="1340" spans="1:4">
      <c r="A1340" s="64" t="s">
        <v>286</v>
      </c>
      <c r="B1340" s="64">
        <v>91</v>
      </c>
      <c r="C1340" s="64">
        <v>90</v>
      </c>
      <c r="D1340" s="64">
        <v>372</v>
      </c>
    </row>
    <row r="1341" spans="1:4">
      <c r="A1341" s="64" t="s">
        <v>287</v>
      </c>
      <c r="B1341" s="65">
        <v>1423</v>
      </c>
      <c r="C1341" s="65">
        <v>1329</v>
      </c>
      <c r="D1341" s="65">
        <v>5301</v>
      </c>
    </row>
    <row r="1342" spans="1:4">
      <c r="A1342" s="64" t="s">
        <v>179</v>
      </c>
      <c r="B1342" s="64">
        <v>190</v>
      </c>
      <c r="C1342" s="64">
        <v>188</v>
      </c>
      <c r="D1342" s="64">
        <v>806</v>
      </c>
    </row>
    <row r="1343" spans="1:4">
      <c r="A1343" s="64" t="s">
        <v>288</v>
      </c>
      <c r="B1343" s="64">
        <v>10</v>
      </c>
      <c r="C1343" s="64">
        <v>10</v>
      </c>
      <c r="D1343" s="64">
        <v>27</v>
      </c>
    </row>
    <row r="1344" spans="1:4">
      <c r="A1344" s="64" t="s">
        <v>289</v>
      </c>
      <c r="B1344" s="64">
        <v>0</v>
      </c>
      <c r="C1344" s="64">
        <v>0</v>
      </c>
      <c r="D1344" s="64">
        <v>0</v>
      </c>
    </row>
    <row r="1345" spans="1:4">
      <c r="A1345" s="64" t="s">
        <v>290</v>
      </c>
      <c r="B1345" s="64">
        <v>350</v>
      </c>
      <c r="C1345" s="64">
        <v>322</v>
      </c>
      <c r="D1345" s="65">
        <v>1319</v>
      </c>
    </row>
    <row r="1346" spans="1:4">
      <c r="A1346" s="64" t="s">
        <v>291</v>
      </c>
      <c r="B1346" s="64">
        <v>84</v>
      </c>
      <c r="C1346" s="64">
        <v>0</v>
      </c>
      <c r="D1346" s="64">
        <v>0</v>
      </c>
    </row>
    <row r="1347" spans="1:4">
      <c r="A1347" s="64" t="s">
        <v>292</v>
      </c>
    </row>
    <row r="1348" spans="1:4">
      <c r="A1348" s="64" t="s">
        <v>240</v>
      </c>
      <c r="B1348" s="65">
        <v>13230</v>
      </c>
      <c r="C1348" s="65">
        <v>12939</v>
      </c>
      <c r="D1348" s="65">
        <v>62265</v>
      </c>
    </row>
    <row r="1349" spans="1:4">
      <c r="A1349" s="64" t="s">
        <v>279</v>
      </c>
      <c r="B1349" s="64">
        <v>336</v>
      </c>
      <c r="C1349" s="64">
        <v>324</v>
      </c>
      <c r="D1349" s="65">
        <v>1489</v>
      </c>
    </row>
    <row r="1350" spans="1:4">
      <c r="A1350" s="64" t="s">
        <v>280</v>
      </c>
      <c r="B1350" s="65">
        <v>1680</v>
      </c>
      <c r="C1350" s="65">
        <v>1655</v>
      </c>
      <c r="D1350" s="65">
        <v>8638</v>
      </c>
    </row>
    <row r="1351" spans="1:4">
      <c r="A1351" s="64" t="s">
        <v>281</v>
      </c>
      <c r="B1351" s="65">
        <v>2764</v>
      </c>
      <c r="C1351" s="65">
        <v>2729</v>
      </c>
      <c r="D1351" s="65">
        <v>12967</v>
      </c>
    </row>
    <row r="1352" spans="1:4">
      <c r="A1352" s="64" t="s">
        <v>282</v>
      </c>
      <c r="B1352" s="65">
        <v>1378</v>
      </c>
      <c r="C1352" s="65">
        <v>1345</v>
      </c>
      <c r="D1352" s="65">
        <v>6814</v>
      </c>
    </row>
    <row r="1353" spans="1:4">
      <c r="A1353" s="64" t="s">
        <v>283</v>
      </c>
      <c r="B1353" s="64">
        <v>300</v>
      </c>
      <c r="C1353" s="64">
        <v>300</v>
      </c>
      <c r="D1353" s="65">
        <v>1357</v>
      </c>
    </row>
    <row r="1354" spans="1:4">
      <c r="A1354" s="64" t="s">
        <v>284</v>
      </c>
      <c r="B1354" s="65">
        <v>1566</v>
      </c>
      <c r="C1354" s="65">
        <v>1538</v>
      </c>
      <c r="D1354" s="65">
        <v>7336</v>
      </c>
    </row>
    <row r="1355" spans="1:4">
      <c r="A1355" s="64" t="s">
        <v>285</v>
      </c>
      <c r="B1355" s="65">
        <v>4799</v>
      </c>
      <c r="C1355" s="65">
        <v>4708</v>
      </c>
      <c r="D1355" s="65">
        <v>22149</v>
      </c>
    </row>
    <row r="1356" spans="1:4">
      <c r="A1356" s="64" t="s">
        <v>286</v>
      </c>
      <c r="B1356" s="64">
        <v>15</v>
      </c>
      <c r="C1356" s="64">
        <v>14</v>
      </c>
      <c r="D1356" s="64">
        <v>65</v>
      </c>
    </row>
    <row r="1357" spans="1:4">
      <c r="A1357" s="64" t="s">
        <v>287</v>
      </c>
      <c r="B1357" s="64">
        <v>66</v>
      </c>
      <c r="C1357" s="64">
        <v>66</v>
      </c>
      <c r="D1357" s="64">
        <v>294</v>
      </c>
    </row>
    <row r="1358" spans="1:4">
      <c r="A1358" s="64" t="s">
        <v>179</v>
      </c>
      <c r="B1358" s="64">
        <v>16</v>
      </c>
      <c r="C1358" s="64">
        <v>16</v>
      </c>
      <c r="D1358" s="64">
        <v>71</v>
      </c>
    </row>
    <row r="1359" spans="1:4">
      <c r="A1359" s="64" t="s">
        <v>288</v>
      </c>
      <c r="B1359" s="64">
        <v>0</v>
      </c>
      <c r="C1359" s="64">
        <v>0</v>
      </c>
      <c r="D1359" s="64">
        <v>0</v>
      </c>
    </row>
    <row r="1360" spans="1:4">
      <c r="A1360" s="64" t="s">
        <v>289</v>
      </c>
      <c r="B1360" s="64">
        <v>0</v>
      </c>
      <c r="C1360" s="64">
        <v>0</v>
      </c>
      <c r="D1360" s="64">
        <v>0</v>
      </c>
    </row>
    <row r="1361" spans="1:4">
      <c r="A1361" s="64" t="s">
        <v>290</v>
      </c>
      <c r="B1361" s="64">
        <v>259</v>
      </c>
      <c r="C1361" s="64">
        <v>244</v>
      </c>
      <c r="D1361" s="65">
        <v>1085</v>
      </c>
    </row>
    <row r="1362" spans="1:4">
      <c r="A1362" s="64" t="s">
        <v>291</v>
      </c>
      <c r="B1362" s="64">
        <v>51</v>
      </c>
      <c r="C1362" s="64">
        <v>0</v>
      </c>
      <c r="D1362" s="64">
        <v>0</v>
      </c>
    </row>
    <row r="1363" spans="1:4">
      <c r="A1363" s="64" t="s">
        <v>293</v>
      </c>
    </row>
    <row r="1364" spans="1:4">
      <c r="A1364" s="64" t="s">
        <v>240</v>
      </c>
      <c r="B1364" s="65">
        <v>16322</v>
      </c>
      <c r="C1364" s="65">
        <v>15972</v>
      </c>
      <c r="D1364" s="65">
        <v>65222</v>
      </c>
    </row>
    <row r="1365" spans="1:4">
      <c r="A1365" s="64" t="s">
        <v>279</v>
      </c>
      <c r="B1365" s="64">
        <v>62</v>
      </c>
      <c r="C1365" s="64">
        <v>60</v>
      </c>
      <c r="D1365" s="64">
        <v>240</v>
      </c>
    </row>
    <row r="1366" spans="1:4">
      <c r="A1366" s="64" t="s">
        <v>280</v>
      </c>
      <c r="B1366" s="64">
        <v>189</v>
      </c>
      <c r="C1366" s="64">
        <v>189</v>
      </c>
      <c r="D1366" s="64">
        <v>761</v>
      </c>
    </row>
    <row r="1367" spans="1:4">
      <c r="A1367" s="64" t="s">
        <v>281</v>
      </c>
      <c r="B1367" s="64">
        <v>59</v>
      </c>
      <c r="C1367" s="64">
        <v>58</v>
      </c>
      <c r="D1367" s="64">
        <v>225</v>
      </c>
    </row>
    <row r="1368" spans="1:4">
      <c r="A1368" s="64" t="s">
        <v>282</v>
      </c>
      <c r="B1368" s="65">
        <v>1863</v>
      </c>
      <c r="C1368" s="65">
        <v>1826</v>
      </c>
      <c r="D1368" s="65">
        <v>6986</v>
      </c>
    </row>
    <row r="1369" spans="1:4">
      <c r="A1369" s="64" t="s">
        <v>283</v>
      </c>
      <c r="B1369" s="65">
        <v>3236</v>
      </c>
      <c r="C1369" s="65">
        <v>3182</v>
      </c>
      <c r="D1369" s="65">
        <v>13277</v>
      </c>
    </row>
    <row r="1370" spans="1:4">
      <c r="A1370" s="64" t="s">
        <v>284</v>
      </c>
      <c r="B1370" s="64">
        <v>832</v>
      </c>
      <c r="C1370" s="64">
        <v>821</v>
      </c>
      <c r="D1370" s="65">
        <v>3515</v>
      </c>
    </row>
    <row r="1371" spans="1:4">
      <c r="A1371" s="64" t="s">
        <v>285</v>
      </c>
      <c r="B1371" s="65">
        <v>8340</v>
      </c>
      <c r="C1371" s="65">
        <v>8237</v>
      </c>
      <c r="D1371" s="65">
        <v>33908</v>
      </c>
    </row>
    <row r="1372" spans="1:4">
      <c r="A1372" s="64" t="s">
        <v>286</v>
      </c>
      <c r="B1372" s="64">
        <v>76</v>
      </c>
      <c r="C1372" s="64">
        <v>76</v>
      </c>
      <c r="D1372" s="64">
        <v>307</v>
      </c>
    </row>
    <row r="1373" spans="1:4">
      <c r="A1373" s="64" t="s">
        <v>287</v>
      </c>
      <c r="B1373" s="65">
        <v>1357</v>
      </c>
      <c r="C1373" s="65">
        <v>1263</v>
      </c>
      <c r="D1373" s="65">
        <v>5007</v>
      </c>
    </row>
    <row r="1374" spans="1:4">
      <c r="A1374" s="64" t="s">
        <v>179</v>
      </c>
      <c r="B1374" s="64">
        <v>174</v>
      </c>
      <c r="C1374" s="64">
        <v>172</v>
      </c>
      <c r="D1374" s="64">
        <v>735</v>
      </c>
    </row>
    <row r="1375" spans="1:4">
      <c r="A1375" s="64" t="s">
        <v>288</v>
      </c>
      <c r="B1375" s="64">
        <v>10</v>
      </c>
      <c r="C1375" s="64">
        <v>10</v>
      </c>
      <c r="D1375" s="64">
        <v>27</v>
      </c>
    </row>
    <row r="1376" spans="1:4">
      <c r="A1376" s="64" t="s">
        <v>289</v>
      </c>
      <c r="B1376" s="64">
        <v>0</v>
      </c>
      <c r="C1376" s="64">
        <v>0</v>
      </c>
      <c r="D1376" s="64">
        <v>0</v>
      </c>
    </row>
    <row r="1377" spans="1:4">
      <c r="A1377" s="64" t="s">
        <v>290</v>
      </c>
      <c r="B1377" s="64">
        <v>91</v>
      </c>
      <c r="C1377" s="64">
        <v>78</v>
      </c>
      <c r="D1377" s="64">
        <v>234</v>
      </c>
    </row>
    <row r="1378" spans="1:4">
      <c r="A1378" s="64" t="s">
        <v>291</v>
      </c>
      <c r="B1378" s="64">
        <v>33</v>
      </c>
      <c r="C1378" s="64">
        <v>0</v>
      </c>
      <c r="D1378" s="64">
        <v>0</v>
      </c>
    </row>
    <row r="1379" spans="1:4">
      <c r="A1379" s="64" t="s">
        <v>321</v>
      </c>
    </row>
    <row r="1380" spans="1:4">
      <c r="A1380" s="64" t="s">
        <v>278</v>
      </c>
    </row>
    <row r="1381" spans="1:4">
      <c r="A1381" s="64" t="s">
        <v>240</v>
      </c>
      <c r="B1381" s="65">
        <v>68483</v>
      </c>
      <c r="C1381" s="65">
        <v>67392</v>
      </c>
      <c r="D1381" s="65">
        <v>271359</v>
      </c>
    </row>
    <row r="1382" spans="1:4">
      <c r="A1382" s="64" t="s">
        <v>279</v>
      </c>
      <c r="B1382" s="65">
        <v>1133</v>
      </c>
      <c r="C1382" s="65">
        <v>1111</v>
      </c>
      <c r="D1382" s="65">
        <v>4907</v>
      </c>
    </row>
    <row r="1383" spans="1:4">
      <c r="A1383" s="64" t="s">
        <v>280</v>
      </c>
      <c r="B1383" s="65">
        <v>1454</v>
      </c>
      <c r="C1383" s="65">
        <v>1440</v>
      </c>
      <c r="D1383" s="65">
        <v>6235</v>
      </c>
    </row>
    <row r="1384" spans="1:4">
      <c r="A1384" s="64" t="s">
        <v>281</v>
      </c>
      <c r="B1384" s="65">
        <v>1942</v>
      </c>
      <c r="C1384" s="65">
        <v>1914</v>
      </c>
      <c r="D1384" s="65">
        <v>7971</v>
      </c>
    </row>
    <row r="1385" spans="1:4">
      <c r="A1385" s="64" t="s">
        <v>282</v>
      </c>
      <c r="B1385" s="65">
        <v>4636</v>
      </c>
      <c r="C1385" s="65">
        <v>4592</v>
      </c>
      <c r="D1385" s="65">
        <v>18386</v>
      </c>
    </row>
    <row r="1386" spans="1:4">
      <c r="A1386" s="64" t="s">
        <v>283</v>
      </c>
      <c r="B1386" s="65">
        <v>7724</v>
      </c>
      <c r="C1386" s="65">
        <v>7650</v>
      </c>
      <c r="D1386" s="65">
        <v>30070</v>
      </c>
    </row>
    <row r="1387" spans="1:4">
      <c r="A1387" s="64" t="s">
        <v>284</v>
      </c>
      <c r="B1387" s="65">
        <v>7509</v>
      </c>
      <c r="C1387" s="65">
        <v>7415</v>
      </c>
      <c r="D1387" s="65">
        <v>30944</v>
      </c>
    </row>
    <row r="1388" spans="1:4">
      <c r="A1388" s="64" t="s">
        <v>285</v>
      </c>
      <c r="B1388" s="65">
        <v>41827</v>
      </c>
      <c r="C1388" s="65">
        <v>41276</v>
      </c>
      <c r="D1388" s="65">
        <v>164862</v>
      </c>
    </row>
    <row r="1389" spans="1:4">
      <c r="A1389" s="64" t="s">
        <v>286</v>
      </c>
      <c r="B1389" s="64">
        <v>182</v>
      </c>
      <c r="C1389" s="64">
        <v>178</v>
      </c>
      <c r="D1389" s="64">
        <v>636</v>
      </c>
    </row>
    <row r="1390" spans="1:4">
      <c r="A1390" s="64" t="s">
        <v>287</v>
      </c>
      <c r="B1390" s="65">
        <v>1330</v>
      </c>
      <c r="C1390" s="65">
        <v>1326</v>
      </c>
      <c r="D1390" s="65">
        <v>5290</v>
      </c>
    </row>
    <row r="1391" spans="1:4">
      <c r="A1391" s="64" t="s">
        <v>179</v>
      </c>
      <c r="B1391" s="64">
        <v>58</v>
      </c>
      <c r="C1391" s="64">
        <v>56</v>
      </c>
      <c r="D1391" s="64">
        <v>246</v>
      </c>
    </row>
    <row r="1392" spans="1:4">
      <c r="A1392" s="64" t="s">
        <v>288</v>
      </c>
      <c r="B1392" s="64">
        <v>90</v>
      </c>
      <c r="C1392" s="64">
        <v>90</v>
      </c>
      <c r="D1392" s="64">
        <v>411</v>
      </c>
    </row>
    <row r="1393" spans="1:4">
      <c r="A1393" s="64" t="s">
        <v>289</v>
      </c>
      <c r="B1393" s="64">
        <v>320</v>
      </c>
      <c r="C1393" s="64">
        <v>316</v>
      </c>
      <c r="D1393" s="65">
        <v>1301</v>
      </c>
    </row>
    <row r="1394" spans="1:4">
      <c r="A1394" s="64" t="s">
        <v>290</v>
      </c>
      <c r="B1394" s="64">
        <v>79</v>
      </c>
      <c r="C1394" s="64">
        <v>28</v>
      </c>
      <c r="D1394" s="64">
        <v>99</v>
      </c>
    </row>
    <row r="1395" spans="1:4">
      <c r="A1395" s="64" t="s">
        <v>291</v>
      </c>
      <c r="B1395" s="64">
        <v>199</v>
      </c>
      <c r="C1395" s="64">
        <v>0</v>
      </c>
      <c r="D1395" s="64">
        <v>1</v>
      </c>
    </row>
    <row r="1396" spans="1:4">
      <c r="A1396" s="64" t="s">
        <v>292</v>
      </c>
    </row>
    <row r="1397" spans="1:4">
      <c r="A1397" s="64" t="s">
        <v>240</v>
      </c>
      <c r="B1397" s="65">
        <v>27307</v>
      </c>
      <c r="C1397" s="65">
        <v>26661</v>
      </c>
      <c r="D1397" s="65">
        <v>114072</v>
      </c>
    </row>
    <row r="1398" spans="1:4">
      <c r="A1398" s="64" t="s">
        <v>279</v>
      </c>
      <c r="B1398" s="64">
        <v>683</v>
      </c>
      <c r="C1398" s="64">
        <v>663</v>
      </c>
      <c r="D1398" s="65">
        <v>3076</v>
      </c>
    </row>
    <row r="1399" spans="1:4">
      <c r="A1399" s="64" t="s">
        <v>280</v>
      </c>
      <c r="B1399" s="64">
        <v>936</v>
      </c>
      <c r="C1399" s="64">
        <v>924</v>
      </c>
      <c r="D1399" s="65">
        <v>4109</v>
      </c>
    </row>
    <row r="1400" spans="1:4">
      <c r="A1400" s="64" t="s">
        <v>281</v>
      </c>
      <c r="B1400" s="65">
        <v>1448</v>
      </c>
      <c r="C1400" s="65">
        <v>1425</v>
      </c>
      <c r="D1400" s="65">
        <v>5964</v>
      </c>
    </row>
    <row r="1401" spans="1:4">
      <c r="A1401" s="64" t="s">
        <v>282</v>
      </c>
      <c r="B1401" s="65">
        <v>1035</v>
      </c>
      <c r="C1401" s="65">
        <v>1022</v>
      </c>
      <c r="D1401" s="65">
        <v>4332</v>
      </c>
    </row>
    <row r="1402" spans="1:4">
      <c r="A1402" s="64" t="s">
        <v>283</v>
      </c>
      <c r="B1402" s="65">
        <v>1310</v>
      </c>
      <c r="C1402" s="65">
        <v>1291</v>
      </c>
      <c r="D1402" s="65">
        <v>5606</v>
      </c>
    </row>
    <row r="1403" spans="1:4">
      <c r="A1403" s="64" t="s">
        <v>284</v>
      </c>
      <c r="B1403" s="65">
        <v>4190</v>
      </c>
      <c r="C1403" s="65">
        <v>4124</v>
      </c>
      <c r="D1403" s="65">
        <v>18390</v>
      </c>
    </row>
    <row r="1404" spans="1:4">
      <c r="A1404" s="64" t="s">
        <v>285</v>
      </c>
      <c r="B1404" s="65">
        <v>16846</v>
      </c>
      <c r="C1404" s="65">
        <v>16534</v>
      </c>
      <c r="D1404" s="65">
        <v>69725</v>
      </c>
    </row>
    <row r="1405" spans="1:4">
      <c r="A1405" s="64" t="s">
        <v>286</v>
      </c>
      <c r="B1405" s="64">
        <v>63</v>
      </c>
      <c r="C1405" s="64">
        <v>60</v>
      </c>
      <c r="D1405" s="64">
        <v>207</v>
      </c>
    </row>
    <row r="1406" spans="1:4">
      <c r="A1406" s="64" t="s">
        <v>287</v>
      </c>
      <c r="B1406" s="64">
        <v>249</v>
      </c>
      <c r="C1406" s="64">
        <v>249</v>
      </c>
      <c r="D1406" s="65">
        <v>1080</v>
      </c>
    </row>
    <row r="1407" spans="1:4">
      <c r="A1407" s="64" t="s">
        <v>179</v>
      </c>
      <c r="B1407" s="64">
        <v>44</v>
      </c>
      <c r="C1407" s="64">
        <v>44</v>
      </c>
      <c r="D1407" s="64">
        <v>198</v>
      </c>
    </row>
    <row r="1408" spans="1:4">
      <c r="A1408" s="64" t="s">
        <v>288</v>
      </c>
      <c r="B1408" s="64">
        <v>88</v>
      </c>
      <c r="C1408" s="64">
        <v>88</v>
      </c>
      <c r="D1408" s="64">
        <v>402</v>
      </c>
    </row>
    <row r="1409" spans="1:4">
      <c r="A1409" s="64" t="s">
        <v>289</v>
      </c>
      <c r="B1409" s="64">
        <v>219</v>
      </c>
      <c r="C1409" s="64">
        <v>216</v>
      </c>
      <c r="D1409" s="64">
        <v>902</v>
      </c>
    </row>
    <row r="1410" spans="1:4">
      <c r="A1410" s="64" t="s">
        <v>290</v>
      </c>
      <c r="B1410" s="64">
        <v>33</v>
      </c>
      <c r="C1410" s="64">
        <v>21</v>
      </c>
      <c r="D1410" s="64">
        <v>80</v>
      </c>
    </row>
    <row r="1411" spans="1:4">
      <c r="A1411" s="64" t="s">
        <v>291</v>
      </c>
      <c r="B1411" s="64">
        <v>163</v>
      </c>
      <c r="C1411" s="64">
        <v>0</v>
      </c>
      <c r="D1411" s="64">
        <v>1</v>
      </c>
    </row>
    <row r="1412" spans="1:4">
      <c r="A1412" s="64" t="s">
        <v>293</v>
      </c>
    </row>
    <row r="1413" spans="1:4">
      <c r="A1413" s="64" t="s">
        <v>240</v>
      </c>
      <c r="B1413" s="65">
        <v>41176</v>
      </c>
      <c r="C1413" s="65">
        <v>40731</v>
      </c>
      <c r="D1413" s="65">
        <v>157287</v>
      </c>
    </row>
    <row r="1414" spans="1:4">
      <c r="A1414" s="64" t="s">
        <v>279</v>
      </c>
      <c r="B1414" s="64">
        <v>450</v>
      </c>
      <c r="C1414" s="64">
        <v>448</v>
      </c>
      <c r="D1414" s="65">
        <v>1831</v>
      </c>
    </row>
    <row r="1415" spans="1:4">
      <c r="A1415" s="64" t="s">
        <v>280</v>
      </c>
      <c r="B1415" s="64">
        <v>518</v>
      </c>
      <c r="C1415" s="64">
        <v>516</v>
      </c>
      <c r="D1415" s="65">
        <v>2126</v>
      </c>
    </row>
    <row r="1416" spans="1:4">
      <c r="A1416" s="64" t="s">
        <v>281</v>
      </c>
      <c r="B1416" s="64">
        <v>494</v>
      </c>
      <c r="C1416" s="64">
        <v>489</v>
      </c>
      <c r="D1416" s="65">
        <v>2007</v>
      </c>
    </row>
    <row r="1417" spans="1:4">
      <c r="A1417" s="64" t="s">
        <v>282</v>
      </c>
      <c r="B1417" s="65">
        <v>3601</v>
      </c>
      <c r="C1417" s="65">
        <v>3570</v>
      </c>
      <c r="D1417" s="65">
        <v>14054</v>
      </c>
    </row>
    <row r="1418" spans="1:4">
      <c r="A1418" s="64" t="s">
        <v>283</v>
      </c>
      <c r="B1418" s="65">
        <v>6414</v>
      </c>
      <c r="C1418" s="65">
        <v>6359</v>
      </c>
      <c r="D1418" s="65">
        <v>24464</v>
      </c>
    </row>
    <row r="1419" spans="1:4">
      <c r="A1419" s="64" t="s">
        <v>284</v>
      </c>
      <c r="B1419" s="65">
        <v>3319</v>
      </c>
      <c r="C1419" s="65">
        <v>3291</v>
      </c>
      <c r="D1419" s="65">
        <v>12554</v>
      </c>
    </row>
    <row r="1420" spans="1:4">
      <c r="A1420" s="64" t="s">
        <v>285</v>
      </c>
      <c r="B1420" s="65">
        <v>24981</v>
      </c>
      <c r="C1420" s="65">
        <v>24742</v>
      </c>
      <c r="D1420" s="65">
        <v>95137</v>
      </c>
    </row>
    <row r="1421" spans="1:4">
      <c r="A1421" s="64" t="s">
        <v>286</v>
      </c>
      <c r="B1421" s="64">
        <v>119</v>
      </c>
      <c r="C1421" s="64">
        <v>118</v>
      </c>
      <c r="D1421" s="64">
        <v>429</v>
      </c>
    </row>
    <row r="1422" spans="1:4">
      <c r="A1422" s="64" t="s">
        <v>287</v>
      </c>
      <c r="B1422" s="65">
        <v>1081</v>
      </c>
      <c r="C1422" s="65">
        <v>1077</v>
      </c>
      <c r="D1422" s="65">
        <v>4210</v>
      </c>
    </row>
    <row r="1423" spans="1:4">
      <c r="A1423" s="64" t="s">
        <v>179</v>
      </c>
      <c r="B1423" s="64">
        <v>14</v>
      </c>
      <c r="C1423" s="64">
        <v>12</v>
      </c>
      <c r="D1423" s="64">
        <v>48</v>
      </c>
    </row>
    <row r="1424" spans="1:4">
      <c r="A1424" s="64" t="s">
        <v>288</v>
      </c>
      <c r="B1424" s="64">
        <v>2</v>
      </c>
      <c r="C1424" s="64">
        <v>2</v>
      </c>
      <c r="D1424" s="64">
        <v>9</v>
      </c>
    </row>
    <row r="1425" spans="1:4">
      <c r="A1425" s="64" t="s">
        <v>289</v>
      </c>
      <c r="B1425" s="64">
        <v>101</v>
      </c>
      <c r="C1425" s="64">
        <v>100</v>
      </c>
      <c r="D1425" s="64">
        <v>399</v>
      </c>
    </row>
    <row r="1426" spans="1:4">
      <c r="A1426" s="64" t="s">
        <v>290</v>
      </c>
      <c r="B1426" s="64">
        <v>46</v>
      </c>
      <c r="C1426" s="64">
        <v>7</v>
      </c>
      <c r="D1426" s="64">
        <v>19</v>
      </c>
    </row>
    <row r="1427" spans="1:4">
      <c r="A1427" s="64" t="s">
        <v>291</v>
      </c>
      <c r="B1427" s="64">
        <v>36</v>
      </c>
      <c r="C1427" s="64">
        <v>0</v>
      </c>
      <c r="D1427" s="64">
        <v>0</v>
      </c>
    </row>
    <row r="1428" spans="1:4">
      <c r="A1428" s="64" t="s">
        <v>322</v>
      </c>
    </row>
    <row r="1429" spans="1:4">
      <c r="A1429" s="64" t="s">
        <v>278</v>
      </c>
    </row>
    <row r="1430" spans="1:4">
      <c r="A1430" s="64" t="s">
        <v>240</v>
      </c>
      <c r="B1430" s="65">
        <v>41463</v>
      </c>
      <c r="C1430" s="65">
        <v>40905</v>
      </c>
      <c r="D1430" s="65">
        <v>169944</v>
      </c>
    </row>
    <row r="1431" spans="1:4">
      <c r="A1431" s="64" t="s">
        <v>279</v>
      </c>
      <c r="B1431" s="64">
        <v>347</v>
      </c>
      <c r="C1431" s="64">
        <v>345</v>
      </c>
      <c r="D1431" s="65">
        <v>1428</v>
      </c>
    </row>
    <row r="1432" spans="1:4">
      <c r="A1432" s="64" t="s">
        <v>280</v>
      </c>
      <c r="B1432" s="64">
        <v>983</v>
      </c>
      <c r="C1432" s="64">
        <v>974</v>
      </c>
      <c r="D1432" s="65">
        <v>4506</v>
      </c>
    </row>
    <row r="1433" spans="1:4">
      <c r="A1433" s="64" t="s">
        <v>281</v>
      </c>
      <c r="B1433" s="64">
        <v>387</v>
      </c>
      <c r="C1433" s="64">
        <v>384</v>
      </c>
      <c r="D1433" s="65">
        <v>1516</v>
      </c>
    </row>
    <row r="1434" spans="1:4">
      <c r="A1434" s="64" t="s">
        <v>282</v>
      </c>
      <c r="B1434" s="65">
        <v>13296</v>
      </c>
      <c r="C1434" s="65">
        <v>13180</v>
      </c>
      <c r="D1434" s="65">
        <v>54580</v>
      </c>
    </row>
    <row r="1435" spans="1:4">
      <c r="A1435" s="64" t="s">
        <v>283</v>
      </c>
      <c r="B1435" s="64">
        <v>338</v>
      </c>
      <c r="C1435" s="64">
        <v>336</v>
      </c>
      <c r="D1435" s="65">
        <v>1482</v>
      </c>
    </row>
    <row r="1436" spans="1:4">
      <c r="A1436" s="64" t="s">
        <v>284</v>
      </c>
      <c r="B1436" s="64">
        <v>710</v>
      </c>
      <c r="C1436" s="64">
        <v>706</v>
      </c>
      <c r="D1436" s="65">
        <v>3116</v>
      </c>
    </row>
    <row r="1437" spans="1:4">
      <c r="A1437" s="64" t="s">
        <v>285</v>
      </c>
      <c r="B1437" s="65">
        <v>7141</v>
      </c>
      <c r="C1437" s="65">
        <v>7005</v>
      </c>
      <c r="D1437" s="65">
        <v>27065</v>
      </c>
    </row>
    <row r="1438" spans="1:4">
      <c r="A1438" s="64" t="s">
        <v>286</v>
      </c>
      <c r="B1438" s="65">
        <v>1476</v>
      </c>
      <c r="C1438" s="65">
        <v>1442</v>
      </c>
      <c r="D1438" s="65">
        <v>5698</v>
      </c>
    </row>
    <row r="1439" spans="1:4">
      <c r="A1439" s="64" t="s">
        <v>287</v>
      </c>
      <c r="B1439" s="65">
        <v>4202</v>
      </c>
      <c r="C1439" s="65">
        <v>4173</v>
      </c>
      <c r="D1439" s="65">
        <v>16185</v>
      </c>
    </row>
    <row r="1440" spans="1:4">
      <c r="A1440" s="64" t="s">
        <v>179</v>
      </c>
      <c r="B1440" s="65">
        <v>11831</v>
      </c>
      <c r="C1440" s="65">
        <v>11695</v>
      </c>
      <c r="D1440" s="65">
        <v>51711</v>
      </c>
    </row>
    <row r="1441" spans="1:4">
      <c r="A1441" s="64" t="s">
        <v>288</v>
      </c>
      <c r="B1441" s="64">
        <v>45</v>
      </c>
      <c r="C1441" s="64">
        <v>45</v>
      </c>
      <c r="D1441" s="64">
        <v>164</v>
      </c>
    </row>
    <row r="1442" spans="1:4">
      <c r="A1442" s="64" t="s">
        <v>289</v>
      </c>
      <c r="B1442" s="64">
        <v>362</v>
      </c>
      <c r="C1442" s="64">
        <v>357</v>
      </c>
      <c r="D1442" s="65">
        <v>1562</v>
      </c>
    </row>
    <row r="1443" spans="1:4">
      <c r="A1443" s="64" t="s">
        <v>290</v>
      </c>
      <c r="B1443" s="64">
        <v>277</v>
      </c>
      <c r="C1443" s="64">
        <v>263</v>
      </c>
      <c r="D1443" s="64">
        <v>931</v>
      </c>
    </row>
    <row r="1444" spans="1:4">
      <c r="A1444" s="64" t="s">
        <v>291</v>
      </c>
      <c r="B1444" s="64">
        <v>68</v>
      </c>
      <c r="C1444" s="64">
        <v>0</v>
      </c>
      <c r="D1444" s="64">
        <v>0</v>
      </c>
    </row>
    <row r="1445" spans="1:4">
      <c r="A1445" s="64" t="s">
        <v>292</v>
      </c>
    </row>
    <row r="1446" spans="1:4">
      <c r="A1446" s="64" t="s">
        <v>240</v>
      </c>
      <c r="B1446" s="65">
        <v>12315</v>
      </c>
      <c r="C1446" s="65">
        <v>12160</v>
      </c>
      <c r="D1446" s="65">
        <v>54099</v>
      </c>
    </row>
    <row r="1447" spans="1:4">
      <c r="A1447" s="64" t="s">
        <v>279</v>
      </c>
      <c r="B1447" s="64">
        <v>108</v>
      </c>
      <c r="C1447" s="64">
        <v>108</v>
      </c>
      <c r="D1447" s="64">
        <v>446</v>
      </c>
    </row>
    <row r="1448" spans="1:4">
      <c r="A1448" s="64" t="s">
        <v>280</v>
      </c>
      <c r="B1448" s="64">
        <v>472</v>
      </c>
      <c r="C1448" s="64">
        <v>465</v>
      </c>
      <c r="D1448" s="65">
        <v>2316</v>
      </c>
    </row>
    <row r="1449" spans="1:4">
      <c r="A1449" s="64" t="s">
        <v>281</v>
      </c>
      <c r="B1449" s="64">
        <v>209</v>
      </c>
      <c r="C1449" s="64">
        <v>206</v>
      </c>
      <c r="D1449" s="64">
        <v>856</v>
      </c>
    </row>
    <row r="1450" spans="1:4">
      <c r="A1450" s="64" t="s">
        <v>282</v>
      </c>
      <c r="B1450" s="65">
        <v>5927</v>
      </c>
      <c r="C1450" s="65">
        <v>5877</v>
      </c>
      <c r="D1450" s="65">
        <v>25433</v>
      </c>
    </row>
    <row r="1451" spans="1:4">
      <c r="A1451" s="64" t="s">
        <v>283</v>
      </c>
      <c r="B1451" s="64">
        <v>20</v>
      </c>
      <c r="C1451" s="64">
        <v>19</v>
      </c>
      <c r="D1451" s="64">
        <v>110</v>
      </c>
    </row>
    <row r="1452" spans="1:4">
      <c r="A1452" s="64" t="s">
        <v>284</v>
      </c>
      <c r="B1452" s="64">
        <v>258</v>
      </c>
      <c r="C1452" s="64">
        <v>255</v>
      </c>
      <c r="D1452" s="65">
        <v>1216</v>
      </c>
    </row>
    <row r="1453" spans="1:4">
      <c r="A1453" s="64" t="s">
        <v>285</v>
      </c>
      <c r="B1453" s="64">
        <v>190</v>
      </c>
      <c r="C1453" s="64">
        <v>188</v>
      </c>
      <c r="D1453" s="64">
        <v>749</v>
      </c>
    </row>
    <row r="1454" spans="1:4">
      <c r="A1454" s="64" t="s">
        <v>286</v>
      </c>
      <c r="B1454" s="64">
        <v>32</v>
      </c>
      <c r="C1454" s="64">
        <v>31</v>
      </c>
      <c r="D1454" s="64">
        <v>130</v>
      </c>
    </row>
    <row r="1455" spans="1:4">
      <c r="A1455" s="64" t="s">
        <v>287</v>
      </c>
      <c r="B1455" s="64">
        <v>105</v>
      </c>
      <c r="C1455" s="64">
        <v>104</v>
      </c>
      <c r="D1455" s="64">
        <v>390</v>
      </c>
    </row>
    <row r="1456" spans="1:4">
      <c r="A1456" s="64" t="s">
        <v>179</v>
      </c>
      <c r="B1456" s="65">
        <v>4829</v>
      </c>
      <c r="C1456" s="65">
        <v>4778</v>
      </c>
      <c r="D1456" s="65">
        <v>21899</v>
      </c>
    </row>
    <row r="1457" spans="1:4">
      <c r="A1457" s="64" t="s">
        <v>288</v>
      </c>
      <c r="B1457" s="64">
        <v>29</v>
      </c>
      <c r="C1457" s="64">
        <v>29</v>
      </c>
      <c r="D1457" s="64">
        <v>97</v>
      </c>
    </row>
    <row r="1458" spans="1:4">
      <c r="A1458" s="64" t="s">
        <v>289</v>
      </c>
      <c r="B1458" s="64">
        <v>77</v>
      </c>
      <c r="C1458" s="64">
        <v>76</v>
      </c>
      <c r="D1458" s="64">
        <v>360</v>
      </c>
    </row>
    <row r="1459" spans="1:4">
      <c r="A1459" s="64" t="s">
        <v>290</v>
      </c>
      <c r="B1459" s="64">
        <v>27</v>
      </c>
      <c r="C1459" s="64">
        <v>24</v>
      </c>
      <c r="D1459" s="64">
        <v>97</v>
      </c>
    </row>
    <row r="1460" spans="1:4">
      <c r="A1460" s="64" t="s">
        <v>291</v>
      </c>
      <c r="B1460" s="64">
        <v>32</v>
      </c>
      <c r="C1460" s="64">
        <v>0</v>
      </c>
      <c r="D1460" s="64">
        <v>0</v>
      </c>
    </row>
    <row r="1461" spans="1:4">
      <c r="A1461" s="64" t="s">
        <v>293</v>
      </c>
    </row>
    <row r="1462" spans="1:4">
      <c r="A1462" s="64" t="s">
        <v>240</v>
      </c>
      <c r="B1462" s="65">
        <v>29148</v>
      </c>
      <c r="C1462" s="65">
        <v>28745</v>
      </c>
      <c r="D1462" s="65">
        <v>115845</v>
      </c>
    </row>
    <row r="1463" spans="1:4">
      <c r="A1463" s="64" t="s">
        <v>279</v>
      </c>
      <c r="B1463" s="64">
        <v>239</v>
      </c>
      <c r="C1463" s="64">
        <v>237</v>
      </c>
      <c r="D1463" s="64">
        <v>982</v>
      </c>
    </row>
    <row r="1464" spans="1:4">
      <c r="A1464" s="64" t="s">
        <v>280</v>
      </c>
      <c r="B1464" s="64">
        <v>511</v>
      </c>
      <c r="C1464" s="64">
        <v>509</v>
      </c>
      <c r="D1464" s="65">
        <v>2190</v>
      </c>
    </row>
    <row r="1465" spans="1:4">
      <c r="A1465" s="64" t="s">
        <v>281</v>
      </c>
      <c r="B1465" s="64">
        <v>178</v>
      </c>
      <c r="C1465" s="64">
        <v>178</v>
      </c>
      <c r="D1465" s="64">
        <v>660</v>
      </c>
    </row>
    <row r="1466" spans="1:4">
      <c r="A1466" s="64" t="s">
        <v>282</v>
      </c>
      <c r="B1466" s="65">
        <v>7369</v>
      </c>
      <c r="C1466" s="65">
        <v>7303</v>
      </c>
      <c r="D1466" s="65">
        <v>29147</v>
      </c>
    </row>
    <row r="1467" spans="1:4">
      <c r="A1467" s="64" t="s">
        <v>283</v>
      </c>
      <c r="B1467" s="64">
        <v>318</v>
      </c>
      <c r="C1467" s="64">
        <v>317</v>
      </c>
      <c r="D1467" s="65">
        <v>1372</v>
      </c>
    </row>
    <row r="1468" spans="1:4">
      <c r="A1468" s="64" t="s">
        <v>284</v>
      </c>
      <c r="B1468" s="64">
        <v>452</v>
      </c>
      <c r="C1468" s="64">
        <v>451</v>
      </c>
      <c r="D1468" s="65">
        <v>1900</v>
      </c>
    </row>
    <row r="1469" spans="1:4">
      <c r="A1469" s="64" t="s">
        <v>285</v>
      </c>
      <c r="B1469" s="65">
        <v>6951</v>
      </c>
      <c r="C1469" s="65">
        <v>6817</v>
      </c>
      <c r="D1469" s="65">
        <v>26316</v>
      </c>
    </row>
    <row r="1470" spans="1:4">
      <c r="A1470" s="64" t="s">
        <v>286</v>
      </c>
      <c r="B1470" s="65">
        <v>1444</v>
      </c>
      <c r="C1470" s="65">
        <v>1411</v>
      </c>
      <c r="D1470" s="65">
        <v>5568</v>
      </c>
    </row>
    <row r="1471" spans="1:4">
      <c r="A1471" s="64" t="s">
        <v>287</v>
      </c>
      <c r="B1471" s="65">
        <v>4097</v>
      </c>
      <c r="C1471" s="65">
        <v>4069</v>
      </c>
      <c r="D1471" s="65">
        <v>15795</v>
      </c>
    </row>
    <row r="1472" spans="1:4">
      <c r="A1472" s="64" t="s">
        <v>179</v>
      </c>
      <c r="B1472" s="65">
        <v>7002</v>
      </c>
      <c r="C1472" s="65">
        <v>6917</v>
      </c>
      <c r="D1472" s="65">
        <v>29812</v>
      </c>
    </row>
    <row r="1473" spans="1:4">
      <c r="A1473" s="64" t="s">
        <v>288</v>
      </c>
      <c r="B1473" s="64">
        <v>16</v>
      </c>
      <c r="C1473" s="64">
        <v>16</v>
      </c>
      <c r="D1473" s="64">
        <v>67</v>
      </c>
    </row>
    <row r="1474" spans="1:4">
      <c r="A1474" s="64" t="s">
        <v>289</v>
      </c>
      <c r="B1474" s="64">
        <v>285</v>
      </c>
      <c r="C1474" s="64">
        <v>281</v>
      </c>
      <c r="D1474" s="65">
        <v>1202</v>
      </c>
    </row>
    <row r="1475" spans="1:4">
      <c r="A1475" s="64" t="s">
        <v>290</v>
      </c>
      <c r="B1475" s="64">
        <v>250</v>
      </c>
      <c r="C1475" s="64">
        <v>239</v>
      </c>
      <c r="D1475" s="64">
        <v>834</v>
      </c>
    </row>
    <row r="1476" spans="1:4">
      <c r="A1476" s="64" t="s">
        <v>291</v>
      </c>
      <c r="B1476" s="64">
        <v>36</v>
      </c>
      <c r="C1476" s="64">
        <v>0</v>
      </c>
      <c r="D1476" s="64">
        <v>0</v>
      </c>
    </row>
    <row r="1477" spans="1:4">
      <c r="A1477" s="64" t="s">
        <v>323</v>
      </c>
    </row>
    <row r="1478" spans="1:4">
      <c r="A1478" s="64" t="s">
        <v>278</v>
      </c>
    </row>
    <row r="1479" spans="1:4">
      <c r="A1479" s="64" t="s">
        <v>240</v>
      </c>
      <c r="B1479" s="65">
        <v>24885</v>
      </c>
      <c r="C1479" s="65">
        <v>24157</v>
      </c>
      <c r="D1479" s="65">
        <v>98754</v>
      </c>
    </row>
    <row r="1480" spans="1:4">
      <c r="A1480" s="64" t="s">
        <v>279</v>
      </c>
      <c r="B1480" s="64">
        <v>58</v>
      </c>
      <c r="C1480" s="64">
        <v>55</v>
      </c>
      <c r="D1480" s="64">
        <v>195</v>
      </c>
    </row>
    <row r="1481" spans="1:4">
      <c r="A1481" s="64" t="s">
        <v>280</v>
      </c>
      <c r="B1481" s="64">
        <v>242</v>
      </c>
      <c r="C1481" s="64">
        <v>236</v>
      </c>
      <c r="D1481" s="64">
        <v>931</v>
      </c>
    </row>
    <row r="1482" spans="1:4">
      <c r="A1482" s="64" t="s">
        <v>281</v>
      </c>
      <c r="B1482" s="64">
        <v>47</v>
      </c>
      <c r="C1482" s="64">
        <v>47</v>
      </c>
      <c r="D1482" s="64">
        <v>185</v>
      </c>
    </row>
    <row r="1483" spans="1:4">
      <c r="A1483" s="64" t="s">
        <v>282</v>
      </c>
      <c r="B1483" s="65">
        <v>2229</v>
      </c>
      <c r="C1483" s="65">
        <v>2172</v>
      </c>
      <c r="D1483" s="65">
        <v>8909</v>
      </c>
    </row>
    <row r="1484" spans="1:4">
      <c r="A1484" s="64" t="s">
        <v>283</v>
      </c>
      <c r="B1484" s="65">
        <v>1250</v>
      </c>
      <c r="C1484" s="65">
        <v>1229</v>
      </c>
      <c r="D1484" s="65">
        <v>5300</v>
      </c>
    </row>
    <row r="1485" spans="1:4">
      <c r="A1485" s="64" t="s">
        <v>284</v>
      </c>
      <c r="B1485" s="64">
        <v>768</v>
      </c>
      <c r="C1485" s="64">
        <v>754</v>
      </c>
      <c r="D1485" s="65">
        <v>3118</v>
      </c>
    </row>
    <row r="1486" spans="1:4">
      <c r="A1486" s="64" t="s">
        <v>285</v>
      </c>
      <c r="B1486" s="65">
        <v>7247</v>
      </c>
      <c r="C1486" s="65">
        <v>7107</v>
      </c>
      <c r="D1486" s="65">
        <v>28702</v>
      </c>
    </row>
    <row r="1487" spans="1:4">
      <c r="A1487" s="64" t="s">
        <v>286</v>
      </c>
      <c r="B1487" s="65">
        <v>3879</v>
      </c>
      <c r="C1487" s="65">
        <v>3759</v>
      </c>
      <c r="D1487" s="65">
        <v>14904</v>
      </c>
    </row>
    <row r="1488" spans="1:4">
      <c r="A1488" s="64" t="s">
        <v>287</v>
      </c>
      <c r="B1488" s="65">
        <v>2768</v>
      </c>
      <c r="C1488" s="65">
        <v>2650</v>
      </c>
      <c r="D1488" s="65">
        <v>10205</v>
      </c>
    </row>
    <row r="1489" spans="1:4">
      <c r="A1489" s="64" t="s">
        <v>179</v>
      </c>
      <c r="B1489" s="65">
        <v>6085</v>
      </c>
      <c r="C1489" s="65">
        <v>6003</v>
      </c>
      <c r="D1489" s="65">
        <v>25765</v>
      </c>
    </row>
    <row r="1490" spans="1:4">
      <c r="A1490" s="64" t="s">
        <v>288</v>
      </c>
      <c r="B1490" s="64">
        <v>51</v>
      </c>
      <c r="C1490" s="64">
        <v>51</v>
      </c>
      <c r="D1490" s="64">
        <v>218</v>
      </c>
    </row>
    <row r="1491" spans="1:4">
      <c r="A1491" s="64" t="s">
        <v>289</v>
      </c>
      <c r="B1491" s="64">
        <v>51</v>
      </c>
      <c r="C1491" s="64">
        <v>49</v>
      </c>
      <c r="D1491" s="64">
        <v>218</v>
      </c>
    </row>
    <row r="1492" spans="1:4">
      <c r="A1492" s="64" t="s">
        <v>290</v>
      </c>
      <c r="B1492" s="64">
        <v>91</v>
      </c>
      <c r="C1492" s="64">
        <v>45</v>
      </c>
      <c r="D1492" s="64">
        <v>102</v>
      </c>
    </row>
    <row r="1493" spans="1:4">
      <c r="A1493" s="64" t="s">
        <v>291</v>
      </c>
      <c r="B1493" s="64">
        <v>119</v>
      </c>
      <c r="C1493" s="64">
        <v>0</v>
      </c>
      <c r="D1493" s="64">
        <v>2</v>
      </c>
    </row>
    <row r="1494" spans="1:4">
      <c r="A1494" s="64" t="s">
        <v>292</v>
      </c>
    </row>
    <row r="1495" spans="1:4">
      <c r="A1495" s="64" t="s">
        <v>240</v>
      </c>
      <c r="B1495" s="64">
        <v>0</v>
      </c>
      <c r="C1495" s="64">
        <v>0</v>
      </c>
      <c r="D1495" s="64">
        <v>0</v>
      </c>
    </row>
    <row r="1496" spans="1:4">
      <c r="A1496" s="64" t="s">
        <v>279</v>
      </c>
      <c r="B1496" s="64">
        <v>0</v>
      </c>
      <c r="C1496" s="64">
        <v>0</v>
      </c>
      <c r="D1496" s="64">
        <v>0</v>
      </c>
    </row>
    <row r="1497" spans="1:4">
      <c r="A1497" s="64" t="s">
        <v>280</v>
      </c>
      <c r="B1497" s="64">
        <v>0</v>
      </c>
      <c r="C1497" s="64">
        <v>0</v>
      </c>
      <c r="D1497" s="64">
        <v>0</v>
      </c>
    </row>
    <row r="1498" spans="1:4">
      <c r="A1498" s="64" t="s">
        <v>281</v>
      </c>
      <c r="B1498" s="64">
        <v>0</v>
      </c>
      <c r="C1498" s="64">
        <v>0</v>
      </c>
      <c r="D1498" s="64">
        <v>0</v>
      </c>
    </row>
    <row r="1499" spans="1:4">
      <c r="A1499" s="64" t="s">
        <v>282</v>
      </c>
      <c r="B1499" s="64">
        <v>0</v>
      </c>
      <c r="C1499" s="64">
        <v>0</v>
      </c>
      <c r="D1499" s="64">
        <v>0</v>
      </c>
    </row>
    <row r="1500" spans="1:4">
      <c r="A1500" s="64" t="s">
        <v>283</v>
      </c>
      <c r="B1500" s="64">
        <v>0</v>
      </c>
      <c r="C1500" s="64">
        <v>0</v>
      </c>
      <c r="D1500" s="64">
        <v>0</v>
      </c>
    </row>
    <row r="1501" spans="1:4">
      <c r="A1501" s="64" t="s">
        <v>284</v>
      </c>
      <c r="B1501" s="64">
        <v>0</v>
      </c>
      <c r="C1501" s="64">
        <v>0</v>
      </c>
      <c r="D1501" s="64">
        <v>0</v>
      </c>
    </row>
    <row r="1502" spans="1:4">
      <c r="A1502" s="64" t="s">
        <v>285</v>
      </c>
      <c r="B1502" s="64">
        <v>0</v>
      </c>
      <c r="C1502" s="64">
        <v>0</v>
      </c>
      <c r="D1502" s="64">
        <v>0</v>
      </c>
    </row>
    <row r="1503" spans="1:4">
      <c r="A1503" s="64" t="s">
        <v>286</v>
      </c>
      <c r="B1503" s="64">
        <v>0</v>
      </c>
      <c r="C1503" s="64">
        <v>0</v>
      </c>
      <c r="D1503" s="64">
        <v>0</v>
      </c>
    </row>
    <row r="1504" spans="1:4">
      <c r="A1504" s="64" t="s">
        <v>287</v>
      </c>
      <c r="B1504" s="64">
        <v>0</v>
      </c>
      <c r="C1504" s="64">
        <v>0</v>
      </c>
      <c r="D1504" s="64">
        <v>0</v>
      </c>
    </row>
    <row r="1505" spans="1:4">
      <c r="A1505" s="64" t="s">
        <v>179</v>
      </c>
      <c r="B1505" s="64">
        <v>0</v>
      </c>
      <c r="C1505" s="64">
        <v>0</v>
      </c>
      <c r="D1505" s="64">
        <v>0</v>
      </c>
    </row>
    <row r="1506" spans="1:4">
      <c r="A1506" s="64" t="s">
        <v>288</v>
      </c>
      <c r="B1506" s="64">
        <v>0</v>
      </c>
      <c r="C1506" s="64">
        <v>0</v>
      </c>
      <c r="D1506" s="64">
        <v>0</v>
      </c>
    </row>
    <row r="1507" spans="1:4">
      <c r="A1507" s="64" t="s">
        <v>289</v>
      </c>
      <c r="B1507" s="64">
        <v>0</v>
      </c>
      <c r="C1507" s="64">
        <v>0</v>
      </c>
      <c r="D1507" s="64">
        <v>0</v>
      </c>
    </row>
    <row r="1508" spans="1:4">
      <c r="A1508" s="64" t="s">
        <v>290</v>
      </c>
      <c r="B1508" s="64">
        <v>0</v>
      </c>
      <c r="C1508" s="64">
        <v>0</v>
      </c>
      <c r="D1508" s="64">
        <v>0</v>
      </c>
    </row>
    <row r="1509" spans="1:4">
      <c r="A1509" s="64" t="s">
        <v>291</v>
      </c>
      <c r="B1509" s="64">
        <v>0</v>
      </c>
      <c r="C1509" s="64">
        <v>0</v>
      </c>
      <c r="D1509" s="64">
        <v>0</v>
      </c>
    </row>
    <row r="1510" spans="1:4">
      <c r="A1510" s="64" t="s">
        <v>293</v>
      </c>
    </row>
    <row r="1511" spans="1:4">
      <c r="A1511" s="64" t="s">
        <v>240</v>
      </c>
      <c r="B1511" s="65">
        <v>24885</v>
      </c>
      <c r="C1511" s="65">
        <v>24157</v>
      </c>
      <c r="D1511" s="65">
        <v>98754</v>
      </c>
    </row>
    <row r="1512" spans="1:4">
      <c r="A1512" s="64" t="s">
        <v>279</v>
      </c>
      <c r="B1512" s="64">
        <v>58</v>
      </c>
      <c r="C1512" s="64">
        <v>55</v>
      </c>
      <c r="D1512" s="64">
        <v>195</v>
      </c>
    </row>
    <row r="1513" spans="1:4">
      <c r="A1513" s="64" t="s">
        <v>280</v>
      </c>
      <c r="B1513" s="64">
        <v>242</v>
      </c>
      <c r="C1513" s="64">
        <v>236</v>
      </c>
      <c r="D1513" s="64">
        <v>931</v>
      </c>
    </row>
    <row r="1514" spans="1:4">
      <c r="A1514" s="64" t="s">
        <v>281</v>
      </c>
      <c r="B1514" s="64">
        <v>47</v>
      </c>
      <c r="C1514" s="64">
        <v>47</v>
      </c>
      <c r="D1514" s="64">
        <v>185</v>
      </c>
    </row>
    <row r="1515" spans="1:4">
      <c r="A1515" s="64" t="s">
        <v>282</v>
      </c>
      <c r="B1515" s="65">
        <v>2229</v>
      </c>
      <c r="C1515" s="65">
        <v>2172</v>
      </c>
      <c r="D1515" s="65">
        <v>8909</v>
      </c>
    </row>
    <row r="1516" spans="1:4">
      <c r="A1516" s="64" t="s">
        <v>283</v>
      </c>
      <c r="B1516" s="65">
        <v>1250</v>
      </c>
      <c r="C1516" s="65">
        <v>1229</v>
      </c>
      <c r="D1516" s="65">
        <v>5300</v>
      </c>
    </row>
    <row r="1517" spans="1:4">
      <c r="A1517" s="64" t="s">
        <v>284</v>
      </c>
      <c r="B1517" s="64">
        <v>768</v>
      </c>
      <c r="C1517" s="64">
        <v>754</v>
      </c>
      <c r="D1517" s="65">
        <v>3118</v>
      </c>
    </row>
    <row r="1518" spans="1:4">
      <c r="A1518" s="64" t="s">
        <v>285</v>
      </c>
      <c r="B1518" s="65">
        <v>7247</v>
      </c>
      <c r="C1518" s="65">
        <v>7107</v>
      </c>
      <c r="D1518" s="65">
        <v>28702</v>
      </c>
    </row>
    <row r="1519" spans="1:4">
      <c r="A1519" s="64" t="s">
        <v>286</v>
      </c>
      <c r="B1519" s="65">
        <v>3879</v>
      </c>
      <c r="C1519" s="65">
        <v>3759</v>
      </c>
      <c r="D1519" s="65">
        <v>14904</v>
      </c>
    </row>
    <row r="1520" spans="1:4">
      <c r="A1520" s="64" t="s">
        <v>287</v>
      </c>
      <c r="B1520" s="65">
        <v>2768</v>
      </c>
      <c r="C1520" s="65">
        <v>2650</v>
      </c>
      <c r="D1520" s="65">
        <v>10205</v>
      </c>
    </row>
    <row r="1521" spans="1:4">
      <c r="A1521" s="64" t="s">
        <v>179</v>
      </c>
      <c r="B1521" s="65">
        <v>6085</v>
      </c>
      <c r="C1521" s="65">
        <v>6003</v>
      </c>
      <c r="D1521" s="65">
        <v>25765</v>
      </c>
    </row>
    <row r="1522" spans="1:4">
      <c r="A1522" s="64" t="s">
        <v>288</v>
      </c>
      <c r="B1522" s="64">
        <v>51</v>
      </c>
      <c r="C1522" s="64">
        <v>51</v>
      </c>
      <c r="D1522" s="64">
        <v>218</v>
      </c>
    </row>
    <row r="1523" spans="1:4">
      <c r="A1523" s="64" t="s">
        <v>289</v>
      </c>
      <c r="B1523" s="64">
        <v>51</v>
      </c>
      <c r="C1523" s="64">
        <v>49</v>
      </c>
      <c r="D1523" s="64">
        <v>218</v>
      </c>
    </row>
    <row r="1524" spans="1:4">
      <c r="A1524" s="64" t="s">
        <v>290</v>
      </c>
      <c r="B1524" s="64">
        <v>91</v>
      </c>
      <c r="C1524" s="64">
        <v>45</v>
      </c>
      <c r="D1524" s="64">
        <v>102</v>
      </c>
    </row>
    <row r="1525" spans="1:4">
      <c r="A1525" s="64" t="s">
        <v>291</v>
      </c>
      <c r="B1525" s="64">
        <v>119</v>
      </c>
      <c r="C1525" s="64">
        <v>0</v>
      </c>
      <c r="D1525" s="64">
        <v>2</v>
      </c>
    </row>
    <row r="1526" spans="1:4">
      <c r="A1526" s="64" t="s">
        <v>324</v>
      </c>
    </row>
    <row r="1527" spans="1:4">
      <c r="A1527" s="64" t="s">
        <v>278</v>
      </c>
    </row>
    <row r="1528" spans="1:4">
      <c r="A1528" s="64" t="s">
        <v>240</v>
      </c>
      <c r="B1528" s="65">
        <v>63145</v>
      </c>
      <c r="C1528" s="65">
        <v>62051</v>
      </c>
      <c r="D1528" s="65">
        <v>244990</v>
      </c>
    </row>
    <row r="1529" spans="1:4">
      <c r="A1529" s="64" t="s">
        <v>279</v>
      </c>
      <c r="B1529" s="64">
        <v>365</v>
      </c>
      <c r="C1529" s="64">
        <v>362</v>
      </c>
      <c r="D1529" s="65">
        <v>1506</v>
      </c>
    </row>
    <row r="1530" spans="1:4">
      <c r="A1530" s="64" t="s">
        <v>280</v>
      </c>
      <c r="B1530" s="64">
        <v>831</v>
      </c>
      <c r="C1530" s="64">
        <v>824</v>
      </c>
      <c r="D1530" s="65">
        <v>3403</v>
      </c>
    </row>
    <row r="1531" spans="1:4">
      <c r="A1531" s="64" t="s">
        <v>281</v>
      </c>
      <c r="B1531" s="64">
        <v>414</v>
      </c>
      <c r="C1531" s="64">
        <v>403</v>
      </c>
      <c r="D1531" s="65">
        <v>1529</v>
      </c>
    </row>
    <row r="1532" spans="1:4">
      <c r="A1532" s="64" t="s">
        <v>282</v>
      </c>
      <c r="B1532" s="65">
        <v>4330</v>
      </c>
      <c r="C1532" s="65">
        <v>4283</v>
      </c>
      <c r="D1532" s="65">
        <v>17432</v>
      </c>
    </row>
    <row r="1533" spans="1:4">
      <c r="A1533" s="64" t="s">
        <v>283</v>
      </c>
      <c r="B1533" s="65">
        <v>8879</v>
      </c>
      <c r="C1533" s="65">
        <v>8757</v>
      </c>
      <c r="D1533" s="65">
        <v>35079</v>
      </c>
    </row>
    <row r="1534" spans="1:4">
      <c r="A1534" s="64" t="s">
        <v>284</v>
      </c>
      <c r="B1534" s="65">
        <v>4138</v>
      </c>
      <c r="C1534" s="65">
        <v>4058</v>
      </c>
      <c r="D1534" s="65">
        <v>16179</v>
      </c>
    </row>
    <row r="1535" spans="1:4">
      <c r="A1535" s="64" t="s">
        <v>285</v>
      </c>
      <c r="B1535" s="65">
        <v>39202</v>
      </c>
      <c r="C1535" s="65">
        <v>38612</v>
      </c>
      <c r="D1535" s="65">
        <v>150689</v>
      </c>
    </row>
    <row r="1536" spans="1:4">
      <c r="A1536" s="64" t="s">
        <v>286</v>
      </c>
      <c r="B1536" s="64">
        <v>348</v>
      </c>
      <c r="C1536" s="64">
        <v>345</v>
      </c>
      <c r="D1536" s="65">
        <v>1332</v>
      </c>
    </row>
    <row r="1537" spans="1:4">
      <c r="A1537" s="64" t="s">
        <v>287</v>
      </c>
      <c r="B1537" s="65">
        <v>4395</v>
      </c>
      <c r="C1537" s="65">
        <v>4337</v>
      </c>
      <c r="D1537" s="65">
        <v>17596</v>
      </c>
    </row>
    <row r="1538" spans="1:4">
      <c r="A1538" s="64" t="s">
        <v>179</v>
      </c>
      <c r="B1538" s="64">
        <v>23</v>
      </c>
      <c r="C1538" s="64">
        <v>23</v>
      </c>
      <c r="D1538" s="64">
        <v>92</v>
      </c>
    </row>
    <row r="1539" spans="1:4">
      <c r="A1539" s="64" t="s">
        <v>288</v>
      </c>
      <c r="B1539" s="64">
        <v>0</v>
      </c>
      <c r="C1539" s="64">
        <v>0</v>
      </c>
      <c r="D1539" s="64">
        <v>0</v>
      </c>
    </row>
    <row r="1540" spans="1:4">
      <c r="A1540" s="64" t="s">
        <v>289</v>
      </c>
      <c r="B1540" s="64">
        <v>33</v>
      </c>
      <c r="C1540" s="64">
        <v>32</v>
      </c>
      <c r="D1540" s="64">
        <v>100</v>
      </c>
    </row>
    <row r="1541" spans="1:4">
      <c r="A1541" s="64" t="s">
        <v>290</v>
      </c>
      <c r="B1541" s="64">
        <v>81</v>
      </c>
      <c r="C1541" s="64">
        <v>15</v>
      </c>
      <c r="D1541" s="64">
        <v>39</v>
      </c>
    </row>
    <row r="1542" spans="1:4">
      <c r="A1542" s="64" t="s">
        <v>291</v>
      </c>
      <c r="B1542" s="64">
        <v>106</v>
      </c>
      <c r="C1542" s="64">
        <v>0</v>
      </c>
      <c r="D1542" s="64">
        <v>14</v>
      </c>
    </row>
    <row r="1543" spans="1:4">
      <c r="A1543" s="64" t="s">
        <v>292</v>
      </c>
    </row>
    <row r="1544" spans="1:4">
      <c r="A1544" s="64" t="s">
        <v>240</v>
      </c>
      <c r="B1544" s="64">
        <v>0</v>
      </c>
      <c r="C1544" s="64">
        <v>0</v>
      </c>
      <c r="D1544" s="64">
        <v>0</v>
      </c>
    </row>
    <row r="1545" spans="1:4">
      <c r="A1545" s="64" t="s">
        <v>279</v>
      </c>
      <c r="B1545" s="64">
        <v>0</v>
      </c>
      <c r="C1545" s="64">
        <v>0</v>
      </c>
      <c r="D1545" s="64">
        <v>0</v>
      </c>
    </row>
    <row r="1546" spans="1:4">
      <c r="A1546" s="64" t="s">
        <v>280</v>
      </c>
      <c r="B1546" s="64">
        <v>0</v>
      </c>
      <c r="C1546" s="64">
        <v>0</v>
      </c>
      <c r="D1546" s="64">
        <v>0</v>
      </c>
    </row>
    <row r="1547" spans="1:4">
      <c r="A1547" s="64" t="s">
        <v>281</v>
      </c>
      <c r="B1547" s="64">
        <v>0</v>
      </c>
      <c r="C1547" s="64">
        <v>0</v>
      </c>
      <c r="D1547" s="64">
        <v>0</v>
      </c>
    </row>
    <row r="1548" spans="1:4">
      <c r="A1548" s="64" t="s">
        <v>282</v>
      </c>
      <c r="B1548" s="64">
        <v>0</v>
      </c>
      <c r="C1548" s="64">
        <v>0</v>
      </c>
      <c r="D1548" s="64">
        <v>0</v>
      </c>
    </row>
    <row r="1549" spans="1:4">
      <c r="A1549" s="64" t="s">
        <v>283</v>
      </c>
      <c r="B1549" s="64">
        <v>0</v>
      </c>
      <c r="C1549" s="64">
        <v>0</v>
      </c>
      <c r="D1549" s="64">
        <v>0</v>
      </c>
    </row>
    <row r="1550" spans="1:4">
      <c r="A1550" s="64" t="s">
        <v>284</v>
      </c>
      <c r="B1550" s="64">
        <v>0</v>
      </c>
      <c r="C1550" s="64">
        <v>0</v>
      </c>
      <c r="D1550" s="64">
        <v>0</v>
      </c>
    </row>
    <row r="1551" spans="1:4">
      <c r="A1551" s="64" t="s">
        <v>285</v>
      </c>
      <c r="B1551" s="64">
        <v>0</v>
      </c>
      <c r="C1551" s="64">
        <v>0</v>
      </c>
      <c r="D1551" s="64">
        <v>0</v>
      </c>
    </row>
    <row r="1552" spans="1:4">
      <c r="A1552" s="64" t="s">
        <v>286</v>
      </c>
      <c r="B1552" s="64">
        <v>0</v>
      </c>
      <c r="C1552" s="64">
        <v>0</v>
      </c>
      <c r="D1552" s="64">
        <v>0</v>
      </c>
    </row>
    <row r="1553" spans="1:4">
      <c r="A1553" s="64" t="s">
        <v>287</v>
      </c>
      <c r="B1553" s="64">
        <v>0</v>
      </c>
      <c r="C1553" s="64">
        <v>0</v>
      </c>
      <c r="D1553" s="64">
        <v>0</v>
      </c>
    </row>
    <row r="1554" spans="1:4">
      <c r="A1554" s="64" t="s">
        <v>179</v>
      </c>
      <c r="B1554" s="64">
        <v>0</v>
      </c>
      <c r="C1554" s="64">
        <v>0</v>
      </c>
      <c r="D1554" s="64">
        <v>0</v>
      </c>
    </row>
    <row r="1555" spans="1:4">
      <c r="A1555" s="64" t="s">
        <v>288</v>
      </c>
      <c r="B1555" s="64">
        <v>0</v>
      </c>
      <c r="C1555" s="64">
        <v>0</v>
      </c>
      <c r="D1555" s="64">
        <v>0</v>
      </c>
    </row>
    <row r="1556" spans="1:4">
      <c r="A1556" s="64" t="s">
        <v>289</v>
      </c>
      <c r="B1556" s="64">
        <v>0</v>
      </c>
      <c r="C1556" s="64">
        <v>0</v>
      </c>
      <c r="D1556" s="64">
        <v>0</v>
      </c>
    </row>
    <row r="1557" spans="1:4">
      <c r="A1557" s="64" t="s">
        <v>290</v>
      </c>
      <c r="B1557" s="64">
        <v>0</v>
      </c>
      <c r="C1557" s="64">
        <v>0</v>
      </c>
      <c r="D1557" s="64">
        <v>0</v>
      </c>
    </row>
    <row r="1558" spans="1:4">
      <c r="A1558" s="64" t="s">
        <v>291</v>
      </c>
      <c r="B1558" s="64">
        <v>0</v>
      </c>
      <c r="C1558" s="64">
        <v>0</v>
      </c>
      <c r="D1558" s="64">
        <v>0</v>
      </c>
    </row>
    <row r="1559" spans="1:4">
      <c r="A1559" s="64" t="s">
        <v>293</v>
      </c>
    </row>
    <row r="1560" spans="1:4">
      <c r="A1560" s="64" t="s">
        <v>240</v>
      </c>
      <c r="B1560" s="65">
        <v>63145</v>
      </c>
      <c r="C1560" s="65">
        <v>62051</v>
      </c>
      <c r="D1560" s="65">
        <v>244990</v>
      </c>
    </row>
    <row r="1561" spans="1:4">
      <c r="A1561" s="64" t="s">
        <v>279</v>
      </c>
      <c r="B1561" s="64">
        <v>365</v>
      </c>
      <c r="C1561" s="64">
        <v>362</v>
      </c>
      <c r="D1561" s="65">
        <v>1506</v>
      </c>
    </row>
    <row r="1562" spans="1:4">
      <c r="A1562" s="64" t="s">
        <v>280</v>
      </c>
      <c r="B1562" s="64">
        <v>831</v>
      </c>
      <c r="C1562" s="64">
        <v>824</v>
      </c>
      <c r="D1562" s="65">
        <v>3403</v>
      </c>
    </row>
    <row r="1563" spans="1:4">
      <c r="A1563" s="64" t="s">
        <v>281</v>
      </c>
      <c r="B1563" s="64">
        <v>414</v>
      </c>
      <c r="C1563" s="64">
        <v>403</v>
      </c>
      <c r="D1563" s="65">
        <v>1529</v>
      </c>
    </row>
    <row r="1564" spans="1:4">
      <c r="A1564" s="64" t="s">
        <v>282</v>
      </c>
      <c r="B1564" s="65">
        <v>4330</v>
      </c>
      <c r="C1564" s="65">
        <v>4283</v>
      </c>
      <c r="D1564" s="65">
        <v>17432</v>
      </c>
    </row>
    <row r="1565" spans="1:4">
      <c r="A1565" s="64" t="s">
        <v>283</v>
      </c>
      <c r="B1565" s="65">
        <v>8879</v>
      </c>
      <c r="C1565" s="65">
        <v>8757</v>
      </c>
      <c r="D1565" s="65">
        <v>35079</v>
      </c>
    </row>
    <row r="1566" spans="1:4">
      <c r="A1566" s="64" t="s">
        <v>284</v>
      </c>
      <c r="B1566" s="65">
        <v>4138</v>
      </c>
      <c r="C1566" s="65">
        <v>4058</v>
      </c>
      <c r="D1566" s="65">
        <v>16179</v>
      </c>
    </row>
    <row r="1567" spans="1:4">
      <c r="A1567" s="64" t="s">
        <v>285</v>
      </c>
      <c r="B1567" s="65">
        <v>39202</v>
      </c>
      <c r="C1567" s="65">
        <v>38612</v>
      </c>
      <c r="D1567" s="65">
        <v>150689</v>
      </c>
    </row>
    <row r="1568" spans="1:4">
      <c r="A1568" s="64" t="s">
        <v>286</v>
      </c>
      <c r="B1568" s="64">
        <v>348</v>
      </c>
      <c r="C1568" s="64">
        <v>345</v>
      </c>
      <c r="D1568" s="65">
        <v>1332</v>
      </c>
    </row>
    <row r="1569" spans="1:4">
      <c r="A1569" s="64" t="s">
        <v>287</v>
      </c>
      <c r="B1569" s="65">
        <v>4395</v>
      </c>
      <c r="C1569" s="65">
        <v>4337</v>
      </c>
      <c r="D1569" s="65">
        <v>17596</v>
      </c>
    </row>
    <row r="1570" spans="1:4">
      <c r="A1570" s="64" t="s">
        <v>179</v>
      </c>
      <c r="B1570" s="64">
        <v>23</v>
      </c>
      <c r="C1570" s="64">
        <v>23</v>
      </c>
      <c r="D1570" s="64">
        <v>92</v>
      </c>
    </row>
    <row r="1571" spans="1:4">
      <c r="A1571" s="64" t="s">
        <v>288</v>
      </c>
      <c r="B1571" s="64">
        <v>0</v>
      </c>
      <c r="C1571" s="64">
        <v>0</v>
      </c>
      <c r="D1571" s="64">
        <v>0</v>
      </c>
    </row>
    <row r="1572" spans="1:4">
      <c r="A1572" s="64" t="s">
        <v>289</v>
      </c>
      <c r="B1572" s="64">
        <v>33</v>
      </c>
      <c r="C1572" s="64">
        <v>32</v>
      </c>
      <c r="D1572" s="64">
        <v>100</v>
      </c>
    </row>
    <row r="1573" spans="1:4">
      <c r="A1573" s="64" t="s">
        <v>290</v>
      </c>
      <c r="B1573" s="64">
        <v>81</v>
      </c>
      <c r="C1573" s="64">
        <v>15</v>
      </c>
      <c r="D1573" s="64">
        <v>39</v>
      </c>
    </row>
    <row r="1574" spans="1:4">
      <c r="A1574" s="64" t="s">
        <v>291</v>
      </c>
      <c r="B1574" s="64">
        <v>106</v>
      </c>
      <c r="C1574" s="64">
        <v>0</v>
      </c>
      <c r="D1574" s="64">
        <v>14</v>
      </c>
    </row>
    <row r="1575" spans="1:4">
      <c r="A1575" s="64" t="s">
        <v>325</v>
      </c>
    </row>
    <row r="1576" spans="1:4">
      <c r="A1576" s="64" t="s">
        <v>278</v>
      </c>
    </row>
    <row r="1577" spans="1:4">
      <c r="A1577" s="64" t="s">
        <v>240</v>
      </c>
      <c r="B1577" s="65">
        <v>22650</v>
      </c>
      <c r="C1577" s="65">
        <v>22548</v>
      </c>
      <c r="D1577" s="65">
        <v>89650</v>
      </c>
    </row>
    <row r="1578" spans="1:4">
      <c r="A1578" s="64" t="s">
        <v>279</v>
      </c>
      <c r="B1578" s="64">
        <v>481</v>
      </c>
      <c r="C1578" s="64">
        <v>481</v>
      </c>
      <c r="D1578" s="65">
        <v>2019</v>
      </c>
    </row>
    <row r="1579" spans="1:4">
      <c r="A1579" s="64" t="s">
        <v>280</v>
      </c>
      <c r="B1579" s="64">
        <v>363</v>
      </c>
      <c r="C1579" s="64">
        <v>363</v>
      </c>
      <c r="D1579" s="65">
        <v>1489</v>
      </c>
    </row>
    <row r="1580" spans="1:4">
      <c r="A1580" s="64" t="s">
        <v>281</v>
      </c>
      <c r="B1580" s="64">
        <v>167</v>
      </c>
      <c r="C1580" s="64">
        <v>164</v>
      </c>
      <c r="D1580" s="64">
        <v>552</v>
      </c>
    </row>
    <row r="1581" spans="1:4">
      <c r="A1581" s="64" t="s">
        <v>282</v>
      </c>
      <c r="B1581" s="65">
        <v>7308</v>
      </c>
      <c r="C1581" s="65">
        <v>7281</v>
      </c>
      <c r="D1581" s="65">
        <v>28796</v>
      </c>
    </row>
    <row r="1582" spans="1:4">
      <c r="A1582" s="64" t="s">
        <v>283</v>
      </c>
      <c r="B1582" s="65">
        <v>1187</v>
      </c>
      <c r="C1582" s="65">
        <v>1180</v>
      </c>
      <c r="D1582" s="65">
        <v>4734</v>
      </c>
    </row>
    <row r="1583" spans="1:4">
      <c r="A1583" s="64" t="s">
        <v>284</v>
      </c>
      <c r="B1583" s="64">
        <v>616</v>
      </c>
      <c r="C1583" s="64">
        <v>606</v>
      </c>
      <c r="D1583" s="65">
        <v>2484</v>
      </c>
    </row>
    <row r="1584" spans="1:4">
      <c r="A1584" s="64" t="s">
        <v>285</v>
      </c>
      <c r="B1584" s="65">
        <v>4239</v>
      </c>
      <c r="C1584" s="65">
        <v>4215</v>
      </c>
      <c r="D1584" s="65">
        <v>16200</v>
      </c>
    </row>
    <row r="1585" spans="1:4">
      <c r="A1585" s="64" t="s">
        <v>286</v>
      </c>
      <c r="B1585" s="64">
        <v>117</v>
      </c>
      <c r="C1585" s="64">
        <v>115</v>
      </c>
      <c r="D1585" s="64">
        <v>439</v>
      </c>
    </row>
    <row r="1586" spans="1:4">
      <c r="A1586" s="64" t="s">
        <v>287</v>
      </c>
      <c r="B1586" s="65">
        <v>2911</v>
      </c>
      <c r="C1586" s="65">
        <v>2906</v>
      </c>
      <c r="D1586" s="65">
        <v>11268</v>
      </c>
    </row>
    <row r="1587" spans="1:4">
      <c r="A1587" s="64" t="s">
        <v>179</v>
      </c>
      <c r="B1587" s="65">
        <v>5081</v>
      </c>
      <c r="C1587" s="65">
        <v>5074</v>
      </c>
      <c r="D1587" s="65">
        <v>21045</v>
      </c>
    </row>
    <row r="1588" spans="1:4">
      <c r="A1588" s="64" t="s">
        <v>288</v>
      </c>
      <c r="B1588" s="64">
        <v>141</v>
      </c>
      <c r="C1588" s="64">
        <v>141</v>
      </c>
      <c r="D1588" s="64">
        <v>531</v>
      </c>
    </row>
    <row r="1589" spans="1:4">
      <c r="A1589" s="64" t="s">
        <v>289</v>
      </c>
      <c r="B1589" s="64">
        <v>1</v>
      </c>
      <c r="C1589" s="64">
        <v>1</v>
      </c>
      <c r="D1589" s="64">
        <v>6</v>
      </c>
    </row>
    <row r="1590" spans="1:4">
      <c r="A1590" s="64" t="s">
        <v>290</v>
      </c>
      <c r="B1590" s="64">
        <v>22</v>
      </c>
      <c r="C1590" s="64">
        <v>21</v>
      </c>
      <c r="D1590" s="64">
        <v>87</v>
      </c>
    </row>
    <row r="1591" spans="1:4">
      <c r="A1591" s="64" t="s">
        <v>291</v>
      </c>
      <c r="B1591" s="64">
        <v>16</v>
      </c>
      <c r="C1591" s="64">
        <v>0</v>
      </c>
      <c r="D1591" s="64">
        <v>0</v>
      </c>
    </row>
    <row r="1592" spans="1:4">
      <c r="A1592" s="64" t="s">
        <v>292</v>
      </c>
    </row>
    <row r="1593" spans="1:4">
      <c r="A1593" s="64" t="s">
        <v>240</v>
      </c>
      <c r="B1593" s="64">
        <v>0</v>
      </c>
      <c r="C1593" s="64">
        <v>0</v>
      </c>
      <c r="D1593" s="64">
        <v>0</v>
      </c>
    </row>
    <row r="1594" spans="1:4">
      <c r="A1594" s="64" t="s">
        <v>279</v>
      </c>
      <c r="B1594" s="64">
        <v>0</v>
      </c>
      <c r="C1594" s="64">
        <v>0</v>
      </c>
      <c r="D1594" s="64">
        <v>0</v>
      </c>
    </row>
    <row r="1595" spans="1:4">
      <c r="A1595" s="64" t="s">
        <v>280</v>
      </c>
      <c r="B1595" s="64">
        <v>0</v>
      </c>
      <c r="C1595" s="64">
        <v>0</v>
      </c>
      <c r="D1595" s="64">
        <v>0</v>
      </c>
    </row>
    <row r="1596" spans="1:4">
      <c r="A1596" s="64" t="s">
        <v>281</v>
      </c>
      <c r="B1596" s="64">
        <v>0</v>
      </c>
      <c r="C1596" s="64">
        <v>0</v>
      </c>
      <c r="D1596" s="64">
        <v>0</v>
      </c>
    </row>
    <row r="1597" spans="1:4">
      <c r="A1597" s="64" t="s">
        <v>282</v>
      </c>
      <c r="B1597" s="64">
        <v>0</v>
      </c>
      <c r="C1597" s="64">
        <v>0</v>
      </c>
      <c r="D1597" s="64">
        <v>0</v>
      </c>
    </row>
    <row r="1598" spans="1:4">
      <c r="A1598" s="64" t="s">
        <v>283</v>
      </c>
      <c r="B1598" s="64">
        <v>0</v>
      </c>
      <c r="C1598" s="64">
        <v>0</v>
      </c>
      <c r="D1598" s="64">
        <v>0</v>
      </c>
    </row>
    <row r="1599" spans="1:4">
      <c r="A1599" s="64" t="s">
        <v>284</v>
      </c>
      <c r="B1599" s="64">
        <v>0</v>
      </c>
      <c r="C1599" s="64">
        <v>0</v>
      </c>
      <c r="D1599" s="64">
        <v>0</v>
      </c>
    </row>
    <row r="1600" spans="1:4">
      <c r="A1600" s="64" t="s">
        <v>285</v>
      </c>
      <c r="B1600" s="64">
        <v>0</v>
      </c>
      <c r="C1600" s="64">
        <v>0</v>
      </c>
      <c r="D1600" s="64">
        <v>0</v>
      </c>
    </row>
    <row r="1601" spans="1:4">
      <c r="A1601" s="64" t="s">
        <v>286</v>
      </c>
      <c r="B1601" s="64">
        <v>0</v>
      </c>
      <c r="C1601" s="64">
        <v>0</v>
      </c>
      <c r="D1601" s="64">
        <v>0</v>
      </c>
    </row>
    <row r="1602" spans="1:4">
      <c r="A1602" s="64" t="s">
        <v>287</v>
      </c>
      <c r="B1602" s="64">
        <v>0</v>
      </c>
      <c r="C1602" s="64">
        <v>0</v>
      </c>
      <c r="D1602" s="64">
        <v>0</v>
      </c>
    </row>
    <row r="1603" spans="1:4">
      <c r="A1603" s="64" t="s">
        <v>179</v>
      </c>
      <c r="B1603" s="64">
        <v>0</v>
      </c>
      <c r="C1603" s="64">
        <v>0</v>
      </c>
      <c r="D1603" s="64">
        <v>0</v>
      </c>
    </row>
    <row r="1604" spans="1:4">
      <c r="A1604" s="64" t="s">
        <v>288</v>
      </c>
      <c r="B1604" s="64">
        <v>0</v>
      </c>
      <c r="C1604" s="64">
        <v>0</v>
      </c>
      <c r="D1604" s="64">
        <v>0</v>
      </c>
    </row>
    <row r="1605" spans="1:4">
      <c r="A1605" s="64" t="s">
        <v>289</v>
      </c>
      <c r="B1605" s="64">
        <v>0</v>
      </c>
      <c r="C1605" s="64">
        <v>0</v>
      </c>
      <c r="D1605" s="64">
        <v>0</v>
      </c>
    </row>
    <row r="1606" spans="1:4">
      <c r="A1606" s="64" t="s">
        <v>290</v>
      </c>
      <c r="B1606" s="64">
        <v>0</v>
      </c>
      <c r="C1606" s="64">
        <v>0</v>
      </c>
      <c r="D1606" s="64">
        <v>0</v>
      </c>
    </row>
    <row r="1607" spans="1:4">
      <c r="A1607" s="64" t="s">
        <v>291</v>
      </c>
      <c r="B1607" s="64">
        <v>0</v>
      </c>
      <c r="C1607" s="64">
        <v>0</v>
      </c>
      <c r="D1607" s="64">
        <v>0</v>
      </c>
    </row>
    <row r="1608" spans="1:4">
      <c r="A1608" s="64" t="s">
        <v>293</v>
      </c>
    </row>
    <row r="1609" spans="1:4">
      <c r="A1609" s="64" t="s">
        <v>240</v>
      </c>
      <c r="B1609" s="65">
        <v>22650</v>
      </c>
      <c r="C1609" s="65">
        <v>22548</v>
      </c>
      <c r="D1609" s="65">
        <v>89650</v>
      </c>
    </row>
    <row r="1610" spans="1:4">
      <c r="A1610" s="64" t="s">
        <v>279</v>
      </c>
      <c r="B1610" s="64">
        <v>481</v>
      </c>
      <c r="C1610" s="64">
        <v>481</v>
      </c>
      <c r="D1610" s="65">
        <v>2019</v>
      </c>
    </row>
    <row r="1611" spans="1:4">
      <c r="A1611" s="64" t="s">
        <v>280</v>
      </c>
      <c r="B1611" s="64">
        <v>363</v>
      </c>
      <c r="C1611" s="64">
        <v>363</v>
      </c>
      <c r="D1611" s="65">
        <v>1489</v>
      </c>
    </row>
    <row r="1612" spans="1:4">
      <c r="A1612" s="64" t="s">
        <v>281</v>
      </c>
      <c r="B1612" s="64">
        <v>167</v>
      </c>
      <c r="C1612" s="64">
        <v>164</v>
      </c>
      <c r="D1612" s="64">
        <v>552</v>
      </c>
    </row>
    <row r="1613" spans="1:4">
      <c r="A1613" s="64" t="s">
        <v>282</v>
      </c>
      <c r="B1613" s="65">
        <v>7308</v>
      </c>
      <c r="C1613" s="65">
        <v>7281</v>
      </c>
      <c r="D1613" s="65">
        <v>28796</v>
      </c>
    </row>
    <row r="1614" spans="1:4">
      <c r="A1614" s="64" t="s">
        <v>283</v>
      </c>
      <c r="B1614" s="65">
        <v>1187</v>
      </c>
      <c r="C1614" s="65">
        <v>1180</v>
      </c>
      <c r="D1614" s="65">
        <v>4734</v>
      </c>
    </row>
    <row r="1615" spans="1:4">
      <c r="A1615" s="64" t="s">
        <v>284</v>
      </c>
      <c r="B1615" s="64">
        <v>616</v>
      </c>
      <c r="C1615" s="64">
        <v>606</v>
      </c>
      <c r="D1615" s="65">
        <v>2484</v>
      </c>
    </row>
    <row r="1616" spans="1:4">
      <c r="A1616" s="64" t="s">
        <v>285</v>
      </c>
      <c r="B1616" s="65">
        <v>4239</v>
      </c>
      <c r="C1616" s="65">
        <v>4215</v>
      </c>
      <c r="D1616" s="65">
        <v>16200</v>
      </c>
    </row>
    <row r="1617" spans="1:4">
      <c r="A1617" s="64" t="s">
        <v>286</v>
      </c>
      <c r="B1617" s="64">
        <v>117</v>
      </c>
      <c r="C1617" s="64">
        <v>115</v>
      </c>
      <c r="D1617" s="64">
        <v>439</v>
      </c>
    </row>
    <row r="1618" spans="1:4">
      <c r="A1618" s="64" t="s">
        <v>287</v>
      </c>
      <c r="B1618" s="65">
        <v>2911</v>
      </c>
      <c r="C1618" s="65">
        <v>2906</v>
      </c>
      <c r="D1618" s="65">
        <v>11268</v>
      </c>
    </row>
    <row r="1619" spans="1:4">
      <c r="A1619" s="64" t="s">
        <v>179</v>
      </c>
      <c r="B1619" s="65">
        <v>5081</v>
      </c>
      <c r="C1619" s="65">
        <v>5074</v>
      </c>
      <c r="D1619" s="65">
        <v>21045</v>
      </c>
    </row>
    <row r="1620" spans="1:4">
      <c r="A1620" s="64" t="s">
        <v>288</v>
      </c>
      <c r="B1620" s="64">
        <v>141</v>
      </c>
      <c r="C1620" s="64">
        <v>141</v>
      </c>
      <c r="D1620" s="64">
        <v>531</v>
      </c>
    </row>
    <row r="1621" spans="1:4">
      <c r="A1621" s="64" t="s">
        <v>289</v>
      </c>
      <c r="B1621" s="64">
        <v>1</v>
      </c>
      <c r="C1621" s="64">
        <v>1</v>
      </c>
      <c r="D1621" s="64">
        <v>6</v>
      </c>
    </row>
    <row r="1622" spans="1:4">
      <c r="A1622" s="64" t="s">
        <v>290</v>
      </c>
      <c r="B1622" s="64">
        <v>22</v>
      </c>
      <c r="C1622" s="64">
        <v>21</v>
      </c>
      <c r="D1622" s="64">
        <v>87</v>
      </c>
    </row>
    <row r="1623" spans="1:4">
      <c r="A1623" s="64" t="s">
        <v>291</v>
      </c>
      <c r="B1623" s="64">
        <v>16</v>
      </c>
      <c r="C1623" s="64">
        <v>0</v>
      </c>
      <c r="D1623" s="64">
        <v>0</v>
      </c>
    </row>
    <row r="1624" spans="1:4">
      <c r="A1624" s="64" t="s">
        <v>326</v>
      </c>
    </row>
    <row r="1625" spans="1:4">
      <c r="A1625" s="64" t="s">
        <v>278</v>
      </c>
    </row>
    <row r="1626" spans="1:4">
      <c r="A1626" s="64" t="s">
        <v>240</v>
      </c>
      <c r="B1626" s="65">
        <v>17021</v>
      </c>
      <c r="C1626" s="65">
        <v>16892</v>
      </c>
      <c r="D1626" s="65">
        <v>66929</v>
      </c>
    </row>
    <row r="1627" spans="1:4">
      <c r="A1627" s="64" t="s">
        <v>279</v>
      </c>
      <c r="B1627" s="64">
        <v>566</v>
      </c>
      <c r="C1627" s="64">
        <v>566</v>
      </c>
      <c r="D1627" s="65">
        <v>2475</v>
      </c>
    </row>
    <row r="1628" spans="1:4">
      <c r="A1628" s="64" t="s">
        <v>280</v>
      </c>
      <c r="B1628" s="64">
        <v>527</v>
      </c>
      <c r="C1628" s="64">
        <v>525</v>
      </c>
      <c r="D1628" s="65">
        <v>2217</v>
      </c>
    </row>
    <row r="1629" spans="1:4">
      <c r="A1629" s="64" t="s">
        <v>281</v>
      </c>
      <c r="B1629" s="64">
        <v>203</v>
      </c>
      <c r="C1629" s="64">
        <v>203</v>
      </c>
      <c r="D1629" s="64">
        <v>835</v>
      </c>
    </row>
    <row r="1630" spans="1:4">
      <c r="A1630" s="64" t="s">
        <v>282</v>
      </c>
      <c r="B1630" s="65">
        <v>1616</v>
      </c>
      <c r="C1630" s="65">
        <v>1611</v>
      </c>
      <c r="D1630" s="65">
        <v>6417</v>
      </c>
    </row>
    <row r="1631" spans="1:4">
      <c r="A1631" s="64" t="s">
        <v>283</v>
      </c>
      <c r="B1631" s="65">
        <v>4349</v>
      </c>
      <c r="C1631" s="65">
        <v>4308</v>
      </c>
      <c r="D1631" s="65">
        <v>17495</v>
      </c>
    </row>
    <row r="1632" spans="1:4">
      <c r="A1632" s="64" t="s">
        <v>284</v>
      </c>
      <c r="B1632" s="65">
        <v>1436</v>
      </c>
      <c r="C1632" s="65">
        <v>1426</v>
      </c>
      <c r="D1632" s="65">
        <v>5681</v>
      </c>
    </row>
    <row r="1633" spans="1:4">
      <c r="A1633" s="64" t="s">
        <v>285</v>
      </c>
      <c r="B1633" s="65">
        <v>6962</v>
      </c>
      <c r="C1633" s="65">
        <v>6926</v>
      </c>
      <c r="D1633" s="65">
        <v>27042</v>
      </c>
    </row>
    <row r="1634" spans="1:4">
      <c r="A1634" s="64" t="s">
        <v>286</v>
      </c>
      <c r="B1634" s="64">
        <v>45</v>
      </c>
      <c r="C1634" s="64">
        <v>45</v>
      </c>
      <c r="D1634" s="64">
        <v>149</v>
      </c>
    </row>
    <row r="1635" spans="1:4">
      <c r="A1635" s="64" t="s">
        <v>287</v>
      </c>
      <c r="B1635" s="65">
        <v>1019</v>
      </c>
      <c r="C1635" s="65">
        <v>1012</v>
      </c>
      <c r="D1635" s="65">
        <v>3705</v>
      </c>
    </row>
    <row r="1636" spans="1:4">
      <c r="A1636" s="64" t="s">
        <v>179</v>
      </c>
      <c r="B1636" s="64">
        <v>78</v>
      </c>
      <c r="C1636" s="64">
        <v>78</v>
      </c>
      <c r="D1636" s="64">
        <v>290</v>
      </c>
    </row>
    <row r="1637" spans="1:4">
      <c r="A1637" s="64" t="s">
        <v>288</v>
      </c>
      <c r="B1637" s="64">
        <v>62</v>
      </c>
      <c r="C1637" s="64">
        <v>62</v>
      </c>
      <c r="D1637" s="64">
        <v>198</v>
      </c>
    </row>
    <row r="1638" spans="1:4">
      <c r="A1638" s="64" t="s">
        <v>289</v>
      </c>
      <c r="B1638" s="64">
        <v>10</v>
      </c>
      <c r="C1638" s="64">
        <v>9</v>
      </c>
      <c r="D1638" s="64">
        <v>36</v>
      </c>
    </row>
    <row r="1639" spans="1:4">
      <c r="A1639" s="64" t="s">
        <v>290</v>
      </c>
      <c r="B1639" s="64">
        <v>125</v>
      </c>
      <c r="C1639" s="64">
        <v>121</v>
      </c>
      <c r="D1639" s="64">
        <v>384</v>
      </c>
    </row>
    <row r="1640" spans="1:4">
      <c r="A1640" s="64" t="s">
        <v>291</v>
      </c>
      <c r="B1640" s="64">
        <v>23</v>
      </c>
      <c r="C1640" s="64">
        <v>0</v>
      </c>
      <c r="D1640" s="64">
        <v>5</v>
      </c>
    </row>
    <row r="1641" spans="1:4">
      <c r="A1641" s="64" t="s">
        <v>292</v>
      </c>
    </row>
    <row r="1642" spans="1:4">
      <c r="A1642" s="64" t="s">
        <v>240</v>
      </c>
      <c r="B1642" s="64">
        <v>0</v>
      </c>
      <c r="C1642" s="64">
        <v>0</v>
      </c>
      <c r="D1642" s="64">
        <v>0</v>
      </c>
    </row>
    <row r="1643" spans="1:4">
      <c r="A1643" s="64" t="s">
        <v>279</v>
      </c>
      <c r="B1643" s="64">
        <v>0</v>
      </c>
      <c r="C1643" s="64">
        <v>0</v>
      </c>
      <c r="D1643" s="64">
        <v>0</v>
      </c>
    </row>
    <row r="1644" spans="1:4">
      <c r="A1644" s="64" t="s">
        <v>280</v>
      </c>
      <c r="B1644" s="64">
        <v>0</v>
      </c>
      <c r="C1644" s="64">
        <v>0</v>
      </c>
      <c r="D1644" s="64">
        <v>0</v>
      </c>
    </row>
    <row r="1645" spans="1:4">
      <c r="A1645" s="64" t="s">
        <v>281</v>
      </c>
      <c r="B1645" s="64">
        <v>0</v>
      </c>
      <c r="C1645" s="64">
        <v>0</v>
      </c>
      <c r="D1645" s="64">
        <v>0</v>
      </c>
    </row>
    <row r="1646" spans="1:4">
      <c r="A1646" s="64" t="s">
        <v>282</v>
      </c>
      <c r="B1646" s="64">
        <v>0</v>
      </c>
      <c r="C1646" s="64">
        <v>0</v>
      </c>
      <c r="D1646" s="64">
        <v>0</v>
      </c>
    </row>
    <row r="1647" spans="1:4">
      <c r="A1647" s="64" t="s">
        <v>283</v>
      </c>
      <c r="B1647" s="64">
        <v>0</v>
      </c>
      <c r="C1647" s="64">
        <v>0</v>
      </c>
      <c r="D1647" s="64">
        <v>0</v>
      </c>
    </row>
    <row r="1648" spans="1:4">
      <c r="A1648" s="64" t="s">
        <v>284</v>
      </c>
      <c r="B1648" s="64">
        <v>0</v>
      </c>
      <c r="C1648" s="64">
        <v>0</v>
      </c>
      <c r="D1648" s="64">
        <v>0</v>
      </c>
    </row>
    <row r="1649" spans="1:4">
      <c r="A1649" s="64" t="s">
        <v>285</v>
      </c>
      <c r="B1649" s="64">
        <v>0</v>
      </c>
      <c r="C1649" s="64">
        <v>0</v>
      </c>
      <c r="D1649" s="64">
        <v>0</v>
      </c>
    </row>
    <row r="1650" spans="1:4">
      <c r="A1650" s="64" t="s">
        <v>286</v>
      </c>
      <c r="B1650" s="64">
        <v>0</v>
      </c>
      <c r="C1650" s="64">
        <v>0</v>
      </c>
      <c r="D1650" s="64">
        <v>0</v>
      </c>
    </row>
    <row r="1651" spans="1:4">
      <c r="A1651" s="64" t="s">
        <v>287</v>
      </c>
      <c r="B1651" s="64">
        <v>0</v>
      </c>
      <c r="C1651" s="64">
        <v>0</v>
      </c>
      <c r="D1651" s="64">
        <v>0</v>
      </c>
    </row>
    <row r="1652" spans="1:4">
      <c r="A1652" s="64" t="s">
        <v>179</v>
      </c>
      <c r="B1652" s="64">
        <v>0</v>
      </c>
      <c r="C1652" s="64">
        <v>0</v>
      </c>
      <c r="D1652" s="64">
        <v>0</v>
      </c>
    </row>
    <row r="1653" spans="1:4">
      <c r="A1653" s="64" t="s">
        <v>288</v>
      </c>
      <c r="B1653" s="64">
        <v>0</v>
      </c>
      <c r="C1653" s="64">
        <v>0</v>
      </c>
      <c r="D1653" s="64">
        <v>0</v>
      </c>
    </row>
    <row r="1654" spans="1:4">
      <c r="A1654" s="64" t="s">
        <v>289</v>
      </c>
      <c r="B1654" s="64">
        <v>0</v>
      </c>
      <c r="C1654" s="64">
        <v>0</v>
      </c>
      <c r="D1654" s="64">
        <v>0</v>
      </c>
    </row>
    <row r="1655" spans="1:4">
      <c r="A1655" s="64" t="s">
        <v>290</v>
      </c>
      <c r="B1655" s="64">
        <v>0</v>
      </c>
      <c r="C1655" s="64">
        <v>0</v>
      </c>
      <c r="D1655" s="64">
        <v>0</v>
      </c>
    </row>
    <row r="1656" spans="1:4">
      <c r="A1656" s="64" t="s">
        <v>291</v>
      </c>
      <c r="B1656" s="64">
        <v>0</v>
      </c>
      <c r="C1656" s="64">
        <v>0</v>
      </c>
      <c r="D1656" s="64">
        <v>0</v>
      </c>
    </row>
    <row r="1657" spans="1:4">
      <c r="A1657" s="64" t="s">
        <v>293</v>
      </c>
    </row>
    <row r="1658" spans="1:4">
      <c r="A1658" s="64" t="s">
        <v>240</v>
      </c>
      <c r="B1658" s="65">
        <v>17021</v>
      </c>
      <c r="C1658" s="65">
        <v>16892</v>
      </c>
      <c r="D1658" s="65">
        <v>66929</v>
      </c>
    </row>
    <row r="1659" spans="1:4">
      <c r="A1659" s="64" t="s">
        <v>279</v>
      </c>
      <c r="B1659" s="64">
        <v>566</v>
      </c>
      <c r="C1659" s="64">
        <v>566</v>
      </c>
      <c r="D1659" s="65">
        <v>2475</v>
      </c>
    </row>
    <row r="1660" spans="1:4">
      <c r="A1660" s="64" t="s">
        <v>280</v>
      </c>
      <c r="B1660" s="64">
        <v>527</v>
      </c>
      <c r="C1660" s="64">
        <v>525</v>
      </c>
      <c r="D1660" s="65">
        <v>2217</v>
      </c>
    </row>
    <row r="1661" spans="1:4">
      <c r="A1661" s="64" t="s">
        <v>281</v>
      </c>
      <c r="B1661" s="64">
        <v>203</v>
      </c>
      <c r="C1661" s="64">
        <v>203</v>
      </c>
      <c r="D1661" s="64">
        <v>835</v>
      </c>
    </row>
    <row r="1662" spans="1:4">
      <c r="A1662" s="64" t="s">
        <v>282</v>
      </c>
      <c r="B1662" s="65">
        <v>1616</v>
      </c>
      <c r="C1662" s="65">
        <v>1611</v>
      </c>
      <c r="D1662" s="65">
        <v>6417</v>
      </c>
    </row>
    <row r="1663" spans="1:4">
      <c r="A1663" s="64" t="s">
        <v>283</v>
      </c>
      <c r="B1663" s="65">
        <v>4349</v>
      </c>
      <c r="C1663" s="65">
        <v>4308</v>
      </c>
      <c r="D1663" s="65">
        <v>17495</v>
      </c>
    </row>
    <row r="1664" spans="1:4">
      <c r="A1664" s="64" t="s">
        <v>284</v>
      </c>
      <c r="B1664" s="65">
        <v>1436</v>
      </c>
      <c r="C1664" s="65">
        <v>1426</v>
      </c>
      <c r="D1664" s="65">
        <v>5681</v>
      </c>
    </row>
    <row r="1665" spans="1:4">
      <c r="A1665" s="64" t="s">
        <v>285</v>
      </c>
      <c r="B1665" s="65">
        <v>6962</v>
      </c>
      <c r="C1665" s="65">
        <v>6926</v>
      </c>
      <c r="D1665" s="65">
        <v>27042</v>
      </c>
    </row>
    <row r="1666" spans="1:4">
      <c r="A1666" s="64" t="s">
        <v>286</v>
      </c>
      <c r="B1666" s="64">
        <v>45</v>
      </c>
      <c r="C1666" s="64">
        <v>45</v>
      </c>
      <c r="D1666" s="64">
        <v>149</v>
      </c>
    </row>
    <row r="1667" spans="1:4">
      <c r="A1667" s="64" t="s">
        <v>287</v>
      </c>
      <c r="B1667" s="65">
        <v>1019</v>
      </c>
      <c r="C1667" s="65">
        <v>1012</v>
      </c>
      <c r="D1667" s="65">
        <v>3705</v>
      </c>
    </row>
    <row r="1668" spans="1:4">
      <c r="A1668" s="64" t="s">
        <v>179</v>
      </c>
      <c r="B1668" s="64">
        <v>78</v>
      </c>
      <c r="C1668" s="64">
        <v>78</v>
      </c>
      <c r="D1668" s="64">
        <v>290</v>
      </c>
    </row>
    <row r="1669" spans="1:4">
      <c r="A1669" s="64" t="s">
        <v>288</v>
      </c>
      <c r="B1669" s="64">
        <v>62</v>
      </c>
      <c r="C1669" s="64">
        <v>62</v>
      </c>
      <c r="D1669" s="64">
        <v>198</v>
      </c>
    </row>
    <row r="1670" spans="1:4">
      <c r="A1670" s="64" t="s">
        <v>289</v>
      </c>
      <c r="B1670" s="64">
        <v>10</v>
      </c>
      <c r="C1670" s="64">
        <v>9</v>
      </c>
      <c r="D1670" s="64">
        <v>36</v>
      </c>
    </row>
    <row r="1671" spans="1:4">
      <c r="A1671" s="64" t="s">
        <v>290</v>
      </c>
      <c r="B1671" s="64">
        <v>125</v>
      </c>
      <c r="C1671" s="64">
        <v>121</v>
      </c>
      <c r="D1671" s="64">
        <v>384</v>
      </c>
    </row>
    <row r="1672" spans="1:4">
      <c r="A1672" s="64" t="s">
        <v>291</v>
      </c>
      <c r="B1672" s="64">
        <v>23</v>
      </c>
      <c r="C1672" s="64">
        <v>0</v>
      </c>
      <c r="D1672" s="64">
        <v>5</v>
      </c>
    </row>
    <row r="1673" spans="1:4">
      <c r="A1673" s="64" t="s">
        <v>327</v>
      </c>
    </row>
    <row r="1674" spans="1:4">
      <c r="A1674" s="64" t="s">
        <v>278</v>
      </c>
    </row>
    <row r="1675" spans="1:4">
      <c r="A1675" s="64" t="s">
        <v>240</v>
      </c>
      <c r="B1675" s="65">
        <v>21857</v>
      </c>
      <c r="C1675" s="65">
        <v>20784</v>
      </c>
      <c r="D1675" s="65">
        <v>86742</v>
      </c>
    </row>
    <row r="1676" spans="1:4">
      <c r="A1676" s="64" t="s">
        <v>279</v>
      </c>
      <c r="B1676" s="64">
        <v>287</v>
      </c>
      <c r="C1676" s="64">
        <v>271</v>
      </c>
      <c r="D1676" s="65">
        <v>1156</v>
      </c>
    </row>
    <row r="1677" spans="1:4">
      <c r="A1677" s="64" t="s">
        <v>280</v>
      </c>
      <c r="B1677" s="64">
        <v>722</v>
      </c>
      <c r="C1677" s="64">
        <v>685</v>
      </c>
      <c r="D1677" s="65">
        <v>3198</v>
      </c>
    </row>
    <row r="1678" spans="1:4">
      <c r="A1678" s="64" t="s">
        <v>281</v>
      </c>
      <c r="B1678" s="65">
        <v>1306</v>
      </c>
      <c r="C1678" s="65">
        <v>1238</v>
      </c>
      <c r="D1678" s="65">
        <v>5154</v>
      </c>
    </row>
    <row r="1679" spans="1:4">
      <c r="A1679" s="64" t="s">
        <v>282</v>
      </c>
      <c r="B1679" s="65">
        <v>7184</v>
      </c>
      <c r="C1679" s="65">
        <v>6903</v>
      </c>
      <c r="D1679" s="65">
        <v>29892</v>
      </c>
    </row>
    <row r="1680" spans="1:4">
      <c r="A1680" s="64" t="s">
        <v>283</v>
      </c>
      <c r="B1680" s="65">
        <v>4196</v>
      </c>
      <c r="C1680" s="65">
        <v>4072</v>
      </c>
      <c r="D1680" s="65">
        <v>16740</v>
      </c>
    </row>
    <row r="1681" spans="1:4">
      <c r="A1681" s="64" t="s">
        <v>284</v>
      </c>
      <c r="B1681" s="65">
        <v>1028</v>
      </c>
      <c r="C1681" s="64">
        <v>984</v>
      </c>
      <c r="D1681" s="65">
        <v>3986</v>
      </c>
    </row>
    <row r="1682" spans="1:4">
      <c r="A1682" s="64" t="s">
        <v>285</v>
      </c>
      <c r="B1682" s="65">
        <v>6235</v>
      </c>
      <c r="C1682" s="65">
        <v>6008</v>
      </c>
      <c r="D1682" s="65">
        <v>24189</v>
      </c>
    </row>
    <row r="1683" spans="1:4">
      <c r="A1683" s="64" t="s">
        <v>286</v>
      </c>
      <c r="B1683" s="64">
        <v>125</v>
      </c>
      <c r="C1683" s="64">
        <v>120</v>
      </c>
      <c r="D1683" s="64">
        <v>419</v>
      </c>
    </row>
    <row r="1684" spans="1:4">
      <c r="A1684" s="64" t="s">
        <v>287</v>
      </c>
      <c r="B1684" s="64">
        <v>485</v>
      </c>
      <c r="C1684" s="64">
        <v>451</v>
      </c>
      <c r="D1684" s="65">
        <v>1771</v>
      </c>
    </row>
    <row r="1685" spans="1:4">
      <c r="A1685" s="64" t="s">
        <v>179</v>
      </c>
      <c r="B1685" s="64">
        <v>0</v>
      </c>
      <c r="C1685" s="64">
        <v>0</v>
      </c>
      <c r="D1685" s="64">
        <v>0</v>
      </c>
    </row>
    <row r="1686" spans="1:4">
      <c r="A1686" s="64" t="s">
        <v>288</v>
      </c>
      <c r="B1686" s="64">
        <v>35</v>
      </c>
      <c r="C1686" s="64">
        <v>35</v>
      </c>
      <c r="D1686" s="64">
        <v>169</v>
      </c>
    </row>
    <row r="1687" spans="1:4">
      <c r="A1687" s="64" t="s">
        <v>289</v>
      </c>
      <c r="B1687" s="64">
        <v>0</v>
      </c>
      <c r="C1687" s="64">
        <v>0</v>
      </c>
      <c r="D1687" s="64">
        <v>0</v>
      </c>
    </row>
    <row r="1688" spans="1:4">
      <c r="A1688" s="64" t="s">
        <v>290</v>
      </c>
      <c r="B1688" s="64">
        <v>109</v>
      </c>
      <c r="C1688" s="64">
        <v>17</v>
      </c>
      <c r="D1688" s="64">
        <v>68</v>
      </c>
    </row>
    <row r="1689" spans="1:4">
      <c r="A1689" s="64" t="s">
        <v>291</v>
      </c>
      <c r="B1689" s="64">
        <v>145</v>
      </c>
      <c r="C1689" s="64">
        <v>0</v>
      </c>
      <c r="D1689" s="64">
        <v>0</v>
      </c>
    </row>
    <row r="1690" spans="1:4">
      <c r="A1690" s="64" t="s">
        <v>292</v>
      </c>
    </row>
    <row r="1691" spans="1:4">
      <c r="A1691" s="64" t="s">
        <v>240</v>
      </c>
      <c r="B1691" s="64">
        <v>0</v>
      </c>
      <c r="C1691" s="64">
        <v>0</v>
      </c>
      <c r="D1691" s="64">
        <v>0</v>
      </c>
    </row>
    <row r="1692" spans="1:4">
      <c r="A1692" s="64" t="s">
        <v>279</v>
      </c>
      <c r="B1692" s="64">
        <v>0</v>
      </c>
      <c r="C1692" s="64">
        <v>0</v>
      </c>
      <c r="D1692" s="64">
        <v>0</v>
      </c>
    </row>
    <row r="1693" spans="1:4">
      <c r="A1693" s="64" t="s">
        <v>280</v>
      </c>
      <c r="B1693" s="64">
        <v>0</v>
      </c>
      <c r="C1693" s="64">
        <v>0</v>
      </c>
      <c r="D1693" s="64">
        <v>0</v>
      </c>
    </row>
    <row r="1694" spans="1:4">
      <c r="A1694" s="64" t="s">
        <v>281</v>
      </c>
      <c r="B1694" s="64">
        <v>0</v>
      </c>
      <c r="C1694" s="64">
        <v>0</v>
      </c>
      <c r="D1694" s="64">
        <v>0</v>
      </c>
    </row>
    <row r="1695" spans="1:4">
      <c r="A1695" s="64" t="s">
        <v>282</v>
      </c>
      <c r="B1695" s="64">
        <v>0</v>
      </c>
      <c r="C1695" s="64">
        <v>0</v>
      </c>
      <c r="D1695" s="64">
        <v>0</v>
      </c>
    </row>
    <row r="1696" spans="1:4">
      <c r="A1696" s="64" t="s">
        <v>283</v>
      </c>
      <c r="B1696" s="64">
        <v>0</v>
      </c>
      <c r="C1696" s="64">
        <v>0</v>
      </c>
      <c r="D1696" s="64">
        <v>0</v>
      </c>
    </row>
    <row r="1697" spans="1:4">
      <c r="A1697" s="64" t="s">
        <v>284</v>
      </c>
      <c r="B1697" s="64">
        <v>0</v>
      </c>
      <c r="C1697" s="64">
        <v>0</v>
      </c>
      <c r="D1697" s="64">
        <v>0</v>
      </c>
    </row>
    <row r="1698" spans="1:4">
      <c r="A1698" s="64" t="s">
        <v>285</v>
      </c>
      <c r="B1698" s="64">
        <v>0</v>
      </c>
      <c r="C1698" s="64">
        <v>0</v>
      </c>
      <c r="D1698" s="64">
        <v>0</v>
      </c>
    </row>
    <row r="1699" spans="1:4">
      <c r="A1699" s="64" t="s">
        <v>286</v>
      </c>
      <c r="B1699" s="64">
        <v>0</v>
      </c>
      <c r="C1699" s="64">
        <v>0</v>
      </c>
      <c r="D1699" s="64">
        <v>0</v>
      </c>
    </row>
    <row r="1700" spans="1:4">
      <c r="A1700" s="64" t="s">
        <v>287</v>
      </c>
      <c r="B1700" s="64">
        <v>0</v>
      </c>
      <c r="C1700" s="64">
        <v>0</v>
      </c>
      <c r="D1700" s="64">
        <v>0</v>
      </c>
    </row>
    <row r="1701" spans="1:4">
      <c r="A1701" s="64" t="s">
        <v>179</v>
      </c>
      <c r="B1701" s="64">
        <v>0</v>
      </c>
      <c r="C1701" s="64">
        <v>0</v>
      </c>
      <c r="D1701" s="64">
        <v>0</v>
      </c>
    </row>
    <row r="1702" spans="1:4">
      <c r="A1702" s="64" t="s">
        <v>288</v>
      </c>
      <c r="B1702" s="64">
        <v>0</v>
      </c>
      <c r="C1702" s="64">
        <v>0</v>
      </c>
      <c r="D1702" s="64">
        <v>0</v>
      </c>
    </row>
    <row r="1703" spans="1:4">
      <c r="A1703" s="64" t="s">
        <v>289</v>
      </c>
      <c r="B1703" s="64">
        <v>0</v>
      </c>
      <c r="C1703" s="64">
        <v>0</v>
      </c>
      <c r="D1703" s="64">
        <v>0</v>
      </c>
    </row>
    <row r="1704" spans="1:4">
      <c r="A1704" s="64" t="s">
        <v>290</v>
      </c>
      <c r="B1704" s="64">
        <v>0</v>
      </c>
      <c r="C1704" s="64">
        <v>0</v>
      </c>
      <c r="D1704" s="64">
        <v>0</v>
      </c>
    </row>
    <row r="1705" spans="1:4">
      <c r="A1705" s="64" t="s">
        <v>291</v>
      </c>
      <c r="B1705" s="64">
        <v>0</v>
      </c>
      <c r="C1705" s="64">
        <v>0</v>
      </c>
      <c r="D1705" s="64">
        <v>0</v>
      </c>
    </row>
    <row r="1706" spans="1:4">
      <c r="A1706" s="64" t="s">
        <v>293</v>
      </c>
    </row>
    <row r="1707" spans="1:4">
      <c r="A1707" s="64" t="s">
        <v>240</v>
      </c>
      <c r="B1707" s="65">
        <v>21857</v>
      </c>
      <c r="C1707" s="65">
        <v>20784</v>
      </c>
      <c r="D1707" s="65">
        <v>86742</v>
      </c>
    </row>
    <row r="1708" spans="1:4">
      <c r="A1708" s="64" t="s">
        <v>279</v>
      </c>
      <c r="B1708" s="64">
        <v>287</v>
      </c>
      <c r="C1708" s="64">
        <v>271</v>
      </c>
      <c r="D1708" s="65">
        <v>1156</v>
      </c>
    </row>
    <row r="1709" spans="1:4">
      <c r="A1709" s="64" t="s">
        <v>280</v>
      </c>
      <c r="B1709" s="64">
        <v>722</v>
      </c>
      <c r="C1709" s="64">
        <v>685</v>
      </c>
      <c r="D1709" s="65">
        <v>3198</v>
      </c>
    </row>
    <row r="1710" spans="1:4">
      <c r="A1710" s="64" t="s">
        <v>281</v>
      </c>
      <c r="B1710" s="65">
        <v>1306</v>
      </c>
      <c r="C1710" s="65">
        <v>1238</v>
      </c>
      <c r="D1710" s="65">
        <v>5154</v>
      </c>
    </row>
    <row r="1711" spans="1:4">
      <c r="A1711" s="64" t="s">
        <v>282</v>
      </c>
      <c r="B1711" s="65">
        <v>7184</v>
      </c>
      <c r="C1711" s="65">
        <v>6903</v>
      </c>
      <c r="D1711" s="65">
        <v>29892</v>
      </c>
    </row>
    <row r="1712" spans="1:4">
      <c r="A1712" s="64" t="s">
        <v>283</v>
      </c>
      <c r="B1712" s="65">
        <v>4196</v>
      </c>
      <c r="C1712" s="65">
        <v>4072</v>
      </c>
      <c r="D1712" s="65">
        <v>16740</v>
      </c>
    </row>
    <row r="1713" spans="1:4">
      <c r="A1713" s="64" t="s">
        <v>284</v>
      </c>
      <c r="B1713" s="65">
        <v>1028</v>
      </c>
      <c r="C1713" s="64">
        <v>984</v>
      </c>
      <c r="D1713" s="65">
        <v>3986</v>
      </c>
    </row>
    <row r="1714" spans="1:4">
      <c r="A1714" s="64" t="s">
        <v>285</v>
      </c>
      <c r="B1714" s="65">
        <v>6235</v>
      </c>
      <c r="C1714" s="65">
        <v>6008</v>
      </c>
      <c r="D1714" s="65">
        <v>24189</v>
      </c>
    </row>
    <row r="1715" spans="1:4">
      <c r="A1715" s="64" t="s">
        <v>286</v>
      </c>
      <c r="B1715" s="64">
        <v>125</v>
      </c>
      <c r="C1715" s="64">
        <v>120</v>
      </c>
      <c r="D1715" s="64">
        <v>419</v>
      </c>
    </row>
    <row r="1716" spans="1:4">
      <c r="A1716" s="64" t="s">
        <v>287</v>
      </c>
      <c r="B1716" s="64">
        <v>485</v>
      </c>
      <c r="C1716" s="64">
        <v>451</v>
      </c>
      <c r="D1716" s="65">
        <v>1771</v>
      </c>
    </row>
    <row r="1717" spans="1:4">
      <c r="A1717" s="64" t="s">
        <v>179</v>
      </c>
      <c r="B1717" s="64">
        <v>0</v>
      </c>
      <c r="C1717" s="64">
        <v>0</v>
      </c>
      <c r="D1717" s="64">
        <v>0</v>
      </c>
    </row>
    <row r="1718" spans="1:4">
      <c r="A1718" s="64" t="s">
        <v>288</v>
      </c>
      <c r="B1718" s="64">
        <v>35</v>
      </c>
      <c r="C1718" s="64">
        <v>35</v>
      </c>
      <c r="D1718" s="64">
        <v>169</v>
      </c>
    </row>
    <row r="1719" spans="1:4">
      <c r="A1719" s="64" t="s">
        <v>289</v>
      </c>
      <c r="B1719" s="64">
        <v>0</v>
      </c>
      <c r="C1719" s="64">
        <v>0</v>
      </c>
      <c r="D1719" s="64">
        <v>0</v>
      </c>
    </row>
    <row r="1720" spans="1:4">
      <c r="A1720" s="64" t="s">
        <v>290</v>
      </c>
      <c r="B1720" s="64">
        <v>109</v>
      </c>
      <c r="C1720" s="64">
        <v>17</v>
      </c>
      <c r="D1720" s="64">
        <v>68</v>
      </c>
    </row>
    <row r="1721" spans="1:4">
      <c r="A1721" s="64" t="s">
        <v>291</v>
      </c>
      <c r="B1721" s="64">
        <v>145</v>
      </c>
      <c r="C1721" s="64">
        <v>0</v>
      </c>
      <c r="D1721" s="64">
        <v>0</v>
      </c>
    </row>
    <row r="1722" spans="1:4">
      <c r="A1722" s="64" t="s">
        <v>328</v>
      </c>
    </row>
    <row r="1723" spans="1:4">
      <c r="A1723" s="64" t="s">
        <v>278</v>
      </c>
    </row>
    <row r="1724" spans="1:4">
      <c r="A1724" s="64" t="s">
        <v>240</v>
      </c>
      <c r="B1724" s="65">
        <v>12460</v>
      </c>
      <c r="C1724" s="65">
        <v>12281</v>
      </c>
      <c r="D1724" s="65">
        <v>50208</v>
      </c>
    </row>
    <row r="1725" spans="1:4">
      <c r="A1725" s="64" t="s">
        <v>279</v>
      </c>
      <c r="B1725" s="64">
        <v>184</v>
      </c>
      <c r="C1725" s="64">
        <v>182</v>
      </c>
      <c r="D1725" s="64">
        <v>747</v>
      </c>
    </row>
    <row r="1726" spans="1:4">
      <c r="A1726" s="64" t="s">
        <v>280</v>
      </c>
      <c r="B1726" s="64">
        <v>187</v>
      </c>
      <c r="C1726" s="64">
        <v>186</v>
      </c>
      <c r="D1726" s="64">
        <v>801</v>
      </c>
    </row>
    <row r="1727" spans="1:4">
      <c r="A1727" s="64" t="s">
        <v>281</v>
      </c>
      <c r="B1727" s="64">
        <v>106</v>
      </c>
      <c r="C1727" s="64">
        <v>106</v>
      </c>
      <c r="D1727" s="64">
        <v>430</v>
      </c>
    </row>
    <row r="1728" spans="1:4">
      <c r="A1728" s="64" t="s">
        <v>282</v>
      </c>
      <c r="B1728" s="64">
        <v>878</v>
      </c>
      <c r="C1728" s="64">
        <v>870</v>
      </c>
      <c r="D1728" s="65">
        <v>3652</v>
      </c>
    </row>
    <row r="1729" spans="1:4">
      <c r="A1729" s="64" t="s">
        <v>283</v>
      </c>
      <c r="B1729" s="65">
        <v>1209</v>
      </c>
      <c r="C1729" s="65">
        <v>1187</v>
      </c>
      <c r="D1729" s="65">
        <v>5040</v>
      </c>
    </row>
    <row r="1730" spans="1:4">
      <c r="A1730" s="64" t="s">
        <v>284</v>
      </c>
      <c r="B1730" s="65">
        <v>1022</v>
      </c>
      <c r="C1730" s="65">
        <v>1019</v>
      </c>
      <c r="D1730" s="65">
        <v>4233</v>
      </c>
    </row>
    <row r="1731" spans="1:4">
      <c r="A1731" s="64" t="s">
        <v>285</v>
      </c>
      <c r="B1731" s="65">
        <v>6496</v>
      </c>
      <c r="C1731" s="65">
        <v>6425</v>
      </c>
      <c r="D1731" s="65">
        <v>25838</v>
      </c>
    </row>
    <row r="1732" spans="1:4">
      <c r="A1732" s="64" t="s">
        <v>286</v>
      </c>
      <c r="B1732" s="64">
        <v>35</v>
      </c>
      <c r="C1732" s="64">
        <v>35</v>
      </c>
      <c r="D1732" s="64">
        <v>144</v>
      </c>
    </row>
    <row r="1733" spans="1:4">
      <c r="A1733" s="64" t="s">
        <v>287</v>
      </c>
      <c r="B1733" s="65">
        <v>2265</v>
      </c>
      <c r="C1733" s="65">
        <v>2229</v>
      </c>
      <c r="D1733" s="65">
        <v>9181</v>
      </c>
    </row>
    <row r="1734" spans="1:4">
      <c r="A1734" s="64" t="s">
        <v>179</v>
      </c>
      <c r="B1734" s="64">
        <v>10</v>
      </c>
      <c r="C1734" s="64">
        <v>10</v>
      </c>
      <c r="D1734" s="64">
        <v>45</v>
      </c>
    </row>
    <row r="1735" spans="1:4">
      <c r="A1735" s="64" t="s">
        <v>288</v>
      </c>
      <c r="B1735" s="64">
        <v>4</v>
      </c>
      <c r="C1735" s="64">
        <v>4</v>
      </c>
      <c r="D1735" s="64">
        <v>21</v>
      </c>
    </row>
    <row r="1736" spans="1:4">
      <c r="A1736" s="64" t="s">
        <v>289</v>
      </c>
      <c r="B1736" s="64">
        <v>1</v>
      </c>
      <c r="C1736" s="64">
        <v>1</v>
      </c>
      <c r="D1736" s="64">
        <v>1</v>
      </c>
    </row>
    <row r="1737" spans="1:4">
      <c r="A1737" s="64" t="s">
        <v>290</v>
      </c>
      <c r="B1737" s="64">
        <v>38</v>
      </c>
      <c r="C1737" s="64">
        <v>27</v>
      </c>
      <c r="D1737" s="64">
        <v>73</v>
      </c>
    </row>
    <row r="1738" spans="1:4">
      <c r="A1738" s="64" t="s">
        <v>291</v>
      </c>
      <c r="B1738" s="64">
        <v>25</v>
      </c>
      <c r="C1738" s="64">
        <v>0</v>
      </c>
      <c r="D1738" s="64">
        <v>2</v>
      </c>
    </row>
    <row r="1739" spans="1:4">
      <c r="A1739" s="64" t="s">
        <v>292</v>
      </c>
    </row>
    <row r="1740" spans="1:4">
      <c r="A1740" s="64" t="s">
        <v>240</v>
      </c>
      <c r="B1740" s="64">
        <v>0</v>
      </c>
      <c r="C1740" s="64">
        <v>0</v>
      </c>
      <c r="D1740" s="64">
        <v>0</v>
      </c>
    </row>
    <row r="1741" spans="1:4">
      <c r="A1741" s="64" t="s">
        <v>279</v>
      </c>
      <c r="B1741" s="64">
        <v>0</v>
      </c>
      <c r="C1741" s="64">
        <v>0</v>
      </c>
      <c r="D1741" s="64">
        <v>0</v>
      </c>
    </row>
    <row r="1742" spans="1:4">
      <c r="A1742" s="64" t="s">
        <v>280</v>
      </c>
      <c r="B1742" s="64">
        <v>0</v>
      </c>
      <c r="C1742" s="64">
        <v>0</v>
      </c>
      <c r="D1742" s="64">
        <v>0</v>
      </c>
    </row>
    <row r="1743" spans="1:4">
      <c r="A1743" s="64" t="s">
        <v>281</v>
      </c>
      <c r="B1743" s="64">
        <v>0</v>
      </c>
      <c r="C1743" s="64">
        <v>0</v>
      </c>
      <c r="D1743" s="64">
        <v>0</v>
      </c>
    </row>
    <row r="1744" spans="1:4">
      <c r="A1744" s="64" t="s">
        <v>282</v>
      </c>
      <c r="B1744" s="64">
        <v>0</v>
      </c>
      <c r="C1744" s="64">
        <v>0</v>
      </c>
      <c r="D1744" s="64">
        <v>0</v>
      </c>
    </row>
    <row r="1745" spans="1:4">
      <c r="A1745" s="64" t="s">
        <v>283</v>
      </c>
      <c r="B1745" s="64">
        <v>0</v>
      </c>
      <c r="C1745" s="64">
        <v>0</v>
      </c>
      <c r="D1745" s="64">
        <v>0</v>
      </c>
    </row>
    <row r="1746" spans="1:4">
      <c r="A1746" s="64" t="s">
        <v>284</v>
      </c>
      <c r="B1746" s="64">
        <v>0</v>
      </c>
      <c r="C1746" s="64">
        <v>0</v>
      </c>
      <c r="D1746" s="64">
        <v>0</v>
      </c>
    </row>
    <row r="1747" spans="1:4">
      <c r="A1747" s="64" t="s">
        <v>285</v>
      </c>
      <c r="B1747" s="64">
        <v>0</v>
      </c>
      <c r="C1747" s="64">
        <v>0</v>
      </c>
      <c r="D1747" s="64">
        <v>0</v>
      </c>
    </row>
    <row r="1748" spans="1:4">
      <c r="A1748" s="64" t="s">
        <v>286</v>
      </c>
      <c r="B1748" s="64">
        <v>0</v>
      </c>
      <c r="C1748" s="64">
        <v>0</v>
      </c>
      <c r="D1748" s="64">
        <v>0</v>
      </c>
    </row>
    <row r="1749" spans="1:4">
      <c r="A1749" s="64" t="s">
        <v>287</v>
      </c>
      <c r="B1749" s="64">
        <v>0</v>
      </c>
      <c r="C1749" s="64">
        <v>0</v>
      </c>
      <c r="D1749" s="64">
        <v>0</v>
      </c>
    </row>
    <row r="1750" spans="1:4">
      <c r="A1750" s="64" t="s">
        <v>179</v>
      </c>
      <c r="B1750" s="64">
        <v>0</v>
      </c>
      <c r="C1750" s="64">
        <v>0</v>
      </c>
      <c r="D1750" s="64">
        <v>0</v>
      </c>
    </row>
    <row r="1751" spans="1:4">
      <c r="A1751" s="64" t="s">
        <v>288</v>
      </c>
      <c r="B1751" s="64">
        <v>0</v>
      </c>
      <c r="C1751" s="64">
        <v>0</v>
      </c>
      <c r="D1751" s="64">
        <v>0</v>
      </c>
    </row>
    <row r="1752" spans="1:4">
      <c r="A1752" s="64" t="s">
        <v>289</v>
      </c>
      <c r="B1752" s="64">
        <v>0</v>
      </c>
      <c r="C1752" s="64">
        <v>0</v>
      </c>
      <c r="D1752" s="64">
        <v>0</v>
      </c>
    </row>
    <row r="1753" spans="1:4">
      <c r="A1753" s="64" t="s">
        <v>290</v>
      </c>
      <c r="B1753" s="64">
        <v>0</v>
      </c>
      <c r="C1753" s="64">
        <v>0</v>
      </c>
      <c r="D1753" s="64">
        <v>0</v>
      </c>
    </row>
    <row r="1754" spans="1:4">
      <c r="A1754" s="64" t="s">
        <v>291</v>
      </c>
      <c r="B1754" s="64">
        <v>0</v>
      </c>
      <c r="C1754" s="64">
        <v>0</v>
      </c>
      <c r="D1754" s="64">
        <v>0</v>
      </c>
    </row>
    <row r="1755" spans="1:4">
      <c r="A1755" s="64" t="s">
        <v>293</v>
      </c>
    </row>
    <row r="1756" spans="1:4">
      <c r="A1756" s="64" t="s">
        <v>240</v>
      </c>
      <c r="B1756" s="65">
        <v>12460</v>
      </c>
      <c r="C1756" s="65">
        <v>12281</v>
      </c>
      <c r="D1756" s="65">
        <v>50208</v>
      </c>
    </row>
    <row r="1757" spans="1:4">
      <c r="A1757" s="64" t="s">
        <v>279</v>
      </c>
      <c r="B1757" s="64">
        <v>184</v>
      </c>
      <c r="C1757" s="64">
        <v>182</v>
      </c>
      <c r="D1757" s="64">
        <v>747</v>
      </c>
    </row>
    <row r="1758" spans="1:4">
      <c r="A1758" s="64" t="s">
        <v>280</v>
      </c>
      <c r="B1758" s="64">
        <v>187</v>
      </c>
      <c r="C1758" s="64">
        <v>186</v>
      </c>
      <c r="D1758" s="64">
        <v>801</v>
      </c>
    </row>
    <row r="1759" spans="1:4">
      <c r="A1759" s="64" t="s">
        <v>281</v>
      </c>
      <c r="B1759" s="64">
        <v>106</v>
      </c>
      <c r="C1759" s="64">
        <v>106</v>
      </c>
      <c r="D1759" s="64">
        <v>430</v>
      </c>
    </row>
    <row r="1760" spans="1:4">
      <c r="A1760" s="64" t="s">
        <v>282</v>
      </c>
      <c r="B1760" s="64">
        <v>878</v>
      </c>
      <c r="C1760" s="64">
        <v>870</v>
      </c>
      <c r="D1760" s="65">
        <v>3652</v>
      </c>
    </row>
    <row r="1761" spans="1:4">
      <c r="A1761" s="64" t="s">
        <v>283</v>
      </c>
      <c r="B1761" s="65">
        <v>1209</v>
      </c>
      <c r="C1761" s="65">
        <v>1187</v>
      </c>
      <c r="D1761" s="65">
        <v>5040</v>
      </c>
    </row>
    <row r="1762" spans="1:4">
      <c r="A1762" s="64" t="s">
        <v>284</v>
      </c>
      <c r="B1762" s="65">
        <v>1022</v>
      </c>
      <c r="C1762" s="65">
        <v>1019</v>
      </c>
      <c r="D1762" s="65">
        <v>4233</v>
      </c>
    </row>
    <row r="1763" spans="1:4">
      <c r="A1763" s="64" t="s">
        <v>285</v>
      </c>
      <c r="B1763" s="65">
        <v>6496</v>
      </c>
      <c r="C1763" s="65">
        <v>6425</v>
      </c>
      <c r="D1763" s="65">
        <v>25838</v>
      </c>
    </row>
    <row r="1764" spans="1:4">
      <c r="A1764" s="64" t="s">
        <v>286</v>
      </c>
      <c r="B1764" s="64">
        <v>35</v>
      </c>
      <c r="C1764" s="64">
        <v>35</v>
      </c>
      <c r="D1764" s="64">
        <v>144</v>
      </c>
    </row>
    <row r="1765" spans="1:4">
      <c r="A1765" s="64" t="s">
        <v>287</v>
      </c>
      <c r="B1765" s="65">
        <v>2265</v>
      </c>
      <c r="C1765" s="65">
        <v>2229</v>
      </c>
      <c r="D1765" s="65">
        <v>9181</v>
      </c>
    </row>
    <row r="1766" spans="1:4">
      <c r="A1766" s="64" t="s">
        <v>179</v>
      </c>
      <c r="B1766" s="64">
        <v>10</v>
      </c>
      <c r="C1766" s="64">
        <v>10</v>
      </c>
      <c r="D1766" s="64">
        <v>45</v>
      </c>
    </row>
    <row r="1767" spans="1:4">
      <c r="A1767" s="64" t="s">
        <v>288</v>
      </c>
      <c r="B1767" s="64">
        <v>4</v>
      </c>
      <c r="C1767" s="64">
        <v>4</v>
      </c>
      <c r="D1767" s="64">
        <v>21</v>
      </c>
    </row>
    <row r="1768" spans="1:4">
      <c r="A1768" s="64" t="s">
        <v>289</v>
      </c>
      <c r="B1768" s="64">
        <v>1</v>
      </c>
      <c r="C1768" s="64">
        <v>1</v>
      </c>
      <c r="D1768" s="64">
        <v>1</v>
      </c>
    </row>
    <row r="1769" spans="1:4">
      <c r="A1769" s="64" t="s">
        <v>290</v>
      </c>
      <c r="B1769" s="64">
        <v>38</v>
      </c>
      <c r="C1769" s="64">
        <v>27</v>
      </c>
      <c r="D1769" s="64">
        <v>73</v>
      </c>
    </row>
    <row r="1770" spans="1:4">
      <c r="A1770" s="64" t="s">
        <v>291</v>
      </c>
      <c r="B1770" s="64">
        <v>25</v>
      </c>
      <c r="C1770" s="64">
        <v>0</v>
      </c>
      <c r="D1770" s="64">
        <v>2</v>
      </c>
    </row>
    <row r="1771" spans="1:4">
      <c r="A1771" s="64" t="s">
        <v>329</v>
      </c>
    </row>
    <row r="1772" spans="1:4">
      <c r="A1772" s="64" t="s">
        <v>278</v>
      </c>
    </row>
    <row r="1773" spans="1:4">
      <c r="A1773" s="64" t="s">
        <v>240</v>
      </c>
      <c r="B1773" s="65">
        <v>1328251</v>
      </c>
      <c r="C1773" s="65">
        <v>1309810</v>
      </c>
      <c r="D1773" s="65">
        <v>5474203</v>
      </c>
    </row>
    <row r="1774" spans="1:4">
      <c r="A1774" s="64" t="s">
        <v>279</v>
      </c>
      <c r="B1774" s="65">
        <v>33645</v>
      </c>
      <c r="C1774" s="65">
        <v>32892</v>
      </c>
      <c r="D1774" s="65">
        <v>153909</v>
      </c>
    </row>
    <row r="1775" spans="1:4">
      <c r="A1775" s="64" t="s">
        <v>280</v>
      </c>
      <c r="B1775" s="65">
        <v>42440</v>
      </c>
      <c r="C1775" s="65">
        <v>41993</v>
      </c>
      <c r="D1775" s="65">
        <v>204003</v>
      </c>
    </row>
    <row r="1776" spans="1:4">
      <c r="A1776" s="64" t="s">
        <v>281</v>
      </c>
      <c r="B1776" s="65">
        <v>101599</v>
      </c>
      <c r="C1776" s="65">
        <v>100520</v>
      </c>
      <c r="D1776" s="65">
        <v>460730</v>
      </c>
    </row>
    <row r="1777" spans="1:4">
      <c r="A1777" s="64" t="s">
        <v>282</v>
      </c>
      <c r="B1777" s="65">
        <v>181766</v>
      </c>
      <c r="C1777" s="65">
        <v>179395</v>
      </c>
      <c r="D1777" s="65">
        <v>764801</v>
      </c>
    </row>
    <row r="1778" spans="1:4">
      <c r="A1778" s="64" t="s">
        <v>283</v>
      </c>
      <c r="B1778" s="65">
        <v>151278</v>
      </c>
      <c r="C1778" s="65">
        <v>148974</v>
      </c>
      <c r="D1778" s="65">
        <v>625038</v>
      </c>
    </row>
    <row r="1779" spans="1:4">
      <c r="A1779" s="64" t="s">
        <v>284</v>
      </c>
      <c r="B1779" s="65">
        <v>74845</v>
      </c>
      <c r="C1779" s="65">
        <v>73986</v>
      </c>
      <c r="D1779" s="65">
        <v>307531</v>
      </c>
    </row>
    <row r="1780" spans="1:4">
      <c r="A1780" s="64" t="s">
        <v>285</v>
      </c>
      <c r="B1780" s="65">
        <v>576775</v>
      </c>
      <c r="C1780" s="65">
        <v>569461</v>
      </c>
      <c r="D1780" s="65">
        <v>2297928</v>
      </c>
    </row>
    <row r="1781" spans="1:4">
      <c r="A1781" s="64" t="s">
        <v>286</v>
      </c>
      <c r="B1781" s="65">
        <v>25669</v>
      </c>
      <c r="C1781" s="65">
        <v>25473</v>
      </c>
      <c r="D1781" s="65">
        <v>103877</v>
      </c>
    </row>
    <row r="1782" spans="1:4">
      <c r="A1782" s="64" t="s">
        <v>287</v>
      </c>
      <c r="B1782" s="65">
        <v>129829</v>
      </c>
      <c r="C1782" s="65">
        <v>128418</v>
      </c>
      <c r="D1782" s="65">
        <v>519951</v>
      </c>
    </row>
    <row r="1783" spans="1:4">
      <c r="A1783" s="64" t="s">
        <v>179</v>
      </c>
      <c r="B1783" s="65">
        <v>1546</v>
      </c>
      <c r="C1783" s="65">
        <v>1536</v>
      </c>
      <c r="D1783" s="65">
        <v>6482</v>
      </c>
    </row>
    <row r="1784" spans="1:4">
      <c r="A1784" s="64" t="s">
        <v>288</v>
      </c>
      <c r="B1784" s="65">
        <v>1754</v>
      </c>
      <c r="C1784" s="65">
        <v>1732</v>
      </c>
      <c r="D1784" s="65">
        <v>7745</v>
      </c>
    </row>
    <row r="1785" spans="1:4">
      <c r="A1785" s="64" t="s">
        <v>289</v>
      </c>
      <c r="B1785" s="65">
        <v>4061</v>
      </c>
      <c r="C1785" s="65">
        <v>3980</v>
      </c>
      <c r="D1785" s="65">
        <v>16419</v>
      </c>
    </row>
    <row r="1786" spans="1:4">
      <c r="A1786" s="64" t="s">
        <v>290</v>
      </c>
      <c r="B1786" s="65">
        <v>1921</v>
      </c>
      <c r="C1786" s="65">
        <v>1450</v>
      </c>
      <c r="D1786" s="65">
        <v>5736</v>
      </c>
    </row>
    <row r="1787" spans="1:4">
      <c r="A1787" s="64" t="s">
        <v>291</v>
      </c>
      <c r="B1787" s="65">
        <v>1123</v>
      </c>
      <c r="C1787" s="64">
        <v>0</v>
      </c>
      <c r="D1787" s="64">
        <v>53</v>
      </c>
    </row>
    <row r="1788" spans="1:4">
      <c r="A1788" s="64" t="s">
        <v>292</v>
      </c>
    </row>
    <row r="1789" spans="1:4">
      <c r="A1789" s="64" t="s">
        <v>240</v>
      </c>
      <c r="B1789" s="65">
        <v>397228</v>
      </c>
      <c r="C1789" s="65">
        <v>389968</v>
      </c>
      <c r="D1789" s="65">
        <v>1728510</v>
      </c>
    </row>
    <row r="1790" spans="1:4">
      <c r="A1790" s="64" t="s">
        <v>279</v>
      </c>
      <c r="B1790" s="65">
        <v>24419</v>
      </c>
      <c r="C1790" s="65">
        <v>23769</v>
      </c>
      <c r="D1790" s="65">
        <v>116063</v>
      </c>
    </row>
    <row r="1791" spans="1:4">
      <c r="A1791" s="64" t="s">
        <v>280</v>
      </c>
      <c r="B1791" s="65">
        <v>34383</v>
      </c>
      <c r="C1791" s="65">
        <v>34021</v>
      </c>
      <c r="D1791" s="65">
        <v>171287</v>
      </c>
    </row>
    <row r="1792" spans="1:4">
      <c r="A1792" s="64" t="s">
        <v>281</v>
      </c>
      <c r="B1792" s="65">
        <v>98764</v>
      </c>
      <c r="C1792" s="65">
        <v>97712</v>
      </c>
      <c r="D1792" s="65">
        <v>448983</v>
      </c>
    </row>
    <row r="1793" spans="1:4">
      <c r="A1793" s="64" t="s">
        <v>282</v>
      </c>
      <c r="B1793" s="65">
        <v>71663</v>
      </c>
      <c r="C1793" s="65">
        <v>70535</v>
      </c>
      <c r="D1793" s="65">
        <v>312487</v>
      </c>
    </row>
    <row r="1794" spans="1:4">
      <c r="A1794" s="64" t="s">
        <v>283</v>
      </c>
      <c r="B1794" s="65">
        <v>23053</v>
      </c>
      <c r="C1794" s="65">
        <v>22535</v>
      </c>
      <c r="D1794" s="65">
        <v>96839</v>
      </c>
    </row>
    <row r="1795" spans="1:4">
      <c r="A1795" s="64" t="s">
        <v>284</v>
      </c>
      <c r="B1795" s="65">
        <v>23120</v>
      </c>
      <c r="C1795" s="65">
        <v>22730</v>
      </c>
      <c r="D1795" s="65">
        <v>97686</v>
      </c>
    </row>
    <row r="1796" spans="1:4">
      <c r="A1796" s="64" t="s">
        <v>285</v>
      </c>
      <c r="B1796" s="65">
        <v>93390</v>
      </c>
      <c r="C1796" s="65">
        <v>91520</v>
      </c>
      <c r="D1796" s="65">
        <v>375981</v>
      </c>
    </row>
    <row r="1797" spans="1:4">
      <c r="A1797" s="64" t="s">
        <v>286</v>
      </c>
      <c r="B1797" s="65">
        <v>4169</v>
      </c>
      <c r="C1797" s="65">
        <v>4112</v>
      </c>
      <c r="D1797" s="65">
        <v>16263</v>
      </c>
    </row>
    <row r="1798" spans="1:4">
      <c r="A1798" s="64" t="s">
        <v>287</v>
      </c>
      <c r="B1798" s="65">
        <v>19745</v>
      </c>
      <c r="C1798" s="65">
        <v>19374</v>
      </c>
      <c r="D1798" s="65">
        <v>77160</v>
      </c>
    </row>
    <row r="1799" spans="1:4">
      <c r="A1799" s="64" t="s">
        <v>179</v>
      </c>
      <c r="B1799" s="64">
        <v>495</v>
      </c>
      <c r="C1799" s="64">
        <v>491</v>
      </c>
      <c r="D1799" s="65">
        <v>2251</v>
      </c>
    </row>
    <row r="1800" spans="1:4">
      <c r="A1800" s="64" t="s">
        <v>288</v>
      </c>
      <c r="B1800" s="65">
        <v>1439</v>
      </c>
      <c r="C1800" s="65">
        <v>1419</v>
      </c>
      <c r="D1800" s="65">
        <v>6451</v>
      </c>
    </row>
    <row r="1801" spans="1:4">
      <c r="A1801" s="64" t="s">
        <v>289</v>
      </c>
      <c r="B1801" s="65">
        <v>1052</v>
      </c>
      <c r="C1801" s="65">
        <v>1005</v>
      </c>
      <c r="D1801" s="65">
        <v>3990</v>
      </c>
    </row>
    <row r="1802" spans="1:4">
      <c r="A1802" s="64" t="s">
        <v>290</v>
      </c>
      <c r="B1802" s="64">
        <v>982</v>
      </c>
      <c r="C1802" s="64">
        <v>745</v>
      </c>
      <c r="D1802" s="65">
        <v>3034</v>
      </c>
    </row>
    <row r="1803" spans="1:4">
      <c r="A1803" s="64" t="s">
        <v>291</v>
      </c>
      <c r="B1803" s="64">
        <v>554</v>
      </c>
      <c r="C1803" s="64">
        <v>0</v>
      </c>
      <c r="D1803" s="64">
        <v>35</v>
      </c>
    </row>
    <row r="1804" spans="1:4">
      <c r="A1804" s="64" t="s">
        <v>293</v>
      </c>
    </row>
    <row r="1805" spans="1:4">
      <c r="A1805" s="64" t="s">
        <v>240</v>
      </c>
      <c r="B1805" s="65">
        <v>931023</v>
      </c>
      <c r="C1805" s="65">
        <v>919842</v>
      </c>
      <c r="D1805" s="65">
        <v>3745693</v>
      </c>
    </row>
    <row r="1806" spans="1:4">
      <c r="A1806" s="64" t="s">
        <v>279</v>
      </c>
      <c r="B1806" s="65">
        <v>9226</v>
      </c>
      <c r="C1806" s="65">
        <v>9123</v>
      </c>
      <c r="D1806" s="65">
        <v>37846</v>
      </c>
    </row>
    <row r="1807" spans="1:4">
      <c r="A1807" s="64" t="s">
        <v>280</v>
      </c>
      <c r="B1807" s="65">
        <v>8057</v>
      </c>
      <c r="C1807" s="65">
        <v>7972</v>
      </c>
      <c r="D1807" s="65">
        <v>32716</v>
      </c>
    </row>
    <row r="1808" spans="1:4">
      <c r="A1808" s="64" t="s">
        <v>281</v>
      </c>
      <c r="B1808" s="65">
        <v>2835</v>
      </c>
      <c r="C1808" s="65">
        <v>2808</v>
      </c>
      <c r="D1808" s="65">
        <v>11747</v>
      </c>
    </row>
    <row r="1809" spans="1:4">
      <c r="A1809" s="64" t="s">
        <v>282</v>
      </c>
      <c r="B1809" s="65">
        <v>110103</v>
      </c>
      <c r="C1809" s="65">
        <v>108860</v>
      </c>
      <c r="D1809" s="65">
        <v>452314</v>
      </c>
    </row>
    <row r="1810" spans="1:4">
      <c r="A1810" s="64" t="s">
        <v>283</v>
      </c>
      <c r="B1810" s="65">
        <v>128225</v>
      </c>
      <c r="C1810" s="65">
        <v>126439</v>
      </c>
      <c r="D1810" s="65">
        <v>528199</v>
      </c>
    </row>
    <row r="1811" spans="1:4">
      <c r="A1811" s="64" t="s">
        <v>284</v>
      </c>
      <c r="B1811" s="65">
        <v>51725</v>
      </c>
      <c r="C1811" s="65">
        <v>51256</v>
      </c>
      <c r="D1811" s="65">
        <v>209845</v>
      </c>
    </row>
    <row r="1812" spans="1:4">
      <c r="A1812" s="64" t="s">
        <v>285</v>
      </c>
      <c r="B1812" s="65">
        <v>483385</v>
      </c>
      <c r="C1812" s="65">
        <v>477941</v>
      </c>
      <c r="D1812" s="65">
        <v>1921947</v>
      </c>
    </row>
    <row r="1813" spans="1:4">
      <c r="A1813" s="64" t="s">
        <v>286</v>
      </c>
      <c r="B1813" s="65">
        <v>21500</v>
      </c>
      <c r="C1813" s="65">
        <v>21361</v>
      </c>
      <c r="D1813" s="65">
        <v>87614</v>
      </c>
    </row>
    <row r="1814" spans="1:4">
      <c r="A1814" s="64" t="s">
        <v>287</v>
      </c>
      <c r="B1814" s="65">
        <v>110084</v>
      </c>
      <c r="C1814" s="65">
        <v>109044</v>
      </c>
      <c r="D1814" s="65">
        <v>442791</v>
      </c>
    </row>
    <row r="1815" spans="1:4">
      <c r="A1815" s="64" t="s">
        <v>179</v>
      </c>
      <c r="B1815" s="65">
        <v>1051</v>
      </c>
      <c r="C1815" s="65">
        <v>1045</v>
      </c>
      <c r="D1815" s="65">
        <v>4231</v>
      </c>
    </row>
    <row r="1816" spans="1:4">
      <c r="A1816" s="64" t="s">
        <v>288</v>
      </c>
      <c r="B1816" s="64">
        <v>315</v>
      </c>
      <c r="C1816" s="64">
        <v>313</v>
      </c>
      <c r="D1816" s="65">
        <v>1294</v>
      </c>
    </row>
    <row r="1817" spans="1:4">
      <c r="A1817" s="64" t="s">
        <v>289</v>
      </c>
      <c r="B1817" s="65">
        <v>3009</v>
      </c>
      <c r="C1817" s="65">
        <v>2975</v>
      </c>
      <c r="D1817" s="65">
        <v>12429</v>
      </c>
    </row>
    <row r="1818" spans="1:4">
      <c r="A1818" s="64" t="s">
        <v>290</v>
      </c>
      <c r="B1818" s="64">
        <v>939</v>
      </c>
      <c r="C1818" s="64">
        <v>705</v>
      </c>
      <c r="D1818" s="65">
        <v>2702</v>
      </c>
    </row>
    <row r="1819" spans="1:4">
      <c r="A1819" s="64" t="s">
        <v>291</v>
      </c>
      <c r="B1819" s="64">
        <v>569</v>
      </c>
      <c r="C1819" s="64">
        <v>0</v>
      </c>
      <c r="D1819" s="64">
        <v>18</v>
      </c>
    </row>
    <row r="1820" spans="1:4">
      <c r="A1820" s="64" t="s">
        <v>330</v>
      </c>
    </row>
    <row r="1821" spans="1:4">
      <c r="A1821" s="64" t="s">
        <v>278</v>
      </c>
    </row>
    <row r="1822" spans="1:4">
      <c r="A1822" s="64" t="s">
        <v>240</v>
      </c>
      <c r="B1822" s="65">
        <v>166471</v>
      </c>
      <c r="C1822" s="65">
        <v>164374</v>
      </c>
      <c r="D1822" s="65">
        <v>756963</v>
      </c>
    </row>
    <row r="1823" spans="1:4">
      <c r="A1823" s="64" t="s">
        <v>279</v>
      </c>
      <c r="B1823" s="65">
        <v>14334</v>
      </c>
      <c r="C1823" s="65">
        <v>14049</v>
      </c>
      <c r="D1823" s="65">
        <v>70540</v>
      </c>
    </row>
    <row r="1824" spans="1:4">
      <c r="A1824" s="64" t="s">
        <v>280</v>
      </c>
      <c r="B1824" s="65">
        <v>20562</v>
      </c>
      <c r="C1824" s="65">
        <v>20392</v>
      </c>
      <c r="D1824" s="65">
        <v>104555</v>
      </c>
    </row>
    <row r="1825" spans="1:4">
      <c r="A1825" s="64" t="s">
        <v>281</v>
      </c>
      <c r="B1825" s="65">
        <v>49425</v>
      </c>
      <c r="C1825" s="65">
        <v>49021</v>
      </c>
      <c r="D1825" s="65">
        <v>233489</v>
      </c>
    </row>
    <row r="1826" spans="1:4">
      <c r="A1826" s="64" t="s">
        <v>282</v>
      </c>
      <c r="B1826" s="65">
        <v>23882</v>
      </c>
      <c r="C1826" s="65">
        <v>23660</v>
      </c>
      <c r="D1826" s="65">
        <v>109876</v>
      </c>
    </row>
    <row r="1827" spans="1:4">
      <c r="A1827" s="64" t="s">
        <v>283</v>
      </c>
      <c r="B1827" s="65">
        <v>5131</v>
      </c>
      <c r="C1827" s="65">
        <v>5048</v>
      </c>
      <c r="D1827" s="65">
        <v>22401</v>
      </c>
    </row>
    <row r="1828" spans="1:4">
      <c r="A1828" s="64" t="s">
        <v>284</v>
      </c>
      <c r="B1828" s="65">
        <v>8659</v>
      </c>
      <c r="C1828" s="65">
        <v>8582</v>
      </c>
      <c r="D1828" s="65">
        <v>37886</v>
      </c>
    </row>
    <row r="1829" spans="1:4">
      <c r="A1829" s="64" t="s">
        <v>285</v>
      </c>
      <c r="B1829" s="65">
        <v>37191</v>
      </c>
      <c r="C1829" s="65">
        <v>36606</v>
      </c>
      <c r="D1829" s="65">
        <v>150809</v>
      </c>
    </row>
    <row r="1830" spans="1:4">
      <c r="A1830" s="64" t="s">
        <v>286</v>
      </c>
      <c r="B1830" s="65">
        <v>1155</v>
      </c>
      <c r="C1830" s="65">
        <v>1142</v>
      </c>
      <c r="D1830" s="65">
        <v>4368</v>
      </c>
    </row>
    <row r="1831" spans="1:4">
      <c r="A1831" s="64" t="s">
        <v>287</v>
      </c>
      <c r="B1831" s="65">
        <v>4956</v>
      </c>
      <c r="C1831" s="65">
        <v>4876</v>
      </c>
      <c r="D1831" s="65">
        <v>18822</v>
      </c>
    </row>
    <row r="1832" spans="1:4">
      <c r="A1832" s="64" t="s">
        <v>179</v>
      </c>
      <c r="B1832" s="64">
        <v>77</v>
      </c>
      <c r="C1832" s="64">
        <v>77</v>
      </c>
      <c r="D1832" s="64">
        <v>298</v>
      </c>
    </row>
    <row r="1833" spans="1:4">
      <c r="A1833" s="64" t="s">
        <v>288</v>
      </c>
      <c r="B1833" s="64">
        <v>71</v>
      </c>
      <c r="C1833" s="64">
        <v>69</v>
      </c>
      <c r="D1833" s="64">
        <v>310</v>
      </c>
    </row>
    <row r="1834" spans="1:4">
      <c r="A1834" s="64" t="s">
        <v>289</v>
      </c>
      <c r="B1834" s="64">
        <v>450</v>
      </c>
      <c r="C1834" s="64">
        <v>435</v>
      </c>
      <c r="D1834" s="65">
        <v>1801</v>
      </c>
    </row>
    <row r="1835" spans="1:4">
      <c r="A1835" s="64" t="s">
        <v>290</v>
      </c>
      <c r="B1835" s="64">
        <v>460</v>
      </c>
      <c r="C1835" s="64">
        <v>417</v>
      </c>
      <c r="D1835" s="65">
        <v>1796</v>
      </c>
    </row>
    <row r="1836" spans="1:4">
      <c r="A1836" s="64" t="s">
        <v>291</v>
      </c>
      <c r="B1836" s="64">
        <v>118</v>
      </c>
      <c r="C1836" s="64">
        <v>0</v>
      </c>
      <c r="D1836" s="64">
        <v>12</v>
      </c>
    </row>
    <row r="1837" spans="1:4">
      <c r="A1837" s="64" t="s">
        <v>292</v>
      </c>
    </row>
    <row r="1838" spans="1:4">
      <c r="A1838" s="64" t="s">
        <v>240</v>
      </c>
      <c r="B1838" s="65">
        <v>166471</v>
      </c>
      <c r="C1838" s="65">
        <v>164374</v>
      </c>
      <c r="D1838" s="65">
        <v>756963</v>
      </c>
    </row>
    <row r="1839" spans="1:4">
      <c r="A1839" s="64" t="s">
        <v>279</v>
      </c>
      <c r="B1839" s="65">
        <v>14334</v>
      </c>
      <c r="C1839" s="65">
        <v>14049</v>
      </c>
      <c r="D1839" s="65">
        <v>70540</v>
      </c>
    </row>
    <row r="1840" spans="1:4">
      <c r="A1840" s="64" t="s">
        <v>280</v>
      </c>
      <c r="B1840" s="65">
        <v>20562</v>
      </c>
      <c r="C1840" s="65">
        <v>20392</v>
      </c>
      <c r="D1840" s="65">
        <v>104555</v>
      </c>
    </row>
    <row r="1841" spans="1:4">
      <c r="A1841" s="64" t="s">
        <v>281</v>
      </c>
      <c r="B1841" s="65">
        <v>49425</v>
      </c>
      <c r="C1841" s="65">
        <v>49021</v>
      </c>
      <c r="D1841" s="65">
        <v>233489</v>
      </c>
    </row>
    <row r="1842" spans="1:4">
      <c r="A1842" s="64" t="s">
        <v>282</v>
      </c>
      <c r="B1842" s="65">
        <v>23882</v>
      </c>
      <c r="C1842" s="65">
        <v>23660</v>
      </c>
      <c r="D1842" s="65">
        <v>109876</v>
      </c>
    </row>
    <row r="1843" spans="1:4">
      <c r="A1843" s="64" t="s">
        <v>283</v>
      </c>
      <c r="B1843" s="65">
        <v>5131</v>
      </c>
      <c r="C1843" s="65">
        <v>5048</v>
      </c>
      <c r="D1843" s="65">
        <v>22401</v>
      </c>
    </row>
    <row r="1844" spans="1:4">
      <c r="A1844" s="64" t="s">
        <v>284</v>
      </c>
      <c r="B1844" s="65">
        <v>8659</v>
      </c>
      <c r="C1844" s="65">
        <v>8582</v>
      </c>
      <c r="D1844" s="65">
        <v>37886</v>
      </c>
    </row>
    <row r="1845" spans="1:4">
      <c r="A1845" s="64" t="s">
        <v>285</v>
      </c>
      <c r="B1845" s="65">
        <v>37191</v>
      </c>
      <c r="C1845" s="65">
        <v>36606</v>
      </c>
      <c r="D1845" s="65">
        <v>150809</v>
      </c>
    </row>
    <row r="1846" spans="1:4">
      <c r="A1846" s="64" t="s">
        <v>286</v>
      </c>
      <c r="B1846" s="65">
        <v>1155</v>
      </c>
      <c r="C1846" s="65">
        <v>1142</v>
      </c>
      <c r="D1846" s="65">
        <v>4368</v>
      </c>
    </row>
    <row r="1847" spans="1:4">
      <c r="A1847" s="64" t="s">
        <v>287</v>
      </c>
      <c r="B1847" s="65">
        <v>4956</v>
      </c>
      <c r="C1847" s="65">
        <v>4876</v>
      </c>
      <c r="D1847" s="65">
        <v>18822</v>
      </c>
    </row>
    <row r="1848" spans="1:4">
      <c r="A1848" s="64" t="s">
        <v>179</v>
      </c>
      <c r="B1848" s="64">
        <v>77</v>
      </c>
      <c r="C1848" s="64">
        <v>77</v>
      </c>
      <c r="D1848" s="64">
        <v>298</v>
      </c>
    </row>
    <row r="1849" spans="1:4">
      <c r="A1849" s="64" t="s">
        <v>288</v>
      </c>
      <c r="B1849" s="64">
        <v>71</v>
      </c>
      <c r="C1849" s="64">
        <v>69</v>
      </c>
      <c r="D1849" s="64">
        <v>310</v>
      </c>
    </row>
    <row r="1850" spans="1:4">
      <c r="A1850" s="64" t="s">
        <v>289</v>
      </c>
      <c r="B1850" s="64">
        <v>450</v>
      </c>
      <c r="C1850" s="64">
        <v>435</v>
      </c>
      <c r="D1850" s="65">
        <v>1801</v>
      </c>
    </row>
    <row r="1851" spans="1:4">
      <c r="A1851" s="64" t="s">
        <v>290</v>
      </c>
      <c r="B1851" s="64">
        <v>460</v>
      </c>
      <c r="C1851" s="64">
        <v>417</v>
      </c>
      <c r="D1851" s="65">
        <v>1796</v>
      </c>
    </row>
    <row r="1852" spans="1:4">
      <c r="A1852" s="64" t="s">
        <v>291</v>
      </c>
      <c r="B1852" s="64">
        <v>118</v>
      </c>
      <c r="C1852" s="64">
        <v>0</v>
      </c>
      <c r="D1852" s="64">
        <v>12</v>
      </c>
    </row>
    <row r="1853" spans="1:4">
      <c r="A1853" s="64" t="s">
        <v>293</v>
      </c>
    </row>
    <row r="1854" spans="1:4">
      <c r="A1854" s="64" t="s">
        <v>240</v>
      </c>
      <c r="B1854" s="64">
        <v>0</v>
      </c>
      <c r="C1854" s="64">
        <v>0</v>
      </c>
      <c r="D1854" s="64">
        <v>0</v>
      </c>
    </row>
    <row r="1855" spans="1:4">
      <c r="A1855" s="64" t="s">
        <v>279</v>
      </c>
      <c r="B1855" s="64">
        <v>0</v>
      </c>
      <c r="C1855" s="64">
        <v>0</v>
      </c>
      <c r="D1855" s="64">
        <v>0</v>
      </c>
    </row>
    <row r="1856" spans="1:4">
      <c r="A1856" s="64" t="s">
        <v>280</v>
      </c>
      <c r="B1856" s="64">
        <v>0</v>
      </c>
      <c r="C1856" s="64">
        <v>0</v>
      </c>
      <c r="D1856" s="64">
        <v>0</v>
      </c>
    </row>
    <row r="1857" spans="1:4">
      <c r="A1857" s="64" t="s">
        <v>281</v>
      </c>
      <c r="B1857" s="64">
        <v>0</v>
      </c>
      <c r="C1857" s="64">
        <v>0</v>
      </c>
      <c r="D1857" s="64">
        <v>0</v>
      </c>
    </row>
    <row r="1858" spans="1:4">
      <c r="A1858" s="64" t="s">
        <v>282</v>
      </c>
      <c r="B1858" s="64">
        <v>0</v>
      </c>
      <c r="C1858" s="64">
        <v>0</v>
      </c>
      <c r="D1858" s="64">
        <v>0</v>
      </c>
    </row>
    <row r="1859" spans="1:4">
      <c r="A1859" s="64" t="s">
        <v>283</v>
      </c>
      <c r="B1859" s="64">
        <v>0</v>
      </c>
      <c r="C1859" s="64">
        <v>0</v>
      </c>
      <c r="D1859" s="64">
        <v>0</v>
      </c>
    </row>
    <row r="1860" spans="1:4">
      <c r="A1860" s="64" t="s">
        <v>284</v>
      </c>
      <c r="B1860" s="64">
        <v>0</v>
      </c>
      <c r="C1860" s="64">
        <v>0</v>
      </c>
      <c r="D1860" s="64">
        <v>0</v>
      </c>
    </row>
    <row r="1861" spans="1:4">
      <c r="A1861" s="64" t="s">
        <v>285</v>
      </c>
      <c r="B1861" s="64">
        <v>0</v>
      </c>
      <c r="C1861" s="64">
        <v>0</v>
      </c>
      <c r="D1861" s="64">
        <v>0</v>
      </c>
    </row>
    <row r="1862" spans="1:4">
      <c r="A1862" s="64" t="s">
        <v>286</v>
      </c>
      <c r="B1862" s="64">
        <v>0</v>
      </c>
      <c r="C1862" s="64">
        <v>0</v>
      </c>
      <c r="D1862" s="64">
        <v>0</v>
      </c>
    </row>
    <row r="1863" spans="1:4">
      <c r="A1863" s="64" t="s">
        <v>287</v>
      </c>
      <c r="B1863" s="64">
        <v>0</v>
      </c>
      <c r="C1863" s="64">
        <v>0</v>
      </c>
      <c r="D1863" s="64">
        <v>0</v>
      </c>
    </row>
    <row r="1864" spans="1:4">
      <c r="A1864" s="64" t="s">
        <v>179</v>
      </c>
      <c r="B1864" s="64">
        <v>0</v>
      </c>
      <c r="C1864" s="64">
        <v>0</v>
      </c>
      <c r="D1864" s="64">
        <v>0</v>
      </c>
    </row>
    <row r="1865" spans="1:4">
      <c r="A1865" s="64" t="s">
        <v>288</v>
      </c>
      <c r="B1865" s="64">
        <v>0</v>
      </c>
      <c r="C1865" s="64">
        <v>0</v>
      </c>
      <c r="D1865" s="64">
        <v>0</v>
      </c>
    </row>
    <row r="1866" spans="1:4">
      <c r="A1866" s="64" t="s">
        <v>289</v>
      </c>
      <c r="B1866" s="64">
        <v>0</v>
      </c>
      <c r="C1866" s="64">
        <v>0</v>
      </c>
      <c r="D1866" s="64">
        <v>0</v>
      </c>
    </row>
    <row r="1867" spans="1:4">
      <c r="A1867" s="64" t="s">
        <v>290</v>
      </c>
      <c r="B1867" s="64">
        <v>0</v>
      </c>
      <c r="C1867" s="64">
        <v>0</v>
      </c>
      <c r="D1867" s="64">
        <v>0</v>
      </c>
    </row>
    <row r="1868" spans="1:4">
      <c r="A1868" s="64" t="s">
        <v>291</v>
      </c>
      <c r="B1868" s="64">
        <v>0</v>
      </c>
      <c r="C1868" s="64">
        <v>0</v>
      </c>
      <c r="D1868" s="64">
        <v>0</v>
      </c>
    </row>
    <row r="1869" spans="1:4">
      <c r="A1869" s="64" t="s">
        <v>331</v>
      </c>
    </row>
    <row r="1870" spans="1:4">
      <c r="A1870" s="64" t="s">
        <v>278</v>
      </c>
    </row>
    <row r="1871" spans="1:4">
      <c r="A1871" s="64" t="s">
        <v>240</v>
      </c>
      <c r="B1871" s="65">
        <v>84613</v>
      </c>
      <c r="C1871" s="65">
        <v>82378</v>
      </c>
      <c r="D1871" s="65">
        <v>346609</v>
      </c>
    </row>
    <row r="1872" spans="1:4">
      <c r="A1872" s="64" t="s">
        <v>279</v>
      </c>
      <c r="B1872" s="65">
        <v>2073</v>
      </c>
      <c r="C1872" s="65">
        <v>1961</v>
      </c>
      <c r="D1872" s="65">
        <v>9331</v>
      </c>
    </row>
    <row r="1873" spans="1:4">
      <c r="A1873" s="64" t="s">
        <v>280</v>
      </c>
      <c r="B1873" s="65">
        <v>3057</v>
      </c>
      <c r="C1873" s="65">
        <v>3019</v>
      </c>
      <c r="D1873" s="65">
        <v>15481</v>
      </c>
    </row>
    <row r="1874" spans="1:4">
      <c r="A1874" s="64" t="s">
        <v>281</v>
      </c>
      <c r="B1874" s="65">
        <v>5053</v>
      </c>
      <c r="C1874" s="65">
        <v>4988</v>
      </c>
      <c r="D1874" s="65">
        <v>23925</v>
      </c>
    </row>
    <row r="1875" spans="1:4">
      <c r="A1875" s="64" t="s">
        <v>282</v>
      </c>
      <c r="B1875" s="65">
        <v>8571</v>
      </c>
      <c r="C1875" s="65">
        <v>8436</v>
      </c>
      <c r="D1875" s="65">
        <v>37650</v>
      </c>
    </row>
    <row r="1876" spans="1:4">
      <c r="A1876" s="64" t="s">
        <v>283</v>
      </c>
      <c r="B1876" s="65">
        <v>19563</v>
      </c>
      <c r="C1876" s="65">
        <v>19063</v>
      </c>
      <c r="D1876" s="65">
        <v>79948</v>
      </c>
    </row>
    <row r="1877" spans="1:4">
      <c r="A1877" s="64" t="s">
        <v>284</v>
      </c>
      <c r="B1877" s="65">
        <v>5199</v>
      </c>
      <c r="C1877" s="65">
        <v>5114</v>
      </c>
      <c r="D1877" s="65">
        <v>20920</v>
      </c>
    </row>
    <row r="1878" spans="1:4">
      <c r="A1878" s="64" t="s">
        <v>285</v>
      </c>
      <c r="B1878" s="65">
        <v>39044</v>
      </c>
      <c r="C1878" s="65">
        <v>38018</v>
      </c>
      <c r="D1878" s="65">
        <v>152372</v>
      </c>
    </row>
    <row r="1879" spans="1:4">
      <c r="A1879" s="64" t="s">
        <v>286</v>
      </c>
      <c r="B1879" s="64">
        <v>107</v>
      </c>
      <c r="C1879" s="64">
        <v>105</v>
      </c>
      <c r="D1879" s="64">
        <v>418</v>
      </c>
    </row>
    <row r="1880" spans="1:4">
      <c r="A1880" s="64" t="s">
        <v>287</v>
      </c>
      <c r="B1880" s="65">
        <v>1486</v>
      </c>
      <c r="C1880" s="65">
        <v>1460</v>
      </c>
      <c r="D1880" s="65">
        <v>5688</v>
      </c>
    </row>
    <row r="1881" spans="1:4">
      <c r="A1881" s="64" t="s">
        <v>179</v>
      </c>
      <c r="B1881" s="64">
        <v>115</v>
      </c>
      <c r="C1881" s="64">
        <v>115</v>
      </c>
      <c r="D1881" s="64">
        <v>460</v>
      </c>
    </row>
    <row r="1882" spans="1:4">
      <c r="A1882" s="64" t="s">
        <v>288</v>
      </c>
      <c r="B1882" s="64">
        <v>46</v>
      </c>
      <c r="C1882" s="64">
        <v>46</v>
      </c>
      <c r="D1882" s="64">
        <v>196</v>
      </c>
    </row>
    <row r="1883" spans="1:4">
      <c r="A1883" s="64" t="s">
        <v>289</v>
      </c>
      <c r="B1883" s="64">
        <v>6</v>
      </c>
      <c r="C1883" s="64">
        <v>6</v>
      </c>
      <c r="D1883" s="64">
        <v>26</v>
      </c>
    </row>
    <row r="1884" spans="1:4">
      <c r="A1884" s="64" t="s">
        <v>290</v>
      </c>
      <c r="B1884" s="64">
        <v>80</v>
      </c>
      <c r="C1884" s="64">
        <v>47</v>
      </c>
      <c r="D1884" s="64">
        <v>194</v>
      </c>
    </row>
    <row r="1885" spans="1:4">
      <c r="A1885" s="64" t="s">
        <v>291</v>
      </c>
      <c r="B1885" s="64">
        <v>213</v>
      </c>
      <c r="C1885" s="64">
        <v>0</v>
      </c>
      <c r="D1885" s="64">
        <v>0</v>
      </c>
    </row>
    <row r="1886" spans="1:4">
      <c r="A1886" s="64" t="s">
        <v>292</v>
      </c>
    </row>
    <row r="1887" spans="1:4">
      <c r="A1887" s="64" t="s">
        <v>240</v>
      </c>
      <c r="B1887" s="65">
        <v>23818</v>
      </c>
      <c r="C1887" s="65">
        <v>23477</v>
      </c>
      <c r="D1887" s="65">
        <v>105980</v>
      </c>
    </row>
    <row r="1888" spans="1:4">
      <c r="A1888" s="64" t="s">
        <v>279</v>
      </c>
      <c r="B1888" s="65">
        <v>1237</v>
      </c>
      <c r="C1888" s="65">
        <v>1146</v>
      </c>
      <c r="D1888" s="65">
        <v>5898</v>
      </c>
    </row>
    <row r="1889" spans="1:4">
      <c r="A1889" s="64" t="s">
        <v>280</v>
      </c>
      <c r="B1889" s="65">
        <v>2535</v>
      </c>
      <c r="C1889" s="65">
        <v>2506</v>
      </c>
      <c r="D1889" s="65">
        <v>13282</v>
      </c>
    </row>
    <row r="1890" spans="1:4">
      <c r="A1890" s="64" t="s">
        <v>281</v>
      </c>
      <c r="B1890" s="65">
        <v>4873</v>
      </c>
      <c r="C1890" s="65">
        <v>4808</v>
      </c>
      <c r="D1890" s="65">
        <v>23173</v>
      </c>
    </row>
    <row r="1891" spans="1:4">
      <c r="A1891" s="64" t="s">
        <v>282</v>
      </c>
      <c r="B1891" s="65">
        <v>3831</v>
      </c>
      <c r="C1891" s="65">
        <v>3810</v>
      </c>
      <c r="D1891" s="65">
        <v>17735</v>
      </c>
    </row>
    <row r="1892" spans="1:4">
      <c r="A1892" s="64" t="s">
        <v>283</v>
      </c>
      <c r="B1892" s="65">
        <v>3363</v>
      </c>
      <c r="C1892" s="65">
        <v>3344</v>
      </c>
      <c r="D1892" s="65">
        <v>13782</v>
      </c>
    </row>
    <row r="1893" spans="1:4">
      <c r="A1893" s="64" t="s">
        <v>284</v>
      </c>
      <c r="B1893" s="65">
        <v>1616</v>
      </c>
      <c r="C1893" s="65">
        <v>1605</v>
      </c>
      <c r="D1893" s="65">
        <v>6683</v>
      </c>
    </row>
    <row r="1894" spans="1:4">
      <c r="A1894" s="64" t="s">
        <v>285</v>
      </c>
      <c r="B1894" s="65">
        <v>6114</v>
      </c>
      <c r="C1894" s="65">
        <v>6043</v>
      </c>
      <c r="D1894" s="65">
        <v>24508</v>
      </c>
    </row>
    <row r="1895" spans="1:4">
      <c r="A1895" s="64" t="s">
        <v>286</v>
      </c>
      <c r="B1895" s="64">
        <v>13</v>
      </c>
      <c r="C1895" s="64">
        <v>13</v>
      </c>
      <c r="D1895" s="64">
        <v>51</v>
      </c>
    </row>
    <row r="1896" spans="1:4">
      <c r="A1896" s="64" t="s">
        <v>287</v>
      </c>
      <c r="B1896" s="64">
        <v>153</v>
      </c>
      <c r="C1896" s="64">
        <v>153</v>
      </c>
      <c r="D1896" s="64">
        <v>644</v>
      </c>
    </row>
    <row r="1897" spans="1:4">
      <c r="A1897" s="64" t="s">
        <v>179</v>
      </c>
      <c r="B1897" s="64">
        <v>8</v>
      </c>
      <c r="C1897" s="64">
        <v>8</v>
      </c>
      <c r="D1897" s="64">
        <v>41</v>
      </c>
    </row>
    <row r="1898" spans="1:4">
      <c r="A1898" s="64" t="s">
        <v>288</v>
      </c>
      <c r="B1898" s="64">
        <v>2</v>
      </c>
      <c r="C1898" s="64">
        <v>2</v>
      </c>
      <c r="D1898" s="64">
        <v>11</v>
      </c>
    </row>
    <row r="1899" spans="1:4">
      <c r="A1899" s="64" t="s">
        <v>289</v>
      </c>
      <c r="B1899" s="64">
        <v>5</v>
      </c>
      <c r="C1899" s="64">
        <v>5</v>
      </c>
      <c r="D1899" s="64">
        <v>19</v>
      </c>
    </row>
    <row r="1900" spans="1:4">
      <c r="A1900" s="64" t="s">
        <v>290</v>
      </c>
      <c r="B1900" s="64">
        <v>47</v>
      </c>
      <c r="C1900" s="64">
        <v>34</v>
      </c>
      <c r="D1900" s="64">
        <v>153</v>
      </c>
    </row>
    <row r="1901" spans="1:4">
      <c r="A1901" s="64" t="s">
        <v>291</v>
      </c>
      <c r="B1901" s="64">
        <v>21</v>
      </c>
      <c r="C1901" s="64">
        <v>0</v>
      </c>
      <c r="D1901" s="64">
        <v>0</v>
      </c>
    </row>
    <row r="1902" spans="1:4">
      <c r="A1902" s="64" t="s">
        <v>293</v>
      </c>
    </row>
    <row r="1903" spans="1:4">
      <c r="A1903" s="64" t="s">
        <v>240</v>
      </c>
      <c r="B1903" s="65">
        <v>60795</v>
      </c>
      <c r="C1903" s="65">
        <v>58901</v>
      </c>
      <c r="D1903" s="65">
        <v>240629</v>
      </c>
    </row>
    <row r="1904" spans="1:4">
      <c r="A1904" s="64" t="s">
        <v>279</v>
      </c>
      <c r="B1904" s="64">
        <v>836</v>
      </c>
      <c r="C1904" s="64">
        <v>815</v>
      </c>
      <c r="D1904" s="65">
        <v>3433</v>
      </c>
    </row>
    <row r="1905" spans="1:4">
      <c r="A1905" s="64" t="s">
        <v>280</v>
      </c>
      <c r="B1905" s="64">
        <v>522</v>
      </c>
      <c r="C1905" s="64">
        <v>513</v>
      </c>
      <c r="D1905" s="65">
        <v>2199</v>
      </c>
    </row>
    <row r="1906" spans="1:4">
      <c r="A1906" s="64" t="s">
        <v>281</v>
      </c>
      <c r="B1906" s="64">
        <v>180</v>
      </c>
      <c r="C1906" s="64">
        <v>180</v>
      </c>
      <c r="D1906" s="64">
        <v>752</v>
      </c>
    </row>
    <row r="1907" spans="1:4">
      <c r="A1907" s="64" t="s">
        <v>282</v>
      </c>
      <c r="B1907" s="65">
        <v>4740</v>
      </c>
      <c r="C1907" s="65">
        <v>4626</v>
      </c>
      <c r="D1907" s="65">
        <v>19915</v>
      </c>
    </row>
    <row r="1908" spans="1:4">
      <c r="A1908" s="64" t="s">
        <v>283</v>
      </c>
      <c r="B1908" s="65">
        <v>16200</v>
      </c>
      <c r="C1908" s="65">
        <v>15719</v>
      </c>
      <c r="D1908" s="65">
        <v>66166</v>
      </c>
    </row>
    <row r="1909" spans="1:4">
      <c r="A1909" s="64" t="s">
        <v>284</v>
      </c>
      <c r="B1909" s="65">
        <v>3583</v>
      </c>
      <c r="C1909" s="65">
        <v>3509</v>
      </c>
      <c r="D1909" s="65">
        <v>14237</v>
      </c>
    </row>
    <row r="1910" spans="1:4">
      <c r="A1910" s="64" t="s">
        <v>285</v>
      </c>
      <c r="B1910" s="65">
        <v>32930</v>
      </c>
      <c r="C1910" s="65">
        <v>31975</v>
      </c>
      <c r="D1910" s="65">
        <v>127864</v>
      </c>
    </row>
    <row r="1911" spans="1:4">
      <c r="A1911" s="64" t="s">
        <v>286</v>
      </c>
      <c r="B1911" s="64">
        <v>94</v>
      </c>
      <c r="C1911" s="64">
        <v>92</v>
      </c>
      <c r="D1911" s="64">
        <v>367</v>
      </c>
    </row>
    <row r="1912" spans="1:4">
      <c r="A1912" s="64" t="s">
        <v>287</v>
      </c>
      <c r="B1912" s="65">
        <v>1333</v>
      </c>
      <c r="C1912" s="65">
        <v>1307</v>
      </c>
      <c r="D1912" s="65">
        <v>5044</v>
      </c>
    </row>
    <row r="1913" spans="1:4">
      <c r="A1913" s="64" t="s">
        <v>179</v>
      </c>
      <c r="B1913" s="64">
        <v>107</v>
      </c>
      <c r="C1913" s="64">
        <v>107</v>
      </c>
      <c r="D1913" s="64">
        <v>419</v>
      </c>
    </row>
    <row r="1914" spans="1:4">
      <c r="A1914" s="64" t="s">
        <v>288</v>
      </c>
      <c r="B1914" s="64">
        <v>44</v>
      </c>
      <c r="C1914" s="64">
        <v>44</v>
      </c>
      <c r="D1914" s="64">
        <v>185</v>
      </c>
    </row>
    <row r="1915" spans="1:4">
      <c r="A1915" s="64" t="s">
        <v>289</v>
      </c>
      <c r="B1915" s="64">
        <v>1</v>
      </c>
      <c r="C1915" s="64">
        <v>1</v>
      </c>
      <c r="D1915" s="64">
        <v>7</v>
      </c>
    </row>
    <row r="1916" spans="1:4">
      <c r="A1916" s="64" t="s">
        <v>290</v>
      </c>
      <c r="B1916" s="64">
        <v>33</v>
      </c>
      <c r="C1916" s="64">
        <v>13</v>
      </c>
      <c r="D1916" s="64">
        <v>41</v>
      </c>
    </row>
    <row r="1917" spans="1:4">
      <c r="A1917" s="64" t="s">
        <v>291</v>
      </c>
      <c r="B1917" s="64">
        <v>192</v>
      </c>
      <c r="C1917" s="64">
        <v>0</v>
      </c>
      <c r="D1917" s="64">
        <v>0</v>
      </c>
    </row>
    <row r="1918" spans="1:4">
      <c r="A1918" s="64" t="s">
        <v>332</v>
      </c>
    </row>
    <row r="1919" spans="1:4">
      <c r="A1919" s="64" t="s">
        <v>278</v>
      </c>
    </row>
    <row r="1920" spans="1:4">
      <c r="A1920" s="64" t="s">
        <v>240</v>
      </c>
      <c r="B1920" s="65">
        <v>99836</v>
      </c>
      <c r="C1920" s="65">
        <v>98883</v>
      </c>
      <c r="D1920" s="65">
        <v>387250</v>
      </c>
    </row>
    <row r="1921" spans="1:4">
      <c r="A1921" s="64" t="s">
        <v>279</v>
      </c>
      <c r="B1921" s="65">
        <v>1304</v>
      </c>
      <c r="C1921" s="65">
        <v>1277</v>
      </c>
      <c r="D1921" s="65">
        <v>5130</v>
      </c>
    </row>
    <row r="1922" spans="1:4">
      <c r="A1922" s="64" t="s">
        <v>280</v>
      </c>
      <c r="B1922" s="65">
        <v>1902</v>
      </c>
      <c r="C1922" s="65">
        <v>1888</v>
      </c>
      <c r="D1922" s="65">
        <v>7606</v>
      </c>
    </row>
    <row r="1923" spans="1:4">
      <c r="A1923" s="64" t="s">
        <v>281</v>
      </c>
      <c r="B1923" s="64">
        <v>623</v>
      </c>
      <c r="C1923" s="64">
        <v>613</v>
      </c>
      <c r="D1923" s="65">
        <v>2453</v>
      </c>
    </row>
    <row r="1924" spans="1:4">
      <c r="A1924" s="64" t="s">
        <v>282</v>
      </c>
      <c r="B1924" s="65">
        <v>8375</v>
      </c>
      <c r="C1924" s="65">
        <v>8268</v>
      </c>
      <c r="D1924" s="65">
        <v>33057</v>
      </c>
    </row>
    <row r="1925" spans="1:4">
      <c r="A1925" s="64" t="s">
        <v>283</v>
      </c>
      <c r="B1925" s="65">
        <v>6573</v>
      </c>
      <c r="C1925" s="65">
        <v>6506</v>
      </c>
      <c r="D1925" s="65">
        <v>25826</v>
      </c>
    </row>
    <row r="1926" spans="1:4">
      <c r="A1926" s="64" t="s">
        <v>284</v>
      </c>
      <c r="B1926" s="65">
        <v>8007</v>
      </c>
      <c r="C1926" s="65">
        <v>7918</v>
      </c>
      <c r="D1926" s="65">
        <v>31609</v>
      </c>
    </row>
    <row r="1927" spans="1:4">
      <c r="A1927" s="64" t="s">
        <v>285</v>
      </c>
      <c r="B1927" s="65">
        <v>59534</v>
      </c>
      <c r="C1927" s="65">
        <v>59075</v>
      </c>
      <c r="D1927" s="65">
        <v>229020</v>
      </c>
    </row>
    <row r="1928" spans="1:4">
      <c r="A1928" s="64" t="s">
        <v>286</v>
      </c>
      <c r="B1928" s="65">
        <v>1603</v>
      </c>
      <c r="C1928" s="65">
        <v>1586</v>
      </c>
      <c r="D1928" s="65">
        <v>5935</v>
      </c>
    </row>
    <row r="1929" spans="1:4">
      <c r="A1929" s="64" t="s">
        <v>287</v>
      </c>
      <c r="B1929" s="65">
        <v>11676</v>
      </c>
      <c r="C1929" s="65">
        <v>11565</v>
      </c>
      <c r="D1929" s="65">
        <v>45893</v>
      </c>
    </row>
    <row r="1930" spans="1:4">
      <c r="A1930" s="64" t="s">
        <v>179</v>
      </c>
      <c r="B1930" s="64">
        <v>70</v>
      </c>
      <c r="C1930" s="64">
        <v>68</v>
      </c>
      <c r="D1930" s="64">
        <v>283</v>
      </c>
    </row>
    <row r="1931" spans="1:4">
      <c r="A1931" s="64" t="s">
        <v>288</v>
      </c>
      <c r="B1931" s="64">
        <v>23</v>
      </c>
      <c r="C1931" s="64">
        <v>23</v>
      </c>
      <c r="D1931" s="64">
        <v>97</v>
      </c>
    </row>
    <row r="1932" spans="1:4">
      <c r="A1932" s="64" t="s">
        <v>289</v>
      </c>
      <c r="B1932" s="64">
        <v>13</v>
      </c>
      <c r="C1932" s="64">
        <v>13</v>
      </c>
      <c r="D1932" s="64">
        <v>51</v>
      </c>
    </row>
    <row r="1933" spans="1:4">
      <c r="A1933" s="64" t="s">
        <v>290</v>
      </c>
      <c r="B1933" s="64">
        <v>101</v>
      </c>
      <c r="C1933" s="64">
        <v>83</v>
      </c>
      <c r="D1933" s="64">
        <v>287</v>
      </c>
    </row>
    <row r="1934" spans="1:4">
      <c r="A1934" s="64" t="s">
        <v>291</v>
      </c>
      <c r="B1934" s="64">
        <v>32</v>
      </c>
      <c r="C1934" s="64">
        <v>0</v>
      </c>
      <c r="D1934" s="64">
        <v>3</v>
      </c>
    </row>
    <row r="1935" spans="1:4">
      <c r="A1935" s="64" t="s">
        <v>292</v>
      </c>
    </row>
    <row r="1936" spans="1:4">
      <c r="A1936" s="64" t="s">
        <v>240</v>
      </c>
      <c r="B1936" s="65">
        <v>9711</v>
      </c>
      <c r="C1936" s="65">
        <v>9460</v>
      </c>
      <c r="D1936" s="65">
        <v>38714</v>
      </c>
    </row>
    <row r="1937" spans="1:4">
      <c r="A1937" s="64" t="s">
        <v>279</v>
      </c>
      <c r="B1937" s="64">
        <v>388</v>
      </c>
      <c r="C1937" s="64">
        <v>369</v>
      </c>
      <c r="D1937" s="65">
        <v>1573</v>
      </c>
    </row>
    <row r="1938" spans="1:4">
      <c r="A1938" s="64" t="s">
        <v>280</v>
      </c>
      <c r="B1938" s="64">
        <v>252</v>
      </c>
      <c r="C1938" s="64">
        <v>249</v>
      </c>
      <c r="D1938" s="65">
        <v>1075</v>
      </c>
    </row>
    <row r="1939" spans="1:4">
      <c r="A1939" s="64" t="s">
        <v>281</v>
      </c>
      <c r="B1939" s="64">
        <v>273</v>
      </c>
      <c r="C1939" s="64">
        <v>264</v>
      </c>
      <c r="D1939" s="65">
        <v>1151</v>
      </c>
    </row>
    <row r="1940" spans="1:4">
      <c r="A1940" s="64" t="s">
        <v>282</v>
      </c>
      <c r="B1940" s="65">
        <v>1178</v>
      </c>
      <c r="C1940" s="65">
        <v>1147</v>
      </c>
      <c r="D1940" s="65">
        <v>5041</v>
      </c>
    </row>
    <row r="1941" spans="1:4">
      <c r="A1941" s="64" t="s">
        <v>283</v>
      </c>
      <c r="B1941" s="64">
        <v>655</v>
      </c>
      <c r="C1941" s="64">
        <v>643</v>
      </c>
      <c r="D1941" s="65">
        <v>2584</v>
      </c>
    </row>
    <row r="1942" spans="1:4">
      <c r="A1942" s="64" t="s">
        <v>284</v>
      </c>
      <c r="B1942" s="65">
        <v>1723</v>
      </c>
      <c r="C1942" s="65">
        <v>1672</v>
      </c>
      <c r="D1942" s="65">
        <v>6924</v>
      </c>
    </row>
    <row r="1943" spans="1:4">
      <c r="A1943" s="64" t="s">
        <v>285</v>
      </c>
      <c r="B1943" s="65">
        <v>3231</v>
      </c>
      <c r="C1943" s="65">
        <v>3180</v>
      </c>
      <c r="D1943" s="65">
        <v>12912</v>
      </c>
    </row>
    <row r="1944" spans="1:4">
      <c r="A1944" s="64" t="s">
        <v>286</v>
      </c>
      <c r="B1944" s="64">
        <v>229</v>
      </c>
      <c r="C1944" s="64">
        <v>222</v>
      </c>
      <c r="D1944" s="64">
        <v>769</v>
      </c>
    </row>
    <row r="1945" spans="1:4">
      <c r="A1945" s="64" t="s">
        <v>287</v>
      </c>
      <c r="B1945" s="65">
        <v>1734</v>
      </c>
      <c r="C1945" s="65">
        <v>1689</v>
      </c>
      <c r="D1945" s="65">
        <v>6582</v>
      </c>
    </row>
    <row r="1946" spans="1:4">
      <c r="A1946" s="64" t="s">
        <v>179</v>
      </c>
      <c r="B1946" s="64">
        <v>4</v>
      </c>
      <c r="C1946" s="64">
        <v>4</v>
      </c>
      <c r="D1946" s="64">
        <v>24</v>
      </c>
    </row>
    <row r="1947" spans="1:4">
      <c r="A1947" s="64" t="s">
        <v>288</v>
      </c>
      <c r="B1947" s="64">
        <v>2</v>
      </c>
      <c r="C1947" s="64">
        <v>2</v>
      </c>
      <c r="D1947" s="64">
        <v>7</v>
      </c>
    </row>
    <row r="1948" spans="1:4">
      <c r="A1948" s="64" t="s">
        <v>289</v>
      </c>
      <c r="B1948" s="64">
        <v>13</v>
      </c>
      <c r="C1948" s="64">
        <v>13</v>
      </c>
      <c r="D1948" s="64">
        <v>51</v>
      </c>
    </row>
    <row r="1949" spans="1:4">
      <c r="A1949" s="64" t="s">
        <v>290</v>
      </c>
      <c r="B1949" s="64">
        <v>9</v>
      </c>
      <c r="C1949" s="64">
        <v>6</v>
      </c>
      <c r="D1949" s="64">
        <v>18</v>
      </c>
    </row>
    <row r="1950" spans="1:4">
      <c r="A1950" s="64" t="s">
        <v>291</v>
      </c>
      <c r="B1950" s="64">
        <v>20</v>
      </c>
      <c r="C1950" s="64">
        <v>0</v>
      </c>
      <c r="D1950" s="64">
        <v>3</v>
      </c>
    </row>
    <row r="1951" spans="1:4">
      <c r="A1951" s="64" t="s">
        <v>293</v>
      </c>
    </row>
    <row r="1952" spans="1:4">
      <c r="A1952" s="64" t="s">
        <v>240</v>
      </c>
      <c r="B1952" s="65">
        <v>90125</v>
      </c>
      <c r="C1952" s="65">
        <v>89423</v>
      </c>
      <c r="D1952" s="65">
        <v>348536</v>
      </c>
    </row>
    <row r="1953" spans="1:4">
      <c r="A1953" s="64" t="s">
        <v>279</v>
      </c>
      <c r="B1953" s="64">
        <v>916</v>
      </c>
      <c r="C1953" s="64">
        <v>908</v>
      </c>
      <c r="D1953" s="65">
        <v>3557</v>
      </c>
    </row>
    <row r="1954" spans="1:4">
      <c r="A1954" s="64" t="s">
        <v>280</v>
      </c>
      <c r="B1954" s="65">
        <v>1650</v>
      </c>
      <c r="C1954" s="65">
        <v>1639</v>
      </c>
      <c r="D1954" s="65">
        <v>6531</v>
      </c>
    </row>
    <row r="1955" spans="1:4">
      <c r="A1955" s="64" t="s">
        <v>281</v>
      </c>
      <c r="B1955" s="64">
        <v>350</v>
      </c>
      <c r="C1955" s="64">
        <v>349</v>
      </c>
      <c r="D1955" s="65">
        <v>1302</v>
      </c>
    </row>
    <row r="1956" spans="1:4">
      <c r="A1956" s="64" t="s">
        <v>282</v>
      </c>
      <c r="B1956" s="65">
        <v>7197</v>
      </c>
      <c r="C1956" s="65">
        <v>7121</v>
      </c>
      <c r="D1956" s="65">
        <v>28016</v>
      </c>
    </row>
    <row r="1957" spans="1:4">
      <c r="A1957" s="64" t="s">
        <v>283</v>
      </c>
      <c r="B1957" s="65">
        <v>5918</v>
      </c>
      <c r="C1957" s="65">
        <v>5863</v>
      </c>
      <c r="D1957" s="65">
        <v>23242</v>
      </c>
    </row>
    <row r="1958" spans="1:4">
      <c r="A1958" s="64" t="s">
        <v>284</v>
      </c>
      <c r="B1958" s="65">
        <v>6284</v>
      </c>
      <c r="C1958" s="65">
        <v>6246</v>
      </c>
      <c r="D1958" s="65">
        <v>24685</v>
      </c>
    </row>
    <row r="1959" spans="1:4">
      <c r="A1959" s="64" t="s">
        <v>285</v>
      </c>
      <c r="B1959" s="65">
        <v>56303</v>
      </c>
      <c r="C1959" s="65">
        <v>55895</v>
      </c>
      <c r="D1959" s="65">
        <v>216108</v>
      </c>
    </row>
    <row r="1960" spans="1:4">
      <c r="A1960" s="64" t="s">
        <v>286</v>
      </c>
      <c r="B1960" s="65">
        <v>1374</v>
      </c>
      <c r="C1960" s="65">
        <v>1364</v>
      </c>
      <c r="D1960" s="65">
        <v>5166</v>
      </c>
    </row>
    <row r="1961" spans="1:4">
      <c r="A1961" s="64" t="s">
        <v>287</v>
      </c>
      <c r="B1961" s="65">
        <v>9942</v>
      </c>
      <c r="C1961" s="65">
        <v>9876</v>
      </c>
      <c r="D1961" s="65">
        <v>39311</v>
      </c>
    </row>
    <row r="1962" spans="1:4">
      <c r="A1962" s="64" t="s">
        <v>179</v>
      </c>
      <c r="B1962" s="64">
        <v>66</v>
      </c>
      <c r="C1962" s="64">
        <v>64</v>
      </c>
      <c r="D1962" s="64">
        <v>259</v>
      </c>
    </row>
    <row r="1963" spans="1:4">
      <c r="A1963" s="64" t="s">
        <v>288</v>
      </c>
      <c r="B1963" s="64">
        <v>21</v>
      </c>
      <c r="C1963" s="64">
        <v>21</v>
      </c>
      <c r="D1963" s="64">
        <v>90</v>
      </c>
    </row>
    <row r="1964" spans="1:4">
      <c r="A1964" s="64" t="s">
        <v>289</v>
      </c>
      <c r="B1964" s="64">
        <v>0</v>
      </c>
      <c r="C1964" s="64">
        <v>0</v>
      </c>
      <c r="D1964" s="64">
        <v>0</v>
      </c>
    </row>
    <row r="1965" spans="1:4">
      <c r="A1965" s="64" t="s">
        <v>290</v>
      </c>
      <c r="B1965" s="64">
        <v>92</v>
      </c>
      <c r="C1965" s="64">
        <v>77</v>
      </c>
      <c r="D1965" s="64">
        <v>269</v>
      </c>
    </row>
    <row r="1966" spans="1:4">
      <c r="A1966" s="64" t="s">
        <v>291</v>
      </c>
      <c r="B1966" s="64">
        <v>12</v>
      </c>
      <c r="C1966" s="64">
        <v>0</v>
      </c>
      <c r="D1966" s="64">
        <v>0</v>
      </c>
    </row>
    <row r="1967" spans="1:4">
      <c r="A1967" s="64" t="s">
        <v>333</v>
      </c>
    </row>
    <row r="1968" spans="1:4">
      <c r="A1968" s="64" t="s">
        <v>278</v>
      </c>
    </row>
    <row r="1969" spans="1:4">
      <c r="A1969" s="64" t="s">
        <v>240</v>
      </c>
      <c r="B1969" s="65">
        <v>14829</v>
      </c>
      <c r="C1969" s="65">
        <v>14464</v>
      </c>
      <c r="D1969" s="65">
        <v>64513</v>
      </c>
    </row>
    <row r="1970" spans="1:4">
      <c r="A1970" s="64" t="s">
        <v>279</v>
      </c>
      <c r="B1970" s="64">
        <v>885</v>
      </c>
      <c r="C1970" s="64">
        <v>850</v>
      </c>
      <c r="D1970" s="65">
        <v>4028</v>
      </c>
    </row>
    <row r="1971" spans="1:4">
      <c r="A1971" s="64" t="s">
        <v>280</v>
      </c>
      <c r="B1971" s="65">
        <v>1304</v>
      </c>
      <c r="C1971" s="65">
        <v>1278</v>
      </c>
      <c r="D1971" s="65">
        <v>6665</v>
      </c>
    </row>
    <row r="1972" spans="1:4">
      <c r="A1972" s="64" t="s">
        <v>281</v>
      </c>
      <c r="B1972" s="65">
        <v>4389</v>
      </c>
      <c r="C1972" s="65">
        <v>4303</v>
      </c>
      <c r="D1972" s="65">
        <v>20166</v>
      </c>
    </row>
    <row r="1973" spans="1:4">
      <c r="A1973" s="64" t="s">
        <v>282</v>
      </c>
      <c r="B1973" s="65">
        <v>2164</v>
      </c>
      <c r="C1973" s="65">
        <v>2121</v>
      </c>
      <c r="D1973" s="65">
        <v>9497</v>
      </c>
    </row>
    <row r="1974" spans="1:4">
      <c r="A1974" s="64" t="s">
        <v>283</v>
      </c>
      <c r="B1974" s="64">
        <v>347</v>
      </c>
      <c r="C1974" s="64">
        <v>341</v>
      </c>
      <c r="D1974" s="65">
        <v>1474</v>
      </c>
    </row>
    <row r="1975" spans="1:4">
      <c r="A1975" s="64" t="s">
        <v>284</v>
      </c>
      <c r="B1975" s="65">
        <v>1104</v>
      </c>
      <c r="C1975" s="65">
        <v>1091</v>
      </c>
      <c r="D1975" s="65">
        <v>4828</v>
      </c>
    </row>
    <row r="1976" spans="1:4">
      <c r="A1976" s="64" t="s">
        <v>285</v>
      </c>
      <c r="B1976" s="65">
        <v>4269</v>
      </c>
      <c r="C1976" s="65">
        <v>4191</v>
      </c>
      <c r="D1976" s="65">
        <v>16690</v>
      </c>
    </row>
    <row r="1977" spans="1:4">
      <c r="A1977" s="64" t="s">
        <v>286</v>
      </c>
      <c r="B1977" s="64">
        <v>13</v>
      </c>
      <c r="C1977" s="64">
        <v>13</v>
      </c>
      <c r="D1977" s="64">
        <v>50</v>
      </c>
    </row>
    <row r="1978" spans="1:4">
      <c r="A1978" s="64" t="s">
        <v>287</v>
      </c>
      <c r="B1978" s="64">
        <v>245</v>
      </c>
      <c r="C1978" s="64">
        <v>243</v>
      </c>
      <c r="D1978" s="64">
        <v>991</v>
      </c>
    </row>
    <row r="1979" spans="1:4">
      <c r="A1979" s="64" t="s">
        <v>179</v>
      </c>
      <c r="B1979" s="64">
        <v>7</v>
      </c>
      <c r="C1979" s="64">
        <v>7</v>
      </c>
      <c r="D1979" s="64">
        <v>33</v>
      </c>
    </row>
    <row r="1980" spans="1:4">
      <c r="A1980" s="64" t="s">
        <v>288</v>
      </c>
      <c r="B1980" s="64">
        <v>8</v>
      </c>
      <c r="C1980" s="64">
        <v>7</v>
      </c>
      <c r="D1980" s="64">
        <v>20</v>
      </c>
    </row>
    <row r="1981" spans="1:4">
      <c r="A1981" s="64" t="s">
        <v>289</v>
      </c>
      <c r="B1981" s="64">
        <v>3</v>
      </c>
      <c r="C1981" s="64">
        <v>3</v>
      </c>
      <c r="D1981" s="64">
        <v>6</v>
      </c>
    </row>
    <row r="1982" spans="1:4">
      <c r="A1982" s="64" t="s">
        <v>290</v>
      </c>
      <c r="B1982" s="64">
        <v>28</v>
      </c>
      <c r="C1982" s="64">
        <v>16</v>
      </c>
      <c r="D1982" s="64">
        <v>61</v>
      </c>
    </row>
    <row r="1983" spans="1:4">
      <c r="A1983" s="64" t="s">
        <v>291</v>
      </c>
      <c r="B1983" s="64">
        <v>63</v>
      </c>
      <c r="C1983" s="64">
        <v>0</v>
      </c>
      <c r="D1983" s="64">
        <v>4</v>
      </c>
    </row>
    <row r="1984" spans="1:4">
      <c r="A1984" s="64" t="s">
        <v>292</v>
      </c>
    </row>
    <row r="1985" spans="1:4">
      <c r="A1985" s="64" t="s">
        <v>240</v>
      </c>
      <c r="B1985" s="65">
        <v>14829</v>
      </c>
      <c r="C1985" s="65">
        <v>14464</v>
      </c>
      <c r="D1985" s="65">
        <v>64513</v>
      </c>
    </row>
    <row r="1986" spans="1:4">
      <c r="A1986" s="64" t="s">
        <v>279</v>
      </c>
      <c r="B1986" s="64">
        <v>885</v>
      </c>
      <c r="C1986" s="64">
        <v>850</v>
      </c>
      <c r="D1986" s="65">
        <v>4028</v>
      </c>
    </row>
    <row r="1987" spans="1:4">
      <c r="A1987" s="64" t="s">
        <v>280</v>
      </c>
      <c r="B1987" s="65">
        <v>1304</v>
      </c>
      <c r="C1987" s="65">
        <v>1278</v>
      </c>
      <c r="D1987" s="65">
        <v>6665</v>
      </c>
    </row>
    <row r="1988" spans="1:4">
      <c r="A1988" s="64" t="s">
        <v>281</v>
      </c>
      <c r="B1988" s="65">
        <v>4389</v>
      </c>
      <c r="C1988" s="65">
        <v>4303</v>
      </c>
      <c r="D1988" s="65">
        <v>20166</v>
      </c>
    </row>
    <row r="1989" spans="1:4">
      <c r="A1989" s="64" t="s">
        <v>282</v>
      </c>
      <c r="B1989" s="65">
        <v>2164</v>
      </c>
      <c r="C1989" s="65">
        <v>2121</v>
      </c>
      <c r="D1989" s="65">
        <v>9497</v>
      </c>
    </row>
    <row r="1990" spans="1:4">
      <c r="A1990" s="64" t="s">
        <v>283</v>
      </c>
      <c r="B1990" s="64">
        <v>347</v>
      </c>
      <c r="C1990" s="64">
        <v>341</v>
      </c>
      <c r="D1990" s="65">
        <v>1474</v>
      </c>
    </row>
    <row r="1991" spans="1:4">
      <c r="A1991" s="64" t="s">
        <v>284</v>
      </c>
      <c r="B1991" s="65">
        <v>1104</v>
      </c>
      <c r="C1991" s="65">
        <v>1091</v>
      </c>
      <c r="D1991" s="65">
        <v>4828</v>
      </c>
    </row>
    <row r="1992" spans="1:4">
      <c r="A1992" s="64" t="s">
        <v>285</v>
      </c>
      <c r="B1992" s="65">
        <v>4269</v>
      </c>
      <c r="C1992" s="65">
        <v>4191</v>
      </c>
      <c r="D1992" s="65">
        <v>16690</v>
      </c>
    </row>
    <row r="1993" spans="1:4">
      <c r="A1993" s="64" t="s">
        <v>286</v>
      </c>
      <c r="B1993" s="64">
        <v>13</v>
      </c>
      <c r="C1993" s="64">
        <v>13</v>
      </c>
      <c r="D1993" s="64">
        <v>50</v>
      </c>
    </row>
    <row r="1994" spans="1:4">
      <c r="A1994" s="64" t="s">
        <v>287</v>
      </c>
      <c r="B1994" s="64">
        <v>245</v>
      </c>
      <c r="C1994" s="64">
        <v>243</v>
      </c>
      <c r="D1994" s="64">
        <v>991</v>
      </c>
    </row>
    <row r="1995" spans="1:4">
      <c r="A1995" s="64" t="s">
        <v>179</v>
      </c>
      <c r="B1995" s="64">
        <v>7</v>
      </c>
      <c r="C1995" s="64">
        <v>7</v>
      </c>
      <c r="D1995" s="64">
        <v>33</v>
      </c>
    </row>
    <row r="1996" spans="1:4">
      <c r="A1996" s="64" t="s">
        <v>288</v>
      </c>
      <c r="B1996" s="64">
        <v>8</v>
      </c>
      <c r="C1996" s="64">
        <v>7</v>
      </c>
      <c r="D1996" s="64">
        <v>20</v>
      </c>
    </row>
    <row r="1997" spans="1:4">
      <c r="A1997" s="64" t="s">
        <v>289</v>
      </c>
      <c r="B1997" s="64">
        <v>3</v>
      </c>
      <c r="C1997" s="64">
        <v>3</v>
      </c>
      <c r="D1997" s="64">
        <v>6</v>
      </c>
    </row>
    <row r="1998" spans="1:4">
      <c r="A1998" s="64" t="s">
        <v>290</v>
      </c>
      <c r="B1998" s="64">
        <v>28</v>
      </c>
      <c r="C1998" s="64">
        <v>16</v>
      </c>
      <c r="D1998" s="64">
        <v>61</v>
      </c>
    </row>
    <row r="1999" spans="1:4">
      <c r="A1999" s="64" t="s">
        <v>291</v>
      </c>
      <c r="B1999" s="64">
        <v>63</v>
      </c>
      <c r="C1999" s="64">
        <v>0</v>
      </c>
      <c r="D1999" s="64">
        <v>4</v>
      </c>
    </row>
    <row r="2000" spans="1:4">
      <c r="A2000" s="64" t="s">
        <v>293</v>
      </c>
    </row>
    <row r="2001" spans="1:4">
      <c r="A2001" s="64" t="s">
        <v>240</v>
      </c>
      <c r="B2001" s="64">
        <v>0</v>
      </c>
      <c r="C2001" s="64">
        <v>0</v>
      </c>
      <c r="D2001" s="64">
        <v>0</v>
      </c>
    </row>
    <row r="2002" spans="1:4">
      <c r="A2002" s="64" t="s">
        <v>279</v>
      </c>
      <c r="B2002" s="64">
        <v>0</v>
      </c>
      <c r="C2002" s="64">
        <v>0</v>
      </c>
      <c r="D2002" s="64">
        <v>0</v>
      </c>
    </row>
    <row r="2003" spans="1:4">
      <c r="A2003" s="64" t="s">
        <v>280</v>
      </c>
      <c r="B2003" s="64">
        <v>0</v>
      </c>
      <c r="C2003" s="64">
        <v>0</v>
      </c>
      <c r="D2003" s="64">
        <v>0</v>
      </c>
    </row>
    <row r="2004" spans="1:4">
      <c r="A2004" s="64" t="s">
        <v>281</v>
      </c>
      <c r="B2004" s="64">
        <v>0</v>
      </c>
      <c r="C2004" s="64">
        <v>0</v>
      </c>
      <c r="D2004" s="64">
        <v>0</v>
      </c>
    </row>
    <row r="2005" spans="1:4">
      <c r="A2005" s="64" t="s">
        <v>282</v>
      </c>
      <c r="B2005" s="64">
        <v>0</v>
      </c>
      <c r="C2005" s="64">
        <v>0</v>
      </c>
      <c r="D2005" s="64">
        <v>0</v>
      </c>
    </row>
    <row r="2006" spans="1:4">
      <c r="A2006" s="64" t="s">
        <v>283</v>
      </c>
      <c r="B2006" s="64">
        <v>0</v>
      </c>
      <c r="C2006" s="64">
        <v>0</v>
      </c>
      <c r="D2006" s="64">
        <v>0</v>
      </c>
    </row>
    <row r="2007" spans="1:4">
      <c r="A2007" s="64" t="s">
        <v>284</v>
      </c>
      <c r="B2007" s="64">
        <v>0</v>
      </c>
      <c r="C2007" s="64">
        <v>0</v>
      </c>
      <c r="D2007" s="64">
        <v>0</v>
      </c>
    </row>
    <row r="2008" spans="1:4">
      <c r="A2008" s="64" t="s">
        <v>285</v>
      </c>
      <c r="B2008" s="64">
        <v>0</v>
      </c>
      <c r="C2008" s="64">
        <v>0</v>
      </c>
      <c r="D2008" s="64">
        <v>0</v>
      </c>
    </row>
    <row r="2009" spans="1:4">
      <c r="A2009" s="64" t="s">
        <v>286</v>
      </c>
      <c r="B2009" s="64">
        <v>0</v>
      </c>
      <c r="C2009" s="64">
        <v>0</v>
      </c>
      <c r="D2009" s="64">
        <v>0</v>
      </c>
    </row>
    <row r="2010" spans="1:4">
      <c r="A2010" s="64" t="s">
        <v>287</v>
      </c>
      <c r="B2010" s="64">
        <v>0</v>
      </c>
      <c r="C2010" s="64">
        <v>0</v>
      </c>
      <c r="D2010" s="64">
        <v>0</v>
      </c>
    </row>
    <row r="2011" spans="1:4">
      <c r="A2011" s="64" t="s">
        <v>179</v>
      </c>
      <c r="B2011" s="64">
        <v>0</v>
      </c>
      <c r="C2011" s="64">
        <v>0</v>
      </c>
      <c r="D2011" s="64">
        <v>0</v>
      </c>
    </row>
    <row r="2012" spans="1:4">
      <c r="A2012" s="64" t="s">
        <v>288</v>
      </c>
      <c r="B2012" s="64">
        <v>0</v>
      </c>
      <c r="C2012" s="64">
        <v>0</v>
      </c>
      <c r="D2012" s="64">
        <v>0</v>
      </c>
    </row>
    <row r="2013" spans="1:4">
      <c r="A2013" s="64" t="s">
        <v>289</v>
      </c>
      <c r="B2013" s="64">
        <v>0</v>
      </c>
      <c r="C2013" s="64">
        <v>0</v>
      </c>
      <c r="D2013" s="64">
        <v>0</v>
      </c>
    </row>
    <row r="2014" spans="1:4">
      <c r="A2014" s="64" t="s">
        <v>290</v>
      </c>
      <c r="B2014" s="64">
        <v>0</v>
      </c>
      <c r="C2014" s="64">
        <v>0</v>
      </c>
      <c r="D2014" s="64">
        <v>0</v>
      </c>
    </row>
    <row r="2015" spans="1:4">
      <c r="A2015" s="64" t="s">
        <v>291</v>
      </c>
      <c r="B2015" s="64">
        <v>0</v>
      </c>
      <c r="C2015" s="64">
        <v>0</v>
      </c>
      <c r="D2015" s="64">
        <v>0</v>
      </c>
    </row>
    <row r="2016" spans="1:4">
      <c r="A2016" s="64" t="s">
        <v>334</v>
      </c>
    </row>
    <row r="2017" spans="1:4">
      <c r="A2017" s="64" t="s">
        <v>278</v>
      </c>
    </row>
    <row r="2018" spans="1:4">
      <c r="A2018" s="64" t="s">
        <v>240</v>
      </c>
      <c r="B2018" s="65">
        <v>25198</v>
      </c>
      <c r="C2018" s="65">
        <v>25077</v>
      </c>
      <c r="D2018" s="65">
        <v>107135</v>
      </c>
    </row>
    <row r="2019" spans="1:4">
      <c r="A2019" s="64" t="s">
        <v>279</v>
      </c>
      <c r="B2019" s="64">
        <v>301</v>
      </c>
      <c r="C2019" s="64">
        <v>299</v>
      </c>
      <c r="D2019" s="65">
        <v>1250</v>
      </c>
    </row>
    <row r="2020" spans="1:4">
      <c r="A2020" s="64" t="s">
        <v>280</v>
      </c>
      <c r="B2020" s="64">
        <v>169</v>
      </c>
      <c r="C2020" s="64">
        <v>169</v>
      </c>
      <c r="D2020" s="64">
        <v>723</v>
      </c>
    </row>
    <row r="2021" spans="1:4">
      <c r="A2021" s="64" t="s">
        <v>281</v>
      </c>
      <c r="B2021" s="64">
        <v>326</v>
      </c>
      <c r="C2021" s="64">
        <v>323</v>
      </c>
      <c r="D2021" s="65">
        <v>1478</v>
      </c>
    </row>
    <row r="2022" spans="1:4">
      <c r="A2022" s="64" t="s">
        <v>282</v>
      </c>
      <c r="B2022" s="65">
        <v>4297</v>
      </c>
      <c r="C2022" s="65">
        <v>4277</v>
      </c>
      <c r="D2022" s="65">
        <v>18467</v>
      </c>
    </row>
    <row r="2023" spans="1:4">
      <c r="A2023" s="64" t="s">
        <v>283</v>
      </c>
      <c r="B2023" s="65">
        <v>3520</v>
      </c>
      <c r="C2023" s="65">
        <v>3497</v>
      </c>
      <c r="D2023" s="65">
        <v>15509</v>
      </c>
    </row>
    <row r="2024" spans="1:4">
      <c r="A2024" s="64" t="s">
        <v>284</v>
      </c>
      <c r="B2024" s="65">
        <v>1094</v>
      </c>
      <c r="C2024" s="65">
        <v>1093</v>
      </c>
      <c r="D2024" s="65">
        <v>4783</v>
      </c>
    </row>
    <row r="2025" spans="1:4">
      <c r="A2025" s="64" t="s">
        <v>285</v>
      </c>
      <c r="B2025" s="65">
        <v>8162</v>
      </c>
      <c r="C2025" s="65">
        <v>8127</v>
      </c>
      <c r="D2025" s="65">
        <v>34015</v>
      </c>
    </row>
    <row r="2026" spans="1:4">
      <c r="A2026" s="64" t="s">
        <v>286</v>
      </c>
      <c r="B2026" s="65">
        <v>1314</v>
      </c>
      <c r="C2026" s="65">
        <v>1304</v>
      </c>
      <c r="D2026" s="65">
        <v>5639</v>
      </c>
    </row>
    <row r="2027" spans="1:4">
      <c r="A2027" s="64" t="s">
        <v>287</v>
      </c>
      <c r="B2027" s="65">
        <v>5896</v>
      </c>
      <c r="C2027" s="65">
        <v>5870</v>
      </c>
      <c r="D2027" s="65">
        <v>24759</v>
      </c>
    </row>
    <row r="2028" spans="1:4">
      <c r="A2028" s="64" t="s">
        <v>179</v>
      </c>
      <c r="B2028" s="64">
        <v>99</v>
      </c>
      <c r="C2028" s="64">
        <v>99</v>
      </c>
      <c r="D2028" s="64">
        <v>431</v>
      </c>
    </row>
    <row r="2029" spans="1:4">
      <c r="A2029" s="64" t="s">
        <v>288</v>
      </c>
      <c r="B2029" s="64">
        <v>9</v>
      </c>
      <c r="C2029" s="64">
        <v>9</v>
      </c>
      <c r="D2029" s="64">
        <v>48</v>
      </c>
    </row>
    <row r="2030" spans="1:4">
      <c r="A2030" s="64" t="s">
        <v>289</v>
      </c>
      <c r="B2030" s="64">
        <v>1</v>
      </c>
      <c r="C2030" s="64">
        <v>1</v>
      </c>
      <c r="D2030" s="64">
        <v>4</v>
      </c>
    </row>
    <row r="2031" spans="1:4">
      <c r="A2031" s="64" t="s">
        <v>290</v>
      </c>
      <c r="B2031" s="64">
        <v>9</v>
      </c>
      <c r="C2031" s="64">
        <v>9</v>
      </c>
      <c r="D2031" s="64">
        <v>29</v>
      </c>
    </row>
    <row r="2032" spans="1:4">
      <c r="A2032" s="64" t="s">
        <v>291</v>
      </c>
      <c r="B2032" s="64">
        <v>1</v>
      </c>
      <c r="C2032" s="64">
        <v>0</v>
      </c>
      <c r="D2032" s="64">
        <v>0</v>
      </c>
    </row>
    <row r="2033" spans="1:4">
      <c r="A2033" s="64" t="s">
        <v>292</v>
      </c>
    </row>
    <row r="2034" spans="1:4">
      <c r="A2034" s="64" t="s">
        <v>240</v>
      </c>
      <c r="B2034" s="64">
        <v>0</v>
      </c>
      <c r="C2034" s="64">
        <v>0</v>
      </c>
      <c r="D2034" s="64">
        <v>0</v>
      </c>
    </row>
    <row r="2035" spans="1:4">
      <c r="A2035" s="64" t="s">
        <v>279</v>
      </c>
      <c r="B2035" s="64">
        <v>0</v>
      </c>
      <c r="C2035" s="64">
        <v>0</v>
      </c>
      <c r="D2035" s="64">
        <v>0</v>
      </c>
    </row>
    <row r="2036" spans="1:4">
      <c r="A2036" s="64" t="s">
        <v>280</v>
      </c>
      <c r="B2036" s="64">
        <v>0</v>
      </c>
      <c r="C2036" s="64">
        <v>0</v>
      </c>
      <c r="D2036" s="64">
        <v>0</v>
      </c>
    </row>
    <row r="2037" spans="1:4">
      <c r="A2037" s="64" t="s">
        <v>281</v>
      </c>
      <c r="B2037" s="64">
        <v>0</v>
      </c>
      <c r="C2037" s="64">
        <v>0</v>
      </c>
      <c r="D2037" s="64">
        <v>0</v>
      </c>
    </row>
    <row r="2038" spans="1:4">
      <c r="A2038" s="64" t="s">
        <v>282</v>
      </c>
      <c r="B2038" s="64">
        <v>0</v>
      </c>
      <c r="C2038" s="64">
        <v>0</v>
      </c>
      <c r="D2038" s="64">
        <v>0</v>
      </c>
    </row>
    <row r="2039" spans="1:4">
      <c r="A2039" s="64" t="s">
        <v>283</v>
      </c>
      <c r="B2039" s="64">
        <v>0</v>
      </c>
      <c r="C2039" s="64">
        <v>0</v>
      </c>
      <c r="D2039" s="64">
        <v>0</v>
      </c>
    </row>
    <row r="2040" spans="1:4">
      <c r="A2040" s="64" t="s">
        <v>284</v>
      </c>
      <c r="B2040" s="64">
        <v>0</v>
      </c>
      <c r="C2040" s="64">
        <v>0</v>
      </c>
      <c r="D2040" s="64">
        <v>0</v>
      </c>
    </row>
    <row r="2041" spans="1:4">
      <c r="A2041" s="64" t="s">
        <v>285</v>
      </c>
      <c r="B2041" s="64">
        <v>0</v>
      </c>
      <c r="C2041" s="64">
        <v>0</v>
      </c>
      <c r="D2041" s="64">
        <v>0</v>
      </c>
    </row>
    <row r="2042" spans="1:4">
      <c r="A2042" s="64" t="s">
        <v>286</v>
      </c>
      <c r="B2042" s="64">
        <v>0</v>
      </c>
      <c r="C2042" s="64">
        <v>0</v>
      </c>
      <c r="D2042" s="64">
        <v>0</v>
      </c>
    </row>
    <row r="2043" spans="1:4">
      <c r="A2043" s="64" t="s">
        <v>287</v>
      </c>
      <c r="B2043" s="64">
        <v>0</v>
      </c>
      <c r="C2043" s="64">
        <v>0</v>
      </c>
      <c r="D2043" s="64">
        <v>0</v>
      </c>
    </row>
    <row r="2044" spans="1:4">
      <c r="A2044" s="64" t="s">
        <v>179</v>
      </c>
      <c r="B2044" s="64">
        <v>0</v>
      </c>
      <c r="C2044" s="64">
        <v>0</v>
      </c>
      <c r="D2044" s="64">
        <v>0</v>
      </c>
    </row>
    <row r="2045" spans="1:4">
      <c r="A2045" s="64" t="s">
        <v>288</v>
      </c>
      <c r="B2045" s="64">
        <v>0</v>
      </c>
      <c r="C2045" s="64">
        <v>0</v>
      </c>
      <c r="D2045" s="64">
        <v>0</v>
      </c>
    </row>
    <row r="2046" spans="1:4">
      <c r="A2046" s="64" t="s">
        <v>289</v>
      </c>
      <c r="B2046" s="64">
        <v>0</v>
      </c>
      <c r="C2046" s="64">
        <v>0</v>
      </c>
      <c r="D2046" s="64">
        <v>0</v>
      </c>
    </row>
    <row r="2047" spans="1:4">
      <c r="A2047" s="64" t="s">
        <v>290</v>
      </c>
      <c r="B2047" s="64">
        <v>0</v>
      </c>
      <c r="C2047" s="64">
        <v>0</v>
      </c>
      <c r="D2047" s="64">
        <v>0</v>
      </c>
    </row>
    <row r="2048" spans="1:4">
      <c r="A2048" s="64" t="s">
        <v>291</v>
      </c>
      <c r="B2048" s="64">
        <v>0</v>
      </c>
      <c r="C2048" s="64">
        <v>0</v>
      </c>
      <c r="D2048" s="64">
        <v>0</v>
      </c>
    </row>
    <row r="2049" spans="1:4">
      <c r="A2049" s="64" t="s">
        <v>293</v>
      </c>
    </row>
    <row r="2050" spans="1:4">
      <c r="A2050" s="64" t="s">
        <v>240</v>
      </c>
      <c r="B2050" s="65">
        <v>25198</v>
      </c>
      <c r="C2050" s="65">
        <v>25077</v>
      </c>
      <c r="D2050" s="65">
        <v>107135</v>
      </c>
    </row>
    <row r="2051" spans="1:4">
      <c r="A2051" s="64" t="s">
        <v>279</v>
      </c>
      <c r="B2051" s="64">
        <v>301</v>
      </c>
      <c r="C2051" s="64">
        <v>299</v>
      </c>
      <c r="D2051" s="65">
        <v>1250</v>
      </c>
    </row>
    <row r="2052" spans="1:4">
      <c r="A2052" s="64" t="s">
        <v>280</v>
      </c>
      <c r="B2052" s="64">
        <v>169</v>
      </c>
      <c r="C2052" s="64">
        <v>169</v>
      </c>
      <c r="D2052" s="64">
        <v>723</v>
      </c>
    </row>
    <row r="2053" spans="1:4">
      <c r="A2053" s="64" t="s">
        <v>281</v>
      </c>
      <c r="B2053" s="64">
        <v>326</v>
      </c>
      <c r="C2053" s="64">
        <v>323</v>
      </c>
      <c r="D2053" s="65">
        <v>1478</v>
      </c>
    </row>
    <row r="2054" spans="1:4">
      <c r="A2054" s="64" t="s">
        <v>282</v>
      </c>
      <c r="B2054" s="65">
        <v>4297</v>
      </c>
      <c r="C2054" s="65">
        <v>4277</v>
      </c>
      <c r="D2054" s="65">
        <v>18467</v>
      </c>
    </row>
    <row r="2055" spans="1:4">
      <c r="A2055" s="64" t="s">
        <v>283</v>
      </c>
      <c r="B2055" s="65">
        <v>3520</v>
      </c>
      <c r="C2055" s="65">
        <v>3497</v>
      </c>
      <c r="D2055" s="65">
        <v>15509</v>
      </c>
    </row>
    <row r="2056" spans="1:4">
      <c r="A2056" s="64" t="s">
        <v>284</v>
      </c>
      <c r="B2056" s="65">
        <v>1094</v>
      </c>
      <c r="C2056" s="65">
        <v>1093</v>
      </c>
      <c r="D2056" s="65">
        <v>4783</v>
      </c>
    </row>
    <row r="2057" spans="1:4">
      <c r="A2057" s="64" t="s">
        <v>285</v>
      </c>
      <c r="B2057" s="65">
        <v>8162</v>
      </c>
      <c r="C2057" s="65">
        <v>8127</v>
      </c>
      <c r="D2057" s="65">
        <v>34015</v>
      </c>
    </row>
    <row r="2058" spans="1:4">
      <c r="A2058" s="64" t="s">
        <v>286</v>
      </c>
      <c r="B2058" s="65">
        <v>1314</v>
      </c>
      <c r="C2058" s="65">
        <v>1304</v>
      </c>
      <c r="D2058" s="65">
        <v>5639</v>
      </c>
    </row>
    <row r="2059" spans="1:4">
      <c r="A2059" s="64" t="s">
        <v>287</v>
      </c>
      <c r="B2059" s="65">
        <v>5896</v>
      </c>
      <c r="C2059" s="65">
        <v>5870</v>
      </c>
      <c r="D2059" s="65">
        <v>24759</v>
      </c>
    </row>
    <row r="2060" spans="1:4">
      <c r="A2060" s="64" t="s">
        <v>179</v>
      </c>
      <c r="B2060" s="64">
        <v>99</v>
      </c>
      <c r="C2060" s="64">
        <v>99</v>
      </c>
      <c r="D2060" s="64">
        <v>431</v>
      </c>
    </row>
    <row r="2061" spans="1:4">
      <c r="A2061" s="64" t="s">
        <v>288</v>
      </c>
      <c r="B2061" s="64">
        <v>9</v>
      </c>
      <c r="C2061" s="64">
        <v>9</v>
      </c>
      <c r="D2061" s="64">
        <v>48</v>
      </c>
    </row>
    <row r="2062" spans="1:4">
      <c r="A2062" s="64" t="s">
        <v>289</v>
      </c>
      <c r="B2062" s="64">
        <v>1</v>
      </c>
      <c r="C2062" s="64">
        <v>1</v>
      </c>
      <c r="D2062" s="64">
        <v>4</v>
      </c>
    </row>
    <row r="2063" spans="1:4">
      <c r="A2063" s="64" t="s">
        <v>290</v>
      </c>
      <c r="B2063" s="64">
        <v>9</v>
      </c>
      <c r="C2063" s="64">
        <v>9</v>
      </c>
      <c r="D2063" s="64">
        <v>29</v>
      </c>
    </row>
    <row r="2064" spans="1:4">
      <c r="A2064" s="64" t="s">
        <v>291</v>
      </c>
      <c r="B2064" s="64">
        <v>1</v>
      </c>
      <c r="C2064" s="64">
        <v>0</v>
      </c>
      <c r="D2064" s="64">
        <v>0</v>
      </c>
    </row>
    <row r="2065" spans="1:4">
      <c r="A2065" s="64" t="s">
        <v>335</v>
      </c>
    </row>
    <row r="2066" spans="1:4">
      <c r="A2066" s="64" t="s">
        <v>278</v>
      </c>
    </row>
    <row r="2067" spans="1:4">
      <c r="A2067" s="64" t="s">
        <v>240</v>
      </c>
      <c r="B2067" s="65">
        <v>52426</v>
      </c>
      <c r="C2067" s="65">
        <v>51435</v>
      </c>
      <c r="D2067" s="65">
        <v>212699</v>
      </c>
    </row>
    <row r="2068" spans="1:4">
      <c r="A2068" s="64" t="s">
        <v>279</v>
      </c>
      <c r="B2068" s="64">
        <v>691</v>
      </c>
      <c r="C2068" s="64">
        <v>672</v>
      </c>
      <c r="D2068" s="65">
        <v>2824</v>
      </c>
    </row>
    <row r="2069" spans="1:4">
      <c r="A2069" s="64" t="s">
        <v>280</v>
      </c>
      <c r="B2069" s="64">
        <v>760</v>
      </c>
      <c r="C2069" s="64">
        <v>739</v>
      </c>
      <c r="D2069" s="65">
        <v>3325</v>
      </c>
    </row>
    <row r="2070" spans="1:4">
      <c r="A2070" s="64" t="s">
        <v>281</v>
      </c>
      <c r="B2070" s="65">
        <v>1019</v>
      </c>
      <c r="C2070" s="64">
        <v>988</v>
      </c>
      <c r="D2070" s="65">
        <v>4153</v>
      </c>
    </row>
    <row r="2071" spans="1:4">
      <c r="A2071" s="64" t="s">
        <v>282</v>
      </c>
      <c r="B2071" s="65">
        <v>5417</v>
      </c>
      <c r="C2071" s="65">
        <v>5274</v>
      </c>
      <c r="D2071" s="65">
        <v>21888</v>
      </c>
    </row>
    <row r="2072" spans="1:4">
      <c r="A2072" s="64" t="s">
        <v>283</v>
      </c>
      <c r="B2072" s="65">
        <v>6482</v>
      </c>
      <c r="C2072" s="65">
        <v>6335</v>
      </c>
      <c r="D2072" s="65">
        <v>26698</v>
      </c>
    </row>
    <row r="2073" spans="1:4">
      <c r="A2073" s="64" t="s">
        <v>284</v>
      </c>
      <c r="B2073" s="65">
        <v>1736</v>
      </c>
      <c r="C2073" s="65">
        <v>1697</v>
      </c>
      <c r="D2073" s="65">
        <v>7193</v>
      </c>
    </row>
    <row r="2074" spans="1:4">
      <c r="A2074" s="64" t="s">
        <v>285</v>
      </c>
      <c r="B2074" s="65">
        <v>12569</v>
      </c>
      <c r="C2074" s="65">
        <v>12422</v>
      </c>
      <c r="D2074" s="65">
        <v>51671</v>
      </c>
    </row>
    <row r="2075" spans="1:4">
      <c r="A2075" s="64" t="s">
        <v>286</v>
      </c>
      <c r="B2075" s="65">
        <v>3516</v>
      </c>
      <c r="C2075" s="65">
        <v>3490</v>
      </c>
      <c r="D2075" s="65">
        <v>14346</v>
      </c>
    </row>
    <row r="2076" spans="1:4">
      <c r="A2076" s="64" t="s">
        <v>287</v>
      </c>
      <c r="B2076" s="65">
        <v>20046</v>
      </c>
      <c r="C2076" s="65">
        <v>19741</v>
      </c>
      <c r="D2076" s="65">
        <v>80288</v>
      </c>
    </row>
    <row r="2077" spans="1:4">
      <c r="A2077" s="64" t="s">
        <v>179</v>
      </c>
      <c r="B2077" s="64">
        <v>52</v>
      </c>
      <c r="C2077" s="64">
        <v>52</v>
      </c>
      <c r="D2077" s="64">
        <v>225</v>
      </c>
    </row>
    <row r="2078" spans="1:4">
      <c r="A2078" s="64" t="s">
        <v>288</v>
      </c>
      <c r="B2078" s="64">
        <v>8</v>
      </c>
      <c r="C2078" s="64">
        <v>8</v>
      </c>
      <c r="D2078" s="64">
        <v>38</v>
      </c>
    </row>
    <row r="2079" spans="1:4">
      <c r="A2079" s="64" t="s">
        <v>289</v>
      </c>
      <c r="B2079" s="64">
        <v>3</v>
      </c>
      <c r="C2079" s="64">
        <v>3</v>
      </c>
      <c r="D2079" s="64">
        <v>4</v>
      </c>
    </row>
    <row r="2080" spans="1:4">
      <c r="A2080" s="64" t="s">
        <v>290</v>
      </c>
      <c r="B2080" s="64">
        <v>69</v>
      </c>
      <c r="C2080" s="64">
        <v>14</v>
      </c>
      <c r="D2080" s="64">
        <v>46</v>
      </c>
    </row>
    <row r="2081" spans="1:4">
      <c r="A2081" s="64" t="s">
        <v>291</v>
      </c>
      <c r="B2081" s="64">
        <v>58</v>
      </c>
      <c r="C2081" s="64">
        <v>0</v>
      </c>
      <c r="D2081" s="64">
        <v>0</v>
      </c>
    </row>
    <row r="2082" spans="1:4">
      <c r="A2082" s="64" t="s">
        <v>292</v>
      </c>
    </row>
    <row r="2083" spans="1:4">
      <c r="A2083" s="64" t="s">
        <v>240</v>
      </c>
      <c r="B2083" s="65">
        <v>17700</v>
      </c>
      <c r="C2083" s="65">
        <v>17161</v>
      </c>
      <c r="D2083" s="65">
        <v>70914</v>
      </c>
    </row>
    <row r="2084" spans="1:4">
      <c r="A2084" s="64" t="s">
        <v>279</v>
      </c>
      <c r="B2084" s="64">
        <v>426</v>
      </c>
      <c r="C2084" s="64">
        <v>413</v>
      </c>
      <c r="D2084" s="65">
        <v>1778</v>
      </c>
    </row>
    <row r="2085" spans="1:4">
      <c r="A2085" s="64" t="s">
        <v>280</v>
      </c>
      <c r="B2085" s="64">
        <v>361</v>
      </c>
      <c r="C2085" s="64">
        <v>353</v>
      </c>
      <c r="D2085" s="65">
        <v>1722</v>
      </c>
    </row>
    <row r="2086" spans="1:4">
      <c r="A2086" s="64" t="s">
        <v>281</v>
      </c>
      <c r="B2086" s="64">
        <v>962</v>
      </c>
      <c r="C2086" s="64">
        <v>931</v>
      </c>
      <c r="D2086" s="65">
        <v>3905</v>
      </c>
    </row>
    <row r="2087" spans="1:4">
      <c r="A2087" s="64" t="s">
        <v>282</v>
      </c>
      <c r="B2087" s="65">
        <v>3703</v>
      </c>
      <c r="C2087" s="65">
        <v>3578</v>
      </c>
      <c r="D2087" s="65">
        <v>14727</v>
      </c>
    </row>
    <row r="2088" spans="1:4">
      <c r="A2088" s="64" t="s">
        <v>283</v>
      </c>
      <c r="B2088" s="65">
        <v>2819</v>
      </c>
      <c r="C2088" s="65">
        <v>2722</v>
      </c>
      <c r="D2088" s="65">
        <v>11426</v>
      </c>
    </row>
    <row r="2089" spans="1:4">
      <c r="A2089" s="64" t="s">
        <v>284</v>
      </c>
      <c r="B2089" s="64">
        <v>506</v>
      </c>
      <c r="C2089" s="64">
        <v>489</v>
      </c>
      <c r="D2089" s="65">
        <v>2107</v>
      </c>
    </row>
    <row r="2090" spans="1:4">
      <c r="A2090" s="64" t="s">
        <v>285</v>
      </c>
      <c r="B2090" s="65">
        <v>2476</v>
      </c>
      <c r="C2090" s="65">
        <v>2437</v>
      </c>
      <c r="D2090" s="65">
        <v>9919</v>
      </c>
    </row>
    <row r="2091" spans="1:4">
      <c r="A2091" s="64" t="s">
        <v>286</v>
      </c>
      <c r="B2091" s="64">
        <v>859</v>
      </c>
      <c r="C2091" s="64">
        <v>841</v>
      </c>
      <c r="D2091" s="65">
        <v>3366</v>
      </c>
    </row>
    <row r="2092" spans="1:4">
      <c r="A2092" s="64" t="s">
        <v>287</v>
      </c>
      <c r="B2092" s="65">
        <v>5500</v>
      </c>
      <c r="C2092" s="65">
        <v>5385</v>
      </c>
      <c r="D2092" s="65">
        <v>21923</v>
      </c>
    </row>
    <row r="2093" spans="1:4">
      <c r="A2093" s="64" t="s">
        <v>179</v>
      </c>
      <c r="B2093" s="64">
        <v>3</v>
      </c>
      <c r="C2093" s="64">
        <v>3</v>
      </c>
      <c r="D2093" s="64">
        <v>19</v>
      </c>
    </row>
    <row r="2094" spans="1:4">
      <c r="A2094" s="64" t="s">
        <v>288</v>
      </c>
      <c r="B2094" s="64">
        <v>0</v>
      </c>
      <c r="C2094" s="64">
        <v>0</v>
      </c>
      <c r="D2094" s="64">
        <v>0</v>
      </c>
    </row>
    <row r="2095" spans="1:4">
      <c r="A2095" s="64" t="s">
        <v>289</v>
      </c>
      <c r="B2095" s="64">
        <v>3</v>
      </c>
      <c r="C2095" s="64">
        <v>3</v>
      </c>
      <c r="D2095" s="64">
        <v>4</v>
      </c>
    </row>
    <row r="2096" spans="1:4">
      <c r="A2096" s="64" t="s">
        <v>290</v>
      </c>
      <c r="B2096" s="64">
        <v>42</v>
      </c>
      <c r="C2096" s="64">
        <v>6</v>
      </c>
      <c r="D2096" s="64">
        <v>18</v>
      </c>
    </row>
    <row r="2097" spans="1:4">
      <c r="A2097" s="64" t="s">
        <v>291</v>
      </c>
      <c r="B2097" s="64">
        <v>40</v>
      </c>
      <c r="C2097" s="64">
        <v>0</v>
      </c>
      <c r="D2097" s="64">
        <v>0</v>
      </c>
    </row>
    <row r="2098" spans="1:4">
      <c r="A2098" s="64" t="s">
        <v>293</v>
      </c>
    </row>
    <row r="2099" spans="1:4">
      <c r="A2099" s="64" t="s">
        <v>240</v>
      </c>
      <c r="B2099" s="65">
        <v>34726</v>
      </c>
      <c r="C2099" s="65">
        <v>34274</v>
      </c>
      <c r="D2099" s="65">
        <v>141785</v>
      </c>
    </row>
    <row r="2100" spans="1:4">
      <c r="A2100" s="64" t="s">
        <v>279</v>
      </c>
      <c r="B2100" s="64">
        <v>265</v>
      </c>
      <c r="C2100" s="64">
        <v>259</v>
      </c>
      <c r="D2100" s="65">
        <v>1046</v>
      </c>
    </row>
    <row r="2101" spans="1:4">
      <c r="A2101" s="64" t="s">
        <v>280</v>
      </c>
      <c r="B2101" s="64">
        <v>399</v>
      </c>
      <c r="C2101" s="64">
        <v>386</v>
      </c>
      <c r="D2101" s="65">
        <v>1603</v>
      </c>
    </row>
    <row r="2102" spans="1:4">
      <c r="A2102" s="64" t="s">
        <v>281</v>
      </c>
      <c r="B2102" s="64">
        <v>57</v>
      </c>
      <c r="C2102" s="64">
        <v>57</v>
      </c>
      <c r="D2102" s="64">
        <v>248</v>
      </c>
    </row>
    <row r="2103" spans="1:4">
      <c r="A2103" s="64" t="s">
        <v>282</v>
      </c>
      <c r="B2103" s="65">
        <v>1714</v>
      </c>
      <c r="C2103" s="65">
        <v>1696</v>
      </c>
      <c r="D2103" s="65">
        <v>7161</v>
      </c>
    </row>
    <row r="2104" spans="1:4">
      <c r="A2104" s="64" t="s">
        <v>283</v>
      </c>
      <c r="B2104" s="65">
        <v>3663</v>
      </c>
      <c r="C2104" s="65">
        <v>3613</v>
      </c>
      <c r="D2104" s="65">
        <v>15272</v>
      </c>
    </row>
    <row r="2105" spans="1:4">
      <c r="A2105" s="64" t="s">
        <v>284</v>
      </c>
      <c r="B2105" s="65">
        <v>1230</v>
      </c>
      <c r="C2105" s="65">
        <v>1208</v>
      </c>
      <c r="D2105" s="65">
        <v>5086</v>
      </c>
    </row>
    <row r="2106" spans="1:4">
      <c r="A2106" s="64" t="s">
        <v>285</v>
      </c>
      <c r="B2106" s="65">
        <v>10093</v>
      </c>
      <c r="C2106" s="65">
        <v>9985</v>
      </c>
      <c r="D2106" s="65">
        <v>41752</v>
      </c>
    </row>
    <row r="2107" spans="1:4">
      <c r="A2107" s="64" t="s">
        <v>286</v>
      </c>
      <c r="B2107" s="65">
        <v>2657</v>
      </c>
      <c r="C2107" s="65">
        <v>2649</v>
      </c>
      <c r="D2107" s="65">
        <v>10980</v>
      </c>
    </row>
    <row r="2108" spans="1:4">
      <c r="A2108" s="64" t="s">
        <v>287</v>
      </c>
      <c r="B2108" s="65">
        <v>14546</v>
      </c>
      <c r="C2108" s="65">
        <v>14356</v>
      </c>
      <c r="D2108" s="65">
        <v>58365</v>
      </c>
    </row>
    <row r="2109" spans="1:4">
      <c r="A2109" s="64" t="s">
        <v>179</v>
      </c>
      <c r="B2109" s="64">
        <v>49</v>
      </c>
      <c r="C2109" s="64">
        <v>49</v>
      </c>
      <c r="D2109" s="64">
        <v>206</v>
      </c>
    </row>
    <row r="2110" spans="1:4">
      <c r="A2110" s="64" t="s">
        <v>288</v>
      </c>
      <c r="B2110" s="64">
        <v>8</v>
      </c>
      <c r="C2110" s="64">
        <v>8</v>
      </c>
      <c r="D2110" s="64">
        <v>38</v>
      </c>
    </row>
    <row r="2111" spans="1:4">
      <c r="A2111" s="64" t="s">
        <v>289</v>
      </c>
      <c r="B2111" s="64">
        <v>0</v>
      </c>
      <c r="C2111" s="64">
        <v>0</v>
      </c>
      <c r="D2111" s="64">
        <v>0</v>
      </c>
    </row>
    <row r="2112" spans="1:4">
      <c r="A2112" s="64" t="s">
        <v>290</v>
      </c>
      <c r="B2112" s="64">
        <v>27</v>
      </c>
      <c r="C2112" s="64">
        <v>8</v>
      </c>
      <c r="D2112" s="64">
        <v>28</v>
      </c>
    </row>
    <row r="2113" spans="1:4">
      <c r="A2113" s="64" t="s">
        <v>291</v>
      </c>
      <c r="B2113" s="64">
        <v>18</v>
      </c>
      <c r="C2113" s="64">
        <v>0</v>
      </c>
      <c r="D2113" s="64">
        <v>0</v>
      </c>
    </row>
    <row r="2114" spans="1:4">
      <c r="A2114" s="64" t="s">
        <v>336</v>
      </c>
    </row>
    <row r="2115" spans="1:4">
      <c r="A2115" s="64" t="s">
        <v>278</v>
      </c>
    </row>
    <row r="2116" spans="1:4">
      <c r="A2116" s="64" t="s">
        <v>240</v>
      </c>
      <c r="B2116" s="65">
        <v>55112</v>
      </c>
      <c r="C2116" s="65">
        <v>54154</v>
      </c>
      <c r="D2116" s="65">
        <v>223395</v>
      </c>
    </row>
    <row r="2117" spans="1:4">
      <c r="A2117" s="64" t="s">
        <v>279</v>
      </c>
      <c r="B2117" s="65">
        <v>1179</v>
      </c>
      <c r="C2117" s="65">
        <v>1150</v>
      </c>
      <c r="D2117" s="65">
        <v>4927</v>
      </c>
    </row>
    <row r="2118" spans="1:4">
      <c r="A2118" s="64" t="s">
        <v>280</v>
      </c>
      <c r="B2118" s="64">
        <v>787</v>
      </c>
      <c r="C2118" s="64">
        <v>756</v>
      </c>
      <c r="D2118" s="65">
        <v>3243</v>
      </c>
    </row>
    <row r="2119" spans="1:4">
      <c r="A2119" s="64" t="s">
        <v>281</v>
      </c>
      <c r="B2119" s="64">
        <v>848</v>
      </c>
      <c r="C2119" s="64">
        <v>837</v>
      </c>
      <c r="D2119" s="65">
        <v>3619</v>
      </c>
    </row>
    <row r="2120" spans="1:4">
      <c r="A2120" s="64" t="s">
        <v>282</v>
      </c>
      <c r="B2120" s="65">
        <v>13938</v>
      </c>
      <c r="C2120" s="65">
        <v>13590</v>
      </c>
      <c r="D2120" s="65">
        <v>58380</v>
      </c>
    </row>
    <row r="2121" spans="1:4">
      <c r="A2121" s="64" t="s">
        <v>283</v>
      </c>
      <c r="B2121" s="65">
        <v>7222</v>
      </c>
      <c r="C2121" s="65">
        <v>7087</v>
      </c>
      <c r="D2121" s="65">
        <v>29972</v>
      </c>
    </row>
    <row r="2122" spans="1:4">
      <c r="A2122" s="64" t="s">
        <v>284</v>
      </c>
      <c r="B2122" s="65">
        <v>2915</v>
      </c>
      <c r="C2122" s="65">
        <v>2856</v>
      </c>
      <c r="D2122" s="65">
        <v>11807</v>
      </c>
    </row>
    <row r="2123" spans="1:4">
      <c r="A2123" s="64" t="s">
        <v>285</v>
      </c>
      <c r="B2123" s="65">
        <v>24674</v>
      </c>
      <c r="C2123" s="65">
        <v>24432</v>
      </c>
      <c r="D2123" s="65">
        <v>97642</v>
      </c>
    </row>
    <row r="2124" spans="1:4">
      <c r="A2124" s="64" t="s">
        <v>286</v>
      </c>
      <c r="B2124" s="64">
        <v>555</v>
      </c>
      <c r="C2124" s="64">
        <v>552</v>
      </c>
      <c r="D2124" s="65">
        <v>2154</v>
      </c>
    </row>
    <row r="2125" spans="1:4">
      <c r="A2125" s="64" t="s">
        <v>287</v>
      </c>
      <c r="B2125" s="65">
        <v>2805</v>
      </c>
      <c r="C2125" s="65">
        <v>2782</v>
      </c>
      <c r="D2125" s="65">
        <v>11286</v>
      </c>
    </row>
    <row r="2126" spans="1:4">
      <c r="A2126" s="64" t="s">
        <v>179</v>
      </c>
      <c r="B2126" s="64">
        <v>17</v>
      </c>
      <c r="C2126" s="64">
        <v>17</v>
      </c>
      <c r="D2126" s="64">
        <v>69</v>
      </c>
    </row>
    <row r="2127" spans="1:4">
      <c r="A2127" s="64" t="s">
        <v>288</v>
      </c>
      <c r="B2127" s="64">
        <v>17</v>
      </c>
      <c r="C2127" s="64">
        <v>17</v>
      </c>
      <c r="D2127" s="64">
        <v>56</v>
      </c>
    </row>
    <row r="2128" spans="1:4">
      <c r="A2128" s="64" t="s">
        <v>289</v>
      </c>
      <c r="B2128" s="64">
        <v>34</v>
      </c>
      <c r="C2128" s="64">
        <v>25</v>
      </c>
      <c r="D2128" s="64">
        <v>93</v>
      </c>
    </row>
    <row r="2129" spans="1:4">
      <c r="A2129" s="64" t="s">
        <v>290</v>
      </c>
      <c r="B2129" s="64">
        <v>71</v>
      </c>
      <c r="C2129" s="64">
        <v>53</v>
      </c>
      <c r="D2129" s="64">
        <v>147</v>
      </c>
    </row>
    <row r="2130" spans="1:4">
      <c r="A2130" s="64" t="s">
        <v>291</v>
      </c>
      <c r="B2130" s="64">
        <v>50</v>
      </c>
      <c r="C2130" s="64">
        <v>0</v>
      </c>
      <c r="D2130" s="64">
        <v>0</v>
      </c>
    </row>
    <row r="2131" spans="1:4">
      <c r="A2131" s="64" t="s">
        <v>292</v>
      </c>
    </row>
    <row r="2132" spans="1:4">
      <c r="A2132" s="64" t="s">
        <v>240</v>
      </c>
      <c r="B2132" s="65">
        <v>15005</v>
      </c>
      <c r="C2132" s="65">
        <v>14432</v>
      </c>
      <c r="D2132" s="65">
        <v>62431</v>
      </c>
    </row>
    <row r="2133" spans="1:4">
      <c r="A2133" s="64" t="s">
        <v>279</v>
      </c>
      <c r="B2133" s="64">
        <v>448</v>
      </c>
      <c r="C2133" s="64">
        <v>423</v>
      </c>
      <c r="D2133" s="65">
        <v>1975</v>
      </c>
    </row>
    <row r="2134" spans="1:4">
      <c r="A2134" s="64" t="s">
        <v>280</v>
      </c>
      <c r="B2134" s="64">
        <v>402</v>
      </c>
      <c r="C2134" s="64">
        <v>383</v>
      </c>
      <c r="D2134" s="65">
        <v>1798</v>
      </c>
    </row>
    <row r="2135" spans="1:4">
      <c r="A2135" s="64" t="s">
        <v>281</v>
      </c>
      <c r="B2135" s="64">
        <v>550</v>
      </c>
      <c r="C2135" s="64">
        <v>545</v>
      </c>
      <c r="D2135" s="65">
        <v>2436</v>
      </c>
    </row>
    <row r="2136" spans="1:4">
      <c r="A2136" s="64" t="s">
        <v>282</v>
      </c>
      <c r="B2136" s="65">
        <v>6789</v>
      </c>
      <c r="C2136" s="65">
        <v>6597</v>
      </c>
      <c r="D2136" s="65">
        <v>29099</v>
      </c>
    </row>
    <row r="2137" spans="1:4">
      <c r="A2137" s="64" t="s">
        <v>283</v>
      </c>
      <c r="B2137" s="65">
        <v>2975</v>
      </c>
      <c r="C2137" s="65">
        <v>2878</v>
      </c>
      <c r="D2137" s="65">
        <v>12644</v>
      </c>
    </row>
    <row r="2138" spans="1:4">
      <c r="A2138" s="64" t="s">
        <v>284</v>
      </c>
      <c r="B2138" s="65">
        <v>1293</v>
      </c>
      <c r="C2138" s="65">
        <v>1240</v>
      </c>
      <c r="D2138" s="65">
        <v>5165</v>
      </c>
    </row>
    <row r="2139" spans="1:4">
      <c r="A2139" s="64" t="s">
        <v>285</v>
      </c>
      <c r="B2139" s="65">
        <v>2279</v>
      </c>
      <c r="C2139" s="65">
        <v>2179</v>
      </c>
      <c r="D2139" s="65">
        <v>8574</v>
      </c>
    </row>
    <row r="2140" spans="1:4">
      <c r="A2140" s="64" t="s">
        <v>286</v>
      </c>
      <c r="B2140" s="64">
        <v>16</v>
      </c>
      <c r="C2140" s="64">
        <v>13</v>
      </c>
      <c r="D2140" s="64">
        <v>74</v>
      </c>
    </row>
    <row r="2141" spans="1:4">
      <c r="A2141" s="64" t="s">
        <v>287</v>
      </c>
      <c r="B2141" s="64">
        <v>170</v>
      </c>
      <c r="C2141" s="64">
        <v>151</v>
      </c>
      <c r="D2141" s="64">
        <v>577</v>
      </c>
    </row>
    <row r="2142" spans="1:4">
      <c r="A2142" s="64" t="s">
        <v>179</v>
      </c>
      <c r="B2142" s="64">
        <v>0</v>
      </c>
      <c r="C2142" s="64">
        <v>0</v>
      </c>
      <c r="D2142" s="64">
        <v>0</v>
      </c>
    </row>
    <row r="2143" spans="1:4">
      <c r="A2143" s="64" t="s">
        <v>288</v>
      </c>
      <c r="B2143" s="64">
        <v>0</v>
      </c>
      <c r="C2143" s="64">
        <v>0</v>
      </c>
      <c r="D2143" s="64">
        <v>0</v>
      </c>
    </row>
    <row r="2144" spans="1:4">
      <c r="A2144" s="64" t="s">
        <v>289</v>
      </c>
      <c r="B2144" s="64">
        <v>28</v>
      </c>
      <c r="C2144" s="64">
        <v>19</v>
      </c>
      <c r="D2144" s="64">
        <v>78</v>
      </c>
    </row>
    <row r="2145" spans="1:4">
      <c r="A2145" s="64" t="s">
        <v>290</v>
      </c>
      <c r="B2145" s="64">
        <v>17</v>
      </c>
      <c r="C2145" s="64">
        <v>4</v>
      </c>
      <c r="D2145" s="64">
        <v>11</v>
      </c>
    </row>
    <row r="2146" spans="1:4">
      <c r="A2146" s="64" t="s">
        <v>291</v>
      </c>
      <c r="B2146" s="64">
        <v>38</v>
      </c>
      <c r="C2146" s="64">
        <v>0</v>
      </c>
      <c r="D2146" s="64">
        <v>0</v>
      </c>
    </row>
    <row r="2147" spans="1:4">
      <c r="A2147" s="64" t="s">
        <v>293</v>
      </c>
    </row>
    <row r="2148" spans="1:4">
      <c r="A2148" s="64" t="s">
        <v>240</v>
      </c>
      <c r="B2148" s="65">
        <v>40107</v>
      </c>
      <c r="C2148" s="65">
        <v>39722</v>
      </c>
      <c r="D2148" s="65">
        <v>160964</v>
      </c>
    </row>
    <row r="2149" spans="1:4">
      <c r="A2149" s="64" t="s">
        <v>279</v>
      </c>
      <c r="B2149" s="64">
        <v>731</v>
      </c>
      <c r="C2149" s="64">
        <v>727</v>
      </c>
      <c r="D2149" s="65">
        <v>2952</v>
      </c>
    </row>
    <row r="2150" spans="1:4">
      <c r="A2150" s="64" t="s">
        <v>280</v>
      </c>
      <c r="B2150" s="64">
        <v>385</v>
      </c>
      <c r="C2150" s="64">
        <v>373</v>
      </c>
      <c r="D2150" s="65">
        <v>1445</v>
      </c>
    </row>
    <row r="2151" spans="1:4">
      <c r="A2151" s="64" t="s">
        <v>281</v>
      </c>
      <c r="B2151" s="64">
        <v>298</v>
      </c>
      <c r="C2151" s="64">
        <v>292</v>
      </c>
      <c r="D2151" s="65">
        <v>1183</v>
      </c>
    </row>
    <row r="2152" spans="1:4">
      <c r="A2152" s="64" t="s">
        <v>282</v>
      </c>
      <c r="B2152" s="65">
        <v>7149</v>
      </c>
      <c r="C2152" s="65">
        <v>6993</v>
      </c>
      <c r="D2152" s="65">
        <v>29281</v>
      </c>
    </row>
    <row r="2153" spans="1:4">
      <c r="A2153" s="64" t="s">
        <v>283</v>
      </c>
      <c r="B2153" s="65">
        <v>4247</v>
      </c>
      <c r="C2153" s="65">
        <v>4209</v>
      </c>
      <c r="D2153" s="65">
        <v>17328</v>
      </c>
    </row>
    <row r="2154" spans="1:4">
      <c r="A2154" s="64" t="s">
        <v>284</v>
      </c>
      <c r="B2154" s="65">
        <v>1622</v>
      </c>
      <c r="C2154" s="65">
        <v>1616</v>
      </c>
      <c r="D2154" s="65">
        <v>6642</v>
      </c>
    </row>
    <row r="2155" spans="1:4">
      <c r="A2155" s="64" t="s">
        <v>285</v>
      </c>
      <c r="B2155" s="65">
        <v>22395</v>
      </c>
      <c r="C2155" s="65">
        <v>22253</v>
      </c>
      <c r="D2155" s="65">
        <v>89068</v>
      </c>
    </row>
    <row r="2156" spans="1:4">
      <c r="A2156" s="64" t="s">
        <v>286</v>
      </c>
      <c r="B2156" s="64">
        <v>539</v>
      </c>
      <c r="C2156" s="64">
        <v>539</v>
      </c>
      <c r="D2156" s="65">
        <v>2080</v>
      </c>
    </row>
    <row r="2157" spans="1:4">
      <c r="A2157" s="64" t="s">
        <v>287</v>
      </c>
      <c r="B2157" s="65">
        <v>2635</v>
      </c>
      <c r="C2157" s="65">
        <v>2631</v>
      </c>
      <c r="D2157" s="65">
        <v>10709</v>
      </c>
    </row>
    <row r="2158" spans="1:4">
      <c r="A2158" s="64" t="s">
        <v>179</v>
      </c>
      <c r="B2158" s="64">
        <v>17</v>
      </c>
      <c r="C2158" s="64">
        <v>17</v>
      </c>
      <c r="D2158" s="64">
        <v>69</v>
      </c>
    </row>
    <row r="2159" spans="1:4">
      <c r="A2159" s="64" t="s">
        <v>288</v>
      </c>
      <c r="B2159" s="64">
        <v>17</v>
      </c>
      <c r="C2159" s="64">
        <v>17</v>
      </c>
      <c r="D2159" s="64">
        <v>56</v>
      </c>
    </row>
    <row r="2160" spans="1:4">
      <c r="A2160" s="64" t="s">
        <v>289</v>
      </c>
      <c r="B2160" s="64">
        <v>6</v>
      </c>
      <c r="C2160" s="64">
        <v>6</v>
      </c>
      <c r="D2160" s="64">
        <v>15</v>
      </c>
    </row>
    <row r="2161" spans="1:4">
      <c r="A2161" s="64" t="s">
        <v>290</v>
      </c>
      <c r="B2161" s="64">
        <v>54</v>
      </c>
      <c r="C2161" s="64">
        <v>49</v>
      </c>
      <c r="D2161" s="64">
        <v>136</v>
      </c>
    </row>
    <row r="2162" spans="1:4">
      <c r="A2162" s="64" t="s">
        <v>291</v>
      </c>
      <c r="B2162" s="64">
        <v>12</v>
      </c>
      <c r="C2162" s="64">
        <v>0</v>
      </c>
      <c r="D2162" s="64">
        <v>0</v>
      </c>
    </row>
    <row r="2163" spans="1:4">
      <c r="A2163" s="64" t="s">
        <v>337</v>
      </c>
    </row>
    <row r="2164" spans="1:4">
      <c r="A2164" s="64" t="s">
        <v>278</v>
      </c>
    </row>
    <row r="2165" spans="1:4">
      <c r="A2165" s="64" t="s">
        <v>240</v>
      </c>
      <c r="B2165" s="65">
        <v>50473</v>
      </c>
      <c r="C2165" s="65">
        <v>50203</v>
      </c>
      <c r="D2165" s="65">
        <v>207065</v>
      </c>
    </row>
    <row r="2166" spans="1:4">
      <c r="A2166" s="64" t="s">
        <v>279</v>
      </c>
      <c r="B2166" s="64">
        <v>322</v>
      </c>
      <c r="C2166" s="64">
        <v>319</v>
      </c>
      <c r="D2166" s="65">
        <v>1247</v>
      </c>
    </row>
    <row r="2167" spans="1:4">
      <c r="A2167" s="64" t="s">
        <v>280</v>
      </c>
      <c r="B2167" s="64">
        <v>193</v>
      </c>
      <c r="C2167" s="64">
        <v>192</v>
      </c>
      <c r="D2167" s="64">
        <v>776</v>
      </c>
    </row>
    <row r="2168" spans="1:4">
      <c r="A2168" s="64" t="s">
        <v>281</v>
      </c>
      <c r="B2168" s="64">
        <v>211</v>
      </c>
      <c r="C2168" s="64">
        <v>209</v>
      </c>
      <c r="D2168" s="65">
        <v>1014</v>
      </c>
    </row>
    <row r="2169" spans="1:4">
      <c r="A2169" s="64" t="s">
        <v>282</v>
      </c>
      <c r="B2169" s="65">
        <v>5861</v>
      </c>
      <c r="C2169" s="65">
        <v>5833</v>
      </c>
      <c r="D2169" s="65">
        <v>24611</v>
      </c>
    </row>
    <row r="2170" spans="1:4">
      <c r="A2170" s="64" t="s">
        <v>283</v>
      </c>
      <c r="B2170" s="65">
        <v>6041</v>
      </c>
      <c r="C2170" s="65">
        <v>6022</v>
      </c>
      <c r="D2170" s="65">
        <v>25150</v>
      </c>
    </row>
    <row r="2171" spans="1:4">
      <c r="A2171" s="64" t="s">
        <v>284</v>
      </c>
      <c r="B2171" s="65">
        <v>2355</v>
      </c>
      <c r="C2171" s="65">
        <v>2334</v>
      </c>
      <c r="D2171" s="65">
        <v>9595</v>
      </c>
    </row>
    <row r="2172" spans="1:4">
      <c r="A2172" s="64" t="s">
        <v>285</v>
      </c>
      <c r="B2172" s="65">
        <v>24221</v>
      </c>
      <c r="C2172" s="65">
        <v>24097</v>
      </c>
      <c r="D2172" s="65">
        <v>99462</v>
      </c>
    </row>
    <row r="2173" spans="1:4">
      <c r="A2173" s="64" t="s">
        <v>286</v>
      </c>
      <c r="B2173" s="65">
        <v>1962</v>
      </c>
      <c r="C2173" s="65">
        <v>1951</v>
      </c>
      <c r="D2173" s="65">
        <v>7981</v>
      </c>
    </row>
    <row r="2174" spans="1:4">
      <c r="A2174" s="64" t="s">
        <v>287</v>
      </c>
      <c r="B2174" s="65">
        <v>9241</v>
      </c>
      <c r="C2174" s="65">
        <v>9182</v>
      </c>
      <c r="D2174" s="65">
        <v>36968</v>
      </c>
    </row>
    <row r="2175" spans="1:4">
      <c r="A2175" s="64" t="s">
        <v>179</v>
      </c>
      <c r="B2175" s="64">
        <v>39</v>
      </c>
      <c r="C2175" s="64">
        <v>39</v>
      </c>
      <c r="D2175" s="64">
        <v>156</v>
      </c>
    </row>
    <row r="2176" spans="1:4">
      <c r="A2176" s="64" t="s">
        <v>288</v>
      </c>
      <c r="B2176" s="64">
        <v>5</v>
      </c>
      <c r="C2176" s="64">
        <v>5</v>
      </c>
      <c r="D2176" s="64">
        <v>26</v>
      </c>
    </row>
    <row r="2177" spans="1:4">
      <c r="A2177" s="64" t="s">
        <v>289</v>
      </c>
      <c r="B2177" s="64">
        <v>10</v>
      </c>
      <c r="C2177" s="64">
        <v>10</v>
      </c>
      <c r="D2177" s="64">
        <v>38</v>
      </c>
    </row>
    <row r="2178" spans="1:4">
      <c r="A2178" s="64" t="s">
        <v>290</v>
      </c>
      <c r="B2178" s="64">
        <v>10</v>
      </c>
      <c r="C2178" s="64">
        <v>10</v>
      </c>
      <c r="D2178" s="64">
        <v>41</v>
      </c>
    </row>
    <row r="2179" spans="1:4">
      <c r="A2179" s="64" t="s">
        <v>291</v>
      </c>
      <c r="B2179" s="64">
        <v>2</v>
      </c>
      <c r="C2179" s="64">
        <v>0</v>
      </c>
      <c r="D2179" s="64">
        <v>0</v>
      </c>
    </row>
    <row r="2180" spans="1:4">
      <c r="A2180" s="64" t="s">
        <v>292</v>
      </c>
    </row>
    <row r="2181" spans="1:4">
      <c r="A2181" s="64" t="s">
        <v>240</v>
      </c>
      <c r="B2181" s="64">
        <v>0</v>
      </c>
      <c r="C2181" s="64">
        <v>0</v>
      </c>
      <c r="D2181" s="64">
        <v>0</v>
      </c>
    </row>
    <row r="2182" spans="1:4">
      <c r="A2182" s="64" t="s">
        <v>279</v>
      </c>
      <c r="B2182" s="64">
        <v>0</v>
      </c>
      <c r="C2182" s="64">
        <v>0</v>
      </c>
      <c r="D2182" s="64">
        <v>0</v>
      </c>
    </row>
    <row r="2183" spans="1:4">
      <c r="A2183" s="64" t="s">
        <v>280</v>
      </c>
      <c r="B2183" s="64">
        <v>0</v>
      </c>
      <c r="C2183" s="64">
        <v>0</v>
      </c>
      <c r="D2183" s="64">
        <v>0</v>
      </c>
    </row>
    <row r="2184" spans="1:4">
      <c r="A2184" s="64" t="s">
        <v>281</v>
      </c>
      <c r="B2184" s="64">
        <v>0</v>
      </c>
      <c r="C2184" s="64">
        <v>0</v>
      </c>
      <c r="D2184" s="64">
        <v>0</v>
      </c>
    </row>
    <row r="2185" spans="1:4">
      <c r="A2185" s="64" t="s">
        <v>282</v>
      </c>
      <c r="B2185" s="64">
        <v>0</v>
      </c>
      <c r="C2185" s="64">
        <v>0</v>
      </c>
      <c r="D2185" s="64">
        <v>0</v>
      </c>
    </row>
    <row r="2186" spans="1:4">
      <c r="A2186" s="64" t="s">
        <v>283</v>
      </c>
      <c r="B2186" s="64">
        <v>0</v>
      </c>
      <c r="C2186" s="64">
        <v>0</v>
      </c>
      <c r="D2186" s="64">
        <v>0</v>
      </c>
    </row>
    <row r="2187" spans="1:4">
      <c r="A2187" s="64" t="s">
        <v>284</v>
      </c>
      <c r="B2187" s="64">
        <v>0</v>
      </c>
      <c r="C2187" s="64">
        <v>0</v>
      </c>
      <c r="D2187" s="64">
        <v>0</v>
      </c>
    </row>
    <row r="2188" spans="1:4">
      <c r="A2188" s="64" t="s">
        <v>285</v>
      </c>
      <c r="B2188" s="64">
        <v>0</v>
      </c>
      <c r="C2188" s="64">
        <v>0</v>
      </c>
      <c r="D2188" s="64">
        <v>0</v>
      </c>
    </row>
    <row r="2189" spans="1:4">
      <c r="A2189" s="64" t="s">
        <v>286</v>
      </c>
      <c r="B2189" s="64">
        <v>0</v>
      </c>
      <c r="C2189" s="64">
        <v>0</v>
      </c>
      <c r="D2189" s="64">
        <v>0</v>
      </c>
    </row>
    <row r="2190" spans="1:4">
      <c r="A2190" s="64" t="s">
        <v>287</v>
      </c>
      <c r="B2190" s="64">
        <v>0</v>
      </c>
      <c r="C2190" s="64">
        <v>0</v>
      </c>
      <c r="D2190" s="64">
        <v>0</v>
      </c>
    </row>
    <row r="2191" spans="1:4">
      <c r="A2191" s="64" t="s">
        <v>179</v>
      </c>
      <c r="B2191" s="64">
        <v>0</v>
      </c>
      <c r="C2191" s="64">
        <v>0</v>
      </c>
      <c r="D2191" s="64">
        <v>0</v>
      </c>
    </row>
    <row r="2192" spans="1:4">
      <c r="A2192" s="64" t="s">
        <v>288</v>
      </c>
      <c r="B2192" s="64">
        <v>0</v>
      </c>
      <c r="C2192" s="64">
        <v>0</v>
      </c>
      <c r="D2192" s="64">
        <v>0</v>
      </c>
    </row>
    <row r="2193" spans="1:4">
      <c r="A2193" s="64" t="s">
        <v>289</v>
      </c>
      <c r="B2193" s="64">
        <v>0</v>
      </c>
      <c r="C2193" s="64">
        <v>0</v>
      </c>
      <c r="D2193" s="64">
        <v>0</v>
      </c>
    </row>
    <row r="2194" spans="1:4">
      <c r="A2194" s="64" t="s">
        <v>290</v>
      </c>
      <c r="B2194" s="64">
        <v>0</v>
      </c>
      <c r="C2194" s="64">
        <v>0</v>
      </c>
      <c r="D2194" s="64">
        <v>0</v>
      </c>
    </row>
    <row r="2195" spans="1:4">
      <c r="A2195" s="64" t="s">
        <v>291</v>
      </c>
      <c r="B2195" s="64">
        <v>0</v>
      </c>
      <c r="C2195" s="64">
        <v>0</v>
      </c>
      <c r="D2195" s="64">
        <v>0</v>
      </c>
    </row>
    <row r="2196" spans="1:4">
      <c r="A2196" s="64" t="s">
        <v>293</v>
      </c>
    </row>
    <row r="2197" spans="1:4">
      <c r="A2197" s="64" t="s">
        <v>240</v>
      </c>
      <c r="B2197" s="65">
        <v>50473</v>
      </c>
      <c r="C2197" s="65">
        <v>50203</v>
      </c>
      <c r="D2197" s="65">
        <v>207065</v>
      </c>
    </row>
    <row r="2198" spans="1:4">
      <c r="A2198" s="64" t="s">
        <v>279</v>
      </c>
      <c r="B2198" s="64">
        <v>322</v>
      </c>
      <c r="C2198" s="64">
        <v>319</v>
      </c>
      <c r="D2198" s="65">
        <v>1247</v>
      </c>
    </row>
    <row r="2199" spans="1:4">
      <c r="A2199" s="64" t="s">
        <v>280</v>
      </c>
      <c r="B2199" s="64">
        <v>193</v>
      </c>
      <c r="C2199" s="64">
        <v>192</v>
      </c>
      <c r="D2199" s="64">
        <v>776</v>
      </c>
    </row>
    <row r="2200" spans="1:4">
      <c r="A2200" s="64" t="s">
        <v>281</v>
      </c>
      <c r="B2200" s="64">
        <v>211</v>
      </c>
      <c r="C2200" s="64">
        <v>209</v>
      </c>
      <c r="D2200" s="65">
        <v>1014</v>
      </c>
    </row>
    <row r="2201" spans="1:4">
      <c r="A2201" s="64" t="s">
        <v>282</v>
      </c>
      <c r="B2201" s="65">
        <v>5861</v>
      </c>
      <c r="C2201" s="65">
        <v>5833</v>
      </c>
      <c r="D2201" s="65">
        <v>24611</v>
      </c>
    </row>
    <row r="2202" spans="1:4">
      <c r="A2202" s="64" t="s">
        <v>283</v>
      </c>
      <c r="B2202" s="65">
        <v>6041</v>
      </c>
      <c r="C2202" s="65">
        <v>6022</v>
      </c>
      <c r="D2202" s="65">
        <v>25150</v>
      </c>
    </row>
    <row r="2203" spans="1:4">
      <c r="A2203" s="64" t="s">
        <v>284</v>
      </c>
      <c r="B2203" s="65">
        <v>2355</v>
      </c>
      <c r="C2203" s="65">
        <v>2334</v>
      </c>
      <c r="D2203" s="65">
        <v>9595</v>
      </c>
    </row>
    <row r="2204" spans="1:4">
      <c r="A2204" s="64" t="s">
        <v>285</v>
      </c>
      <c r="B2204" s="65">
        <v>24221</v>
      </c>
      <c r="C2204" s="65">
        <v>24097</v>
      </c>
      <c r="D2204" s="65">
        <v>99462</v>
      </c>
    </row>
    <row r="2205" spans="1:4">
      <c r="A2205" s="64" t="s">
        <v>286</v>
      </c>
      <c r="B2205" s="65">
        <v>1962</v>
      </c>
      <c r="C2205" s="65">
        <v>1951</v>
      </c>
      <c r="D2205" s="65">
        <v>7981</v>
      </c>
    </row>
    <row r="2206" spans="1:4">
      <c r="A2206" s="64" t="s">
        <v>287</v>
      </c>
      <c r="B2206" s="65">
        <v>9241</v>
      </c>
      <c r="C2206" s="65">
        <v>9182</v>
      </c>
      <c r="D2206" s="65">
        <v>36968</v>
      </c>
    </row>
    <row r="2207" spans="1:4">
      <c r="A2207" s="64" t="s">
        <v>179</v>
      </c>
      <c r="B2207" s="64">
        <v>39</v>
      </c>
      <c r="C2207" s="64">
        <v>39</v>
      </c>
      <c r="D2207" s="64">
        <v>156</v>
      </c>
    </row>
    <row r="2208" spans="1:4">
      <c r="A2208" s="64" t="s">
        <v>288</v>
      </c>
      <c r="B2208" s="64">
        <v>5</v>
      </c>
      <c r="C2208" s="64">
        <v>5</v>
      </c>
      <c r="D2208" s="64">
        <v>26</v>
      </c>
    </row>
    <row r="2209" spans="1:4">
      <c r="A2209" s="64" t="s">
        <v>289</v>
      </c>
      <c r="B2209" s="64">
        <v>10</v>
      </c>
      <c r="C2209" s="64">
        <v>10</v>
      </c>
      <c r="D2209" s="64">
        <v>38</v>
      </c>
    </row>
    <row r="2210" spans="1:4">
      <c r="A2210" s="64" t="s">
        <v>290</v>
      </c>
      <c r="B2210" s="64">
        <v>10</v>
      </c>
      <c r="C2210" s="64">
        <v>10</v>
      </c>
      <c r="D2210" s="64">
        <v>41</v>
      </c>
    </row>
    <row r="2211" spans="1:4">
      <c r="A2211" s="64" t="s">
        <v>291</v>
      </c>
      <c r="B2211" s="64">
        <v>2</v>
      </c>
      <c r="C2211" s="64">
        <v>0</v>
      </c>
      <c r="D2211" s="64">
        <v>0</v>
      </c>
    </row>
    <row r="2212" spans="1:4">
      <c r="A2212" s="64" t="s">
        <v>338</v>
      </c>
    </row>
    <row r="2213" spans="1:4">
      <c r="A2213" s="64" t="s">
        <v>278</v>
      </c>
    </row>
    <row r="2214" spans="1:4">
      <c r="A2214" s="64" t="s">
        <v>240</v>
      </c>
      <c r="B2214" s="65">
        <v>79403</v>
      </c>
      <c r="C2214" s="65">
        <v>78202</v>
      </c>
      <c r="D2214" s="65">
        <v>327920</v>
      </c>
    </row>
    <row r="2215" spans="1:4">
      <c r="A2215" s="64" t="s">
        <v>279</v>
      </c>
      <c r="B2215" s="65">
        <v>1843</v>
      </c>
      <c r="C2215" s="65">
        <v>1830</v>
      </c>
      <c r="D2215" s="65">
        <v>7979</v>
      </c>
    </row>
    <row r="2216" spans="1:4">
      <c r="A2216" s="64" t="s">
        <v>280</v>
      </c>
      <c r="B2216" s="64">
        <v>148</v>
      </c>
      <c r="C2216" s="64">
        <v>148</v>
      </c>
      <c r="D2216" s="64">
        <v>648</v>
      </c>
    </row>
    <row r="2217" spans="1:4">
      <c r="A2217" s="64" t="s">
        <v>281</v>
      </c>
      <c r="B2217" s="64">
        <v>87</v>
      </c>
      <c r="C2217" s="64">
        <v>83</v>
      </c>
      <c r="D2217" s="64">
        <v>350</v>
      </c>
    </row>
    <row r="2218" spans="1:4">
      <c r="A2218" s="64" t="s">
        <v>282</v>
      </c>
      <c r="B2218" s="65">
        <v>8953</v>
      </c>
      <c r="C2218" s="65">
        <v>8812</v>
      </c>
      <c r="D2218" s="65">
        <v>37134</v>
      </c>
    </row>
    <row r="2219" spans="1:4">
      <c r="A2219" s="64" t="s">
        <v>283</v>
      </c>
      <c r="B2219" s="65">
        <v>14496</v>
      </c>
      <c r="C2219" s="65">
        <v>14271</v>
      </c>
      <c r="D2219" s="65">
        <v>59968</v>
      </c>
    </row>
    <row r="2220" spans="1:4">
      <c r="A2220" s="64" t="s">
        <v>284</v>
      </c>
      <c r="B2220" s="65">
        <v>5306</v>
      </c>
      <c r="C2220" s="65">
        <v>5252</v>
      </c>
      <c r="D2220" s="65">
        <v>22172</v>
      </c>
    </row>
    <row r="2221" spans="1:4">
      <c r="A2221" s="64" t="s">
        <v>285</v>
      </c>
      <c r="B2221" s="65">
        <v>36517</v>
      </c>
      <c r="C2221" s="65">
        <v>36008</v>
      </c>
      <c r="D2221" s="65">
        <v>150243</v>
      </c>
    </row>
    <row r="2222" spans="1:4">
      <c r="A2222" s="64" t="s">
        <v>286</v>
      </c>
      <c r="B2222" s="64">
        <v>872</v>
      </c>
      <c r="C2222" s="64">
        <v>862</v>
      </c>
      <c r="D2222" s="65">
        <v>3463</v>
      </c>
    </row>
    <row r="2223" spans="1:4">
      <c r="A2223" s="64" t="s">
        <v>287</v>
      </c>
      <c r="B2223" s="65">
        <v>10066</v>
      </c>
      <c r="C2223" s="65">
        <v>9930</v>
      </c>
      <c r="D2223" s="65">
        <v>41735</v>
      </c>
    </row>
    <row r="2224" spans="1:4">
      <c r="A2224" s="64" t="s">
        <v>179</v>
      </c>
      <c r="B2224" s="64">
        <v>133</v>
      </c>
      <c r="C2224" s="64">
        <v>131</v>
      </c>
      <c r="D2224" s="64">
        <v>527</v>
      </c>
    </row>
    <row r="2225" spans="1:4">
      <c r="A2225" s="64" t="s">
        <v>288</v>
      </c>
      <c r="B2225" s="64">
        <v>12</v>
      </c>
      <c r="C2225" s="64">
        <v>12</v>
      </c>
      <c r="D2225" s="64">
        <v>63</v>
      </c>
    </row>
    <row r="2226" spans="1:4">
      <c r="A2226" s="64" t="s">
        <v>289</v>
      </c>
      <c r="B2226" s="64">
        <v>745</v>
      </c>
      <c r="C2226" s="64">
        <v>732</v>
      </c>
      <c r="D2226" s="65">
        <v>3113</v>
      </c>
    </row>
    <row r="2227" spans="1:4">
      <c r="A2227" s="64" t="s">
        <v>290</v>
      </c>
      <c r="B2227" s="64">
        <v>156</v>
      </c>
      <c r="C2227" s="64">
        <v>131</v>
      </c>
      <c r="D2227" s="64">
        <v>518</v>
      </c>
    </row>
    <row r="2228" spans="1:4">
      <c r="A2228" s="64" t="s">
        <v>291</v>
      </c>
      <c r="B2228" s="64">
        <v>69</v>
      </c>
      <c r="C2228" s="64">
        <v>0</v>
      </c>
      <c r="D2228" s="64">
        <v>7</v>
      </c>
    </row>
    <row r="2229" spans="1:4">
      <c r="A2229" s="64" t="s">
        <v>292</v>
      </c>
    </row>
    <row r="2230" spans="1:4">
      <c r="A2230" s="64" t="s">
        <v>240</v>
      </c>
      <c r="B2230" s="64">
        <v>0</v>
      </c>
      <c r="C2230" s="64">
        <v>0</v>
      </c>
      <c r="D2230" s="64">
        <v>0</v>
      </c>
    </row>
    <row r="2231" spans="1:4">
      <c r="A2231" s="64" t="s">
        <v>279</v>
      </c>
      <c r="B2231" s="64">
        <v>0</v>
      </c>
      <c r="C2231" s="64">
        <v>0</v>
      </c>
      <c r="D2231" s="64">
        <v>0</v>
      </c>
    </row>
    <row r="2232" spans="1:4">
      <c r="A2232" s="64" t="s">
        <v>280</v>
      </c>
      <c r="B2232" s="64">
        <v>0</v>
      </c>
      <c r="C2232" s="64">
        <v>0</v>
      </c>
      <c r="D2232" s="64">
        <v>0</v>
      </c>
    </row>
    <row r="2233" spans="1:4">
      <c r="A2233" s="64" t="s">
        <v>281</v>
      </c>
      <c r="B2233" s="64">
        <v>0</v>
      </c>
      <c r="C2233" s="64">
        <v>0</v>
      </c>
      <c r="D2233" s="64">
        <v>0</v>
      </c>
    </row>
    <row r="2234" spans="1:4">
      <c r="A2234" s="64" t="s">
        <v>282</v>
      </c>
      <c r="B2234" s="64">
        <v>0</v>
      </c>
      <c r="C2234" s="64">
        <v>0</v>
      </c>
      <c r="D2234" s="64">
        <v>0</v>
      </c>
    </row>
    <row r="2235" spans="1:4">
      <c r="A2235" s="64" t="s">
        <v>283</v>
      </c>
      <c r="B2235" s="64">
        <v>0</v>
      </c>
      <c r="C2235" s="64">
        <v>0</v>
      </c>
      <c r="D2235" s="64">
        <v>0</v>
      </c>
    </row>
    <row r="2236" spans="1:4">
      <c r="A2236" s="64" t="s">
        <v>284</v>
      </c>
      <c r="B2236" s="64">
        <v>0</v>
      </c>
      <c r="C2236" s="64">
        <v>0</v>
      </c>
      <c r="D2236" s="64">
        <v>0</v>
      </c>
    </row>
    <row r="2237" spans="1:4">
      <c r="A2237" s="64" t="s">
        <v>285</v>
      </c>
      <c r="B2237" s="64">
        <v>0</v>
      </c>
      <c r="C2237" s="64">
        <v>0</v>
      </c>
      <c r="D2237" s="64">
        <v>0</v>
      </c>
    </row>
    <row r="2238" spans="1:4">
      <c r="A2238" s="64" t="s">
        <v>286</v>
      </c>
      <c r="B2238" s="64">
        <v>0</v>
      </c>
      <c r="C2238" s="64">
        <v>0</v>
      </c>
      <c r="D2238" s="64">
        <v>0</v>
      </c>
    </row>
    <row r="2239" spans="1:4">
      <c r="A2239" s="64" t="s">
        <v>287</v>
      </c>
      <c r="B2239" s="64">
        <v>0</v>
      </c>
      <c r="C2239" s="64">
        <v>0</v>
      </c>
      <c r="D2239" s="64">
        <v>0</v>
      </c>
    </row>
    <row r="2240" spans="1:4">
      <c r="A2240" s="64" t="s">
        <v>179</v>
      </c>
      <c r="B2240" s="64">
        <v>0</v>
      </c>
      <c r="C2240" s="64">
        <v>0</v>
      </c>
      <c r="D2240" s="64">
        <v>0</v>
      </c>
    </row>
    <row r="2241" spans="1:4">
      <c r="A2241" s="64" t="s">
        <v>288</v>
      </c>
      <c r="B2241" s="64">
        <v>0</v>
      </c>
      <c r="C2241" s="64">
        <v>0</v>
      </c>
      <c r="D2241" s="64">
        <v>0</v>
      </c>
    </row>
    <row r="2242" spans="1:4">
      <c r="A2242" s="64" t="s">
        <v>289</v>
      </c>
      <c r="B2242" s="64">
        <v>0</v>
      </c>
      <c r="C2242" s="64">
        <v>0</v>
      </c>
      <c r="D2242" s="64">
        <v>0</v>
      </c>
    </row>
    <row r="2243" spans="1:4">
      <c r="A2243" s="64" t="s">
        <v>290</v>
      </c>
      <c r="B2243" s="64">
        <v>0</v>
      </c>
      <c r="C2243" s="64">
        <v>0</v>
      </c>
      <c r="D2243" s="64">
        <v>0</v>
      </c>
    </row>
    <row r="2244" spans="1:4">
      <c r="A2244" s="64" t="s">
        <v>291</v>
      </c>
      <c r="B2244" s="64">
        <v>0</v>
      </c>
      <c r="C2244" s="64">
        <v>0</v>
      </c>
      <c r="D2244" s="64">
        <v>0</v>
      </c>
    </row>
    <row r="2245" spans="1:4">
      <c r="A2245" s="64" t="s">
        <v>293</v>
      </c>
    </row>
    <row r="2246" spans="1:4">
      <c r="A2246" s="64" t="s">
        <v>240</v>
      </c>
      <c r="B2246" s="65">
        <v>79403</v>
      </c>
      <c r="C2246" s="65">
        <v>78202</v>
      </c>
      <c r="D2246" s="65">
        <v>327920</v>
      </c>
    </row>
    <row r="2247" spans="1:4">
      <c r="A2247" s="64" t="s">
        <v>279</v>
      </c>
      <c r="B2247" s="65">
        <v>1843</v>
      </c>
      <c r="C2247" s="65">
        <v>1830</v>
      </c>
      <c r="D2247" s="65">
        <v>7979</v>
      </c>
    </row>
    <row r="2248" spans="1:4">
      <c r="A2248" s="64" t="s">
        <v>280</v>
      </c>
      <c r="B2248" s="64">
        <v>148</v>
      </c>
      <c r="C2248" s="64">
        <v>148</v>
      </c>
      <c r="D2248" s="64">
        <v>648</v>
      </c>
    </row>
    <row r="2249" spans="1:4">
      <c r="A2249" s="64" t="s">
        <v>281</v>
      </c>
      <c r="B2249" s="64">
        <v>87</v>
      </c>
      <c r="C2249" s="64">
        <v>83</v>
      </c>
      <c r="D2249" s="64">
        <v>350</v>
      </c>
    </row>
    <row r="2250" spans="1:4">
      <c r="A2250" s="64" t="s">
        <v>282</v>
      </c>
      <c r="B2250" s="65">
        <v>8953</v>
      </c>
      <c r="C2250" s="65">
        <v>8812</v>
      </c>
      <c r="D2250" s="65">
        <v>37134</v>
      </c>
    </row>
    <row r="2251" spans="1:4">
      <c r="A2251" s="64" t="s">
        <v>283</v>
      </c>
      <c r="B2251" s="65">
        <v>14496</v>
      </c>
      <c r="C2251" s="65">
        <v>14271</v>
      </c>
      <c r="D2251" s="65">
        <v>59968</v>
      </c>
    </row>
    <row r="2252" spans="1:4">
      <c r="A2252" s="64" t="s">
        <v>284</v>
      </c>
      <c r="B2252" s="65">
        <v>5306</v>
      </c>
      <c r="C2252" s="65">
        <v>5252</v>
      </c>
      <c r="D2252" s="65">
        <v>22172</v>
      </c>
    </row>
    <row r="2253" spans="1:4">
      <c r="A2253" s="64" t="s">
        <v>285</v>
      </c>
      <c r="B2253" s="65">
        <v>36517</v>
      </c>
      <c r="C2253" s="65">
        <v>36008</v>
      </c>
      <c r="D2253" s="65">
        <v>150243</v>
      </c>
    </row>
    <row r="2254" spans="1:4">
      <c r="A2254" s="64" t="s">
        <v>286</v>
      </c>
      <c r="B2254" s="64">
        <v>872</v>
      </c>
      <c r="C2254" s="64">
        <v>862</v>
      </c>
      <c r="D2254" s="65">
        <v>3463</v>
      </c>
    </row>
    <row r="2255" spans="1:4">
      <c r="A2255" s="64" t="s">
        <v>287</v>
      </c>
      <c r="B2255" s="65">
        <v>10066</v>
      </c>
      <c r="C2255" s="65">
        <v>9930</v>
      </c>
      <c r="D2255" s="65">
        <v>41735</v>
      </c>
    </row>
    <row r="2256" spans="1:4">
      <c r="A2256" s="64" t="s">
        <v>179</v>
      </c>
      <c r="B2256" s="64">
        <v>133</v>
      </c>
      <c r="C2256" s="64">
        <v>131</v>
      </c>
      <c r="D2256" s="64">
        <v>527</v>
      </c>
    </row>
    <row r="2257" spans="1:4">
      <c r="A2257" s="64" t="s">
        <v>288</v>
      </c>
      <c r="B2257" s="64">
        <v>12</v>
      </c>
      <c r="C2257" s="64">
        <v>12</v>
      </c>
      <c r="D2257" s="64">
        <v>63</v>
      </c>
    </row>
    <row r="2258" spans="1:4">
      <c r="A2258" s="64" t="s">
        <v>289</v>
      </c>
      <c r="B2258" s="64">
        <v>745</v>
      </c>
      <c r="C2258" s="64">
        <v>732</v>
      </c>
      <c r="D2258" s="65">
        <v>3113</v>
      </c>
    </row>
    <row r="2259" spans="1:4">
      <c r="A2259" s="64" t="s">
        <v>290</v>
      </c>
      <c r="B2259" s="64">
        <v>156</v>
      </c>
      <c r="C2259" s="64">
        <v>131</v>
      </c>
      <c r="D2259" s="64">
        <v>518</v>
      </c>
    </row>
    <row r="2260" spans="1:4">
      <c r="A2260" s="64" t="s">
        <v>291</v>
      </c>
      <c r="B2260" s="64">
        <v>69</v>
      </c>
      <c r="C2260" s="64">
        <v>0</v>
      </c>
      <c r="D2260" s="64">
        <v>7</v>
      </c>
    </row>
    <row r="2261" spans="1:4">
      <c r="A2261" s="64" t="s">
        <v>339</v>
      </c>
    </row>
    <row r="2262" spans="1:4">
      <c r="A2262" s="64" t="s">
        <v>278</v>
      </c>
    </row>
    <row r="2263" spans="1:4">
      <c r="A2263" s="64" t="s">
        <v>240</v>
      </c>
      <c r="B2263" s="65">
        <v>23875</v>
      </c>
      <c r="C2263" s="65">
        <v>23575</v>
      </c>
      <c r="D2263" s="65">
        <v>98071</v>
      </c>
    </row>
    <row r="2264" spans="1:4">
      <c r="A2264" s="64" t="s">
        <v>279</v>
      </c>
      <c r="B2264" s="64">
        <v>316</v>
      </c>
      <c r="C2264" s="64">
        <v>316</v>
      </c>
      <c r="D2264" s="65">
        <v>1302</v>
      </c>
    </row>
    <row r="2265" spans="1:4">
      <c r="A2265" s="64" t="s">
        <v>280</v>
      </c>
      <c r="B2265" s="64">
        <v>97</v>
      </c>
      <c r="C2265" s="64">
        <v>94</v>
      </c>
      <c r="D2265" s="64">
        <v>433</v>
      </c>
    </row>
    <row r="2266" spans="1:4">
      <c r="A2266" s="64" t="s">
        <v>281</v>
      </c>
      <c r="B2266" s="64">
        <v>269</v>
      </c>
      <c r="C2266" s="64">
        <v>267</v>
      </c>
      <c r="D2266" s="65">
        <v>1128</v>
      </c>
    </row>
    <row r="2267" spans="1:4">
      <c r="A2267" s="64" t="s">
        <v>282</v>
      </c>
      <c r="B2267" s="65">
        <v>3953</v>
      </c>
      <c r="C2267" s="65">
        <v>3930</v>
      </c>
      <c r="D2267" s="65">
        <v>16567</v>
      </c>
    </row>
    <row r="2268" spans="1:4">
      <c r="A2268" s="64" t="s">
        <v>283</v>
      </c>
      <c r="B2268" s="65">
        <v>3905</v>
      </c>
      <c r="C2268" s="65">
        <v>3847</v>
      </c>
      <c r="D2268" s="65">
        <v>16493</v>
      </c>
    </row>
    <row r="2269" spans="1:4">
      <c r="A2269" s="64" t="s">
        <v>284</v>
      </c>
      <c r="B2269" s="65">
        <v>2609</v>
      </c>
      <c r="C2269" s="65">
        <v>2565</v>
      </c>
      <c r="D2269" s="65">
        <v>10609</v>
      </c>
    </row>
    <row r="2270" spans="1:4">
      <c r="A2270" s="64" t="s">
        <v>285</v>
      </c>
      <c r="B2270" s="65">
        <v>11009</v>
      </c>
      <c r="C2270" s="65">
        <v>10881</v>
      </c>
      <c r="D2270" s="65">
        <v>44581</v>
      </c>
    </row>
    <row r="2271" spans="1:4">
      <c r="A2271" s="64" t="s">
        <v>286</v>
      </c>
      <c r="B2271" s="64">
        <v>106</v>
      </c>
      <c r="C2271" s="64">
        <v>103</v>
      </c>
      <c r="D2271" s="64">
        <v>433</v>
      </c>
    </row>
    <row r="2272" spans="1:4">
      <c r="A2272" s="64" t="s">
        <v>287</v>
      </c>
      <c r="B2272" s="65">
        <v>1425</v>
      </c>
      <c r="C2272" s="65">
        <v>1415</v>
      </c>
      <c r="D2272" s="65">
        <v>5869</v>
      </c>
    </row>
    <row r="2273" spans="1:4">
      <c r="A2273" s="64" t="s">
        <v>179</v>
      </c>
      <c r="B2273" s="64">
        <v>4</v>
      </c>
      <c r="C2273" s="64">
        <v>4</v>
      </c>
      <c r="D2273" s="64">
        <v>12</v>
      </c>
    </row>
    <row r="2274" spans="1:4">
      <c r="A2274" s="64" t="s">
        <v>288</v>
      </c>
      <c r="B2274" s="64">
        <v>6</v>
      </c>
      <c r="C2274" s="64">
        <v>6</v>
      </c>
      <c r="D2274" s="64">
        <v>32</v>
      </c>
    </row>
    <row r="2275" spans="1:4">
      <c r="A2275" s="64" t="s">
        <v>289</v>
      </c>
      <c r="B2275" s="64">
        <v>146</v>
      </c>
      <c r="C2275" s="64">
        <v>145</v>
      </c>
      <c r="D2275" s="64">
        <v>605</v>
      </c>
    </row>
    <row r="2276" spans="1:4">
      <c r="A2276" s="64" t="s">
        <v>290</v>
      </c>
      <c r="B2276" s="64">
        <v>20</v>
      </c>
      <c r="C2276" s="64">
        <v>2</v>
      </c>
      <c r="D2276" s="64">
        <v>7</v>
      </c>
    </row>
    <row r="2277" spans="1:4">
      <c r="A2277" s="64" t="s">
        <v>291</v>
      </c>
      <c r="B2277" s="64">
        <v>10</v>
      </c>
      <c r="C2277" s="64">
        <v>0</v>
      </c>
      <c r="D2277" s="64">
        <v>0</v>
      </c>
    </row>
    <row r="2278" spans="1:4">
      <c r="A2278" s="64" t="s">
        <v>292</v>
      </c>
    </row>
    <row r="2279" spans="1:4">
      <c r="A2279" s="64" t="s">
        <v>240</v>
      </c>
      <c r="B2279" s="64">
        <v>0</v>
      </c>
      <c r="C2279" s="64">
        <v>0</v>
      </c>
      <c r="D2279" s="64">
        <v>0</v>
      </c>
    </row>
    <row r="2280" spans="1:4">
      <c r="A2280" s="64" t="s">
        <v>279</v>
      </c>
      <c r="B2280" s="64">
        <v>0</v>
      </c>
      <c r="C2280" s="64">
        <v>0</v>
      </c>
      <c r="D2280" s="64">
        <v>0</v>
      </c>
    </row>
    <row r="2281" spans="1:4">
      <c r="A2281" s="64" t="s">
        <v>280</v>
      </c>
      <c r="B2281" s="64">
        <v>0</v>
      </c>
      <c r="C2281" s="64">
        <v>0</v>
      </c>
      <c r="D2281" s="64">
        <v>0</v>
      </c>
    </row>
    <row r="2282" spans="1:4">
      <c r="A2282" s="64" t="s">
        <v>281</v>
      </c>
      <c r="B2282" s="64">
        <v>0</v>
      </c>
      <c r="C2282" s="64">
        <v>0</v>
      </c>
      <c r="D2282" s="64">
        <v>0</v>
      </c>
    </row>
    <row r="2283" spans="1:4">
      <c r="A2283" s="64" t="s">
        <v>282</v>
      </c>
      <c r="B2283" s="64">
        <v>0</v>
      </c>
      <c r="C2283" s="64">
        <v>0</v>
      </c>
      <c r="D2283" s="64">
        <v>0</v>
      </c>
    </row>
    <row r="2284" spans="1:4">
      <c r="A2284" s="64" t="s">
        <v>283</v>
      </c>
      <c r="B2284" s="64">
        <v>0</v>
      </c>
      <c r="C2284" s="64">
        <v>0</v>
      </c>
      <c r="D2284" s="64">
        <v>0</v>
      </c>
    </row>
    <row r="2285" spans="1:4">
      <c r="A2285" s="64" t="s">
        <v>284</v>
      </c>
      <c r="B2285" s="64">
        <v>0</v>
      </c>
      <c r="C2285" s="64">
        <v>0</v>
      </c>
      <c r="D2285" s="64">
        <v>0</v>
      </c>
    </row>
    <row r="2286" spans="1:4">
      <c r="A2286" s="64" t="s">
        <v>285</v>
      </c>
      <c r="B2286" s="64">
        <v>0</v>
      </c>
      <c r="C2286" s="64">
        <v>0</v>
      </c>
      <c r="D2286" s="64">
        <v>0</v>
      </c>
    </row>
    <row r="2287" spans="1:4">
      <c r="A2287" s="64" t="s">
        <v>286</v>
      </c>
      <c r="B2287" s="64">
        <v>0</v>
      </c>
      <c r="C2287" s="64">
        <v>0</v>
      </c>
      <c r="D2287" s="64">
        <v>0</v>
      </c>
    </row>
    <row r="2288" spans="1:4">
      <c r="A2288" s="64" t="s">
        <v>287</v>
      </c>
      <c r="B2288" s="64">
        <v>0</v>
      </c>
      <c r="C2288" s="64">
        <v>0</v>
      </c>
      <c r="D2288" s="64">
        <v>0</v>
      </c>
    </row>
    <row r="2289" spans="1:4">
      <c r="A2289" s="64" t="s">
        <v>179</v>
      </c>
      <c r="B2289" s="64">
        <v>0</v>
      </c>
      <c r="C2289" s="64">
        <v>0</v>
      </c>
      <c r="D2289" s="64">
        <v>0</v>
      </c>
    </row>
    <row r="2290" spans="1:4">
      <c r="A2290" s="64" t="s">
        <v>288</v>
      </c>
      <c r="B2290" s="64">
        <v>0</v>
      </c>
      <c r="C2290" s="64">
        <v>0</v>
      </c>
      <c r="D2290" s="64">
        <v>0</v>
      </c>
    </row>
    <row r="2291" spans="1:4">
      <c r="A2291" s="64" t="s">
        <v>289</v>
      </c>
      <c r="B2291" s="64">
        <v>0</v>
      </c>
      <c r="C2291" s="64">
        <v>0</v>
      </c>
      <c r="D2291" s="64">
        <v>0</v>
      </c>
    </row>
    <row r="2292" spans="1:4">
      <c r="A2292" s="64" t="s">
        <v>290</v>
      </c>
      <c r="B2292" s="64">
        <v>0</v>
      </c>
      <c r="C2292" s="64">
        <v>0</v>
      </c>
      <c r="D2292" s="64">
        <v>0</v>
      </c>
    </row>
    <row r="2293" spans="1:4">
      <c r="A2293" s="64" t="s">
        <v>291</v>
      </c>
      <c r="B2293" s="64">
        <v>0</v>
      </c>
      <c r="C2293" s="64">
        <v>0</v>
      </c>
      <c r="D2293" s="64">
        <v>0</v>
      </c>
    </row>
    <row r="2294" spans="1:4">
      <c r="A2294" s="64" t="s">
        <v>293</v>
      </c>
    </row>
    <row r="2295" spans="1:4">
      <c r="A2295" s="64" t="s">
        <v>240</v>
      </c>
      <c r="B2295" s="65">
        <v>23875</v>
      </c>
      <c r="C2295" s="65">
        <v>23575</v>
      </c>
      <c r="D2295" s="65">
        <v>98071</v>
      </c>
    </row>
    <row r="2296" spans="1:4">
      <c r="A2296" s="64" t="s">
        <v>279</v>
      </c>
      <c r="B2296" s="64">
        <v>316</v>
      </c>
      <c r="C2296" s="64">
        <v>316</v>
      </c>
      <c r="D2296" s="65">
        <v>1302</v>
      </c>
    </row>
    <row r="2297" spans="1:4">
      <c r="A2297" s="64" t="s">
        <v>280</v>
      </c>
      <c r="B2297" s="64">
        <v>97</v>
      </c>
      <c r="C2297" s="64">
        <v>94</v>
      </c>
      <c r="D2297" s="64">
        <v>433</v>
      </c>
    </row>
    <row r="2298" spans="1:4">
      <c r="A2298" s="64" t="s">
        <v>281</v>
      </c>
      <c r="B2298" s="64">
        <v>269</v>
      </c>
      <c r="C2298" s="64">
        <v>267</v>
      </c>
      <c r="D2298" s="65">
        <v>1128</v>
      </c>
    </row>
    <row r="2299" spans="1:4">
      <c r="A2299" s="64" t="s">
        <v>282</v>
      </c>
      <c r="B2299" s="65">
        <v>3953</v>
      </c>
      <c r="C2299" s="65">
        <v>3930</v>
      </c>
      <c r="D2299" s="65">
        <v>16567</v>
      </c>
    </row>
    <row r="2300" spans="1:4">
      <c r="A2300" s="64" t="s">
        <v>283</v>
      </c>
      <c r="B2300" s="65">
        <v>3905</v>
      </c>
      <c r="C2300" s="65">
        <v>3847</v>
      </c>
      <c r="D2300" s="65">
        <v>16493</v>
      </c>
    </row>
    <row r="2301" spans="1:4">
      <c r="A2301" s="64" t="s">
        <v>284</v>
      </c>
      <c r="B2301" s="65">
        <v>2609</v>
      </c>
      <c r="C2301" s="65">
        <v>2565</v>
      </c>
      <c r="D2301" s="65">
        <v>10609</v>
      </c>
    </row>
    <row r="2302" spans="1:4">
      <c r="A2302" s="64" t="s">
        <v>285</v>
      </c>
      <c r="B2302" s="65">
        <v>11009</v>
      </c>
      <c r="C2302" s="65">
        <v>10881</v>
      </c>
      <c r="D2302" s="65">
        <v>44581</v>
      </c>
    </row>
    <row r="2303" spans="1:4">
      <c r="A2303" s="64" t="s">
        <v>286</v>
      </c>
      <c r="B2303" s="64">
        <v>106</v>
      </c>
      <c r="C2303" s="64">
        <v>103</v>
      </c>
      <c r="D2303" s="64">
        <v>433</v>
      </c>
    </row>
    <row r="2304" spans="1:4">
      <c r="A2304" s="64" t="s">
        <v>287</v>
      </c>
      <c r="B2304" s="65">
        <v>1425</v>
      </c>
      <c r="C2304" s="65">
        <v>1415</v>
      </c>
      <c r="D2304" s="65">
        <v>5869</v>
      </c>
    </row>
    <row r="2305" spans="1:4">
      <c r="A2305" s="64" t="s">
        <v>179</v>
      </c>
      <c r="B2305" s="64">
        <v>4</v>
      </c>
      <c r="C2305" s="64">
        <v>4</v>
      </c>
      <c r="D2305" s="64">
        <v>12</v>
      </c>
    </row>
    <row r="2306" spans="1:4">
      <c r="A2306" s="64" t="s">
        <v>288</v>
      </c>
      <c r="B2306" s="64">
        <v>6</v>
      </c>
      <c r="C2306" s="64">
        <v>6</v>
      </c>
      <c r="D2306" s="64">
        <v>32</v>
      </c>
    </row>
    <row r="2307" spans="1:4">
      <c r="A2307" s="64" t="s">
        <v>289</v>
      </c>
      <c r="B2307" s="64">
        <v>146</v>
      </c>
      <c r="C2307" s="64">
        <v>145</v>
      </c>
      <c r="D2307" s="64">
        <v>605</v>
      </c>
    </row>
    <row r="2308" spans="1:4">
      <c r="A2308" s="64" t="s">
        <v>290</v>
      </c>
      <c r="B2308" s="64">
        <v>20</v>
      </c>
      <c r="C2308" s="64">
        <v>2</v>
      </c>
      <c r="D2308" s="64">
        <v>7</v>
      </c>
    </row>
    <row r="2309" spans="1:4">
      <c r="A2309" s="64" t="s">
        <v>291</v>
      </c>
      <c r="B2309" s="64">
        <v>10</v>
      </c>
      <c r="C2309" s="64">
        <v>0</v>
      </c>
      <c r="D2309" s="64">
        <v>0</v>
      </c>
    </row>
    <row r="2310" spans="1:4">
      <c r="A2310" s="64" t="s">
        <v>340</v>
      </c>
    </row>
    <row r="2311" spans="1:4">
      <c r="A2311" s="64" t="s">
        <v>278</v>
      </c>
    </row>
    <row r="2312" spans="1:4">
      <c r="A2312" s="64" t="s">
        <v>240</v>
      </c>
      <c r="B2312" s="65">
        <v>97222</v>
      </c>
      <c r="C2312" s="65">
        <v>94774</v>
      </c>
      <c r="D2312" s="65">
        <v>368670</v>
      </c>
    </row>
    <row r="2313" spans="1:4">
      <c r="A2313" s="64" t="s">
        <v>279</v>
      </c>
      <c r="B2313" s="64">
        <v>206</v>
      </c>
      <c r="C2313" s="64">
        <v>194</v>
      </c>
      <c r="D2313" s="65">
        <v>1019</v>
      </c>
    </row>
    <row r="2314" spans="1:4">
      <c r="A2314" s="64" t="s">
        <v>280</v>
      </c>
      <c r="B2314" s="65">
        <v>1662</v>
      </c>
      <c r="C2314" s="65">
        <v>1615</v>
      </c>
      <c r="D2314" s="65">
        <v>7390</v>
      </c>
    </row>
    <row r="2315" spans="1:4">
      <c r="A2315" s="64" t="s">
        <v>281</v>
      </c>
      <c r="B2315" s="65">
        <v>2016</v>
      </c>
      <c r="C2315" s="65">
        <v>1938</v>
      </c>
      <c r="D2315" s="65">
        <v>8232</v>
      </c>
    </row>
    <row r="2316" spans="1:4">
      <c r="A2316" s="64" t="s">
        <v>282</v>
      </c>
      <c r="B2316" s="65">
        <v>6302</v>
      </c>
      <c r="C2316" s="65">
        <v>6019</v>
      </c>
      <c r="D2316" s="65">
        <v>24326</v>
      </c>
    </row>
    <row r="2317" spans="1:4">
      <c r="A2317" s="64" t="s">
        <v>283</v>
      </c>
      <c r="B2317" s="65">
        <v>8614</v>
      </c>
      <c r="C2317" s="65">
        <v>8374</v>
      </c>
      <c r="D2317" s="65">
        <v>33519</v>
      </c>
    </row>
    <row r="2318" spans="1:4">
      <c r="A2318" s="64" t="s">
        <v>284</v>
      </c>
      <c r="B2318" s="65">
        <v>3372</v>
      </c>
      <c r="C2318" s="65">
        <v>3293</v>
      </c>
      <c r="D2318" s="65">
        <v>12986</v>
      </c>
    </row>
    <row r="2319" spans="1:4">
      <c r="A2319" s="64" t="s">
        <v>285</v>
      </c>
      <c r="B2319" s="65">
        <v>66017</v>
      </c>
      <c r="C2319" s="65">
        <v>64673</v>
      </c>
      <c r="D2319" s="65">
        <v>248157</v>
      </c>
    </row>
    <row r="2320" spans="1:4">
      <c r="A2320" s="64" t="s">
        <v>286</v>
      </c>
      <c r="B2320" s="65">
        <v>1495</v>
      </c>
      <c r="C2320" s="65">
        <v>1484</v>
      </c>
      <c r="D2320" s="65">
        <v>5607</v>
      </c>
    </row>
    <row r="2321" spans="1:4">
      <c r="A2321" s="64" t="s">
        <v>287</v>
      </c>
      <c r="B2321" s="65">
        <v>6368</v>
      </c>
      <c r="C2321" s="65">
        <v>6220</v>
      </c>
      <c r="D2321" s="65">
        <v>23792</v>
      </c>
    </row>
    <row r="2322" spans="1:4">
      <c r="A2322" s="64" t="s">
        <v>179</v>
      </c>
      <c r="B2322" s="64">
        <v>124</v>
      </c>
      <c r="C2322" s="64">
        <v>124</v>
      </c>
      <c r="D2322" s="64">
        <v>430</v>
      </c>
    </row>
    <row r="2323" spans="1:4">
      <c r="A2323" s="64" t="s">
        <v>288</v>
      </c>
      <c r="B2323" s="64">
        <v>82</v>
      </c>
      <c r="C2323" s="64">
        <v>78</v>
      </c>
      <c r="D2323" s="64">
        <v>276</v>
      </c>
    </row>
    <row r="2324" spans="1:4">
      <c r="A2324" s="64" t="s">
        <v>289</v>
      </c>
      <c r="B2324" s="64">
        <v>553</v>
      </c>
      <c r="C2324" s="64">
        <v>544</v>
      </c>
      <c r="D2324" s="65">
        <v>2064</v>
      </c>
    </row>
    <row r="2325" spans="1:4">
      <c r="A2325" s="64" t="s">
        <v>290</v>
      </c>
      <c r="B2325" s="64">
        <v>320</v>
      </c>
      <c r="C2325" s="64">
        <v>218</v>
      </c>
      <c r="D2325" s="64">
        <v>869</v>
      </c>
    </row>
    <row r="2326" spans="1:4">
      <c r="A2326" s="64" t="s">
        <v>291</v>
      </c>
      <c r="B2326" s="64">
        <v>91</v>
      </c>
      <c r="C2326" s="64">
        <v>0</v>
      </c>
      <c r="D2326" s="64">
        <v>3</v>
      </c>
    </row>
    <row r="2327" spans="1:4">
      <c r="A2327" s="64" t="s">
        <v>292</v>
      </c>
    </row>
    <row r="2328" spans="1:4">
      <c r="A2328" s="64" t="s">
        <v>240</v>
      </c>
      <c r="B2328" s="65">
        <v>9949</v>
      </c>
      <c r="C2328" s="65">
        <v>9467</v>
      </c>
      <c r="D2328" s="65">
        <v>38843</v>
      </c>
    </row>
    <row r="2329" spans="1:4">
      <c r="A2329" s="64" t="s">
        <v>279</v>
      </c>
      <c r="B2329" s="64">
        <v>151</v>
      </c>
      <c r="C2329" s="64">
        <v>146</v>
      </c>
      <c r="D2329" s="64">
        <v>781</v>
      </c>
    </row>
    <row r="2330" spans="1:4">
      <c r="A2330" s="64" t="s">
        <v>280</v>
      </c>
      <c r="B2330" s="65">
        <v>1066</v>
      </c>
      <c r="C2330" s="65">
        <v>1036</v>
      </c>
      <c r="D2330" s="65">
        <v>5061</v>
      </c>
    </row>
    <row r="2331" spans="1:4">
      <c r="A2331" s="64" t="s">
        <v>281</v>
      </c>
      <c r="B2331" s="65">
        <v>1996</v>
      </c>
      <c r="C2331" s="65">
        <v>1919</v>
      </c>
      <c r="D2331" s="65">
        <v>8161</v>
      </c>
    </row>
    <row r="2332" spans="1:4">
      <c r="A2332" s="64" t="s">
        <v>282</v>
      </c>
      <c r="B2332" s="65">
        <v>1033</v>
      </c>
      <c r="C2332" s="64">
        <v>989</v>
      </c>
      <c r="D2332" s="65">
        <v>4133</v>
      </c>
    </row>
    <row r="2333" spans="1:4">
      <c r="A2333" s="64" t="s">
        <v>283</v>
      </c>
      <c r="B2333" s="64">
        <v>412</v>
      </c>
      <c r="C2333" s="64">
        <v>392</v>
      </c>
      <c r="D2333" s="65">
        <v>1524</v>
      </c>
    </row>
    <row r="2334" spans="1:4">
      <c r="A2334" s="64" t="s">
        <v>284</v>
      </c>
      <c r="B2334" s="64">
        <v>619</v>
      </c>
      <c r="C2334" s="64">
        <v>600</v>
      </c>
      <c r="D2334" s="65">
        <v>2543</v>
      </c>
    </row>
    <row r="2335" spans="1:4">
      <c r="A2335" s="64" t="s">
        <v>285</v>
      </c>
      <c r="B2335" s="65">
        <v>3820</v>
      </c>
      <c r="C2335" s="65">
        <v>3628</v>
      </c>
      <c r="D2335" s="65">
        <v>13943</v>
      </c>
    </row>
    <row r="2336" spans="1:4">
      <c r="A2336" s="64" t="s">
        <v>286</v>
      </c>
      <c r="B2336" s="64">
        <v>136</v>
      </c>
      <c r="C2336" s="64">
        <v>134</v>
      </c>
      <c r="D2336" s="64">
        <v>481</v>
      </c>
    </row>
    <row r="2337" spans="1:4">
      <c r="A2337" s="64" t="s">
        <v>287</v>
      </c>
      <c r="B2337" s="64">
        <v>610</v>
      </c>
      <c r="C2337" s="64">
        <v>575</v>
      </c>
      <c r="D2337" s="65">
        <v>2037</v>
      </c>
    </row>
    <row r="2338" spans="1:4">
      <c r="A2338" s="64" t="s">
        <v>179</v>
      </c>
      <c r="B2338" s="64">
        <v>1</v>
      </c>
      <c r="C2338" s="64">
        <v>1</v>
      </c>
      <c r="D2338" s="64">
        <v>1</v>
      </c>
    </row>
    <row r="2339" spans="1:4">
      <c r="A2339" s="64" t="s">
        <v>288</v>
      </c>
      <c r="B2339" s="64">
        <v>17</v>
      </c>
      <c r="C2339" s="64">
        <v>15</v>
      </c>
      <c r="D2339" s="64">
        <v>56</v>
      </c>
    </row>
    <row r="2340" spans="1:4">
      <c r="A2340" s="64" t="s">
        <v>289</v>
      </c>
      <c r="B2340" s="64">
        <v>30</v>
      </c>
      <c r="C2340" s="64">
        <v>28</v>
      </c>
      <c r="D2340" s="64">
        <v>109</v>
      </c>
    </row>
    <row r="2341" spans="1:4">
      <c r="A2341" s="64" t="s">
        <v>290</v>
      </c>
      <c r="B2341" s="64">
        <v>30</v>
      </c>
      <c r="C2341" s="64">
        <v>4</v>
      </c>
      <c r="D2341" s="64">
        <v>13</v>
      </c>
    </row>
    <row r="2342" spans="1:4">
      <c r="A2342" s="64" t="s">
        <v>291</v>
      </c>
      <c r="B2342" s="64">
        <v>28</v>
      </c>
      <c r="C2342" s="64">
        <v>0</v>
      </c>
      <c r="D2342" s="64">
        <v>0</v>
      </c>
    </row>
    <row r="2343" spans="1:4">
      <c r="A2343" s="64" t="s">
        <v>293</v>
      </c>
    </row>
    <row r="2344" spans="1:4">
      <c r="A2344" s="64" t="s">
        <v>240</v>
      </c>
      <c r="B2344" s="65">
        <v>87273</v>
      </c>
      <c r="C2344" s="65">
        <v>85307</v>
      </c>
      <c r="D2344" s="65">
        <v>329827</v>
      </c>
    </row>
    <row r="2345" spans="1:4">
      <c r="A2345" s="64" t="s">
        <v>279</v>
      </c>
      <c r="B2345" s="64">
        <v>55</v>
      </c>
      <c r="C2345" s="64">
        <v>48</v>
      </c>
      <c r="D2345" s="64">
        <v>238</v>
      </c>
    </row>
    <row r="2346" spans="1:4">
      <c r="A2346" s="64" t="s">
        <v>280</v>
      </c>
      <c r="B2346" s="64">
        <v>596</v>
      </c>
      <c r="C2346" s="64">
        <v>579</v>
      </c>
      <c r="D2346" s="65">
        <v>2329</v>
      </c>
    </row>
    <row r="2347" spans="1:4">
      <c r="A2347" s="64" t="s">
        <v>281</v>
      </c>
      <c r="B2347" s="64">
        <v>20</v>
      </c>
      <c r="C2347" s="64">
        <v>19</v>
      </c>
      <c r="D2347" s="64">
        <v>71</v>
      </c>
    </row>
    <row r="2348" spans="1:4">
      <c r="A2348" s="64" t="s">
        <v>282</v>
      </c>
      <c r="B2348" s="65">
        <v>5269</v>
      </c>
      <c r="C2348" s="65">
        <v>5030</v>
      </c>
      <c r="D2348" s="65">
        <v>20193</v>
      </c>
    </row>
    <row r="2349" spans="1:4">
      <c r="A2349" s="64" t="s">
        <v>283</v>
      </c>
      <c r="B2349" s="65">
        <v>8202</v>
      </c>
      <c r="C2349" s="65">
        <v>7982</v>
      </c>
      <c r="D2349" s="65">
        <v>31995</v>
      </c>
    </row>
    <row r="2350" spans="1:4">
      <c r="A2350" s="64" t="s">
        <v>284</v>
      </c>
      <c r="B2350" s="65">
        <v>2753</v>
      </c>
      <c r="C2350" s="65">
        <v>2693</v>
      </c>
      <c r="D2350" s="65">
        <v>10443</v>
      </c>
    </row>
    <row r="2351" spans="1:4">
      <c r="A2351" s="64" t="s">
        <v>285</v>
      </c>
      <c r="B2351" s="65">
        <v>62197</v>
      </c>
      <c r="C2351" s="65">
        <v>61045</v>
      </c>
      <c r="D2351" s="65">
        <v>234214</v>
      </c>
    </row>
    <row r="2352" spans="1:4">
      <c r="A2352" s="64" t="s">
        <v>286</v>
      </c>
      <c r="B2352" s="65">
        <v>1359</v>
      </c>
      <c r="C2352" s="65">
        <v>1350</v>
      </c>
      <c r="D2352" s="65">
        <v>5126</v>
      </c>
    </row>
    <row r="2353" spans="1:4">
      <c r="A2353" s="64" t="s">
        <v>287</v>
      </c>
      <c r="B2353" s="65">
        <v>5758</v>
      </c>
      <c r="C2353" s="65">
        <v>5645</v>
      </c>
      <c r="D2353" s="65">
        <v>21755</v>
      </c>
    </row>
    <row r="2354" spans="1:4">
      <c r="A2354" s="64" t="s">
        <v>179</v>
      </c>
      <c r="B2354" s="64">
        <v>123</v>
      </c>
      <c r="C2354" s="64">
        <v>123</v>
      </c>
      <c r="D2354" s="64">
        <v>429</v>
      </c>
    </row>
    <row r="2355" spans="1:4">
      <c r="A2355" s="64" t="s">
        <v>288</v>
      </c>
      <c r="B2355" s="64">
        <v>65</v>
      </c>
      <c r="C2355" s="64">
        <v>63</v>
      </c>
      <c r="D2355" s="64">
        <v>220</v>
      </c>
    </row>
    <row r="2356" spans="1:4">
      <c r="A2356" s="64" t="s">
        <v>289</v>
      </c>
      <c r="B2356" s="64">
        <v>523</v>
      </c>
      <c r="C2356" s="64">
        <v>516</v>
      </c>
      <c r="D2356" s="65">
        <v>1955</v>
      </c>
    </row>
    <row r="2357" spans="1:4">
      <c r="A2357" s="64" t="s">
        <v>290</v>
      </c>
      <c r="B2357" s="64">
        <v>290</v>
      </c>
      <c r="C2357" s="64">
        <v>214</v>
      </c>
      <c r="D2357" s="64">
        <v>856</v>
      </c>
    </row>
    <row r="2358" spans="1:4">
      <c r="A2358" s="64" t="s">
        <v>291</v>
      </c>
      <c r="B2358" s="64">
        <v>63</v>
      </c>
      <c r="C2358" s="64">
        <v>0</v>
      </c>
      <c r="D2358" s="64">
        <v>3</v>
      </c>
    </row>
    <row r="2359" spans="1:4">
      <c r="A2359" s="64" t="s">
        <v>341</v>
      </c>
    </row>
    <row r="2360" spans="1:4">
      <c r="A2360" s="64" t="s">
        <v>278</v>
      </c>
    </row>
    <row r="2361" spans="1:4">
      <c r="A2361" s="64" t="s">
        <v>240</v>
      </c>
      <c r="B2361" s="65">
        <v>79183</v>
      </c>
      <c r="C2361" s="65">
        <v>78413</v>
      </c>
      <c r="D2361" s="65">
        <v>324240</v>
      </c>
    </row>
    <row r="2362" spans="1:4">
      <c r="A2362" s="64" t="s">
        <v>279</v>
      </c>
      <c r="B2362" s="64">
        <v>900</v>
      </c>
      <c r="C2362" s="64">
        <v>880</v>
      </c>
      <c r="D2362" s="65">
        <v>3752</v>
      </c>
    </row>
    <row r="2363" spans="1:4">
      <c r="A2363" s="64" t="s">
        <v>280</v>
      </c>
      <c r="B2363" s="64">
        <v>684</v>
      </c>
      <c r="C2363" s="64">
        <v>678</v>
      </c>
      <c r="D2363" s="65">
        <v>2827</v>
      </c>
    </row>
    <row r="2364" spans="1:4">
      <c r="A2364" s="64" t="s">
        <v>281</v>
      </c>
      <c r="B2364" s="64">
        <v>131</v>
      </c>
      <c r="C2364" s="64">
        <v>128</v>
      </c>
      <c r="D2364" s="64">
        <v>417</v>
      </c>
    </row>
    <row r="2365" spans="1:4">
      <c r="A2365" s="64" t="s">
        <v>282</v>
      </c>
      <c r="B2365" s="65">
        <v>6041</v>
      </c>
      <c r="C2365" s="65">
        <v>5992</v>
      </c>
      <c r="D2365" s="65">
        <v>25162</v>
      </c>
    </row>
    <row r="2366" spans="1:4">
      <c r="A2366" s="64" t="s">
        <v>283</v>
      </c>
      <c r="B2366" s="65">
        <v>10030</v>
      </c>
      <c r="C2366" s="65">
        <v>9961</v>
      </c>
      <c r="D2366" s="65">
        <v>42364</v>
      </c>
    </row>
    <row r="2367" spans="1:4">
      <c r="A2367" s="64" t="s">
        <v>284</v>
      </c>
      <c r="B2367" s="65">
        <v>2793</v>
      </c>
      <c r="C2367" s="65">
        <v>2782</v>
      </c>
      <c r="D2367" s="65">
        <v>11566</v>
      </c>
    </row>
    <row r="2368" spans="1:4">
      <c r="A2368" s="64" t="s">
        <v>285</v>
      </c>
      <c r="B2368" s="65">
        <v>54133</v>
      </c>
      <c r="C2368" s="65">
        <v>53641</v>
      </c>
      <c r="D2368" s="65">
        <v>220281</v>
      </c>
    </row>
    <row r="2369" spans="1:4">
      <c r="A2369" s="64" t="s">
        <v>286</v>
      </c>
      <c r="B2369" s="64">
        <v>699</v>
      </c>
      <c r="C2369" s="64">
        <v>697</v>
      </c>
      <c r="D2369" s="65">
        <v>2900</v>
      </c>
    </row>
    <row r="2370" spans="1:4">
      <c r="A2370" s="64" t="s">
        <v>287</v>
      </c>
      <c r="B2370" s="65">
        <v>3275</v>
      </c>
      <c r="C2370" s="65">
        <v>3261</v>
      </c>
      <c r="D2370" s="65">
        <v>13279</v>
      </c>
    </row>
    <row r="2371" spans="1:4">
      <c r="A2371" s="64" t="s">
        <v>179</v>
      </c>
      <c r="B2371" s="64">
        <v>41</v>
      </c>
      <c r="C2371" s="64">
        <v>39</v>
      </c>
      <c r="D2371" s="64">
        <v>162</v>
      </c>
    </row>
    <row r="2372" spans="1:4">
      <c r="A2372" s="64" t="s">
        <v>288</v>
      </c>
      <c r="B2372" s="64">
        <v>8</v>
      </c>
      <c r="C2372" s="64">
        <v>8</v>
      </c>
      <c r="D2372" s="64">
        <v>24</v>
      </c>
    </row>
    <row r="2373" spans="1:4">
      <c r="A2373" s="64" t="s">
        <v>289</v>
      </c>
      <c r="B2373" s="64">
        <v>348</v>
      </c>
      <c r="C2373" s="64">
        <v>332</v>
      </c>
      <c r="D2373" s="65">
        <v>1437</v>
      </c>
    </row>
    <row r="2374" spans="1:4">
      <c r="A2374" s="64" t="s">
        <v>290</v>
      </c>
      <c r="B2374" s="64">
        <v>22</v>
      </c>
      <c r="C2374" s="64">
        <v>14</v>
      </c>
      <c r="D2374" s="64">
        <v>53</v>
      </c>
    </row>
    <row r="2375" spans="1:4">
      <c r="A2375" s="64" t="s">
        <v>291</v>
      </c>
      <c r="B2375" s="64">
        <v>78</v>
      </c>
      <c r="C2375" s="64">
        <v>0</v>
      </c>
      <c r="D2375" s="64">
        <v>16</v>
      </c>
    </row>
    <row r="2376" spans="1:4">
      <c r="A2376" s="64" t="s">
        <v>292</v>
      </c>
    </row>
    <row r="2377" spans="1:4">
      <c r="A2377" s="64" t="s">
        <v>240</v>
      </c>
      <c r="B2377" s="65">
        <v>7867</v>
      </c>
      <c r="C2377" s="65">
        <v>7474</v>
      </c>
      <c r="D2377" s="65">
        <v>33625</v>
      </c>
    </row>
    <row r="2378" spans="1:4">
      <c r="A2378" s="64" t="s">
        <v>279</v>
      </c>
      <c r="B2378" s="64">
        <v>202</v>
      </c>
      <c r="C2378" s="64">
        <v>186</v>
      </c>
      <c r="D2378" s="64">
        <v>910</v>
      </c>
    </row>
    <row r="2379" spans="1:4">
      <c r="A2379" s="64" t="s">
        <v>280</v>
      </c>
      <c r="B2379" s="64">
        <v>27</v>
      </c>
      <c r="C2379" s="64">
        <v>25</v>
      </c>
      <c r="D2379" s="64">
        <v>105</v>
      </c>
    </row>
    <row r="2380" spans="1:4">
      <c r="A2380" s="64" t="s">
        <v>281</v>
      </c>
      <c r="B2380" s="64">
        <v>23</v>
      </c>
      <c r="C2380" s="64">
        <v>22</v>
      </c>
      <c r="D2380" s="64">
        <v>70</v>
      </c>
    </row>
    <row r="2381" spans="1:4">
      <c r="A2381" s="64" t="s">
        <v>282</v>
      </c>
      <c r="B2381" s="64">
        <v>451</v>
      </c>
      <c r="C2381" s="64">
        <v>426</v>
      </c>
      <c r="D2381" s="65">
        <v>1920</v>
      </c>
    </row>
    <row r="2382" spans="1:4">
      <c r="A2382" s="64" t="s">
        <v>283</v>
      </c>
      <c r="B2382" s="64">
        <v>403</v>
      </c>
      <c r="C2382" s="64">
        <v>378</v>
      </c>
      <c r="D2382" s="65">
        <v>1785</v>
      </c>
    </row>
    <row r="2383" spans="1:4">
      <c r="A2383" s="64" t="s">
        <v>284</v>
      </c>
      <c r="B2383" s="64">
        <v>149</v>
      </c>
      <c r="C2383" s="64">
        <v>143</v>
      </c>
      <c r="D2383" s="64">
        <v>653</v>
      </c>
    </row>
    <row r="2384" spans="1:4">
      <c r="A2384" s="64" t="s">
        <v>285</v>
      </c>
      <c r="B2384" s="65">
        <v>6378</v>
      </c>
      <c r="C2384" s="65">
        <v>6142</v>
      </c>
      <c r="D2384" s="65">
        <v>27530</v>
      </c>
    </row>
    <row r="2385" spans="1:4">
      <c r="A2385" s="64" t="s">
        <v>286</v>
      </c>
      <c r="B2385" s="64">
        <v>4</v>
      </c>
      <c r="C2385" s="64">
        <v>4</v>
      </c>
      <c r="D2385" s="64">
        <v>19</v>
      </c>
    </row>
    <row r="2386" spans="1:4">
      <c r="A2386" s="64" t="s">
        <v>287</v>
      </c>
      <c r="B2386" s="64">
        <v>2</v>
      </c>
      <c r="C2386" s="64">
        <v>2</v>
      </c>
      <c r="D2386" s="64">
        <v>8</v>
      </c>
    </row>
    <row r="2387" spans="1:4">
      <c r="A2387" s="64" t="s">
        <v>179</v>
      </c>
      <c r="B2387" s="64">
        <v>9</v>
      </c>
      <c r="C2387" s="64">
        <v>7</v>
      </c>
      <c r="D2387" s="64">
        <v>25</v>
      </c>
    </row>
    <row r="2388" spans="1:4">
      <c r="A2388" s="64" t="s">
        <v>288</v>
      </c>
      <c r="B2388" s="64">
        <v>0</v>
      </c>
      <c r="C2388" s="64">
        <v>0</v>
      </c>
      <c r="D2388" s="64">
        <v>0</v>
      </c>
    </row>
    <row r="2389" spans="1:4">
      <c r="A2389" s="64" t="s">
        <v>289</v>
      </c>
      <c r="B2389" s="64">
        <v>153</v>
      </c>
      <c r="C2389" s="64">
        <v>137</v>
      </c>
      <c r="D2389" s="64">
        <v>573</v>
      </c>
    </row>
    <row r="2390" spans="1:4">
      <c r="A2390" s="64" t="s">
        <v>290</v>
      </c>
      <c r="B2390" s="64">
        <v>5</v>
      </c>
      <c r="C2390" s="64">
        <v>2</v>
      </c>
      <c r="D2390" s="64">
        <v>11</v>
      </c>
    </row>
    <row r="2391" spans="1:4">
      <c r="A2391" s="64" t="s">
        <v>291</v>
      </c>
      <c r="B2391" s="64">
        <v>61</v>
      </c>
      <c r="C2391" s="64">
        <v>0</v>
      </c>
      <c r="D2391" s="64">
        <v>16</v>
      </c>
    </row>
    <row r="2392" spans="1:4">
      <c r="A2392" s="64" t="s">
        <v>293</v>
      </c>
    </row>
    <row r="2393" spans="1:4">
      <c r="A2393" s="64" t="s">
        <v>240</v>
      </c>
      <c r="B2393" s="65">
        <v>71316</v>
      </c>
      <c r="C2393" s="65">
        <v>70939</v>
      </c>
      <c r="D2393" s="65">
        <v>290615</v>
      </c>
    </row>
    <row r="2394" spans="1:4">
      <c r="A2394" s="64" t="s">
        <v>279</v>
      </c>
      <c r="B2394" s="64">
        <v>698</v>
      </c>
      <c r="C2394" s="64">
        <v>694</v>
      </c>
      <c r="D2394" s="65">
        <v>2842</v>
      </c>
    </row>
    <row r="2395" spans="1:4">
      <c r="A2395" s="64" t="s">
        <v>280</v>
      </c>
      <c r="B2395" s="64">
        <v>657</v>
      </c>
      <c r="C2395" s="64">
        <v>653</v>
      </c>
      <c r="D2395" s="65">
        <v>2722</v>
      </c>
    </row>
    <row r="2396" spans="1:4">
      <c r="A2396" s="64" t="s">
        <v>281</v>
      </c>
      <c r="B2396" s="64">
        <v>108</v>
      </c>
      <c r="C2396" s="64">
        <v>106</v>
      </c>
      <c r="D2396" s="64">
        <v>347</v>
      </c>
    </row>
    <row r="2397" spans="1:4">
      <c r="A2397" s="64" t="s">
        <v>282</v>
      </c>
      <c r="B2397" s="65">
        <v>5590</v>
      </c>
      <c r="C2397" s="65">
        <v>5566</v>
      </c>
      <c r="D2397" s="65">
        <v>23242</v>
      </c>
    </row>
    <row r="2398" spans="1:4">
      <c r="A2398" s="64" t="s">
        <v>283</v>
      </c>
      <c r="B2398" s="65">
        <v>9627</v>
      </c>
      <c r="C2398" s="65">
        <v>9583</v>
      </c>
      <c r="D2398" s="65">
        <v>40579</v>
      </c>
    </row>
    <row r="2399" spans="1:4">
      <c r="A2399" s="64" t="s">
        <v>284</v>
      </c>
      <c r="B2399" s="65">
        <v>2644</v>
      </c>
      <c r="C2399" s="65">
        <v>2639</v>
      </c>
      <c r="D2399" s="65">
        <v>10913</v>
      </c>
    </row>
    <row r="2400" spans="1:4">
      <c r="A2400" s="64" t="s">
        <v>285</v>
      </c>
      <c r="B2400" s="65">
        <v>47755</v>
      </c>
      <c r="C2400" s="65">
        <v>47499</v>
      </c>
      <c r="D2400" s="65">
        <v>192751</v>
      </c>
    </row>
    <row r="2401" spans="1:4">
      <c r="A2401" s="64" t="s">
        <v>286</v>
      </c>
      <c r="B2401" s="64">
        <v>695</v>
      </c>
      <c r="C2401" s="64">
        <v>693</v>
      </c>
      <c r="D2401" s="65">
        <v>2881</v>
      </c>
    </row>
    <row r="2402" spans="1:4">
      <c r="A2402" s="64" t="s">
        <v>287</v>
      </c>
      <c r="B2402" s="65">
        <v>3273</v>
      </c>
      <c r="C2402" s="65">
        <v>3259</v>
      </c>
      <c r="D2402" s="65">
        <v>13271</v>
      </c>
    </row>
    <row r="2403" spans="1:4">
      <c r="A2403" s="64" t="s">
        <v>179</v>
      </c>
      <c r="B2403" s="64">
        <v>32</v>
      </c>
      <c r="C2403" s="64">
        <v>32</v>
      </c>
      <c r="D2403" s="64">
        <v>137</v>
      </c>
    </row>
    <row r="2404" spans="1:4">
      <c r="A2404" s="64" t="s">
        <v>288</v>
      </c>
      <c r="B2404" s="64">
        <v>8</v>
      </c>
      <c r="C2404" s="64">
        <v>8</v>
      </c>
      <c r="D2404" s="64">
        <v>24</v>
      </c>
    </row>
    <row r="2405" spans="1:4">
      <c r="A2405" s="64" t="s">
        <v>289</v>
      </c>
      <c r="B2405" s="64">
        <v>195</v>
      </c>
      <c r="C2405" s="64">
        <v>195</v>
      </c>
      <c r="D2405" s="64">
        <v>864</v>
      </c>
    </row>
    <row r="2406" spans="1:4">
      <c r="A2406" s="64" t="s">
        <v>290</v>
      </c>
      <c r="B2406" s="64">
        <v>17</v>
      </c>
      <c r="C2406" s="64">
        <v>12</v>
      </c>
      <c r="D2406" s="64">
        <v>42</v>
      </c>
    </row>
    <row r="2407" spans="1:4">
      <c r="A2407" s="64" t="s">
        <v>291</v>
      </c>
      <c r="B2407" s="64">
        <v>17</v>
      </c>
      <c r="C2407" s="64">
        <v>0</v>
      </c>
      <c r="D2407" s="64">
        <v>0</v>
      </c>
    </row>
    <row r="2408" spans="1:4">
      <c r="A2408" s="64" t="s">
        <v>342</v>
      </c>
    </row>
    <row r="2409" spans="1:4">
      <c r="A2409" s="64" t="s">
        <v>278</v>
      </c>
    </row>
    <row r="2410" spans="1:4">
      <c r="A2410" s="64" t="s">
        <v>240</v>
      </c>
      <c r="B2410" s="65">
        <v>95904</v>
      </c>
      <c r="C2410" s="65">
        <v>95222</v>
      </c>
      <c r="D2410" s="65">
        <v>393321</v>
      </c>
    </row>
    <row r="2411" spans="1:4">
      <c r="A2411" s="64" t="s">
        <v>279</v>
      </c>
      <c r="B2411" s="64">
        <v>973</v>
      </c>
      <c r="C2411" s="64">
        <v>962</v>
      </c>
      <c r="D2411" s="65">
        <v>4472</v>
      </c>
    </row>
    <row r="2412" spans="1:4">
      <c r="A2412" s="64" t="s">
        <v>280</v>
      </c>
      <c r="B2412" s="65">
        <v>1675</v>
      </c>
      <c r="C2412" s="65">
        <v>1663</v>
      </c>
      <c r="D2412" s="65">
        <v>7198</v>
      </c>
    </row>
    <row r="2413" spans="1:4">
      <c r="A2413" s="64" t="s">
        <v>281</v>
      </c>
      <c r="B2413" s="64">
        <v>993</v>
      </c>
      <c r="C2413" s="64">
        <v>984</v>
      </c>
      <c r="D2413" s="65">
        <v>4429</v>
      </c>
    </row>
    <row r="2414" spans="1:4">
      <c r="A2414" s="64" t="s">
        <v>282</v>
      </c>
      <c r="B2414" s="65">
        <v>27125</v>
      </c>
      <c r="C2414" s="65">
        <v>27009</v>
      </c>
      <c r="D2414" s="65">
        <v>112375</v>
      </c>
    </row>
    <row r="2415" spans="1:4">
      <c r="A2415" s="64" t="s">
        <v>283</v>
      </c>
      <c r="B2415" s="65">
        <v>12821</v>
      </c>
      <c r="C2415" s="65">
        <v>12775</v>
      </c>
      <c r="D2415" s="65">
        <v>53276</v>
      </c>
    </row>
    <row r="2416" spans="1:4">
      <c r="A2416" s="64" t="s">
        <v>284</v>
      </c>
      <c r="B2416" s="65">
        <v>6627</v>
      </c>
      <c r="C2416" s="65">
        <v>6594</v>
      </c>
      <c r="D2416" s="65">
        <v>27716</v>
      </c>
    </row>
    <row r="2417" spans="1:4">
      <c r="A2417" s="64" t="s">
        <v>285</v>
      </c>
      <c r="B2417" s="65">
        <v>35285</v>
      </c>
      <c r="C2417" s="65">
        <v>34991</v>
      </c>
      <c r="D2417" s="65">
        <v>142367</v>
      </c>
    </row>
    <row r="2418" spans="1:4">
      <c r="A2418" s="64" t="s">
        <v>286</v>
      </c>
      <c r="B2418" s="65">
        <v>1303</v>
      </c>
      <c r="C2418" s="65">
        <v>1295</v>
      </c>
      <c r="D2418" s="65">
        <v>5403</v>
      </c>
    </row>
    <row r="2419" spans="1:4">
      <c r="A2419" s="64" t="s">
        <v>287</v>
      </c>
      <c r="B2419" s="65">
        <v>8390</v>
      </c>
      <c r="C2419" s="65">
        <v>8336</v>
      </c>
      <c r="D2419" s="65">
        <v>33644</v>
      </c>
    </row>
    <row r="2420" spans="1:4">
      <c r="A2420" s="64" t="s">
        <v>179</v>
      </c>
      <c r="B2420" s="64">
        <v>89</v>
      </c>
      <c r="C2420" s="64">
        <v>88</v>
      </c>
      <c r="D2420" s="64">
        <v>376</v>
      </c>
    </row>
    <row r="2421" spans="1:4">
      <c r="A2421" s="64" t="s">
        <v>288</v>
      </c>
      <c r="B2421" s="64">
        <v>82</v>
      </c>
      <c r="C2421" s="64">
        <v>81</v>
      </c>
      <c r="D2421" s="64">
        <v>353</v>
      </c>
    </row>
    <row r="2422" spans="1:4">
      <c r="A2422" s="64" t="s">
        <v>289</v>
      </c>
      <c r="B2422" s="64">
        <v>379</v>
      </c>
      <c r="C2422" s="64">
        <v>378</v>
      </c>
      <c r="D2422" s="65">
        <v>1494</v>
      </c>
    </row>
    <row r="2423" spans="1:4">
      <c r="A2423" s="64" t="s">
        <v>290</v>
      </c>
      <c r="B2423" s="64">
        <v>102</v>
      </c>
      <c r="C2423" s="64">
        <v>66</v>
      </c>
      <c r="D2423" s="64">
        <v>218</v>
      </c>
    </row>
    <row r="2424" spans="1:4">
      <c r="A2424" s="64" t="s">
        <v>291</v>
      </c>
      <c r="B2424" s="64">
        <v>60</v>
      </c>
      <c r="C2424" s="64">
        <v>0</v>
      </c>
      <c r="D2424" s="64">
        <v>0</v>
      </c>
    </row>
    <row r="2425" spans="1:4">
      <c r="A2425" s="64" t="s">
        <v>292</v>
      </c>
    </row>
    <row r="2426" spans="1:4">
      <c r="A2426" s="64" t="s">
        <v>240</v>
      </c>
      <c r="B2426" s="65">
        <v>23072</v>
      </c>
      <c r="C2426" s="65">
        <v>22744</v>
      </c>
      <c r="D2426" s="65">
        <v>96098</v>
      </c>
    </row>
    <row r="2427" spans="1:4">
      <c r="A2427" s="64" t="s">
        <v>279</v>
      </c>
      <c r="B2427" s="64">
        <v>596</v>
      </c>
      <c r="C2427" s="64">
        <v>589</v>
      </c>
      <c r="D2427" s="65">
        <v>2834</v>
      </c>
    </row>
    <row r="2428" spans="1:4">
      <c r="A2428" s="64" t="s">
        <v>280</v>
      </c>
      <c r="B2428" s="64">
        <v>614</v>
      </c>
      <c r="C2428" s="64">
        <v>607</v>
      </c>
      <c r="D2428" s="65">
        <v>2852</v>
      </c>
    </row>
    <row r="2429" spans="1:4">
      <c r="A2429" s="64" t="s">
        <v>281</v>
      </c>
      <c r="B2429" s="64">
        <v>897</v>
      </c>
      <c r="C2429" s="64">
        <v>889</v>
      </c>
      <c r="D2429" s="65">
        <v>4046</v>
      </c>
    </row>
    <row r="2430" spans="1:4">
      <c r="A2430" s="64" t="s">
        <v>282</v>
      </c>
      <c r="B2430" s="65">
        <v>6797</v>
      </c>
      <c r="C2430" s="65">
        <v>6760</v>
      </c>
      <c r="D2430" s="65">
        <v>28520</v>
      </c>
    </row>
    <row r="2431" spans="1:4">
      <c r="A2431" s="64" t="s">
        <v>283</v>
      </c>
      <c r="B2431" s="65">
        <v>1305</v>
      </c>
      <c r="C2431" s="65">
        <v>1301</v>
      </c>
      <c r="D2431" s="65">
        <v>5383</v>
      </c>
    </row>
    <row r="2432" spans="1:4">
      <c r="A2432" s="64" t="s">
        <v>284</v>
      </c>
      <c r="B2432" s="65">
        <v>1254</v>
      </c>
      <c r="C2432" s="65">
        <v>1244</v>
      </c>
      <c r="D2432" s="65">
        <v>5487</v>
      </c>
    </row>
    <row r="2433" spans="1:4">
      <c r="A2433" s="64" t="s">
        <v>285</v>
      </c>
      <c r="B2433" s="65">
        <v>8334</v>
      </c>
      <c r="C2433" s="65">
        <v>8193</v>
      </c>
      <c r="D2433" s="65">
        <v>33984</v>
      </c>
    </row>
    <row r="2434" spans="1:4">
      <c r="A2434" s="64" t="s">
        <v>286</v>
      </c>
      <c r="B2434" s="64">
        <v>293</v>
      </c>
      <c r="C2434" s="64">
        <v>289</v>
      </c>
      <c r="D2434" s="65">
        <v>1180</v>
      </c>
    </row>
    <row r="2435" spans="1:4">
      <c r="A2435" s="64" t="s">
        <v>287</v>
      </c>
      <c r="B2435" s="65">
        <v>2723</v>
      </c>
      <c r="C2435" s="65">
        <v>2706</v>
      </c>
      <c r="D2435" s="65">
        <v>11138</v>
      </c>
    </row>
    <row r="2436" spans="1:4">
      <c r="A2436" s="64" t="s">
        <v>179</v>
      </c>
      <c r="B2436" s="64">
        <v>21</v>
      </c>
      <c r="C2436" s="64">
        <v>20</v>
      </c>
      <c r="D2436" s="64">
        <v>108</v>
      </c>
    </row>
    <row r="2437" spans="1:4">
      <c r="A2437" s="64" t="s">
        <v>288</v>
      </c>
      <c r="B2437" s="64">
        <v>65</v>
      </c>
      <c r="C2437" s="64">
        <v>64</v>
      </c>
      <c r="D2437" s="64">
        <v>292</v>
      </c>
    </row>
    <row r="2438" spans="1:4">
      <c r="A2438" s="64" t="s">
        <v>289</v>
      </c>
      <c r="B2438" s="64">
        <v>61</v>
      </c>
      <c r="C2438" s="64">
        <v>60</v>
      </c>
      <c r="D2438" s="64">
        <v>238</v>
      </c>
    </row>
    <row r="2439" spans="1:4">
      <c r="A2439" s="64" t="s">
        <v>290</v>
      </c>
      <c r="B2439" s="64">
        <v>53</v>
      </c>
      <c r="C2439" s="64">
        <v>22</v>
      </c>
      <c r="D2439" s="64">
        <v>36</v>
      </c>
    </row>
    <row r="2440" spans="1:4">
      <c r="A2440" s="64" t="s">
        <v>291</v>
      </c>
      <c r="B2440" s="64">
        <v>59</v>
      </c>
      <c r="C2440" s="64">
        <v>0</v>
      </c>
      <c r="D2440" s="64">
        <v>0</v>
      </c>
    </row>
    <row r="2441" spans="1:4">
      <c r="A2441" s="64" t="s">
        <v>293</v>
      </c>
    </row>
    <row r="2442" spans="1:4">
      <c r="A2442" s="64" t="s">
        <v>240</v>
      </c>
      <c r="B2442" s="65">
        <v>72832</v>
      </c>
      <c r="C2442" s="65">
        <v>72478</v>
      </c>
      <c r="D2442" s="65">
        <v>297223</v>
      </c>
    </row>
    <row r="2443" spans="1:4">
      <c r="A2443" s="64" t="s">
        <v>279</v>
      </c>
      <c r="B2443" s="64">
        <v>377</v>
      </c>
      <c r="C2443" s="64">
        <v>373</v>
      </c>
      <c r="D2443" s="65">
        <v>1638</v>
      </c>
    </row>
    <row r="2444" spans="1:4">
      <c r="A2444" s="64" t="s">
        <v>280</v>
      </c>
      <c r="B2444" s="65">
        <v>1061</v>
      </c>
      <c r="C2444" s="65">
        <v>1056</v>
      </c>
      <c r="D2444" s="65">
        <v>4346</v>
      </c>
    </row>
    <row r="2445" spans="1:4">
      <c r="A2445" s="64" t="s">
        <v>281</v>
      </c>
      <c r="B2445" s="64">
        <v>96</v>
      </c>
      <c r="C2445" s="64">
        <v>95</v>
      </c>
      <c r="D2445" s="64">
        <v>383</v>
      </c>
    </row>
    <row r="2446" spans="1:4">
      <c r="A2446" s="64" t="s">
        <v>282</v>
      </c>
      <c r="B2446" s="65">
        <v>20328</v>
      </c>
      <c r="C2446" s="65">
        <v>20249</v>
      </c>
      <c r="D2446" s="65">
        <v>83855</v>
      </c>
    </row>
    <row r="2447" spans="1:4">
      <c r="A2447" s="64" t="s">
        <v>283</v>
      </c>
      <c r="B2447" s="65">
        <v>11516</v>
      </c>
      <c r="C2447" s="65">
        <v>11474</v>
      </c>
      <c r="D2447" s="65">
        <v>47893</v>
      </c>
    </row>
    <row r="2448" spans="1:4">
      <c r="A2448" s="64" t="s">
        <v>284</v>
      </c>
      <c r="B2448" s="65">
        <v>5373</v>
      </c>
      <c r="C2448" s="65">
        <v>5350</v>
      </c>
      <c r="D2448" s="65">
        <v>22229</v>
      </c>
    </row>
    <row r="2449" spans="1:4">
      <c r="A2449" s="64" t="s">
        <v>285</v>
      </c>
      <c r="B2449" s="65">
        <v>26951</v>
      </c>
      <c r="C2449" s="65">
        <v>26798</v>
      </c>
      <c r="D2449" s="65">
        <v>108383</v>
      </c>
    </row>
    <row r="2450" spans="1:4">
      <c r="A2450" s="64" t="s">
        <v>286</v>
      </c>
      <c r="B2450" s="65">
        <v>1010</v>
      </c>
      <c r="C2450" s="65">
        <v>1006</v>
      </c>
      <c r="D2450" s="65">
        <v>4223</v>
      </c>
    </row>
    <row r="2451" spans="1:4">
      <c r="A2451" s="64" t="s">
        <v>287</v>
      </c>
      <c r="B2451" s="65">
        <v>5667</v>
      </c>
      <c r="C2451" s="65">
        <v>5630</v>
      </c>
      <c r="D2451" s="65">
        <v>22506</v>
      </c>
    </row>
    <row r="2452" spans="1:4">
      <c r="A2452" s="64" t="s">
        <v>179</v>
      </c>
      <c r="B2452" s="64">
        <v>68</v>
      </c>
      <c r="C2452" s="64">
        <v>68</v>
      </c>
      <c r="D2452" s="64">
        <v>268</v>
      </c>
    </row>
    <row r="2453" spans="1:4">
      <c r="A2453" s="64" t="s">
        <v>288</v>
      </c>
      <c r="B2453" s="64">
        <v>17</v>
      </c>
      <c r="C2453" s="64">
        <v>17</v>
      </c>
      <c r="D2453" s="64">
        <v>61</v>
      </c>
    </row>
    <row r="2454" spans="1:4">
      <c r="A2454" s="64" t="s">
        <v>289</v>
      </c>
      <c r="B2454" s="64">
        <v>318</v>
      </c>
      <c r="C2454" s="64">
        <v>318</v>
      </c>
      <c r="D2454" s="65">
        <v>1256</v>
      </c>
    </row>
    <row r="2455" spans="1:4">
      <c r="A2455" s="64" t="s">
        <v>290</v>
      </c>
      <c r="B2455" s="64">
        <v>49</v>
      </c>
      <c r="C2455" s="64">
        <v>44</v>
      </c>
      <c r="D2455" s="64">
        <v>182</v>
      </c>
    </row>
    <row r="2456" spans="1:4">
      <c r="A2456" s="64" t="s">
        <v>291</v>
      </c>
      <c r="B2456" s="64">
        <v>1</v>
      </c>
      <c r="C2456" s="64">
        <v>0</v>
      </c>
      <c r="D2456" s="64">
        <v>0</v>
      </c>
    </row>
    <row r="2457" spans="1:4">
      <c r="A2457" s="64" t="s">
        <v>343</v>
      </c>
    </row>
    <row r="2458" spans="1:4">
      <c r="A2458" s="64" t="s">
        <v>278</v>
      </c>
    </row>
    <row r="2459" spans="1:4">
      <c r="A2459" s="64" t="s">
        <v>240</v>
      </c>
      <c r="B2459" s="65">
        <v>44664</v>
      </c>
      <c r="C2459" s="65">
        <v>43764</v>
      </c>
      <c r="D2459" s="65">
        <v>174450</v>
      </c>
    </row>
    <row r="2460" spans="1:4">
      <c r="A2460" s="64" t="s">
        <v>279</v>
      </c>
      <c r="B2460" s="64">
        <v>546</v>
      </c>
      <c r="C2460" s="64">
        <v>468</v>
      </c>
      <c r="D2460" s="65">
        <v>1818</v>
      </c>
    </row>
    <row r="2461" spans="1:4">
      <c r="A2461" s="64" t="s">
        <v>280</v>
      </c>
      <c r="B2461" s="64">
        <v>821</v>
      </c>
      <c r="C2461" s="64">
        <v>813</v>
      </c>
      <c r="D2461" s="65">
        <v>3280</v>
      </c>
    </row>
    <row r="2462" spans="1:4">
      <c r="A2462" s="64" t="s">
        <v>281</v>
      </c>
      <c r="B2462" s="64">
        <v>167</v>
      </c>
      <c r="C2462" s="64">
        <v>166</v>
      </c>
      <c r="D2462" s="64">
        <v>629</v>
      </c>
    </row>
    <row r="2463" spans="1:4">
      <c r="A2463" s="64" t="s">
        <v>282</v>
      </c>
      <c r="B2463" s="65">
        <v>6814</v>
      </c>
      <c r="C2463" s="65">
        <v>6686</v>
      </c>
      <c r="D2463" s="65">
        <v>26369</v>
      </c>
    </row>
    <row r="2464" spans="1:4">
      <c r="A2464" s="64" t="s">
        <v>283</v>
      </c>
      <c r="B2464" s="65">
        <v>6372</v>
      </c>
      <c r="C2464" s="65">
        <v>6218</v>
      </c>
      <c r="D2464" s="65">
        <v>25279</v>
      </c>
    </row>
    <row r="2465" spans="1:4">
      <c r="A2465" s="64" t="s">
        <v>284</v>
      </c>
      <c r="B2465" s="65">
        <v>4780</v>
      </c>
      <c r="C2465" s="65">
        <v>4726</v>
      </c>
      <c r="D2465" s="65">
        <v>18813</v>
      </c>
    </row>
    <row r="2466" spans="1:4">
      <c r="A2466" s="64" t="s">
        <v>285</v>
      </c>
      <c r="B2466" s="65">
        <v>23107</v>
      </c>
      <c r="C2466" s="65">
        <v>22823</v>
      </c>
      <c r="D2466" s="65">
        <v>90908</v>
      </c>
    </row>
    <row r="2467" spans="1:4">
      <c r="A2467" s="64" t="s">
        <v>286</v>
      </c>
      <c r="B2467" s="64">
        <v>301</v>
      </c>
      <c r="C2467" s="64">
        <v>301</v>
      </c>
      <c r="D2467" s="65">
        <v>1182</v>
      </c>
    </row>
    <row r="2468" spans="1:4">
      <c r="A2468" s="64" t="s">
        <v>287</v>
      </c>
      <c r="B2468" s="65">
        <v>1409</v>
      </c>
      <c r="C2468" s="65">
        <v>1371</v>
      </c>
      <c r="D2468" s="65">
        <v>5369</v>
      </c>
    </row>
    <row r="2469" spans="1:4">
      <c r="A2469" s="64" t="s">
        <v>179</v>
      </c>
      <c r="B2469" s="64">
        <v>34</v>
      </c>
      <c r="C2469" s="64">
        <v>33</v>
      </c>
      <c r="D2469" s="64">
        <v>134</v>
      </c>
    </row>
    <row r="2470" spans="1:4">
      <c r="A2470" s="64" t="s">
        <v>288</v>
      </c>
      <c r="B2470" s="64">
        <v>29</v>
      </c>
      <c r="C2470" s="64">
        <v>25</v>
      </c>
      <c r="D2470" s="64">
        <v>105</v>
      </c>
    </row>
    <row r="2471" spans="1:4">
      <c r="A2471" s="64" t="s">
        <v>289</v>
      </c>
      <c r="B2471" s="64">
        <v>94</v>
      </c>
      <c r="C2471" s="64">
        <v>94</v>
      </c>
      <c r="D2471" s="64">
        <v>415</v>
      </c>
    </row>
    <row r="2472" spans="1:4">
      <c r="A2472" s="64" t="s">
        <v>290</v>
      </c>
      <c r="B2472" s="64">
        <v>58</v>
      </c>
      <c r="C2472" s="64">
        <v>40</v>
      </c>
      <c r="D2472" s="64">
        <v>144</v>
      </c>
    </row>
    <row r="2473" spans="1:4">
      <c r="A2473" s="64" t="s">
        <v>291</v>
      </c>
      <c r="B2473" s="64">
        <v>132</v>
      </c>
      <c r="C2473" s="64">
        <v>0</v>
      </c>
      <c r="D2473" s="64">
        <v>5</v>
      </c>
    </row>
    <row r="2474" spans="1:4">
      <c r="A2474" s="64" t="s">
        <v>292</v>
      </c>
    </row>
    <row r="2475" spans="1:4">
      <c r="A2475" s="64" t="s">
        <v>240</v>
      </c>
      <c r="B2475" s="65">
        <v>7068</v>
      </c>
      <c r="C2475" s="65">
        <v>6804</v>
      </c>
      <c r="D2475" s="65">
        <v>28336</v>
      </c>
    </row>
    <row r="2476" spans="1:4">
      <c r="A2476" s="64" t="s">
        <v>279</v>
      </c>
      <c r="B2476" s="64">
        <v>211</v>
      </c>
      <c r="C2476" s="64">
        <v>135</v>
      </c>
      <c r="D2476" s="64">
        <v>532</v>
      </c>
    </row>
    <row r="2477" spans="1:4">
      <c r="A2477" s="64" t="s">
        <v>280</v>
      </c>
      <c r="B2477" s="64">
        <v>52</v>
      </c>
      <c r="C2477" s="64">
        <v>48</v>
      </c>
      <c r="D2477" s="64">
        <v>230</v>
      </c>
    </row>
    <row r="2478" spans="1:4">
      <c r="A2478" s="64" t="s">
        <v>281</v>
      </c>
      <c r="B2478" s="64">
        <v>47</v>
      </c>
      <c r="C2478" s="64">
        <v>46</v>
      </c>
      <c r="D2478" s="64">
        <v>160</v>
      </c>
    </row>
    <row r="2479" spans="1:4">
      <c r="A2479" s="64" t="s">
        <v>282</v>
      </c>
      <c r="B2479" s="65">
        <v>1549</v>
      </c>
      <c r="C2479" s="65">
        <v>1513</v>
      </c>
      <c r="D2479" s="65">
        <v>6367</v>
      </c>
    </row>
    <row r="2480" spans="1:4">
      <c r="A2480" s="64" t="s">
        <v>283</v>
      </c>
      <c r="B2480" s="64">
        <v>921</v>
      </c>
      <c r="C2480" s="64">
        <v>907</v>
      </c>
      <c r="D2480" s="65">
        <v>3806</v>
      </c>
    </row>
    <row r="2481" spans="1:4">
      <c r="A2481" s="64" t="s">
        <v>284</v>
      </c>
      <c r="B2481" s="65">
        <v>1227</v>
      </c>
      <c r="C2481" s="65">
        <v>1207</v>
      </c>
      <c r="D2481" s="65">
        <v>5041</v>
      </c>
    </row>
    <row r="2482" spans="1:4">
      <c r="A2482" s="64" t="s">
        <v>285</v>
      </c>
      <c r="B2482" s="65">
        <v>2872</v>
      </c>
      <c r="C2482" s="65">
        <v>2820</v>
      </c>
      <c r="D2482" s="65">
        <v>11659</v>
      </c>
    </row>
    <row r="2483" spans="1:4">
      <c r="A2483" s="64" t="s">
        <v>286</v>
      </c>
      <c r="B2483" s="64">
        <v>12</v>
      </c>
      <c r="C2483" s="64">
        <v>12</v>
      </c>
      <c r="D2483" s="64">
        <v>31</v>
      </c>
    </row>
    <row r="2484" spans="1:4">
      <c r="A2484" s="64" t="s">
        <v>287</v>
      </c>
      <c r="B2484" s="64">
        <v>40</v>
      </c>
      <c r="C2484" s="64">
        <v>40</v>
      </c>
      <c r="D2484" s="64">
        <v>177</v>
      </c>
    </row>
    <row r="2485" spans="1:4">
      <c r="A2485" s="64" t="s">
        <v>179</v>
      </c>
      <c r="B2485" s="64">
        <v>9</v>
      </c>
      <c r="C2485" s="64">
        <v>9</v>
      </c>
      <c r="D2485" s="64">
        <v>32</v>
      </c>
    </row>
    <row r="2486" spans="1:4">
      <c r="A2486" s="64" t="s">
        <v>288</v>
      </c>
      <c r="B2486" s="64">
        <v>10</v>
      </c>
      <c r="C2486" s="64">
        <v>6</v>
      </c>
      <c r="D2486" s="64">
        <v>29</v>
      </c>
    </row>
    <row r="2487" spans="1:4">
      <c r="A2487" s="64" t="s">
        <v>289</v>
      </c>
      <c r="B2487" s="64">
        <v>56</v>
      </c>
      <c r="C2487" s="64">
        <v>56</v>
      </c>
      <c r="D2487" s="64">
        <v>261</v>
      </c>
    </row>
    <row r="2488" spans="1:4">
      <c r="A2488" s="64" t="s">
        <v>290</v>
      </c>
      <c r="B2488" s="64">
        <v>17</v>
      </c>
      <c r="C2488" s="64">
        <v>5</v>
      </c>
      <c r="D2488" s="64">
        <v>11</v>
      </c>
    </row>
    <row r="2489" spans="1:4">
      <c r="A2489" s="64" t="s">
        <v>291</v>
      </c>
      <c r="B2489" s="64">
        <v>45</v>
      </c>
      <c r="C2489" s="64">
        <v>0</v>
      </c>
      <c r="D2489" s="64">
        <v>0</v>
      </c>
    </row>
    <row r="2490" spans="1:4">
      <c r="A2490" s="64" t="s">
        <v>293</v>
      </c>
    </row>
    <row r="2491" spans="1:4">
      <c r="A2491" s="64" t="s">
        <v>240</v>
      </c>
      <c r="B2491" s="65">
        <v>37596</v>
      </c>
      <c r="C2491" s="65">
        <v>36960</v>
      </c>
      <c r="D2491" s="65">
        <v>146114</v>
      </c>
    </row>
    <row r="2492" spans="1:4">
      <c r="A2492" s="64" t="s">
        <v>279</v>
      </c>
      <c r="B2492" s="64">
        <v>335</v>
      </c>
      <c r="C2492" s="64">
        <v>333</v>
      </c>
      <c r="D2492" s="65">
        <v>1286</v>
      </c>
    </row>
    <row r="2493" spans="1:4">
      <c r="A2493" s="64" t="s">
        <v>280</v>
      </c>
      <c r="B2493" s="64">
        <v>769</v>
      </c>
      <c r="C2493" s="64">
        <v>765</v>
      </c>
      <c r="D2493" s="65">
        <v>3050</v>
      </c>
    </row>
    <row r="2494" spans="1:4">
      <c r="A2494" s="64" t="s">
        <v>281</v>
      </c>
      <c r="B2494" s="64">
        <v>120</v>
      </c>
      <c r="C2494" s="64">
        <v>120</v>
      </c>
      <c r="D2494" s="64">
        <v>469</v>
      </c>
    </row>
    <row r="2495" spans="1:4">
      <c r="A2495" s="64" t="s">
        <v>282</v>
      </c>
      <c r="B2495" s="65">
        <v>5265</v>
      </c>
      <c r="C2495" s="65">
        <v>5173</v>
      </c>
      <c r="D2495" s="65">
        <v>20002</v>
      </c>
    </row>
    <row r="2496" spans="1:4">
      <c r="A2496" s="64" t="s">
        <v>283</v>
      </c>
      <c r="B2496" s="65">
        <v>5451</v>
      </c>
      <c r="C2496" s="65">
        <v>5311</v>
      </c>
      <c r="D2496" s="65">
        <v>21473</v>
      </c>
    </row>
    <row r="2497" spans="1:4">
      <c r="A2497" s="64" t="s">
        <v>284</v>
      </c>
      <c r="B2497" s="65">
        <v>3553</v>
      </c>
      <c r="C2497" s="65">
        <v>3519</v>
      </c>
      <c r="D2497" s="65">
        <v>13772</v>
      </c>
    </row>
    <row r="2498" spans="1:4">
      <c r="A2498" s="64" t="s">
        <v>285</v>
      </c>
      <c r="B2498" s="65">
        <v>20235</v>
      </c>
      <c r="C2498" s="65">
        <v>20003</v>
      </c>
      <c r="D2498" s="65">
        <v>79249</v>
      </c>
    </row>
    <row r="2499" spans="1:4">
      <c r="A2499" s="64" t="s">
        <v>286</v>
      </c>
      <c r="B2499" s="64">
        <v>289</v>
      </c>
      <c r="C2499" s="64">
        <v>289</v>
      </c>
      <c r="D2499" s="65">
        <v>1151</v>
      </c>
    </row>
    <row r="2500" spans="1:4">
      <c r="A2500" s="64" t="s">
        <v>287</v>
      </c>
      <c r="B2500" s="65">
        <v>1369</v>
      </c>
      <c r="C2500" s="65">
        <v>1331</v>
      </c>
      <c r="D2500" s="65">
        <v>5192</v>
      </c>
    </row>
    <row r="2501" spans="1:4">
      <c r="A2501" s="64" t="s">
        <v>179</v>
      </c>
      <c r="B2501" s="64">
        <v>25</v>
      </c>
      <c r="C2501" s="64">
        <v>24</v>
      </c>
      <c r="D2501" s="64">
        <v>102</v>
      </c>
    </row>
    <row r="2502" spans="1:4">
      <c r="A2502" s="64" t="s">
        <v>288</v>
      </c>
      <c r="B2502" s="64">
        <v>19</v>
      </c>
      <c r="C2502" s="64">
        <v>19</v>
      </c>
      <c r="D2502" s="64">
        <v>76</v>
      </c>
    </row>
    <row r="2503" spans="1:4">
      <c r="A2503" s="64" t="s">
        <v>289</v>
      </c>
      <c r="B2503" s="64">
        <v>38</v>
      </c>
      <c r="C2503" s="64">
        <v>38</v>
      </c>
      <c r="D2503" s="64">
        <v>154</v>
      </c>
    </row>
    <row r="2504" spans="1:4">
      <c r="A2504" s="64" t="s">
        <v>290</v>
      </c>
      <c r="B2504" s="64">
        <v>41</v>
      </c>
      <c r="C2504" s="64">
        <v>35</v>
      </c>
      <c r="D2504" s="64">
        <v>133</v>
      </c>
    </row>
    <row r="2505" spans="1:4">
      <c r="A2505" s="64" t="s">
        <v>291</v>
      </c>
      <c r="B2505" s="64">
        <v>87</v>
      </c>
      <c r="C2505" s="64">
        <v>0</v>
      </c>
      <c r="D2505" s="64">
        <v>5</v>
      </c>
    </row>
    <row r="2506" spans="1:4">
      <c r="A2506" s="64" t="s">
        <v>344</v>
      </c>
    </row>
    <row r="2507" spans="1:4">
      <c r="A2507" s="64" t="s">
        <v>278</v>
      </c>
    </row>
    <row r="2508" spans="1:4">
      <c r="A2508" s="64" t="s">
        <v>240</v>
      </c>
      <c r="B2508" s="65">
        <v>32291</v>
      </c>
      <c r="C2508" s="65">
        <v>32222</v>
      </c>
      <c r="D2508" s="65">
        <v>134117</v>
      </c>
    </row>
    <row r="2509" spans="1:4">
      <c r="A2509" s="64" t="s">
        <v>279</v>
      </c>
      <c r="B2509" s="64">
        <v>207</v>
      </c>
      <c r="C2509" s="64">
        <v>207</v>
      </c>
      <c r="D2509" s="64">
        <v>820</v>
      </c>
    </row>
    <row r="2510" spans="1:4">
      <c r="A2510" s="64" t="s">
        <v>280</v>
      </c>
      <c r="B2510" s="64">
        <v>307</v>
      </c>
      <c r="C2510" s="64">
        <v>306</v>
      </c>
      <c r="D2510" s="65">
        <v>1215</v>
      </c>
    </row>
    <row r="2511" spans="1:4">
      <c r="A2511" s="64" t="s">
        <v>281</v>
      </c>
      <c r="B2511" s="64">
        <v>35</v>
      </c>
      <c r="C2511" s="64">
        <v>35</v>
      </c>
      <c r="D2511" s="64">
        <v>182</v>
      </c>
    </row>
    <row r="2512" spans="1:4">
      <c r="A2512" s="64" t="s">
        <v>282</v>
      </c>
      <c r="B2512" s="65">
        <v>3172</v>
      </c>
      <c r="C2512" s="65">
        <v>3156</v>
      </c>
      <c r="D2512" s="65">
        <v>13233</v>
      </c>
    </row>
    <row r="2513" spans="1:4">
      <c r="A2513" s="64" t="s">
        <v>283</v>
      </c>
      <c r="B2513" s="65">
        <v>4201</v>
      </c>
      <c r="C2513" s="65">
        <v>4191</v>
      </c>
      <c r="D2513" s="65">
        <v>17927</v>
      </c>
    </row>
    <row r="2514" spans="1:4">
      <c r="A2514" s="64" t="s">
        <v>284</v>
      </c>
      <c r="B2514" s="65">
        <v>1536</v>
      </c>
      <c r="C2514" s="65">
        <v>1534</v>
      </c>
      <c r="D2514" s="65">
        <v>6238</v>
      </c>
    </row>
    <row r="2515" spans="1:4">
      <c r="A2515" s="64" t="s">
        <v>285</v>
      </c>
      <c r="B2515" s="65">
        <v>18089</v>
      </c>
      <c r="C2515" s="65">
        <v>18058</v>
      </c>
      <c r="D2515" s="65">
        <v>75149</v>
      </c>
    </row>
    <row r="2516" spans="1:4">
      <c r="A2516" s="64" t="s">
        <v>286</v>
      </c>
      <c r="B2516" s="64">
        <v>646</v>
      </c>
      <c r="C2516" s="64">
        <v>646</v>
      </c>
      <c r="D2516" s="65">
        <v>2606</v>
      </c>
    </row>
    <row r="2517" spans="1:4">
      <c r="A2517" s="64" t="s">
        <v>287</v>
      </c>
      <c r="B2517" s="65">
        <v>4002</v>
      </c>
      <c r="C2517" s="65">
        <v>3994</v>
      </c>
      <c r="D2517" s="65">
        <v>16391</v>
      </c>
    </row>
    <row r="2518" spans="1:4">
      <c r="A2518" s="64" t="s">
        <v>179</v>
      </c>
      <c r="B2518" s="64">
        <v>22</v>
      </c>
      <c r="C2518" s="64">
        <v>22</v>
      </c>
      <c r="D2518" s="64">
        <v>80</v>
      </c>
    </row>
    <row r="2519" spans="1:4">
      <c r="A2519" s="64" t="s">
        <v>288</v>
      </c>
      <c r="B2519" s="64">
        <v>2</v>
      </c>
      <c r="C2519" s="64">
        <v>2</v>
      </c>
      <c r="D2519" s="64">
        <v>4</v>
      </c>
    </row>
    <row r="2520" spans="1:4">
      <c r="A2520" s="64" t="s">
        <v>289</v>
      </c>
      <c r="B2520" s="64">
        <v>65</v>
      </c>
      <c r="C2520" s="64">
        <v>65</v>
      </c>
      <c r="D2520" s="64">
        <v>244</v>
      </c>
    </row>
    <row r="2521" spans="1:4">
      <c r="A2521" s="64" t="s">
        <v>290</v>
      </c>
      <c r="B2521" s="64">
        <v>6</v>
      </c>
      <c r="C2521" s="64">
        <v>6</v>
      </c>
      <c r="D2521" s="64">
        <v>28</v>
      </c>
    </row>
    <row r="2522" spans="1:4">
      <c r="A2522" s="64" t="s">
        <v>291</v>
      </c>
      <c r="B2522" s="64">
        <v>1</v>
      </c>
      <c r="C2522" s="64">
        <v>0</v>
      </c>
      <c r="D2522" s="64">
        <v>0</v>
      </c>
    </row>
    <row r="2523" spans="1:4">
      <c r="A2523" s="64" t="s">
        <v>292</v>
      </c>
    </row>
    <row r="2524" spans="1:4">
      <c r="A2524" s="64" t="s">
        <v>240</v>
      </c>
      <c r="B2524" s="64">
        <v>0</v>
      </c>
      <c r="C2524" s="64">
        <v>0</v>
      </c>
      <c r="D2524" s="64">
        <v>0</v>
      </c>
    </row>
    <row r="2525" spans="1:4">
      <c r="A2525" s="64" t="s">
        <v>279</v>
      </c>
      <c r="B2525" s="64">
        <v>0</v>
      </c>
      <c r="C2525" s="64">
        <v>0</v>
      </c>
      <c r="D2525" s="64">
        <v>0</v>
      </c>
    </row>
    <row r="2526" spans="1:4">
      <c r="A2526" s="64" t="s">
        <v>280</v>
      </c>
      <c r="B2526" s="64">
        <v>0</v>
      </c>
      <c r="C2526" s="64">
        <v>0</v>
      </c>
      <c r="D2526" s="64">
        <v>0</v>
      </c>
    </row>
    <row r="2527" spans="1:4">
      <c r="A2527" s="64" t="s">
        <v>281</v>
      </c>
      <c r="B2527" s="64">
        <v>0</v>
      </c>
      <c r="C2527" s="64">
        <v>0</v>
      </c>
      <c r="D2527" s="64">
        <v>0</v>
      </c>
    </row>
    <row r="2528" spans="1:4">
      <c r="A2528" s="64" t="s">
        <v>282</v>
      </c>
      <c r="B2528" s="64">
        <v>0</v>
      </c>
      <c r="C2528" s="64">
        <v>0</v>
      </c>
      <c r="D2528" s="64">
        <v>0</v>
      </c>
    </row>
    <row r="2529" spans="1:4">
      <c r="A2529" s="64" t="s">
        <v>283</v>
      </c>
      <c r="B2529" s="64">
        <v>0</v>
      </c>
      <c r="C2529" s="64">
        <v>0</v>
      </c>
      <c r="D2529" s="64">
        <v>0</v>
      </c>
    </row>
    <row r="2530" spans="1:4">
      <c r="A2530" s="64" t="s">
        <v>284</v>
      </c>
      <c r="B2530" s="64">
        <v>0</v>
      </c>
      <c r="C2530" s="64">
        <v>0</v>
      </c>
      <c r="D2530" s="64">
        <v>0</v>
      </c>
    </row>
    <row r="2531" spans="1:4">
      <c r="A2531" s="64" t="s">
        <v>285</v>
      </c>
      <c r="B2531" s="64">
        <v>0</v>
      </c>
      <c r="C2531" s="64">
        <v>0</v>
      </c>
      <c r="D2531" s="64">
        <v>0</v>
      </c>
    </row>
    <row r="2532" spans="1:4">
      <c r="A2532" s="64" t="s">
        <v>286</v>
      </c>
      <c r="B2532" s="64">
        <v>0</v>
      </c>
      <c r="C2532" s="64">
        <v>0</v>
      </c>
      <c r="D2532" s="64">
        <v>0</v>
      </c>
    </row>
    <row r="2533" spans="1:4">
      <c r="A2533" s="64" t="s">
        <v>287</v>
      </c>
      <c r="B2533" s="64">
        <v>0</v>
      </c>
      <c r="C2533" s="64">
        <v>0</v>
      </c>
      <c r="D2533" s="64">
        <v>0</v>
      </c>
    </row>
    <row r="2534" spans="1:4">
      <c r="A2534" s="64" t="s">
        <v>179</v>
      </c>
      <c r="B2534" s="64">
        <v>0</v>
      </c>
      <c r="C2534" s="64">
        <v>0</v>
      </c>
      <c r="D2534" s="64">
        <v>0</v>
      </c>
    </row>
    <row r="2535" spans="1:4">
      <c r="A2535" s="64" t="s">
        <v>288</v>
      </c>
      <c r="B2535" s="64">
        <v>0</v>
      </c>
      <c r="C2535" s="64">
        <v>0</v>
      </c>
      <c r="D2535" s="64">
        <v>0</v>
      </c>
    </row>
    <row r="2536" spans="1:4">
      <c r="A2536" s="64" t="s">
        <v>289</v>
      </c>
      <c r="B2536" s="64">
        <v>0</v>
      </c>
      <c r="C2536" s="64">
        <v>0</v>
      </c>
      <c r="D2536" s="64">
        <v>0</v>
      </c>
    </row>
    <row r="2537" spans="1:4">
      <c r="A2537" s="64" t="s">
        <v>290</v>
      </c>
      <c r="B2537" s="64">
        <v>0</v>
      </c>
      <c r="C2537" s="64">
        <v>0</v>
      </c>
      <c r="D2537" s="64">
        <v>0</v>
      </c>
    </row>
    <row r="2538" spans="1:4">
      <c r="A2538" s="64" t="s">
        <v>291</v>
      </c>
      <c r="B2538" s="64">
        <v>0</v>
      </c>
      <c r="C2538" s="64">
        <v>0</v>
      </c>
      <c r="D2538" s="64">
        <v>0</v>
      </c>
    </row>
    <row r="2539" spans="1:4">
      <c r="A2539" s="64" t="s">
        <v>293</v>
      </c>
    </row>
    <row r="2540" spans="1:4">
      <c r="A2540" s="64" t="s">
        <v>240</v>
      </c>
      <c r="B2540" s="65">
        <v>32291</v>
      </c>
      <c r="C2540" s="65">
        <v>32222</v>
      </c>
      <c r="D2540" s="65">
        <v>134117</v>
      </c>
    </row>
    <row r="2541" spans="1:4">
      <c r="A2541" s="64" t="s">
        <v>279</v>
      </c>
      <c r="B2541" s="64">
        <v>207</v>
      </c>
      <c r="C2541" s="64">
        <v>207</v>
      </c>
      <c r="D2541" s="64">
        <v>820</v>
      </c>
    </row>
    <row r="2542" spans="1:4">
      <c r="A2542" s="64" t="s">
        <v>280</v>
      </c>
      <c r="B2542" s="64">
        <v>307</v>
      </c>
      <c r="C2542" s="64">
        <v>306</v>
      </c>
      <c r="D2542" s="65">
        <v>1215</v>
      </c>
    </row>
    <row r="2543" spans="1:4">
      <c r="A2543" s="64" t="s">
        <v>281</v>
      </c>
      <c r="B2543" s="64">
        <v>35</v>
      </c>
      <c r="C2543" s="64">
        <v>35</v>
      </c>
      <c r="D2543" s="64">
        <v>182</v>
      </c>
    </row>
    <row r="2544" spans="1:4">
      <c r="A2544" s="64" t="s">
        <v>282</v>
      </c>
      <c r="B2544" s="65">
        <v>3172</v>
      </c>
      <c r="C2544" s="65">
        <v>3156</v>
      </c>
      <c r="D2544" s="65">
        <v>13233</v>
      </c>
    </row>
    <row r="2545" spans="1:4">
      <c r="A2545" s="64" t="s">
        <v>283</v>
      </c>
      <c r="B2545" s="65">
        <v>4201</v>
      </c>
      <c r="C2545" s="65">
        <v>4191</v>
      </c>
      <c r="D2545" s="65">
        <v>17927</v>
      </c>
    </row>
    <row r="2546" spans="1:4">
      <c r="A2546" s="64" t="s">
        <v>284</v>
      </c>
      <c r="B2546" s="65">
        <v>1536</v>
      </c>
      <c r="C2546" s="65">
        <v>1534</v>
      </c>
      <c r="D2546" s="65">
        <v>6238</v>
      </c>
    </row>
    <row r="2547" spans="1:4">
      <c r="A2547" s="64" t="s">
        <v>285</v>
      </c>
      <c r="B2547" s="65">
        <v>18089</v>
      </c>
      <c r="C2547" s="65">
        <v>18058</v>
      </c>
      <c r="D2547" s="65">
        <v>75149</v>
      </c>
    </row>
    <row r="2548" spans="1:4">
      <c r="A2548" s="64" t="s">
        <v>286</v>
      </c>
      <c r="B2548" s="64">
        <v>646</v>
      </c>
      <c r="C2548" s="64">
        <v>646</v>
      </c>
      <c r="D2548" s="65">
        <v>2606</v>
      </c>
    </row>
    <row r="2549" spans="1:4">
      <c r="A2549" s="64" t="s">
        <v>287</v>
      </c>
      <c r="B2549" s="65">
        <v>4002</v>
      </c>
      <c r="C2549" s="65">
        <v>3994</v>
      </c>
      <c r="D2549" s="65">
        <v>16391</v>
      </c>
    </row>
    <row r="2550" spans="1:4">
      <c r="A2550" s="64" t="s">
        <v>179</v>
      </c>
      <c r="B2550" s="64">
        <v>22</v>
      </c>
      <c r="C2550" s="64">
        <v>22</v>
      </c>
      <c r="D2550" s="64">
        <v>80</v>
      </c>
    </row>
    <row r="2551" spans="1:4">
      <c r="A2551" s="64" t="s">
        <v>288</v>
      </c>
      <c r="B2551" s="64">
        <v>2</v>
      </c>
      <c r="C2551" s="64">
        <v>2</v>
      </c>
      <c r="D2551" s="64">
        <v>4</v>
      </c>
    </row>
    <row r="2552" spans="1:4">
      <c r="A2552" s="64" t="s">
        <v>289</v>
      </c>
      <c r="B2552" s="64">
        <v>65</v>
      </c>
      <c r="C2552" s="64">
        <v>65</v>
      </c>
      <c r="D2552" s="64">
        <v>244</v>
      </c>
    </row>
    <row r="2553" spans="1:4">
      <c r="A2553" s="64" t="s">
        <v>290</v>
      </c>
      <c r="B2553" s="64">
        <v>6</v>
      </c>
      <c r="C2553" s="64">
        <v>6</v>
      </c>
      <c r="D2553" s="64">
        <v>28</v>
      </c>
    </row>
    <row r="2554" spans="1:4">
      <c r="A2554" s="64" t="s">
        <v>291</v>
      </c>
      <c r="B2554" s="64">
        <v>1</v>
      </c>
      <c r="C2554" s="64">
        <v>0</v>
      </c>
      <c r="D2554" s="64">
        <v>0</v>
      </c>
    </row>
    <row r="2555" spans="1:4">
      <c r="A2555" s="64" t="s">
        <v>345</v>
      </c>
    </row>
    <row r="2556" spans="1:4">
      <c r="A2556" s="64" t="s">
        <v>278</v>
      </c>
    </row>
    <row r="2557" spans="1:4">
      <c r="A2557" s="64" t="s">
        <v>240</v>
      </c>
      <c r="B2557" s="65">
        <v>45852</v>
      </c>
      <c r="C2557" s="65">
        <v>45212</v>
      </c>
      <c r="D2557" s="65">
        <v>184509</v>
      </c>
    </row>
    <row r="2558" spans="1:4">
      <c r="A2558" s="64" t="s">
        <v>279</v>
      </c>
      <c r="B2558" s="64">
        <v>290</v>
      </c>
      <c r="C2558" s="64">
        <v>286</v>
      </c>
      <c r="D2558" s="65">
        <v>1086</v>
      </c>
    </row>
    <row r="2559" spans="1:4">
      <c r="A2559" s="64" t="s">
        <v>280</v>
      </c>
      <c r="B2559" s="64">
        <v>356</v>
      </c>
      <c r="C2559" s="64">
        <v>356</v>
      </c>
      <c r="D2559" s="65">
        <v>1569</v>
      </c>
    </row>
    <row r="2560" spans="1:4">
      <c r="A2560" s="64" t="s">
        <v>281</v>
      </c>
      <c r="B2560" s="64">
        <v>146</v>
      </c>
      <c r="C2560" s="64">
        <v>146</v>
      </c>
      <c r="D2560" s="64">
        <v>491</v>
      </c>
    </row>
    <row r="2561" spans="1:4">
      <c r="A2561" s="64" t="s">
        <v>282</v>
      </c>
      <c r="B2561" s="65">
        <v>2931</v>
      </c>
      <c r="C2561" s="65">
        <v>2863</v>
      </c>
      <c r="D2561" s="65">
        <v>12264</v>
      </c>
    </row>
    <row r="2562" spans="1:4">
      <c r="A2562" s="64" t="s">
        <v>283</v>
      </c>
      <c r="B2562" s="65">
        <v>3509</v>
      </c>
      <c r="C2562" s="65">
        <v>3449</v>
      </c>
      <c r="D2562" s="65">
        <v>14561</v>
      </c>
    </row>
    <row r="2563" spans="1:4">
      <c r="A2563" s="64" t="s">
        <v>284</v>
      </c>
      <c r="B2563" s="65">
        <v>2633</v>
      </c>
      <c r="C2563" s="65">
        <v>2610</v>
      </c>
      <c r="D2563" s="65">
        <v>10857</v>
      </c>
    </row>
    <row r="2564" spans="1:4">
      <c r="A2564" s="64" t="s">
        <v>285</v>
      </c>
      <c r="B2564" s="65">
        <v>22201</v>
      </c>
      <c r="C2564" s="65">
        <v>21903</v>
      </c>
      <c r="D2564" s="65">
        <v>89144</v>
      </c>
    </row>
    <row r="2565" spans="1:4">
      <c r="A2565" s="64" t="s">
        <v>286</v>
      </c>
      <c r="B2565" s="65">
        <v>2581</v>
      </c>
      <c r="C2565" s="65">
        <v>2557</v>
      </c>
      <c r="D2565" s="65">
        <v>10407</v>
      </c>
    </row>
    <row r="2566" spans="1:4">
      <c r="A2566" s="64" t="s">
        <v>287</v>
      </c>
      <c r="B2566" s="65">
        <v>11053</v>
      </c>
      <c r="C2566" s="65">
        <v>10919</v>
      </c>
      <c r="D2566" s="65">
        <v>43616</v>
      </c>
    </row>
    <row r="2567" spans="1:4">
      <c r="A2567" s="64" t="s">
        <v>179</v>
      </c>
      <c r="B2567" s="64">
        <v>79</v>
      </c>
      <c r="C2567" s="64">
        <v>79</v>
      </c>
      <c r="D2567" s="64">
        <v>351</v>
      </c>
    </row>
    <row r="2568" spans="1:4">
      <c r="A2568" s="64" t="s">
        <v>288</v>
      </c>
      <c r="B2568" s="64">
        <v>15</v>
      </c>
      <c r="C2568" s="64">
        <v>15</v>
      </c>
      <c r="D2568" s="64">
        <v>56</v>
      </c>
    </row>
    <row r="2569" spans="1:4">
      <c r="A2569" s="64" t="s">
        <v>289</v>
      </c>
      <c r="B2569" s="64">
        <v>4</v>
      </c>
      <c r="C2569" s="64">
        <v>4</v>
      </c>
      <c r="D2569" s="64">
        <v>6</v>
      </c>
    </row>
    <row r="2570" spans="1:4">
      <c r="A2570" s="64" t="s">
        <v>290</v>
      </c>
      <c r="B2570" s="64">
        <v>36</v>
      </c>
      <c r="C2570" s="64">
        <v>25</v>
      </c>
      <c r="D2570" s="64">
        <v>101</v>
      </c>
    </row>
    <row r="2571" spans="1:4">
      <c r="A2571" s="64" t="s">
        <v>291</v>
      </c>
      <c r="B2571" s="64">
        <v>18</v>
      </c>
      <c r="C2571" s="64">
        <v>0</v>
      </c>
      <c r="D2571" s="64">
        <v>0</v>
      </c>
    </row>
    <row r="2572" spans="1:4">
      <c r="A2572" s="64" t="s">
        <v>292</v>
      </c>
    </row>
    <row r="2573" spans="1:4">
      <c r="A2573" s="64" t="s">
        <v>240</v>
      </c>
      <c r="B2573" s="65">
        <v>7389</v>
      </c>
      <c r="C2573" s="65">
        <v>7158</v>
      </c>
      <c r="D2573" s="65">
        <v>29345</v>
      </c>
    </row>
    <row r="2574" spans="1:4">
      <c r="A2574" s="64" t="s">
        <v>279</v>
      </c>
      <c r="B2574" s="64">
        <v>77</v>
      </c>
      <c r="C2574" s="64">
        <v>75</v>
      </c>
      <c r="D2574" s="64">
        <v>270</v>
      </c>
    </row>
    <row r="2575" spans="1:4">
      <c r="A2575" s="64" t="s">
        <v>280</v>
      </c>
      <c r="B2575" s="64">
        <v>256</v>
      </c>
      <c r="C2575" s="64">
        <v>256</v>
      </c>
      <c r="D2575" s="65">
        <v>1132</v>
      </c>
    </row>
    <row r="2576" spans="1:4">
      <c r="A2576" s="64" t="s">
        <v>281</v>
      </c>
      <c r="B2576" s="64">
        <v>85</v>
      </c>
      <c r="C2576" s="64">
        <v>85</v>
      </c>
      <c r="D2576" s="64">
        <v>260</v>
      </c>
    </row>
    <row r="2577" spans="1:4">
      <c r="A2577" s="64" t="s">
        <v>282</v>
      </c>
      <c r="B2577" s="65">
        <v>1562</v>
      </c>
      <c r="C2577" s="65">
        <v>1496</v>
      </c>
      <c r="D2577" s="65">
        <v>6560</v>
      </c>
    </row>
    <row r="2578" spans="1:4">
      <c r="A2578" s="64" t="s">
        <v>283</v>
      </c>
      <c r="B2578" s="65">
        <v>1287</v>
      </c>
      <c r="C2578" s="65">
        <v>1241</v>
      </c>
      <c r="D2578" s="65">
        <v>5352</v>
      </c>
    </row>
    <row r="2579" spans="1:4">
      <c r="A2579" s="64" t="s">
        <v>284</v>
      </c>
      <c r="B2579" s="64">
        <v>871</v>
      </c>
      <c r="C2579" s="64">
        <v>851</v>
      </c>
      <c r="D2579" s="65">
        <v>3460</v>
      </c>
    </row>
    <row r="2580" spans="1:4">
      <c r="A2580" s="64" t="s">
        <v>285</v>
      </c>
      <c r="B2580" s="65">
        <v>2541</v>
      </c>
      <c r="C2580" s="65">
        <v>2478</v>
      </c>
      <c r="D2580" s="65">
        <v>9728</v>
      </c>
    </row>
    <row r="2581" spans="1:4">
      <c r="A2581" s="64" t="s">
        <v>286</v>
      </c>
      <c r="B2581" s="64">
        <v>179</v>
      </c>
      <c r="C2581" s="64">
        <v>178</v>
      </c>
      <c r="D2581" s="64">
        <v>687</v>
      </c>
    </row>
    <row r="2582" spans="1:4">
      <c r="A2582" s="64" t="s">
        <v>287</v>
      </c>
      <c r="B2582" s="64">
        <v>510</v>
      </c>
      <c r="C2582" s="64">
        <v>490</v>
      </c>
      <c r="D2582" s="65">
        <v>1875</v>
      </c>
    </row>
    <row r="2583" spans="1:4">
      <c r="A2583" s="64" t="s">
        <v>179</v>
      </c>
      <c r="B2583" s="64">
        <v>1</v>
      </c>
      <c r="C2583" s="64">
        <v>1</v>
      </c>
      <c r="D2583" s="64">
        <v>3</v>
      </c>
    </row>
    <row r="2584" spans="1:4">
      <c r="A2584" s="64" t="s">
        <v>288</v>
      </c>
      <c r="B2584" s="64">
        <v>2</v>
      </c>
      <c r="C2584" s="64">
        <v>2</v>
      </c>
      <c r="D2584" s="64">
        <v>9</v>
      </c>
    </row>
    <row r="2585" spans="1:4">
      <c r="A2585" s="64" t="s">
        <v>289</v>
      </c>
      <c r="B2585" s="64">
        <v>4</v>
      </c>
      <c r="C2585" s="64">
        <v>4</v>
      </c>
      <c r="D2585" s="64">
        <v>6</v>
      </c>
    </row>
    <row r="2586" spans="1:4">
      <c r="A2586" s="64" t="s">
        <v>290</v>
      </c>
      <c r="B2586" s="64">
        <v>4</v>
      </c>
      <c r="C2586" s="64">
        <v>1</v>
      </c>
      <c r="D2586" s="64">
        <v>3</v>
      </c>
    </row>
    <row r="2587" spans="1:4">
      <c r="A2587" s="64" t="s">
        <v>291</v>
      </c>
      <c r="B2587" s="64">
        <v>10</v>
      </c>
      <c r="C2587" s="64">
        <v>0</v>
      </c>
      <c r="D2587" s="64">
        <v>0</v>
      </c>
    </row>
    <row r="2588" spans="1:4">
      <c r="A2588" s="64" t="s">
        <v>293</v>
      </c>
    </row>
    <row r="2589" spans="1:4">
      <c r="A2589" s="64" t="s">
        <v>240</v>
      </c>
      <c r="B2589" s="65">
        <v>38463</v>
      </c>
      <c r="C2589" s="65">
        <v>38054</v>
      </c>
      <c r="D2589" s="65">
        <v>155164</v>
      </c>
    </row>
    <row r="2590" spans="1:4">
      <c r="A2590" s="64" t="s">
        <v>279</v>
      </c>
      <c r="B2590" s="64">
        <v>213</v>
      </c>
      <c r="C2590" s="64">
        <v>211</v>
      </c>
      <c r="D2590" s="64">
        <v>816</v>
      </c>
    </row>
    <row r="2591" spans="1:4">
      <c r="A2591" s="64" t="s">
        <v>280</v>
      </c>
      <c r="B2591" s="64">
        <v>100</v>
      </c>
      <c r="C2591" s="64">
        <v>100</v>
      </c>
      <c r="D2591" s="64">
        <v>437</v>
      </c>
    </row>
    <row r="2592" spans="1:4">
      <c r="A2592" s="64" t="s">
        <v>281</v>
      </c>
      <c r="B2592" s="64">
        <v>61</v>
      </c>
      <c r="C2592" s="64">
        <v>61</v>
      </c>
      <c r="D2592" s="64">
        <v>231</v>
      </c>
    </row>
    <row r="2593" spans="1:4">
      <c r="A2593" s="64" t="s">
        <v>282</v>
      </c>
      <c r="B2593" s="65">
        <v>1369</v>
      </c>
      <c r="C2593" s="65">
        <v>1367</v>
      </c>
      <c r="D2593" s="65">
        <v>5704</v>
      </c>
    </row>
    <row r="2594" spans="1:4">
      <c r="A2594" s="64" t="s">
        <v>283</v>
      </c>
      <c r="B2594" s="65">
        <v>2222</v>
      </c>
      <c r="C2594" s="65">
        <v>2208</v>
      </c>
      <c r="D2594" s="65">
        <v>9209</v>
      </c>
    </row>
    <row r="2595" spans="1:4">
      <c r="A2595" s="64" t="s">
        <v>284</v>
      </c>
      <c r="B2595" s="65">
        <v>1762</v>
      </c>
      <c r="C2595" s="65">
        <v>1759</v>
      </c>
      <c r="D2595" s="65">
        <v>7397</v>
      </c>
    </row>
    <row r="2596" spans="1:4">
      <c r="A2596" s="64" t="s">
        <v>285</v>
      </c>
      <c r="B2596" s="65">
        <v>19660</v>
      </c>
      <c r="C2596" s="65">
        <v>19425</v>
      </c>
      <c r="D2596" s="65">
        <v>79416</v>
      </c>
    </row>
    <row r="2597" spans="1:4">
      <c r="A2597" s="64" t="s">
        <v>286</v>
      </c>
      <c r="B2597" s="65">
        <v>2402</v>
      </c>
      <c r="C2597" s="65">
        <v>2379</v>
      </c>
      <c r="D2597" s="65">
        <v>9720</v>
      </c>
    </row>
    <row r="2598" spans="1:4">
      <c r="A2598" s="64" t="s">
        <v>287</v>
      </c>
      <c r="B2598" s="65">
        <v>10543</v>
      </c>
      <c r="C2598" s="65">
        <v>10429</v>
      </c>
      <c r="D2598" s="65">
        <v>41741</v>
      </c>
    </row>
    <row r="2599" spans="1:4">
      <c r="A2599" s="64" t="s">
        <v>179</v>
      </c>
      <c r="B2599" s="64">
        <v>78</v>
      </c>
      <c r="C2599" s="64">
        <v>78</v>
      </c>
      <c r="D2599" s="64">
        <v>348</v>
      </c>
    </row>
    <row r="2600" spans="1:4">
      <c r="A2600" s="64" t="s">
        <v>288</v>
      </c>
      <c r="B2600" s="64">
        <v>13</v>
      </c>
      <c r="C2600" s="64">
        <v>13</v>
      </c>
      <c r="D2600" s="64">
        <v>47</v>
      </c>
    </row>
    <row r="2601" spans="1:4">
      <c r="A2601" s="64" t="s">
        <v>289</v>
      </c>
      <c r="B2601" s="64">
        <v>0</v>
      </c>
      <c r="C2601" s="64">
        <v>0</v>
      </c>
      <c r="D2601" s="64">
        <v>0</v>
      </c>
    </row>
    <row r="2602" spans="1:4">
      <c r="A2602" s="64" t="s">
        <v>290</v>
      </c>
      <c r="B2602" s="64">
        <v>32</v>
      </c>
      <c r="C2602" s="64">
        <v>24</v>
      </c>
      <c r="D2602" s="64">
        <v>98</v>
      </c>
    </row>
    <row r="2603" spans="1:4">
      <c r="A2603" s="64" t="s">
        <v>291</v>
      </c>
      <c r="B2603" s="64">
        <v>8</v>
      </c>
      <c r="C2603" s="64">
        <v>0</v>
      </c>
      <c r="D2603" s="64">
        <v>0</v>
      </c>
    </row>
    <row r="2604" spans="1:4">
      <c r="A2604" s="64" t="s">
        <v>346</v>
      </c>
    </row>
    <row r="2605" spans="1:4">
      <c r="A2605" s="64" t="s">
        <v>278</v>
      </c>
    </row>
    <row r="2606" spans="1:4">
      <c r="A2606" s="64" t="s">
        <v>240</v>
      </c>
      <c r="B2606" s="65">
        <v>66779</v>
      </c>
      <c r="C2606" s="65">
        <v>65997</v>
      </c>
      <c r="D2606" s="65">
        <v>287173</v>
      </c>
    </row>
    <row r="2607" spans="1:4">
      <c r="A2607" s="64" t="s">
        <v>279</v>
      </c>
      <c r="B2607" s="65">
        <v>4804</v>
      </c>
      <c r="C2607" s="65">
        <v>4734</v>
      </c>
      <c r="D2607" s="65">
        <v>21784</v>
      </c>
    </row>
    <row r="2608" spans="1:4">
      <c r="A2608" s="64" t="s">
        <v>280</v>
      </c>
      <c r="B2608" s="65">
        <v>6207</v>
      </c>
      <c r="C2608" s="65">
        <v>6147</v>
      </c>
      <c r="D2608" s="65">
        <v>29313</v>
      </c>
    </row>
    <row r="2609" spans="1:4">
      <c r="A2609" s="64" t="s">
        <v>281</v>
      </c>
      <c r="B2609" s="65">
        <v>33492</v>
      </c>
      <c r="C2609" s="65">
        <v>33144</v>
      </c>
      <c r="D2609" s="65">
        <v>144602</v>
      </c>
    </row>
    <row r="2610" spans="1:4">
      <c r="A2610" s="64" t="s">
        <v>282</v>
      </c>
      <c r="B2610" s="65">
        <v>9243</v>
      </c>
      <c r="C2610" s="65">
        <v>9146</v>
      </c>
      <c r="D2610" s="65">
        <v>38712</v>
      </c>
    </row>
    <row r="2611" spans="1:4">
      <c r="A2611" s="64" t="s">
        <v>283</v>
      </c>
      <c r="B2611" s="65">
        <v>1213</v>
      </c>
      <c r="C2611" s="65">
        <v>1198</v>
      </c>
      <c r="D2611" s="65">
        <v>4963</v>
      </c>
    </row>
    <row r="2612" spans="1:4">
      <c r="A2612" s="64" t="s">
        <v>284</v>
      </c>
      <c r="B2612" s="65">
        <v>1988</v>
      </c>
      <c r="C2612" s="65">
        <v>1977</v>
      </c>
      <c r="D2612" s="65">
        <v>8221</v>
      </c>
    </row>
    <row r="2613" spans="1:4">
      <c r="A2613" s="64" t="s">
        <v>285</v>
      </c>
      <c r="B2613" s="65">
        <v>6678</v>
      </c>
      <c r="C2613" s="65">
        <v>6594</v>
      </c>
      <c r="D2613" s="65">
        <v>26458</v>
      </c>
    </row>
    <row r="2614" spans="1:4">
      <c r="A2614" s="64" t="s">
        <v>286</v>
      </c>
      <c r="B2614" s="64">
        <v>145</v>
      </c>
      <c r="C2614" s="64">
        <v>145</v>
      </c>
      <c r="D2614" s="64">
        <v>576</v>
      </c>
    </row>
    <row r="2615" spans="1:4">
      <c r="A2615" s="64" t="s">
        <v>287</v>
      </c>
      <c r="B2615" s="64">
        <v>890</v>
      </c>
      <c r="C2615" s="64">
        <v>876</v>
      </c>
      <c r="D2615" s="65">
        <v>3525</v>
      </c>
    </row>
    <row r="2616" spans="1:4">
      <c r="A2616" s="64" t="s">
        <v>179</v>
      </c>
      <c r="B2616" s="64">
        <v>348</v>
      </c>
      <c r="C2616" s="64">
        <v>347</v>
      </c>
      <c r="D2616" s="65">
        <v>1644</v>
      </c>
    </row>
    <row r="2617" spans="1:4">
      <c r="A2617" s="64" t="s">
        <v>288</v>
      </c>
      <c r="B2617" s="65">
        <v>1257</v>
      </c>
      <c r="C2617" s="65">
        <v>1247</v>
      </c>
      <c r="D2617" s="65">
        <v>5698</v>
      </c>
    </row>
    <row r="2618" spans="1:4">
      <c r="A2618" s="64" t="s">
        <v>289</v>
      </c>
      <c r="B2618" s="64">
        <v>231</v>
      </c>
      <c r="C2618" s="64">
        <v>227</v>
      </c>
      <c r="D2618" s="64">
        <v>815</v>
      </c>
    </row>
    <row r="2619" spans="1:4">
      <c r="A2619" s="64" t="s">
        <v>290</v>
      </c>
      <c r="B2619" s="64">
        <v>243</v>
      </c>
      <c r="C2619" s="64">
        <v>215</v>
      </c>
      <c r="D2619" s="64">
        <v>862</v>
      </c>
    </row>
    <row r="2620" spans="1:4">
      <c r="A2620" s="64" t="s">
        <v>291</v>
      </c>
      <c r="B2620" s="64">
        <v>40</v>
      </c>
      <c r="C2620" s="64">
        <v>0</v>
      </c>
      <c r="D2620" s="64">
        <v>0</v>
      </c>
    </row>
    <row r="2621" spans="1:4">
      <c r="A2621" s="64" t="s">
        <v>292</v>
      </c>
    </row>
    <row r="2622" spans="1:4">
      <c r="A2622" s="64" t="s">
        <v>240</v>
      </c>
      <c r="B2622" s="65">
        <v>66779</v>
      </c>
      <c r="C2622" s="65">
        <v>65997</v>
      </c>
      <c r="D2622" s="65">
        <v>287173</v>
      </c>
    </row>
    <row r="2623" spans="1:4">
      <c r="A2623" s="64" t="s">
        <v>279</v>
      </c>
      <c r="B2623" s="65">
        <v>4804</v>
      </c>
      <c r="C2623" s="65">
        <v>4734</v>
      </c>
      <c r="D2623" s="65">
        <v>21784</v>
      </c>
    </row>
    <row r="2624" spans="1:4">
      <c r="A2624" s="64" t="s">
        <v>280</v>
      </c>
      <c r="B2624" s="65">
        <v>6207</v>
      </c>
      <c r="C2624" s="65">
        <v>6147</v>
      </c>
      <c r="D2624" s="65">
        <v>29313</v>
      </c>
    </row>
    <row r="2625" spans="1:4">
      <c r="A2625" s="64" t="s">
        <v>281</v>
      </c>
      <c r="B2625" s="65">
        <v>33492</v>
      </c>
      <c r="C2625" s="65">
        <v>33144</v>
      </c>
      <c r="D2625" s="65">
        <v>144602</v>
      </c>
    </row>
    <row r="2626" spans="1:4">
      <c r="A2626" s="64" t="s">
        <v>282</v>
      </c>
      <c r="B2626" s="65">
        <v>9243</v>
      </c>
      <c r="C2626" s="65">
        <v>9146</v>
      </c>
      <c r="D2626" s="65">
        <v>38712</v>
      </c>
    </row>
    <row r="2627" spans="1:4">
      <c r="A2627" s="64" t="s">
        <v>283</v>
      </c>
      <c r="B2627" s="65">
        <v>1213</v>
      </c>
      <c r="C2627" s="65">
        <v>1198</v>
      </c>
      <c r="D2627" s="65">
        <v>4963</v>
      </c>
    </row>
    <row r="2628" spans="1:4">
      <c r="A2628" s="64" t="s">
        <v>284</v>
      </c>
      <c r="B2628" s="65">
        <v>1988</v>
      </c>
      <c r="C2628" s="65">
        <v>1977</v>
      </c>
      <c r="D2628" s="65">
        <v>8221</v>
      </c>
    </row>
    <row r="2629" spans="1:4">
      <c r="A2629" s="64" t="s">
        <v>285</v>
      </c>
      <c r="B2629" s="65">
        <v>6678</v>
      </c>
      <c r="C2629" s="65">
        <v>6594</v>
      </c>
      <c r="D2629" s="65">
        <v>26458</v>
      </c>
    </row>
    <row r="2630" spans="1:4">
      <c r="A2630" s="64" t="s">
        <v>286</v>
      </c>
      <c r="B2630" s="64">
        <v>145</v>
      </c>
      <c r="C2630" s="64">
        <v>145</v>
      </c>
      <c r="D2630" s="64">
        <v>576</v>
      </c>
    </row>
    <row r="2631" spans="1:4">
      <c r="A2631" s="64" t="s">
        <v>287</v>
      </c>
      <c r="B2631" s="64">
        <v>890</v>
      </c>
      <c r="C2631" s="64">
        <v>876</v>
      </c>
      <c r="D2631" s="65">
        <v>3525</v>
      </c>
    </row>
    <row r="2632" spans="1:4">
      <c r="A2632" s="64" t="s">
        <v>179</v>
      </c>
      <c r="B2632" s="64">
        <v>348</v>
      </c>
      <c r="C2632" s="64">
        <v>347</v>
      </c>
      <c r="D2632" s="65">
        <v>1644</v>
      </c>
    </row>
    <row r="2633" spans="1:4">
      <c r="A2633" s="64" t="s">
        <v>288</v>
      </c>
      <c r="B2633" s="65">
        <v>1257</v>
      </c>
      <c r="C2633" s="65">
        <v>1247</v>
      </c>
      <c r="D2633" s="65">
        <v>5698</v>
      </c>
    </row>
    <row r="2634" spans="1:4">
      <c r="A2634" s="64" t="s">
        <v>289</v>
      </c>
      <c r="B2634" s="64">
        <v>231</v>
      </c>
      <c r="C2634" s="64">
        <v>227</v>
      </c>
      <c r="D2634" s="64">
        <v>815</v>
      </c>
    </row>
    <row r="2635" spans="1:4">
      <c r="A2635" s="64" t="s">
        <v>290</v>
      </c>
      <c r="B2635" s="64">
        <v>243</v>
      </c>
      <c r="C2635" s="64">
        <v>215</v>
      </c>
      <c r="D2635" s="64">
        <v>862</v>
      </c>
    </row>
    <row r="2636" spans="1:4">
      <c r="A2636" s="64" t="s">
        <v>291</v>
      </c>
      <c r="B2636" s="64">
        <v>40</v>
      </c>
      <c r="C2636" s="64">
        <v>0</v>
      </c>
      <c r="D2636" s="64">
        <v>0</v>
      </c>
    </row>
    <row r="2637" spans="1:4">
      <c r="A2637" s="64" t="s">
        <v>293</v>
      </c>
    </row>
    <row r="2638" spans="1:4">
      <c r="A2638" s="64" t="s">
        <v>240</v>
      </c>
      <c r="B2638" s="64">
        <v>0</v>
      </c>
      <c r="C2638" s="64">
        <v>0</v>
      </c>
      <c r="D2638" s="64">
        <v>0</v>
      </c>
    </row>
    <row r="2639" spans="1:4">
      <c r="A2639" s="64" t="s">
        <v>279</v>
      </c>
      <c r="B2639" s="64">
        <v>0</v>
      </c>
      <c r="C2639" s="64">
        <v>0</v>
      </c>
      <c r="D2639" s="64">
        <v>0</v>
      </c>
    </row>
    <row r="2640" spans="1:4">
      <c r="A2640" s="64" t="s">
        <v>280</v>
      </c>
      <c r="B2640" s="64">
        <v>0</v>
      </c>
      <c r="C2640" s="64">
        <v>0</v>
      </c>
      <c r="D2640" s="64">
        <v>0</v>
      </c>
    </row>
    <row r="2641" spans="1:4">
      <c r="A2641" s="64" t="s">
        <v>281</v>
      </c>
      <c r="B2641" s="64">
        <v>0</v>
      </c>
      <c r="C2641" s="64">
        <v>0</v>
      </c>
      <c r="D2641" s="64">
        <v>0</v>
      </c>
    </row>
    <row r="2642" spans="1:4">
      <c r="A2642" s="64" t="s">
        <v>282</v>
      </c>
      <c r="B2642" s="64">
        <v>0</v>
      </c>
      <c r="C2642" s="64">
        <v>0</v>
      </c>
      <c r="D2642" s="64">
        <v>0</v>
      </c>
    </row>
    <row r="2643" spans="1:4">
      <c r="A2643" s="64" t="s">
        <v>283</v>
      </c>
      <c r="B2643" s="64">
        <v>0</v>
      </c>
      <c r="C2643" s="64">
        <v>0</v>
      </c>
      <c r="D2643" s="64">
        <v>0</v>
      </c>
    </row>
    <row r="2644" spans="1:4">
      <c r="A2644" s="64" t="s">
        <v>284</v>
      </c>
      <c r="B2644" s="64">
        <v>0</v>
      </c>
      <c r="C2644" s="64">
        <v>0</v>
      </c>
      <c r="D2644" s="64">
        <v>0</v>
      </c>
    </row>
    <row r="2645" spans="1:4">
      <c r="A2645" s="64" t="s">
        <v>285</v>
      </c>
      <c r="B2645" s="64">
        <v>0</v>
      </c>
      <c r="C2645" s="64">
        <v>0</v>
      </c>
      <c r="D2645" s="64">
        <v>0</v>
      </c>
    </row>
    <row r="2646" spans="1:4">
      <c r="A2646" s="64" t="s">
        <v>286</v>
      </c>
      <c r="B2646" s="64">
        <v>0</v>
      </c>
      <c r="C2646" s="64">
        <v>0</v>
      </c>
      <c r="D2646" s="64">
        <v>0</v>
      </c>
    </row>
    <row r="2647" spans="1:4">
      <c r="A2647" s="64" t="s">
        <v>287</v>
      </c>
      <c r="B2647" s="64">
        <v>0</v>
      </c>
      <c r="C2647" s="64">
        <v>0</v>
      </c>
      <c r="D2647" s="64">
        <v>0</v>
      </c>
    </row>
    <row r="2648" spans="1:4">
      <c r="A2648" s="64" t="s">
        <v>179</v>
      </c>
      <c r="B2648" s="64">
        <v>0</v>
      </c>
      <c r="C2648" s="64">
        <v>0</v>
      </c>
      <c r="D2648" s="64">
        <v>0</v>
      </c>
    </row>
    <row r="2649" spans="1:4">
      <c r="A2649" s="64" t="s">
        <v>288</v>
      </c>
      <c r="B2649" s="64">
        <v>0</v>
      </c>
      <c r="C2649" s="64">
        <v>0</v>
      </c>
      <c r="D2649" s="64">
        <v>0</v>
      </c>
    </row>
    <row r="2650" spans="1:4">
      <c r="A2650" s="64" t="s">
        <v>289</v>
      </c>
      <c r="B2650" s="64">
        <v>0</v>
      </c>
      <c r="C2650" s="64">
        <v>0</v>
      </c>
      <c r="D2650" s="64">
        <v>0</v>
      </c>
    </row>
    <row r="2651" spans="1:4">
      <c r="A2651" s="64" t="s">
        <v>290</v>
      </c>
      <c r="B2651" s="64">
        <v>0</v>
      </c>
      <c r="C2651" s="64">
        <v>0</v>
      </c>
      <c r="D2651" s="64">
        <v>0</v>
      </c>
    </row>
    <row r="2652" spans="1:4">
      <c r="A2652" s="64" t="s">
        <v>291</v>
      </c>
      <c r="B2652" s="64">
        <v>0</v>
      </c>
      <c r="C2652" s="64">
        <v>0</v>
      </c>
      <c r="D2652" s="64">
        <v>0</v>
      </c>
    </row>
    <row r="2653" spans="1:4">
      <c r="A2653" s="64" t="s">
        <v>347</v>
      </c>
    </row>
    <row r="2654" spans="1:4">
      <c r="A2654" s="64" t="s">
        <v>278</v>
      </c>
    </row>
    <row r="2655" spans="1:4">
      <c r="A2655" s="64" t="s">
        <v>240</v>
      </c>
      <c r="B2655" s="65">
        <v>30644</v>
      </c>
      <c r="C2655" s="65">
        <v>30432</v>
      </c>
      <c r="D2655" s="65">
        <v>121581</v>
      </c>
    </row>
    <row r="2656" spans="1:4">
      <c r="A2656" s="64" t="s">
        <v>279</v>
      </c>
      <c r="B2656" s="64">
        <v>723</v>
      </c>
      <c r="C2656" s="64">
        <v>721</v>
      </c>
      <c r="D2656" s="65">
        <v>3094</v>
      </c>
    </row>
    <row r="2657" spans="1:4">
      <c r="A2657" s="64" t="s">
        <v>280</v>
      </c>
      <c r="B2657" s="64">
        <v>305</v>
      </c>
      <c r="C2657" s="64">
        <v>305</v>
      </c>
      <c r="D2657" s="65">
        <v>1277</v>
      </c>
    </row>
    <row r="2658" spans="1:4">
      <c r="A2658" s="64" t="s">
        <v>281</v>
      </c>
      <c r="B2658" s="65">
        <v>1214</v>
      </c>
      <c r="C2658" s="65">
        <v>1212</v>
      </c>
      <c r="D2658" s="65">
        <v>5120</v>
      </c>
    </row>
    <row r="2659" spans="1:4">
      <c r="A2659" s="64" t="s">
        <v>282</v>
      </c>
      <c r="B2659" s="65">
        <v>8376</v>
      </c>
      <c r="C2659" s="65">
        <v>8334</v>
      </c>
      <c r="D2659" s="65">
        <v>33658</v>
      </c>
    </row>
    <row r="2660" spans="1:4">
      <c r="A2660" s="64" t="s">
        <v>283</v>
      </c>
      <c r="B2660" s="65">
        <v>5435</v>
      </c>
      <c r="C2660" s="65">
        <v>5381</v>
      </c>
      <c r="D2660" s="65">
        <v>21811</v>
      </c>
    </row>
    <row r="2661" spans="1:4">
      <c r="A2661" s="64" t="s">
        <v>284</v>
      </c>
      <c r="B2661" s="65">
        <v>1683</v>
      </c>
      <c r="C2661" s="65">
        <v>1670</v>
      </c>
      <c r="D2661" s="65">
        <v>6505</v>
      </c>
    </row>
    <row r="2662" spans="1:4">
      <c r="A2662" s="64" t="s">
        <v>285</v>
      </c>
      <c r="B2662" s="65">
        <v>9990</v>
      </c>
      <c r="C2662" s="65">
        <v>9915</v>
      </c>
      <c r="D2662" s="65">
        <v>38726</v>
      </c>
    </row>
    <row r="2663" spans="1:4">
      <c r="A2663" s="64" t="s">
        <v>286</v>
      </c>
      <c r="B2663" s="64">
        <v>233</v>
      </c>
      <c r="C2663" s="64">
        <v>233</v>
      </c>
      <c r="D2663" s="64">
        <v>939</v>
      </c>
    </row>
    <row r="2664" spans="1:4">
      <c r="A2664" s="64" t="s">
        <v>287</v>
      </c>
      <c r="B2664" s="65">
        <v>2633</v>
      </c>
      <c r="C2664" s="65">
        <v>2627</v>
      </c>
      <c r="D2664" s="65">
        <v>10310</v>
      </c>
    </row>
    <row r="2665" spans="1:4">
      <c r="A2665" s="64" t="s">
        <v>179</v>
      </c>
      <c r="B2665" s="64">
        <v>9</v>
      </c>
      <c r="C2665" s="64">
        <v>9</v>
      </c>
      <c r="D2665" s="64">
        <v>40</v>
      </c>
    </row>
    <row r="2666" spans="1:4">
      <c r="A2666" s="64" t="s">
        <v>288</v>
      </c>
      <c r="B2666" s="64">
        <v>15</v>
      </c>
      <c r="C2666" s="64">
        <v>15</v>
      </c>
      <c r="D2666" s="64">
        <v>69</v>
      </c>
    </row>
    <row r="2667" spans="1:4">
      <c r="A2667" s="64" t="s">
        <v>289</v>
      </c>
      <c r="B2667" s="64">
        <v>4</v>
      </c>
      <c r="C2667" s="64">
        <v>4</v>
      </c>
      <c r="D2667" s="64">
        <v>7</v>
      </c>
    </row>
    <row r="2668" spans="1:4">
      <c r="A2668" s="64" t="s">
        <v>290</v>
      </c>
      <c r="B2668" s="64">
        <v>8</v>
      </c>
      <c r="C2668" s="64">
        <v>6</v>
      </c>
      <c r="D2668" s="64">
        <v>25</v>
      </c>
    </row>
    <row r="2669" spans="1:4">
      <c r="A2669" s="64" t="s">
        <v>291</v>
      </c>
      <c r="B2669" s="64">
        <v>16</v>
      </c>
      <c r="C2669" s="64">
        <v>0</v>
      </c>
      <c r="D2669" s="64">
        <v>0</v>
      </c>
    </row>
    <row r="2670" spans="1:4">
      <c r="A2670" s="64" t="s">
        <v>292</v>
      </c>
    </row>
    <row r="2671" spans="1:4">
      <c r="A2671" s="64" t="s">
        <v>240</v>
      </c>
      <c r="B2671" s="65">
        <v>6816</v>
      </c>
      <c r="C2671" s="65">
        <v>6792</v>
      </c>
      <c r="D2671" s="65">
        <v>27742</v>
      </c>
    </row>
    <row r="2672" spans="1:4">
      <c r="A2672" s="64" t="s">
        <v>279</v>
      </c>
      <c r="B2672" s="64">
        <v>282</v>
      </c>
      <c r="C2672" s="64">
        <v>282</v>
      </c>
      <c r="D2672" s="65">
        <v>1335</v>
      </c>
    </row>
    <row r="2673" spans="1:4">
      <c r="A2673" s="64" t="s">
        <v>280</v>
      </c>
      <c r="B2673" s="64">
        <v>223</v>
      </c>
      <c r="C2673" s="64">
        <v>223</v>
      </c>
      <c r="D2673" s="64">
        <v>987</v>
      </c>
    </row>
    <row r="2674" spans="1:4">
      <c r="A2674" s="64" t="s">
        <v>281</v>
      </c>
      <c r="B2674" s="64">
        <v>835</v>
      </c>
      <c r="C2674" s="64">
        <v>834</v>
      </c>
      <c r="D2674" s="65">
        <v>3567</v>
      </c>
    </row>
    <row r="2675" spans="1:4">
      <c r="A2675" s="64" t="s">
        <v>282</v>
      </c>
      <c r="B2675" s="65">
        <v>3594</v>
      </c>
      <c r="C2675" s="65">
        <v>3573</v>
      </c>
      <c r="D2675" s="65">
        <v>14605</v>
      </c>
    </row>
    <row r="2676" spans="1:4">
      <c r="A2676" s="64" t="s">
        <v>283</v>
      </c>
      <c r="B2676" s="64">
        <v>374</v>
      </c>
      <c r="C2676" s="64">
        <v>374</v>
      </c>
      <c r="D2676" s="65">
        <v>1465</v>
      </c>
    </row>
    <row r="2677" spans="1:4">
      <c r="A2677" s="64" t="s">
        <v>284</v>
      </c>
      <c r="B2677" s="64">
        <v>187</v>
      </c>
      <c r="C2677" s="64">
        <v>187</v>
      </c>
      <c r="D2677" s="64">
        <v>749</v>
      </c>
    </row>
    <row r="2678" spans="1:4">
      <c r="A2678" s="64" t="s">
        <v>285</v>
      </c>
      <c r="B2678" s="64">
        <v>858</v>
      </c>
      <c r="C2678" s="64">
        <v>858</v>
      </c>
      <c r="D2678" s="65">
        <v>3290</v>
      </c>
    </row>
    <row r="2679" spans="1:4">
      <c r="A2679" s="64" t="s">
        <v>286</v>
      </c>
      <c r="B2679" s="64">
        <v>87</v>
      </c>
      <c r="C2679" s="64">
        <v>87</v>
      </c>
      <c r="D2679" s="64">
        <v>322</v>
      </c>
    </row>
    <row r="2680" spans="1:4">
      <c r="A2680" s="64" t="s">
        <v>287</v>
      </c>
      <c r="B2680" s="64">
        <v>363</v>
      </c>
      <c r="C2680" s="64">
        <v>363</v>
      </c>
      <c r="D2680" s="65">
        <v>1384</v>
      </c>
    </row>
    <row r="2681" spans="1:4">
      <c r="A2681" s="64" t="s">
        <v>179</v>
      </c>
      <c r="B2681" s="64">
        <v>0</v>
      </c>
      <c r="C2681" s="64">
        <v>0</v>
      </c>
      <c r="D2681" s="64">
        <v>0</v>
      </c>
    </row>
    <row r="2682" spans="1:4">
      <c r="A2682" s="64" t="s">
        <v>288</v>
      </c>
      <c r="B2682" s="64">
        <v>5</v>
      </c>
      <c r="C2682" s="64">
        <v>5</v>
      </c>
      <c r="D2682" s="64">
        <v>19</v>
      </c>
    </row>
    <row r="2683" spans="1:4">
      <c r="A2683" s="64" t="s">
        <v>289</v>
      </c>
      <c r="B2683" s="64">
        <v>4</v>
      </c>
      <c r="C2683" s="64">
        <v>4</v>
      </c>
      <c r="D2683" s="64">
        <v>7</v>
      </c>
    </row>
    <row r="2684" spans="1:4">
      <c r="A2684" s="64" t="s">
        <v>290</v>
      </c>
      <c r="B2684" s="64">
        <v>2</v>
      </c>
      <c r="C2684" s="64">
        <v>2</v>
      </c>
      <c r="D2684" s="64">
        <v>12</v>
      </c>
    </row>
    <row r="2685" spans="1:4">
      <c r="A2685" s="64" t="s">
        <v>291</v>
      </c>
      <c r="B2685" s="64">
        <v>2</v>
      </c>
      <c r="C2685" s="64">
        <v>0</v>
      </c>
      <c r="D2685" s="64">
        <v>0</v>
      </c>
    </row>
    <row r="2686" spans="1:4">
      <c r="A2686" s="64" t="s">
        <v>293</v>
      </c>
    </row>
    <row r="2687" spans="1:4">
      <c r="A2687" s="64" t="s">
        <v>240</v>
      </c>
      <c r="B2687" s="65">
        <v>23828</v>
      </c>
      <c r="C2687" s="65">
        <v>23640</v>
      </c>
      <c r="D2687" s="65">
        <v>93839</v>
      </c>
    </row>
    <row r="2688" spans="1:4">
      <c r="A2688" s="64" t="s">
        <v>279</v>
      </c>
      <c r="B2688" s="64">
        <v>441</v>
      </c>
      <c r="C2688" s="64">
        <v>439</v>
      </c>
      <c r="D2688" s="65">
        <v>1759</v>
      </c>
    </row>
    <row r="2689" spans="1:4">
      <c r="A2689" s="64" t="s">
        <v>280</v>
      </c>
      <c r="B2689" s="64">
        <v>82</v>
      </c>
      <c r="C2689" s="64">
        <v>82</v>
      </c>
      <c r="D2689" s="64">
        <v>290</v>
      </c>
    </row>
    <row r="2690" spans="1:4">
      <c r="A2690" s="64" t="s">
        <v>281</v>
      </c>
      <c r="B2690" s="64">
        <v>379</v>
      </c>
      <c r="C2690" s="64">
        <v>378</v>
      </c>
      <c r="D2690" s="65">
        <v>1553</v>
      </c>
    </row>
    <row r="2691" spans="1:4">
      <c r="A2691" s="64" t="s">
        <v>282</v>
      </c>
      <c r="B2691" s="65">
        <v>4782</v>
      </c>
      <c r="C2691" s="65">
        <v>4761</v>
      </c>
      <c r="D2691" s="65">
        <v>19053</v>
      </c>
    </row>
    <row r="2692" spans="1:4">
      <c r="A2692" s="64" t="s">
        <v>283</v>
      </c>
      <c r="B2692" s="65">
        <v>5061</v>
      </c>
      <c r="C2692" s="65">
        <v>5007</v>
      </c>
      <c r="D2692" s="65">
        <v>20346</v>
      </c>
    </row>
    <row r="2693" spans="1:4">
      <c r="A2693" s="64" t="s">
        <v>284</v>
      </c>
      <c r="B2693" s="65">
        <v>1496</v>
      </c>
      <c r="C2693" s="65">
        <v>1483</v>
      </c>
      <c r="D2693" s="65">
        <v>5756</v>
      </c>
    </row>
    <row r="2694" spans="1:4">
      <c r="A2694" s="64" t="s">
        <v>285</v>
      </c>
      <c r="B2694" s="65">
        <v>9132</v>
      </c>
      <c r="C2694" s="65">
        <v>9057</v>
      </c>
      <c r="D2694" s="65">
        <v>35436</v>
      </c>
    </row>
    <row r="2695" spans="1:4">
      <c r="A2695" s="64" t="s">
        <v>286</v>
      </c>
      <c r="B2695" s="64">
        <v>146</v>
      </c>
      <c r="C2695" s="64">
        <v>146</v>
      </c>
      <c r="D2695" s="64">
        <v>617</v>
      </c>
    </row>
    <row r="2696" spans="1:4">
      <c r="A2696" s="64" t="s">
        <v>287</v>
      </c>
      <c r="B2696" s="65">
        <v>2270</v>
      </c>
      <c r="C2696" s="65">
        <v>2264</v>
      </c>
      <c r="D2696" s="65">
        <v>8926</v>
      </c>
    </row>
    <row r="2697" spans="1:4">
      <c r="A2697" s="64" t="s">
        <v>179</v>
      </c>
      <c r="B2697" s="64">
        <v>9</v>
      </c>
      <c r="C2697" s="64">
        <v>9</v>
      </c>
      <c r="D2697" s="64">
        <v>40</v>
      </c>
    </row>
    <row r="2698" spans="1:4">
      <c r="A2698" s="64" t="s">
        <v>288</v>
      </c>
      <c r="B2698" s="64">
        <v>10</v>
      </c>
      <c r="C2698" s="64">
        <v>10</v>
      </c>
      <c r="D2698" s="64">
        <v>50</v>
      </c>
    </row>
    <row r="2699" spans="1:4">
      <c r="A2699" s="64" t="s">
        <v>289</v>
      </c>
      <c r="B2699" s="64">
        <v>0</v>
      </c>
      <c r="C2699" s="64">
        <v>0</v>
      </c>
      <c r="D2699" s="64">
        <v>0</v>
      </c>
    </row>
    <row r="2700" spans="1:4">
      <c r="A2700" s="64" t="s">
        <v>290</v>
      </c>
      <c r="B2700" s="64">
        <v>6</v>
      </c>
      <c r="C2700" s="64">
        <v>4</v>
      </c>
      <c r="D2700" s="64">
        <v>13</v>
      </c>
    </row>
    <row r="2701" spans="1:4">
      <c r="A2701" s="64" t="s">
        <v>291</v>
      </c>
      <c r="B2701" s="64">
        <v>14</v>
      </c>
      <c r="C2701" s="64">
        <v>0</v>
      </c>
      <c r="D2701" s="64">
        <v>0</v>
      </c>
    </row>
    <row r="2702" spans="1:4">
      <c r="A2702" s="64" t="s">
        <v>348</v>
      </c>
    </row>
    <row r="2703" spans="1:4">
      <c r="A2703" s="64" t="s">
        <v>278</v>
      </c>
    </row>
    <row r="2704" spans="1:4">
      <c r="A2704" s="64" t="s">
        <v>240</v>
      </c>
      <c r="B2704" s="65">
        <v>35930</v>
      </c>
      <c r="C2704" s="65">
        <v>35742</v>
      </c>
      <c r="D2704" s="65">
        <v>145195</v>
      </c>
    </row>
    <row r="2705" spans="1:4">
      <c r="A2705" s="64" t="s">
        <v>279</v>
      </c>
      <c r="B2705" s="64">
        <v>417</v>
      </c>
      <c r="C2705" s="64">
        <v>413</v>
      </c>
      <c r="D2705" s="65">
        <v>1805</v>
      </c>
    </row>
    <row r="2706" spans="1:4">
      <c r="A2706" s="64" t="s">
        <v>280</v>
      </c>
      <c r="B2706" s="64">
        <v>420</v>
      </c>
      <c r="C2706" s="64">
        <v>420</v>
      </c>
      <c r="D2706" s="65">
        <v>1721</v>
      </c>
    </row>
    <row r="2707" spans="1:4">
      <c r="A2707" s="64" t="s">
        <v>281</v>
      </c>
      <c r="B2707" s="64">
        <v>56</v>
      </c>
      <c r="C2707" s="64">
        <v>56</v>
      </c>
      <c r="D2707" s="64">
        <v>281</v>
      </c>
    </row>
    <row r="2708" spans="1:4">
      <c r="A2708" s="64" t="s">
        <v>282</v>
      </c>
      <c r="B2708" s="65">
        <v>7522</v>
      </c>
      <c r="C2708" s="65">
        <v>7481</v>
      </c>
      <c r="D2708" s="65">
        <v>31598</v>
      </c>
    </row>
    <row r="2709" spans="1:4">
      <c r="A2709" s="64" t="s">
        <v>283</v>
      </c>
      <c r="B2709" s="65">
        <v>5918</v>
      </c>
      <c r="C2709" s="65">
        <v>5899</v>
      </c>
      <c r="D2709" s="65">
        <v>23784</v>
      </c>
    </row>
    <row r="2710" spans="1:4">
      <c r="A2710" s="64" t="s">
        <v>284</v>
      </c>
      <c r="B2710" s="65">
        <v>1574</v>
      </c>
      <c r="C2710" s="65">
        <v>1569</v>
      </c>
      <c r="D2710" s="65">
        <v>6427</v>
      </c>
    </row>
    <row r="2711" spans="1:4">
      <c r="A2711" s="64" t="s">
        <v>285</v>
      </c>
      <c r="B2711" s="65">
        <v>15128</v>
      </c>
      <c r="C2711" s="65">
        <v>15042</v>
      </c>
      <c r="D2711" s="65">
        <v>60056</v>
      </c>
    </row>
    <row r="2712" spans="1:4">
      <c r="A2712" s="64" t="s">
        <v>286</v>
      </c>
      <c r="B2712" s="64">
        <v>433</v>
      </c>
      <c r="C2712" s="64">
        <v>431</v>
      </c>
      <c r="D2712" s="65">
        <v>1853</v>
      </c>
    </row>
    <row r="2713" spans="1:4">
      <c r="A2713" s="64" t="s">
        <v>287</v>
      </c>
      <c r="B2713" s="65">
        <v>4359</v>
      </c>
      <c r="C2713" s="65">
        <v>4334</v>
      </c>
      <c r="D2713" s="65">
        <v>17261</v>
      </c>
    </row>
    <row r="2714" spans="1:4">
      <c r="A2714" s="64" t="s">
        <v>179</v>
      </c>
      <c r="B2714" s="64">
        <v>84</v>
      </c>
      <c r="C2714" s="64">
        <v>84</v>
      </c>
      <c r="D2714" s="64">
        <v>352</v>
      </c>
    </row>
    <row r="2715" spans="1:4">
      <c r="A2715" s="64" t="s">
        <v>288</v>
      </c>
      <c r="B2715" s="64">
        <v>6</v>
      </c>
      <c r="C2715" s="64">
        <v>6</v>
      </c>
      <c r="D2715" s="64">
        <v>24</v>
      </c>
    </row>
    <row r="2716" spans="1:4">
      <c r="A2716" s="64" t="s">
        <v>289</v>
      </c>
      <c r="B2716" s="64">
        <v>1</v>
      </c>
      <c r="C2716" s="64">
        <v>1</v>
      </c>
      <c r="D2716" s="64">
        <v>2</v>
      </c>
    </row>
    <row r="2717" spans="1:4">
      <c r="A2717" s="64" t="s">
        <v>290</v>
      </c>
      <c r="B2717" s="64">
        <v>11</v>
      </c>
      <c r="C2717" s="64">
        <v>6</v>
      </c>
      <c r="D2717" s="64">
        <v>31</v>
      </c>
    </row>
    <row r="2718" spans="1:4">
      <c r="A2718" s="64" t="s">
        <v>291</v>
      </c>
      <c r="B2718" s="64">
        <v>1</v>
      </c>
      <c r="C2718" s="64">
        <v>0</v>
      </c>
      <c r="D2718" s="64">
        <v>0</v>
      </c>
    </row>
    <row r="2719" spans="1:4">
      <c r="A2719" s="64" t="s">
        <v>292</v>
      </c>
    </row>
    <row r="2720" spans="1:4">
      <c r="A2720" s="64" t="s">
        <v>240</v>
      </c>
      <c r="B2720" s="64">
        <v>0</v>
      </c>
      <c r="C2720" s="64">
        <v>0</v>
      </c>
      <c r="D2720" s="64">
        <v>0</v>
      </c>
    </row>
    <row r="2721" spans="1:4">
      <c r="A2721" s="64" t="s">
        <v>279</v>
      </c>
      <c r="B2721" s="64">
        <v>0</v>
      </c>
      <c r="C2721" s="64">
        <v>0</v>
      </c>
      <c r="D2721" s="64">
        <v>0</v>
      </c>
    </row>
    <row r="2722" spans="1:4">
      <c r="A2722" s="64" t="s">
        <v>280</v>
      </c>
      <c r="B2722" s="64">
        <v>0</v>
      </c>
      <c r="C2722" s="64">
        <v>0</v>
      </c>
      <c r="D2722" s="64">
        <v>0</v>
      </c>
    </row>
    <row r="2723" spans="1:4">
      <c r="A2723" s="64" t="s">
        <v>281</v>
      </c>
      <c r="B2723" s="64">
        <v>0</v>
      </c>
      <c r="C2723" s="64">
        <v>0</v>
      </c>
      <c r="D2723" s="64">
        <v>0</v>
      </c>
    </row>
    <row r="2724" spans="1:4">
      <c r="A2724" s="64" t="s">
        <v>282</v>
      </c>
      <c r="B2724" s="64">
        <v>0</v>
      </c>
      <c r="C2724" s="64">
        <v>0</v>
      </c>
      <c r="D2724" s="64">
        <v>0</v>
      </c>
    </row>
    <row r="2725" spans="1:4">
      <c r="A2725" s="64" t="s">
        <v>283</v>
      </c>
      <c r="B2725" s="64">
        <v>0</v>
      </c>
      <c r="C2725" s="64">
        <v>0</v>
      </c>
      <c r="D2725" s="64">
        <v>0</v>
      </c>
    </row>
    <row r="2726" spans="1:4">
      <c r="A2726" s="64" t="s">
        <v>284</v>
      </c>
      <c r="B2726" s="64">
        <v>0</v>
      </c>
      <c r="C2726" s="64">
        <v>0</v>
      </c>
      <c r="D2726" s="64">
        <v>0</v>
      </c>
    </row>
    <row r="2727" spans="1:4">
      <c r="A2727" s="64" t="s">
        <v>285</v>
      </c>
      <c r="B2727" s="64">
        <v>0</v>
      </c>
      <c r="C2727" s="64">
        <v>0</v>
      </c>
      <c r="D2727" s="64">
        <v>0</v>
      </c>
    </row>
    <row r="2728" spans="1:4">
      <c r="A2728" s="64" t="s">
        <v>286</v>
      </c>
      <c r="B2728" s="64">
        <v>0</v>
      </c>
      <c r="C2728" s="64">
        <v>0</v>
      </c>
      <c r="D2728" s="64">
        <v>0</v>
      </c>
    </row>
    <row r="2729" spans="1:4">
      <c r="A2729" s="64" t="s">
        <v>287</v>
      </c>
      <c r="B2729" s="64">
        <v>0</v>
      </c>
      <c r="C2729" s="64">
        <v>0</v>
      </c>
      <c r="D2729" s="64">
        <v>0</v>
      </c>
    </row>
    <row r="2730" spans="1:4">
      <c r="A2730" s="64" t="s">
        <v>179</v>
      </c>
      <c r="B2730" s="64">
        <v>0</v>
      </c>
      <c r="C2730" s="64">
        <v>0</v>
      </c>
      <c r="D2730" s="64">
        <v>0</v>
      </c>
    </row>
    <row r="2731" spans="1:4">
      <c r="A2731" s="64" t="s">
        <v>288</v>
      </c>
      <c r="B2731" s="64">
        <v>0</v>
      </c>
      <c r="C2731" s="64">
        <v>0</v>
      </c>
      <c r="D2731" s="64">
        <v>0</v>
      </c>
    </row>
    <row r="2732" spans="1:4">
      <c r="A2732" s="64" t="s">
        <v>289</v>
      </c>
      <c r="B2732" s="64">
        <v>0</v>
      </c>
      <c r="C2732" s="64">
        <v>0</v>
      </c>
      <c r="D2732" s="64">
        <v>0</v>
      </c>
    </row>
    <row r="2733" spans="1:4">
      <c r="A2733" s="64" t="s">
        <v>290</v>
      </c>
      <c r="B2733" s="64">
        <v>0</v>
      </c>
      <c r="C2733" s="64">
        <v>0</v>
      </c>
      <c r="D2733" s="64">
        <v>0</v>
      </c>
    </row>
    <row r="2734" spans="1:4">
      <c r="A2734" s="64" t="s">
        <v>291</v>
      </c>
      <c r="B2734" s="64">
        <v>0</v>
      </c>
      <c r="C2734" s="64">
        <v>0</v>
      </c>
      <c r="D2734" s="64">
        <v>0</v>
      </c>
    </row>
    <row r="2735" spans="1:4">
      <c r="A2735" s="64" t="s">
        <v>293</v>
      </c>
    </row>
    <row r="2736" spans="1:4">
      <c r="A2736" s="64" t="s">
        <v>240</v>
      </c>
      <c r="B2736" s="65">
        <v>35930</v>
      </c>
      <c r="C2736" s="65">
        <v>35742</v>
      </c>
      <c r="D2736" s="65">
        <v>145195</v>
      </c>
    </row>
    <row r="2737" spans="1:4">
      <c r="A2737" s="64" t="s">
        <v>279</v>
      </c>
      <c r="B2737" s="64">
        <v>417</v>
      </c>
      <c r="C2737" s="64">
        <v>413</v>
      </c>
      <c r="D2737" s="65">
        <v>1805</v>
      </c>
    </row>
    <row r="2738" spans="1:4">
      <c r="A2738" s="64" t="s">
        <v>280</v>
      </c>
      <c r="B2738" s="64">
        <v>420</v>
      </c>
      <c r="C2738" s="64">
        <v>420</v>
      </c>
      <c r="D2738" s="65">
        <v>1721</v>
      </c>
    </row>
    <row r="2739" spans="1:4">
      <c r="A2739" s="64" t="s">
        <v>281</v>
      </c>
      <c r="B2739" s="64">
        <v>56</v>
      </c>
      <c r="C2739" s="64">
        <v>56</v>
      </c>
      <c r="D2739" s="64">
        <v>281</v>
      </c>
    </row>
    <row r="2740" spans="1:4">
      <c r="A2740" s="64" t="s">
        <v>282</v>
      </c>
      <c r="B2740" s="65">
        <v>7522</v>
      </c>
      <c r="C2740" s="65">
        <v>7481</v>
      </c>
      <c r="D2740" s="65">
        <v>31598</v>
      </c>
    </row>
    <row r="2741" spans="1:4">
      <c r="A2741" s="64" t="s">
        <v>283</v>
      </c>
      <c r="B2741" s="65">
        <v>5918</v>
      </c>
      <c r="C2741" s="65">
        <v>5899</v>
      </c>
      <c r="D2741" s="65">
        <v>23784</v>
      </c>
    </row>
    <row r="2742" spans="1:4">
      <c r="A2742" s="64" t="s">
        <v>284</v>
      </c>
      <c r="B2742" s="65">
        <v>1574</v>
      </c>
      <c r="C2742" s="65">
        <v>1569</v>
      </c>
      <c r="D2742" s="65">
        <v>6427</v>
      </c>
    </row>
    <row r="2743" spans="1:4">
      <c r="A2743" s="64" t="s">
        <v>285</v>
      </c>
      <c r="B2743" s="65">
        <v>15128</v>
      </c>
      <c r="C2743" s="65">
        <v>15042</v>
      </c>
      <c r="D2743" s="65">
        <v>60056</v>
      </c>
    </row>
    <row r="2744" spans="1:4">
      <c r="A2744" s="64" t="s">
        <v>286</v>
      </c>
      <c r="B2744" s="64">
        <v>433</v>
      </c>
      <c r="C2744" s="64">
        <v>431</v>
      </c>
      <c r="D2744" s="65">
        <v>1853</v>
      </c>
    </row>
    <row r="2745" spans="1:4">
      <c r="A2745" s="64" t="s">
        <v>287</v>
      </c>
      <c r="B2745" s="65">
        <v>4359</v>
      </c>
      <c r="C2745" s="65">
        <v>4334</v>
      </c>
      <c r="D2745" s="65">
        <v>17261</v>
      </c>
    </row>
    <row r="2746" spans="1:4">
      <c r="A2746" s="64" t="s">
        <v>179</v>
      </c>
      <c r="B2746" s="64">
        <v>84</v>
      </c>
      <c r="C2746" s="64">
        <v>84</v>
      </c>
      <c r="D2746" s="64">
        <v>352</v>
      </c>
    </row>
    <row r="2747" spans="1:4">
      <c r="A2747" s="64" t="s">
        <v>288</v>
      </c>
      <c r="B2747" s="64">
        <v>6</v>
      </c>
      <c r="C2747" s="64">
        <v>6</v>
      </c>
      <c r="D2747" s="64">
        <v>24</v>
      </c>
    </row>
    <row r="2748" spans="1:4">
      <c r="A2748" s="64" t="s">
        <v>289</v>
      </c>
      <c r="B2748" s="64">
        <v>1</v>
      </c>
      <c r="C2748" s="64">
        <v>1</v>
      </c>
      <c r="D2748" s="64">
        <v>2</v>
      </c>
    </row>
    <row r="2749" spans="1:4">
      <c r="A2749" s="64" t="s">
        <v>290</v>
      </c>
      <c r="B2749" s="64">
        <v>11</v>
      </c>
      <c r="C2749" s="64">
        <v>6</v>
      </c>
      <c r="D2749" s="64">
        <v>31</v>
      </c>
    </row>
    <row r="2750" spans="1:4">
      <c r="A2750" s="64" t="s">
        <v>291</v>
      </c>
      <c r="B2750" s="64">
        <v>1</v>
      </c>
      <c r="C2750" s="64">
        <v>0</v>
      </c>
      <c r="D2750" s="64">
        <v>0</v>
      </c>
    </row>
    <row r="2751" spans="1:4">
      <c r="A2751" s="64" t="s">
        <v>349</v>
      </c>
    </row>
    <row r="2752" spans="1:4">
      <c r="A2752" s="64" t="s">
        <v>278</v>
      </c>
    </row>
    <row r="2753" spans="1:4">
      <c r="A2753" s="64" t="s">
        <v>240</v>
      </c>
      <c r="B2753" s="65">
        <v>42128</v>
      </c>
      <c r="C2753" s="65">
        <v>41385</v>
      </c>
      <c r="D2753" s="65">
        <v>166150</v>
      </c>
    </row>
    <row r="2754" spans="1:4">
      <c r="A2754" s="64" t="s">
        <v>279</v>
      </c>
      <c r="B2754" s="64">
        <v>237</v>
      </c>
      <c r="C2754" s="64">
        <v>230</v>
      </c>
      <c r="D2754" s="64">
        <v>910</v>
      </c>
    </row>
    <row r="2755" spans="1:4">
      <c r="A2755" s="64" t="s">
        <v>280</v>
      </c>
      <c r="B2755" s="64">
        <v>289</v>
      </c>
      <c r="C2755" s="64">
        <v>286</v>
      </c>
      <c r="D2755" s="65">
        <v>1221</v>
      </c>
    </row>
    <row r="2756" spans="1:4">
      <c r="A2756" s="64" t="s">
        <v>281</v>
      </c>
      <c r="B2756" s="64">
        <v>38</v>
      </c>
      <c r="C2756" s="64">
        <v>36</v>
      </c>
      <c r="D2756" s="64">
        <v>159</v>
      </c>
    </row>
    <row r="2757" spans="1:4">
      <c r="A2757" s="64" t="s">
        <v>282</v>
      </c>
      <c r="B2757" s="65">
        <v>2321</v>
      </c>
      <c r="C2757" s="65">
        <v>2273</v>
      </c>
      <c r="D2757" s="65">
        <v>9586</v>
      </c>
    </row>
    <row r="2758" spans="1:4">
      <c r="A2758" s="64" t="s">
        <v>283</v>
      </c>
      <c r="B2758" s="65">
        <v>2655</v>
      </c>
      <c r="C2758" s="65">
        <v>2524</v>
      </c>
      <c r="D2758" s="65">
        <v>10287</v>
      </c>
    </row>
    <row r="2759" spans="1:4">
      <c r="A2759" s="64" t="s">
        <v>284</v>
      </c>
      <c r="B2759" s="65">
        <v>2457</v>
      </c>
      <c r="C2759" s="65">
        <v>2435</v>
      </c>
      <c r="D2759" s="65">
        <v>9934</v>
      </c>
    </row>
    <row r="2760" spans="1:4">
      <c r="A2760" s="64" t="s">
        <v>285</v>
      </c>
      <c r="B2760" s="65">
        <v>26565</v>
      </c>
      <c r="C2760" s="65">
        <v>26197</v>
      </c>
      <c r="D2760" s="65">
        <v>104319</v>
      </c>
    </row>
    <row r="2761" spans="1:4">
      <c r="A2761" s="64" t="s">
        <v>286</v>
      </c>
      <c r="B2761" s="65">
        <v>1916</v>
      </c>
      <c r="C2761" s="65">
        <v>1898</v>
      </c>
      <c r="D2761" s="65">
        <v>7589</v>
      </c>
    </row>
    <row r="2762" spans="1:4">
      <c r="A2762" s="64" t="s">
        <v>287</v>
      </c>
      <c r="B2762" s="65">
        <v>5530</v>
      </c>
      <c r="C2762" s="65">
        <v>5440</v>
      </c>
      <c r="D2762" s="65">
        <v>21861</v>
      </c>
    </row>
    <row r="2763" spans="1:4">
      <c r="A2763" s="64" t="s">
        <v>179</v>
      </c>
      <c r="B2763" s="64">
        <v>15</v>
      </c>
      <c r="C2763" s="64">
        <v>15</v>
      </c>
      <c r="D2763" s="64">
        <v>62</v>
      </c>
    </row>
    <row r="2764" spans="1:4">
      <c r="A2764" s="64" t="s">
        <v>288</v>
      </c>
      <c r="B2764" s="64">
        <v>20</v>
      </c>
      <c r="C2764" s="64">
        <v>20</v>
      </c>
      <c r="D2764" s="64">
        <v>105</v>
      </c>
    </row>
    <row r="2765" spans="1:4">
      <c r="A2765" s="64" t="s">
        <v>289</v>
      </c>
      <c r="B2765" s="64">
        <v>22</v>
      </c>
      <c r="C2765" s="64">
        <v>22</v>
      </c>
      <c r="D2765" s="64">
        <v>87</v>
      </c>
    </row>
    <row r="2766" spans="1:4">
      <c r="A2766" s="64" t="s">
        <v>290</v>
      </c>
      <c r="B2766" s="64">
        <v>22</v>
      </c>
      <c r="C2766" s="64">
        <v>9</v>
      </c>
      <c r="D2766" s="64">
        <v>27</v>
      </c>
    </row>
    <row r="2767" spans="1:4">
      <c r="A2767" s="64" t="s">
        <v>291</v>
      </c>
      <c r="B2767" s="64">
        <v>41</v>
      </c>
      <c r="C2767" s="64">
        <v>0</v>
      </c>
      <c r="D2767" s="64">
        <v>3</v>
      </c>
    </row>
    <row r="2768" spans="1:4">
      <c r="A2768" s="64" t="s">
        <v>292</v>
      </c>
    </row>
    <row r="2769" spans="1:4">
      <c r="A2769" s="64" t="s">
        <v>240</v>
      </c>
      <c r="B2769" s="64">
        <v>0</v>
      </c>
      <c r="C2769" s="64">
        <v>0</v>
      </c>
      <c r="D2769" s="64">
        <v>0</v>
      </c>
    </row>
    <row r="2770" spans="1:4">
      <c r="A2770" s="64" t="s">
        <v>279</v>
      </c>
      <c r="B2770" s="64">
        <v>0</v>
      </c>
      <c r="C2770" s="64">
        <v>0</v>
      </c>
      <c r="D2770" s="64">
        <v>0</v>
      </c>
    </row>
    <row r="2771" spans="1:4">
      <c r="A2771" s="64" t="s">
        <v>280</v>
      </c>
      <c r="B2771" s="64">
        <v>0</v>
      </c>
      <c r="C2771" s="64">
        <v>0</v>
      </c>
      <c r="D2771" s="64">
        <v>0</v>
      </c>
    </row>
    <row r="2772" spans="1:4">
      <c r="A2772" s="64" t="s">
        <v>281</v>
      </c>
      <c r="B2772" s="64">
        <v>0</v>
      </c>
      <c r="C2772" s="64">
        <v>0</v>
      </c>
      <c r="D2772" s="64">
        <v>0</v>
      </c>
    </row>
    <row r="2773" spans="1:4">
      <c r="A2773" s="64" t="s">
        <v>282</v>
      </c>
      <c r="B2773" s="64">
        <v>0</v>
      </c>
      <c r="C2773" s="64">
        <v>0</v>
      </c>
      <c r="D2773" s="64">
        <v>0</v>
      </c>
    </row>
    <row r="2774" spans="1:4">
      <c r="A2774" s="64" t="s">
        <v>283</v>
      </c>
      <c r="B2774" s="64">
        <v>0</v>
      </c>
      <c r="C2774" s="64">
        <v>0</v>
      </c>
      <c r="D2774" s="64">
        <v>0</v>
      </c>
    </row>
    <row r="2775" spans="1:4">
      <c r="A2775" s="64" t="s">
        <v>284</v>
      </c>
      <c r="B2775" s="64">
        <v>0</v>
      </c>
      <c r="C2775" s="64">
        <v>0</v>
      </c>
      <c r="D2775" s="64">
        <v>0</v>
      </c>
    </row>
    <row r="2776" spans="1:4">
      <c r="A2776" s="64" t="s">
        <v>285</v>
      </c>
      <c r="B2776" s="64">
        <v>0</v>
      </c>
      <c r="C2776" s="64">
        <v>0</v>
      </c>
      <c r="D2776" s="64">
        <v>0</v>
      </c>
    </row>
    <row r="2777" spans="1:4">
      <c r="A2777" s="64" t="s">
        <v>286</v>
      </c>
      <c r="B2777" s="64">
        <v>0</v>
      </c>
      <c r="C2777" s="64">
        <v>0</v>
      </c>
      <c r="D2777" s="64">
        <v>0</v>
      </c>
    </row>
    <row r="2778" spans="1:4">
      <c r="A2778" s="64" t="s">
        <v>287</v>
      </c>
      <c r="B2778" s="64">
        <v>0</v>
      </c>
      <c r="C2778" s="64">
        <v>0</v>
      </c>
      <c r="D2778" s="64">
        <v>0</v>
      </c>
    </row>
    <row r="2779" spans="1:4">
      <c r="A2779" s="64" t="s">
        <v>179</v>
      </c>
      <c r="B2779" s="64">
        <v>0</v>
      </c>
      <c r="C2779" s="64">
        <v>0</v>
      </c>
      <c r="D2779" s="64">
        <v>0</v>
      </c>
    </row>
    <row r="2780" spans="1:4">
      <c r="A2780" s="64" t="s">
        <v>288</v>
      </c>
      <c r="B2780" s="64">
        <v>0</v>
      </c>
      <c r="C2780" s="64">
        <v>0</v>
      </c>
      <c r="D2780" s="64">
        <v>0</v>
      </c>
    </row>
    <row r="2781" spans="1:4">
      <c r="A2781" s="64" t="s">
        <v>289</v>
      </c>
      <c r="B2781" s="64">
        <v>0</v>
      </c>
      <c r="C2781" s="64">
        <v>0</v>
      </c>
      <c r="D2781" s="64">
        <v>0</v>
      </c>
    </row>
    <row r="2782" spans="1:4">
      <c r="A2782" s="64" t="s">
        <v>290</v>
      </c>
      <c r="B2782" s="64">
        <v>0</v>
      </c>
      <c r="C2782" s="64">
        <v>0</v>
      </c>
      <c r="D2782" s="64">
        <v>0</v>
      </c>
    </row>
    <row r="2783" spans="1:4">
      <c r="A2783" s="64" t="s">
        <v>291</v>
      </c>
      <c r="B2783" s="64">
        <v>0</v>
      </c>
      <c r="C2783" s="64">
        <v>0</v>
      </c>
      <c r="D2783" s="64">
        <v>0</v>
      </c>
    </row>
    <row r="2784" spans="1:4">
      <c r="A2784" s="64" t="s">
        <v>293</v>
      </c>
    </row>
    <row r="2785" spans="1:4">
      <c r="A2785" s="64" t="s">
        <v>240</v>
      </c>
      <c r="B2785" s="65">
        <v>42128</v>
      </c>
      <c r="C2785" s="65">
        <v>41385</v>
      </c>
      <c r="D2785" s="65">
        <v>166150</v>
      </c>
    </row>
    <row r="2786" spans="1:4">
      <c r="A2786" s="64" t="s">
        <v>279</v>
      </c>
      <c r="B2786" s="64">
        <v>237</v>
      </c>
      <c r="C2786" s="64">
        <v>230</v>
      </c>
      <c r="D2786" s="64">
        <v>910</v>
      </c>
    </row>
    <row r="2787" spans="1:4">
      <c r="A2787" s="64" t="s">
        <v>280</v>
      </c>
      <c r="B2787" s="64">
        <v>289</v>
      </c>
      <c r="C2787" s="64">
        <v>286</v>
      </c>
      <c r="D2787" s="65">
        <v>1221</v>
      </c>
    </row>
    <row r="2788" spans="1:4">
      <c r="A2788" s="64" t="s">
        <v>281</v>
      </c>
      <c r="B2788" s="64">
        <v>38</v>
      </c>
      <c r="C2788" s="64">
        <v>36</v>
      </c>
      <c r="D2788" s="64">
        <v>159</v>
      </c>
    </row>
    <row r="2789" spans="1:4">
      <c r="A2789" s="64" t="s">
        <v>282</v>
      </c>
      <c r="B2789" s="65">
        <v>2321</v>
      </c>
      <c r="C2789" s="65">
        <v>2273</v>
      </c>
      <c r="D2789" s="65">
        <v>9586</v>
      </c>
    </row>
    <row r="2790" spans="1:4">
      <c r="A2790" s="64" t="s">
        <v>283</v>
      </c>
      <c r="B2790" s="65">
        <v>2655</v>
      </c>
      <c r="C2790" s="65">
        <v>2524</v>
      </c>
      <c r="D2790" s="65">
        <v>10287</v>
      </c>
    </row>
    <row r="2791" spans="1:4">
      <c r="A2791" s="64" t="s">
        <v>284</v>
      </c>
      <c r="B2791" s="65">
        <v>2457</v>
      </c>
      <c r="C2791" s="65">
        <v>2435</v>
      </c>
      <c r="D2791" s="65">
        <v>9934</v>
      </c>
    </row>
    <row r="2792" spans="1:4">
      <c r="A2792" s="64" t="s">
        <v>285</v>
      </c>
      <c r="B2792" s="65">
        <v>26565</v>
      </c>
      <c r="C2792" s="65">
        <v>26197</v>
      </c>
      <c r="D2792" s="65">
        <v>104319</v>
      </c>
    </row>
    <row r="2793" spans="1:4">
      <c r="A2793" s="64" t="s">
        <v>286</v>
      </c>
      <c r="B2793" s="65">
        <v>1916</v>
      </c>
      <c r="C2793" s="65">
        <v>1898</v>
      </c>
      <c r="D2793" s="65">
        <v>7589</v>
      </c>
    </row>
    <row r="2794" spans="1:4">
      <c r="A2794" s="64" t="s">
        <v>287</v>
      </c>
      <c r="B2794" s="65">
        <v>5530</v>
      </c>
      <c r="C2794" s="65">
        <v>5440</v>
      </c>
      <c r="D2794" s="65">
        <v>21861</v>
      </c>
    </row>
    <row r="2795" spans="1:4">
      <c r="A2795" s="64" t="s">
        <v>179</v>
      </c>
      <c r="B2795" s="64">
        <v>15</v>
      </c>
      <c r="C2795" s="64">
        <v>15</v>
      </c>
      <c r="D2795" s="64">
        <v>62</v>
      </c>
    </row>
    <row r="2796" spans="1:4">
      <c r="A2796" s="64" t="s">
        <v>288</v>
      </c>
      <c r="B2796" s="64">
        <v>20</v>
      </c>
      <c r="C2796" s="64">
        <v>20</v>
      </c>
      <c r="D2796" s="64">
        <v>105</v>
      </c>
    </row>
    <row r="2797" spans="1:4">
      <c r="A2797" s="64" t="s">
        <v>289</v>
      </c>
      <c r="B2797" s="64">
        <v>22</v>
      </c>
      <c r="C2797" s="64">
        <v>22</v>
      </c>
      <c r="D2797" s="64">
        <v>87</v>
      </c>
    </row>
    <row r="2798" spans="1:4">
      <c r="A2798" s="64" t="s">
        <v>290</v>
      </c>
      <c r="B2798" s="64">
        <v>22</v>
      </c>
      <c r="C2798" s="64">
        <v>9</v>
      </c>
      <c r="D2798" s="64">
        <v>27</v>
      </c>
    </row>
    <row r="2799" spans="1:4">
      <c r="A2799" s="64" t="s">
        <v>291</v>
      </c>
      <c r="B2799" s="64">
        <v>41</v>
      </c>
      <c r="C2799" s="64">
        <v>0</v>
      </c>
      <c r="D2799" s="64">
        <v>3</v>
      </c>
    </row>
    <row r="2800" spans="1:4">
      <c r="A2800" s="64" t="s">
        <v>350</v>
      </c>
    </row>
    <row r="2801" spans="1:4">
      <c r="A2801" s="64" t="s">
        <v>278</v>
      </c>
    </row>
    <row r="2802" spans="1:4">
      <c r="A2802" s="64" t="s">
        <v>240</v>
      </c>
      <c r="B2802" s="65">
        <v>60351</v>
      </c>
      <c r="C2802" s="65">
        <v>59423</v>
      </c>
      <c r="D2802" s="65">
        <v>255763</v>
      </c>
    </row>
    <row r="2803" spans="1:4">
      <c r="A2803" s="64" t="s">
        <v>279</v>
      </c>
      <c r="B2803" s="64">
        <v>829</v>
      </c>
      <c r="C2803" s="64">
        <v>818</v>
      </c>
      <c r="D2803" s="65">
        <v>3640</v>
      </c>
    </row>
    <row r="2804" spans="1:4">
      <c r="A2804" s="64" t="s">
        <v>280</v>
      </c>
      <c r="B2804" s="64">
        <v>653</v>
      </c>
      <c r="C2804" s="64">
        <v>647</v>
      </c>
      <c r="D2804" s="65">
        <v>3140</v>
      </c>
    </row>
    <row r="2805" spans="1:4">
      <c r="A2805" s="64" t="s">
        <v>281</v>
      </c>
      <c r="B2805" s="64">
        <v>992</v>
      </c>
      <c r="C2805" s="64">
        <v>975</v>
      </c>
      <c r="D2805" s="65">
        <v>4114</v>
      </c>
    </row>
    <row r="2806" spans="1:4">
      <c r="A2806" s="64" t="s">
        <v>282</v>
      </c>
      <c r="B2806" s="65">
        <v>10698</v>
      </c>
      <c r="C2806" s="65">
        <v>10484</v>
      </c>
      <c r="D2806" s="65">
        <v>45674</v>
      </c>
    </row>
    <row r="2807" spans="1:4">
      <c r="A2807" s="64" t="s">
        <v>283</v>
      </c>
      <c r="B2807" s="65">
        <v>7312</v>
      </c>
      <c r="C2807" s="65">
        <v>7183</v>
      </c>
      <c r="D2807" s="65">
        <v>31870</v>
      </c>
    </row>
    <row r="2808" spans="1:4">
      <c r="A2808" s="64" t="s">
        <v>284</v>
      </c>
      <c r="B2808" s="65">
        <v>3488</v>
      </c>
      <c r="C2808" s="65">
        <v>3390</v>
      </c>
      <c r="D2808" s="65">
        <v>14519</v>
      </c>
    </row>
    <row r="2809" spans="1:4">
      <c r="A2809" s="64" t="s">
        <v>285</v>
      </c>
      <c r="B2809" s="65">
        <v>18783</v>
      </c>
      <c r="C2809" s="65">
        <v>18501</v>
      </c>
      <c r="D2809" s="65">
        <v>79120</v>
      </c>
    </row>
    <row r="2810" spans="1:4">
      <c r="A2810" s="64" t="s">
        <v>286</v>
      </c>
      <c r="B2810" s="65">
        <v>4617</v>
      </c>
      <c r="C2810" s="65">
        <v>4582</v>
      </c>
      <c r="D2810" s="65">
        <v>19602</v>
      </c>
    </row>
    <row r="2811" spans="1:4">
      <c r="A2811" s="64" t="s">
        <v>287</v>
      </c>
      <c r="B2811" s="65">
        <v>12804</v>
      </c>
      <c r="C2811" s="65">
        <v>12705</v>
      </c>
      <c r="D2811" s="65">
        <v>53564</v>
      </c>
    </row>
    <row r="2812" spans="1:4">
      <c r="A2812" s="64" t="s">
        <v>179</v>
      </c>
      <c r="B2812" s="64">
        <v>83</v>
      </c>
      <c r="C2812" s="64">
        <v>82</v>
      </c>
      <c r="D2812" s="64">
        <v>325</v>
      </c>
    </row>
    <row r="2813" spans="1:4">
      <c r="A2813" s="64" t="s">
        <v>288</v>
      </c>
      <c r="B2813" s="64">
        <v>10</v>
      </c>
      <c r="C2813" s="64">
        <v>10</v>
      </c>
      <c r="D2813" s="64">
        <v>46</v>
      </c>
    </row>
    <row r="2814" spans="1:4">
      <c r="A2814" s="64" t="s">
        <v>289</v>
      </c>
      <c r="B2814" s="64">
        <v>11</v>
      </c>
      <c r="C2814" s="64">
        <v>11</v>
      </c>
      <c r="D2814" s="64">
        <v>22</v>
      </c>
    </row>
    <row r="2815" spans="1:4">
      <c r="A2815" s="64" t="s">
        <v>290</v>
      </c>
      <c r="B2815" s="64">
        <v>55</v>
      </c>
      <c r="C2815" s="64">
        <v>35</v>
      </c>
      <c r="D2815" s="64">
        <v>127</v>
      </c>
    </row>
    <row r="2816" spans="1:4">
      <c r="A2816" s="64" t="s">
        <v>291</v>
      </c>
      <c r="B2816" s="64">
        <v>16</v>
      </c>
      <c r="C2816" s="64">
        <v>0</v>
      </c>
      <c r="D2816" s="64">
        <v>0</v>
      </c>
    </row>
    <row r="2817" spans="1:4">
      <c r="A2817" s="64" t="s">
        <v>292</v>
      </c>
    </row>
    <row r="2818" spans="1:4">
      <c r="A2818" s="64" t="s">
        <v>240</v>
      </c>
      <c r="B2818" s="65">
        <v>20754</v>
      </c>
      <c r="C2818" s="65">
        <v>20164</v>
      </c>
      <c r="D2818" s="65">
        <v>87833</v>
      </c>
    </row>
    <row r="2819" spans="1:4">
      <c r="A2819" s="64" t="s">
        <v>279</v>
      </c>
      <c r="B2819" s="64">
        <v>378</v>
      </c>
      <c r="C2819" s="64">
        <v>372</v>
      </c>
      <c r="D2819" s="65">
        <v>1825</v>
      </c>
    </row>
    <row r="2820" spans="1:4">
      <c r="A2820" s="64" t="s">
        <v>280</v>
      </c>
      <c r="B2820" s="64">
        <v>522</v>
      </c>
      <c r="C2820" s="64">
        <v>518</v>
      </c>
      <c r="D2820" s="65">
        <v>2510</v>
      </c>
    </row>
    <row r="2821" spans="1:4">
      <c r="A2821" s="64" t="s">
        <v>281</v>
      </c>
      <c r="B2821" s="64">
        <v>917</v>
      </c>
      <c r="C2821" s="64">
        <v>901</v>
      </c>
      <c r="D2821" s="65">
        <v>3797</v>
      </c>
    </row>
    <row r="2822" spans="1:4">
      <c r="A2822" s="64" t="s">
        <v>282</v>
      </c>
      <c r="B2822" s="65">
        <v>5887</v>
      </c>
      <c r="C2822" s="65">
        <v>5719</v>
      </c>
      <c r="D2822" s="65">
        <v>25695</v>
      </c>
    </row>
    <row r="2823" spans="1:4">
      <c r="A2823" s="64" t="s">
        <v>283</v>
      </c>
      <c r="B2823" s="65">
        <v>1848</v>
      </c>
      <c r="C2823" s="65">
        <v>1768</v>
      </c>
      <c r="D2823" s="65">
        <v>8250</v>
      </c>
    </row>
    <row r="2824" spans="1:4">
      <c r="A2824" s="64" t="s">
        <v>284</v>
      </c>
      <c r="B2824" s="65">
        <v>1924</v>
      </c>
      <c r="C2824" s="65">
        <v>1842</v>
      </c>
      <c r="D2824" s="65">
        <v>7939</v>
      </c>
    </row>
    <row r="2825" spans="1:4">
      <c r="A2825" s="64" t="s">
        <v>285</v>
      </c>
      <c r="B2825" s="65">
        <v>6349</v>
      </c>
      <c r="C2825" s="65">
        <v>6171</v>
      </c>
      <c r="D2825" s="65">
        <v>25977</v>
      </c>
    </row>
    <row r="2826" spans="1:4">
      <c r="A2826" s="64" t="s">
        <v>286</v>
      </c>
      <c r="B2826" s="65">
        <v>1028</v>
      </c>
      <c r="C2826" s="65">
        <v>1019</v>
      </c>
      <c r="D2826" s="65">
        <v>4289</v>
      </c>
    </row>
    <row r="2827" spans="1:4">
      <c r="A2827" s="64" t="s">
        <v>287</v>
      </c>
      <c r="B2827" s="65">
        <v>1849</v>
      </c>
      <c r="C2827" s="65">
        <v>1825</v>
      </c>
      <c r="D2827" s="65">
        <v>7477</v>
      </c>
    </row>
    <row r="2828" spans="1:4">
      <c r="A2828" s="64" t="s">
        <v>179</v>
      </c>
      <c r="B2828" s="64">
        <v>7</v>
      </c>
      <c r="C2828" s="64">
        <v>7</v>
      </c>
      <c r="D2828" s="64">
        <v>23</v>
      </c>
    </row>
    <row r="2829" spans="1:4">
      <c r="A2829" s="64" t="s">
        <v>288</v>
      </c>
      <c r="B2829" s="64">
        <v>0</v>
      </c>
      <c r="C2829" s="64">
        <v>0</v>
      </c>
      <c r="D2829" s="64">
        <v>0</v>
      </c>
    </row>
    <row r="2830" spans="1:4">
      <c r="A2830" s="64" t="s">
        <v>289</v>
      </c>
      <c r="B2830" s="64">
        <v>11</v>
      </c>
      <c r="C2830" s="64">
        <v>11</v>
      </c>
      <c r="D2830" s="64">
        <v>22</v>
      </c>
    </row>
    <row r="2831" spans="1:4">
      <c r="A2831" s="64" t="s">
        <v>290</v>
      </c>
      <c r="B2831" s="64">
        <v>25</v>
      </c>
      <c r="C2831" s="64">
        <v>11</v>
      </c>
      <c r="D2831" s="64">
        <v>29</v>
      </c>
    </row>
    <row r="2832" spans="1:4">
      <c r="A2832" s="64" t="s">
        <v>291</v>
      </c>
      <c r="B2832" s="64">
        <v>9</v>
      </c>
      <c r="C2832" s="64">
        <v>0</v>
      </c>
      <c r="D2832" s="64">
        <v>0</v>
      </c>
    </row>
    <row r="2833" spans="1:4">
      <c r="A2833" s="64" t="s">
        <v>293</v>
      </c>
    </row>
    <row r="2834" spans="1:4">
      <c r="A2834" s="64" t="s">
        <v>240</v>
      </c>
      <c r="B2834" s="65">
        <v>39597</v>
      </c>
      <c r="C2834" s="65">
        <v>39259</v>
      </c>
      <c r="D2834" s="65">
        <v>167930</v>
      </c>
    </row>
    <row r="2835" spans="1:4">
      <c r="A2835" s="64" t="s">
        <v>279</v>
      </c>
      <c r="B2835" s="64">
        <v>451</v>
      </c>
      <c r="C2835" s="64">
        <v>446</v>
      </c>
      <c r="D2835" s="65">
        <v>1815</v>
      </c>
    </row>
    <row r="2836" spans="1:4">
      <c r="A2836" s="64" t="s">
        <v>280</v>
      </c>
      <c r="B2836" s="64">
        <v>131</v>
      </c>
      <c r="C2836" s="64">
        <v>129</v>
      </c>
      <c r="D2836" s="64">
        <v>630</v>
      </c>
    </row>
    <row r="2837" spans="1:4">
      <c r="A2837" s="64" t="s">
        <v>281</v>
      </c>
      <c r="B2837" s="64">
        <v>75</v>
      </c>
      <c r="C2837" s="64">
        <v>74</v>
      </c>
      <c r="D2837" s="64">
        <v>317</v>
      </c>
    </row>
    <row r="2838" spans="1:4">
      <c r="A2838" s="64" t="s">
        <v>282</v>
      </c>
      <c r="B2838" s="65">
        <v>4811</v>
      </c>
      <c r="C2838" s="65">
        <v>4765</v>
      </c>
      <c r="D2838" s="65">
        <v>19979</v>
      </c>
    </row>
    <row r="2839" spans="1:4">
      <c r="A2839" s="64" t="s">
        <v>283</v>
      </c>
      <c r="B2839" s="65">
        <v>5464</v>
      </c>
      <c r="C2839" s="65">
        <v>5415</v>
      </c>
      <c r="D2839" s="65">
        <v>23620</v>
      </c>
    </row>
    <row r="2840" spans="1:4">
      <c r="A2840" s="64" t="s">
        <v>284</v>
      </c>
      <c r="B2840" s="65">
        <v>1564</v>
      </c>
      <c r="C2840" s="65">
        <v>1548</v>
      </c>
      <c r="D2840" s="65">
        <v>6580</v>
      </c>
    </row>
    <row r="2841" spans="1:4">
      <c r="A2841" s="64" t="s">
        <v>285</v>
      </c>
      <c r="B2841" s="65">
        <v>12434</v>
      </c>
      <c r="C2841" s="65">
        <v>12330</v>
      </c>
      <c r="D2841" s="65">
        <v>53143</v>
      </c>
    </row>
    <row r="2842" spans="1:4">
      <c r="A2842" s="64" t="s">
        <v>286</v>
      </c>
      <c r="B2842" s="65">
        <v>3589</v>
      </c>
      <c r="C2842" s="65">
        <v>3563</v>
      </c>
      <c r="D2842" s="65">
        <v>15313</v>
      </c>
    </row>
    <row r="2843" spans="1:4">
      <c r="A2843" s="64" t="s">
        <v>287</v>
      </c>
      <c r="B2843" s="65">
        <v>10955</v>
      </c>
      <c r="C2843" s="65">
        <v>10880</v>
      </c>
      <c r="D2843" s="65">
        <v>46087</v>
      </c>
    </row>
    <row r="2844" spans="1:4">
      <c r="A2844" s="64" t="s">
        <v>179</v>
      </c>
      <c r="B2844" s="64">
        <v>76</v>
      </c>
      <c r="C2844" s="64">
        <v>75</v>
      </c>
      <c r="D2844" s="64">
        <v>302</v>
      </c>
    </row>
    <row r="2845" spans="1:4">
      <c r="A2845" s="64" t="s">
        <v>288</v>
      </c>
      <c r="B2845" s="64">
        <v>10</v>
      </c>
      <c r="C2845" s="64">
        <v>10</v>
      </c>
      <c r="D2845" s="64">
        <v>46</v>
      </c>
    </row>
    <row r="2846" spans="1:4">
      <c r="A2846" s="64" t="s">
        <v>289</v>
      </c>
      <c r="B2846" s="64">
        <v>0</v>
      </c>
      <c r="C2846" s="64">
        <v>0</v>
      </c>
      <c r="D2846" s="64">
        <v>0</v>
      </c>
    </row>
    <row r="2847" spans="1:4">
      <c r="A2847" s="64" t="s">
        <v>290</v>
      </c>
      <c r="B2847" s="64">
        <v>30</v>
      </c>
      <c r="C2847" s="64">
        <v>24</v>
      </c>
      <c r="D2847" s="64">
        <v>98</v>
      </c>
    </row>
    <row r="2848" spans="1:4">
      <c r="A2848" s="64" t="s">
        <v>291</v>
      </c>
      <c r="B2848" s="64">
        <v>7</v>
      </c>
      <c r="C2848" s="64">
        <v>0</v>
      </c>
      <c r="D2848" s="64">
        <v>0</v>
      </c>
    </row>
    <row r="2849" spans="1:4">
      <c r="A2849" s="64" t="s">
        <v>351</v>
      </c>
    </row>
    <row r="2850" spans="1:4">
      <c r="A2850" s="64" t="s">
        <v>278</v>
      </c>
    </row>
    <row r="2851" spans="1:4">
      <c r="A2851" s="64" t="s">
        <v>240</v>
      </c>
      <c r="B2851" s="65">
        <v>23316</v>
      </c>
      <c r="C2851" s="65">
        <v>22848</v>
      </c>
      <c r="D2851" s="65">
        <v>98274</v>
      </c>
    </row>
    <row r="2852" spans="1:4">
      <c r="A2852" s="64" t="s">
        <v>279</v>
      </c>
      <c r="B2852" s="64">
        <v>235</v>
      </c>
      <c r="C2852" s="64">
        <v>227</v>
      </c>
      <c r="D2852" s="65">
        <v>1014</v>
      </c>
    </row>
    <row r="2853" spans="1:4">
      <c r="A2853" s="64" t="s">
        <v>280</v>
      </c>
      <c r="B2853" s="64">
        <v>80</v>
      </c>
      <c r="C2853" s="64">
        <v>80</v>
      </c>
      <c r="D2853" s="64">
        <v>393</v>
      </c>
    </row>
    <row r="2854" spans="1:4">
      <c r="A2854" s="64" t="s">
        <v>281</v>
      </c>
      <c r="B2854" s="64">
        <v>65</v>
      </c>
      <c r="C2854" s="64">
        <v>64</v>
      </c>
      <c r="D2854" s="64">
        <v>286</v>
      </c>
    </row>
    <row r="2855" spans="1:4">
      <c r="A2855" s="64" t="s">
        <v>282</v>
      </c>
      <c r="B2855" s="65">
        <v>2001</v>
      </c>
      <c r="C2855" s="65">
        <v>1957</v>
      </c>
      <c r="D2855" s="65">
        <v>8820</v>
      </c>
    </row>
    <row r="2856" spans="1:4">
      <c r="A2856" s="64" t="s">
        <v>283</v>
      </c>
      <c r="B2856" s="65">
        <v>4267</v>
      </c>
      <c r="C2856" s="65">
        <v>4175</v>
      </c>
      <c r="D2856" s="65">
        <v>18065</v>
      </c>
    </row>
    <row r="2857" spans="1:4">
      <c r="A2857" s="64" t="s">
        <v>284</v>
      </c>
      <c r="B2857" s="65">
        <v>1037</v>
      </c>
      <c r="C2857" s="65">
        <v>1017</v>
      </c>
      <c r="D2857" s="65">
        <v>4671</v>
      </c>
    </row>
    <row r="2858" spans="1:4">
      <c r="A2858" s="64" t="s">
        <v>285</v>
      </c>
      <c r="B2858" s="65">
        <v>14256</v>
      </c>
      <c r="C2858" s="65">
        <v>13982</v>
      </c>
      <c r="D2858" s="65">
        <v>59359</v>
      </c>
    </row>
    <row r="2859" spans="1:4">
      <c r="A2859" s="64" t="s">
        <v>286</v>
      </c>
      <c r="B2859" s="64">
        <v>51</v>
      </c>
      <c r="C2859" s="64">
        <v>50</v>
      </c>
      <c r="D2859" s="64">
        <v>212</v>
      </c>
    </row>
    <row r="2860" spans="1:4">
      <c r="A2860" s="64" t="s">
        <v>287</v>
      </c>
      <c r="B2860" s="64">
        <v>566</v>
      </c>
      <c r="C2860" s="64">
        <v>565</v>
      </c>
      <c r="D2860" s="65">
        <v>2277</v>
      </c>
    </row>
    <row r="2861" spans="1:4">
      <c r="A2861" s="64" t="s">
        <v>179</v>
      </c>
      <c r="B2861" s="64">
        <v>4</v>
      </c>
      <c r="C2861" s="64">
        <v>4</v>
      </c>
      <c r="D2861" s="64">
        <v>21</v>
      </c>
    </row>
    <row r="2862" spans="1:4">
      <c r="A2862" s="64" t="s">
        <v>288</v>
      </c>
      <c r="B2862" s="64">
        <v>0</v>
      </c>
      <c r="C2862" s="64">
        <v>0</v>
      </c>
      <c r="D2862" s="64">
        <v>0</v>
      </c>
    </row>
    <row r="2863" spans="1:4">
      <c r="A2863" s="64" t="s">
        <v>289</v>
      </c>
      <c r="B2863" s="64">
        <v>712</v>
      </c>
      <c r="C2863" s="64">
        <v>701</v>
      </c>
      <c r="D2863" s="65">
        <v>3040</v>
      </c>
    </row>
    <row r="2864" spans="1:4">
      <c r="A2864" s="64" t="s">
        <v>290</v>
      </c>
      <c r="B2864" s="64">
        <v>31</v>
      </c>
      <c r="C2864" s="64">
        <v>26</v>
      </c>
      <c r="D2864" s="64">
        <v>116</v>
      </c>
    </row>
    <row r="2865" spans="1:4">
      <c r="A2865" s="64" t="s">
        <v>291</v>
      </c>
      <c r="B2865" s="64">
        <v>11</v>
      </c>
      <c r="C2865" s="64">
        <v>0</v>
      </c>
      <c r="D2865" s="64">
        <v>0</v>
      </c>
    </row>
    <row r="2866" spans="1:4">
      <c r="A2866" s="64" t="s">
        <v>292</v>
      </c>
    </row>
    <row r="2867" spans="1:4">
      <c r="A2867" s="64" t="s">
        <v>240</v>
      </c>
      <c r="B2867" s="64">
        <v>0</v>
      </c>
      <c r="C2867" s="64">
        <v>0</v>
      </c>
      <c r="D2867" s="64">
        <v>0</v>
      </c>
    </row>
    <row r="2868" spans="1:4">
      <c r="A2868" s="64" t="s">
        <v>279</v>
      </c>
      <c r="B2868" s="64">
        <v>0</v>
      </c>
      <c r="C2868" s="64">
        <v>0</v>
      </c>
      <c r="D2868" s="64">
        <v>0</v>
      </c>
    </row>
    <row r="2869" spans="1:4">
      <c r="A2869" s="64" t="s">
        <v>280</v>
      </c>
      <c r="B2869" s="64">
        <v>0</v>
      </c>
      <c r="C2869" s="64">
        <v>0</v>
      </c>
      <c r="D2869" s="64">
        <v>0</v>
      </c>
    </row>
    <row r="2870" spans="1:4">
      <c r="A2870" s="64" t="s">
        <v>281</v>
      </c>
      <c r="B2870" s="64">
        <v>0</v>
      </c>
      <c r="C2870" s="64">
        <v>0</v>
      </c>
      <c r="D2870" s="64">
        <v>0</v>
      </c>
    </row>
    <row r="2871" spans="1:4">
      <c r="A2871" s="64" t="s">
        <v>282</v>
      </c>
      <c r="B2871" s="64">
        <v>0</v>
      </c>
      <c r="C2871" s="64">
        <v>0</v>
      </c>
      <c r="D2871" s="64">
        <v>0</v>
      </c>
    </row>
    <row r="2872" spans="1:4">
      <c r="A2872" s="64" t="s">
        <v>283</v>
      </c>
      <c r="B2872" s="64">
        <v>0</v>
      </c>
      <c r="C2872" s="64">
        <v>0</v>
      </c>
      <c r="D2872" s="64">
        <v>0</v>
      </c>
    </row>
    <row r="2873" spans="1:4">
      <c r="A2873" s="64" t="s">
        <v>284</v>
      </c>
      <c r="B2873" s="64">
        <v>0</v>
      </c>
      <c r="C2873" s="64">
        <v>0</v>
      </c>
      <c r="D2873" s="64">
        <v>0</v>
      </c>
    </row>
    <row r="2874" spans="1:4">
      <c r="A2874" s="64" t="s">
        <v>285</v>
      </c>
      <c r="B2874" s="64">
        <v>0</v>
      </c>
      <c r="C2874" s="64">
        <v>0</v>
      </c>
      <c r="D2874" s="64">
        <v>0</v>
      </c>
    </row>
    <row r="2875" spans="1:4">
      <c r="A2875" s="64" t="s">
        <v>286</v>
      </c>
      <c r="B2875" s="64">
        <v>0</v>
      </c>
      <c r="C2875" s="64">
        <v>0</v>
      </c>
      <c r="D2875" s="64">
        <v>0</v>
      </c>
    </row>
    <row r="2876" spans="1:4">
      <c r="A2876" s="64" t="s">
        <v>287</v>
      </c>
      <c r="B2876" s="64">
        <v>0</v>
      </c>
      <c r="C2876" s="64">
        <v>0</v>
      </c>
      <c r="D2876" s="64">
        <v>0</v>
      </c>
    </row>
    <row r="2877" spans="1:4">
      <c r="A2877" s="64" t="s">
        <v>179</v>
      </c>
      <c r="B2877" s="64">
        <v>0</v>
      </c>
      <c r="C2877" s="64">
        <v>0</v>
      </c>
      <c r="D2877" s="64">
        <v>0</v>
      </c>
    </row>
    <row r="2878" spans="1:4">
      <c r="A2878" s="64" t="s">
        <v>288</v>
      </c>
      <c r="B2878" s="64">
        <v>0</v>
      </c>
      <c r="C2878" s="64">
        <v>0</v>
      </c>
      <c r="D2878" s="64">
        <v>0</v>
      </c>
    </row>
    <row r="2879" spans="1:4">
      <c r="A2879" s="64" t="s">
        <v>289</v>
      </c>
      <c r="B2879" s="64">
        <v>0</v>
      </c>
      <c r="C2879" s="64">
        <v>0</v>
      </c>
      <c r="D2879" s="64">
        <v>0</v>
      </c>
    </row>
    <row r="2880" spans="1:4">
      <c r="A2880" s="64" t="s">
        <v>290</v>
      </c>
      <c r="B2880" s="64">
        <v>0</v>
      </c>
      <c r="C2880" s="64">
        <v>0</v>
      </c>
      <c r="D2880" s="64">
        <v>0</v>
      </c>
    </row>
    <row r="2881" spans="1:4">
      <c r="A2881" s="64" t="s">
        <v>291</v>
      </c>
      <c r="B2881" s="64">
        <v>0</v>
      </c>
      <c r="C2881" s="64">
        <v>0</v>
      </c>
      <c r="D2881" s="64">
        <v>0</v>
      </c>
    </row>
    <row r="2882" spans="1:4">
      <c r="A2882" s="64" t="s">
        <v>293</v>
      </c>
    </row>
    <row r="2883" spans="1:4">
      <c r="A2883" s="64" t="s">
        <v>240</v>
      </c>
      <c r="B2883" s="65">
        <v>23316</v>
      </c>
      <c r="C2883" s="65">
        <v>22848</v>
      </c>
      <c r="D2883" s="65">
        <v>98274</v>
      </c>
    </row>
    <row r="2884" spans="1:4">
      <c r="A2884" s="64" t="s">
        <v>279</v>
      </c>
      <c r="B2884" s="64">
        <v>235</v>
      </c>
      <c r="C2884" s="64">
        <v>227</v>
      </c>
      <c r="D2884" s="65">
        <v>1014</v>
      </c>
    </row>
    <row r="2885" spans="1:4">
      <c r="A2885" s="64" t="s">
        <v>280</v>
      </c>
      <c r="B2885" s="64">
        <v>80</v>
      </c>
      <c r="C2885" s="64">
        <v>80</v>
      </c>
      <c r="D2885" s="64">
        <v>393</v>
      </c>
    </row>
    <row r="2886" spans="1:4">
      <c r="A2886" s="64" t="s">
        <v>281</v>
      </c>
      <c r="B2886" s="64">
        <v>65</v>
      </c>
      <c r="C2886" s="64">
        <v>64</v>
      </c>
      <c r="D2886" s="64">
        <v>286</v>
      </c>
    </row>
    <row r="2887" spans="1:4">
      <c r="A2887" s="64" t="s">
        <v>282</v>
      </c>
      <c r="B2887" s="65">
        <v>2001</v>
      </c>
      <c r="C2887" s="65">
        <v>1957</v>
      </c>
      <c r="D2887" s="65">
        <v>8820</v>
      </c>
    </row>
    <row r="2888" spans="1:4">
      <c r="A2888" s="64" t="s">
        <v>283</v>
      </c>
      <c r="B2888" s="65">
        <v>4267</v>
      </c>
      <c r="C2888" s="65">
        <v>4175</v>
      </c>
      <c r="D2888" s="65">
        <v>18065</v>
      </c>
    </row>
    <row r="2889" spans="1:4">
      <c r="A2889" s="64" t="s">
        <v>284</v>
      </c>
      <c r="B2889" s="65">
        <v>1037</v>
      </c>
      <c r="C2889" s="65">
        <v>1017</v>
      </c>
      <c r="D2889" s="65">
        <v>4671</v>
      </c>
    </row>
    <row r="2890" spans="1:4">
      <c r="A2890" s="64" t="s">
        <v>285</v>
      </c>
      <c r="B2890" s="65">
        <v>14256</v>
      </c>
      <c r="C2890" s="65">
        <v>13982</v>
      </c>
      <c r="D2890" s="65">
        <v>59359</v>
      </c>
    </row>
    <row r="2891" spans="1:4">
      <c r="A2891" s="64" t="s">
        <v>286</v>
      </c>
      <c r="B2891" s="64">
        <v>51</v>
      </c>
      <c r="C2891" s="64">
        <v>50</v>
      </c>
      <c r="D2891" s="64">
        <v>212</v>
      </c>
    </row>
    <row r="2892" spans="1:4">
      <c r="A2892" s="64" t="s">
        <v>287</v>
      </c>
      <c r="B2892" s="64">
        <v>566</v>
      </c>
      <c r="C2892" s="64">
        <v>565</v>
      </c>
      <c r="D2892" s="65">
        <v>2277</v>
      </c>
    </row>
    <row r="2893" spans="1:4">
      <c r="A2893" s="64" t="s">
        <v>179</v>
      </c>
      <c r="B2893" s="64">
        <v>4</v>
      </c>
      <c r="C2893" s="64">
        <v>4</v>
      </c>
      <c r="D2893" s="64">
        <v>21</v>
      </c>
    </row>
    <row r="2894" spans="1:4">
      <c r="A2894" s="64" t="s">
        <v>288</v>
      </c>
      <c r="B2894" s="64">
        <v>0</v>
      </c>
      <c r="C2894" s="64">
        <v>0</v>
      </c>
      <c r="D2894" s="64">
        <v>0</v>
      </c>
    </row>
    <row r="2895" spans="1:4">
      <c r="A2895" s="64" t="s">
        <v>289</v>
      </c>
      <c r="B2895" s="64">
        <v>712</v>
      </c>
      <c r="C2895" s="64">
        <v>701</v>
      </c>
      <c r="D2895" s="65">
        <v>3040</v>
      </c>
    </row>
    <row r="2896" spans="1:4">
      <c r="A2896" s="64" t="s">
        <v>290</v>
      </c>
      <c r="B2896" s="64">
        <v>31</v>
      </c>
      <c r="C2896" s="64">
        <v>26</v>
      </c>
      <c r="D2896" s="64">
        <v>116</v>
      </c>
    </row>
    <row r="2897" spans="1:4">
      <c r="A2897" s="64" t="s">
        <v>291</v>
      </c>
      <c r="B2897" s="64">
        <v>11</v>
      </c>
      <c r="C2897" s="64">
        <v>0</v>
      </c>
      <c r="D2897" s="64">
        <v>0</v>
      </c>
    </row>
    <row r="2898" spans="1:4">
      <c r="A2898" s="64" t="s">
        <v>352</v>
      </c>
    </row>
    <row r="2899" spans="1:4">
      <c r="A2899" s="64" t="s">
        <v>278</v>
      </c>
    </row>
    <row r="2900" spans="1:4">
      <c r="A2900" s="64" t="s">
        <v>240</v>
      </c>
      <c r="B2900" s="65">
        <v>21751</v>
      </c>
      <c r="C2900" s="65">
        <v>21631</v>
      </c>
      <c r="D2900" s="65">
        <v>89140</v>
      </c>
    </row>
    <row r="2901" spans="1:4">
      <c r="A2901" s="64" t="s">
        <v>279</v>
      </c>
      <c r="B2901" s="64">
        <v>30</v>
      </c>
      <c r="C2901" s="64">
        <v>29</v>
      </c>
      <c r="D2901" s="64">
        <v>137</v>
      </c>
    </row>
    <row r="2902" spans="1:4">
      <c r="A2902" s="64" t="s">
        <v>280</v>
      </c>
      <c r="B2902" s="64">
        <v>2</v>
      </c>
      <c r="C2902" s="64">
        <v>2</v>
      </c>
      <c r="D2902" s="64">
        <v>4</v>
      </c>
    </row>
    <row r="2903" spans="1:4">
      <c r="A2903" s="64" t="s">
        <v>281</v>
      </c>
      <c r="B2903" s="64">
        <v>4</v>
      </c>
      <c r="C2903" s="64">
        <v>4</v>
      </c>
      <c r="D2903" s="64">
        <v>13</v>
      </c>
    </row>
    <row r="2904" spans="1:4">
      <c r="A2904" s="64" t="s">
        <v>282</v>
      </c>
      <c r="B2904" s="65">
        <v>3809</v>
      </c>
      <c r="C2904" s="65">
        <v>3794</v>
      </c>
      <c r="D2904" s="65">
        <v>15897</v>
      </c>
    </row>
    <row r="2905" spans="1:4">
      <c r="A2905" s="64" t="s">
        <v>283</v>
      </c>
      <c r="B2905" s="65">
        <v>5651</v>
      </c>
      <c r="C2905" s="65">
        <v>5629</v>
      </c>
      <c r="D2905" s="65">
        <v>23893</v>
      </c>
    </row>
    <row r="2906" spans="1:4">
      <c r="A2906" s="64" t="s">
        <v>284</v>
      </c>
      <c r="B2906" s="65">
        <v>1893</v>
      </c>
      <c r="C2906" s="65">
        <v>1887</v>
      </c>
      <c r="D2906" s="65">
        <v>7676</v>
      </c>
    </row>
    <row r="2907" spans="1:4">
      <c r="A2907" s="64" t="s">
        <v>285</v>
      </c>
      <c r="B2907" s="65">
        <v>9353</v>
      </c>
      <c r="C2907" s="65">
        <v>9284</v>
      </c>
      <c r="D2907" s="65">
        <v>37379</v>
      </c>
    </row>
    <row r="2908" spans="1:4">
      <c r="A2908" s="64" t="s">
        <v>286</v>
      </c>
      <c r="B2908" s="64">
        <v>46</v>
      </c>
      <c r="C2908" s="64">
        <v>46</v>
      </c>
      <c r="D2908" s="64">
        <v>214</v>
      </c>
    </row>
    <row r="2909" spans="1:4">
      <c r="A2909" s="64" t="s">
        <v>287</v>
      </c>
      <c r="B2909" s="64">
        <v>708</v>
      </c>
      <c r="C2909" s="64">
        <v>706</v>
      </c>
      <c r="D2909" s="65">
        <v>2763</v>
      </c>
    </row>
    <row r="2910" spans="1:4">
      <c r="A2910" s="64" t="s">
        <v>179</v>
      </c>
      <c r="B2910" s="64">
        <v>1</v>
      </c>
      <c r="C2910" s="64">
        <v>1</v>
      </c>
      <c r="D2910" s="64">
        <v>11</v>
      </c>
    </row>
    <row r="2911" spans="1:4">
      <c r="A2911" s="64" t="s">
        <v>288</v>
      </c>
      <c r="B2911" s="64">
        <v>23</v>
      </c>
      <c r="C2911" s="64">
        <v>23</v>
      </c>
      <c r="D2911" s="64">
        <v>99</v>
      </c>
    </row>
    <row r="2912" spans="1:4">
      <c r="A2912" s="64" t="s">
        <v>289</v>
      </c>
      <c r="B2912" s="64">
        <v>226</v>
      </c>
      <c r="C2912" s="64">
        <v>224</v>
      </c>
      <c r="D2912" s="65">
        <v>1045</v>
      </c>
    </row>
    <row r="2913" spans="1:4">
      <c r="A2913" s="64" t="s">
        <v>290</v>
      </c>
      <c r="B2913" s="64">
        <v>3</v>
      </c>
      <c r="C2913" s="64">
        <v>2</v>
      </c>
      <c r="D2913" s="64">
        <v>9</v>
      </c>
    </row>
    <row r="2914" spans="1:4">
      <c r="A2914" s="64" t="s">
        <v>291</v>
      </c>
      <c r="B2914" s="64">
        <v>2</v>
      </c>
      <c r="C2914" s="64">
        <v>0</v>
      </c>
      <c r="D2914" s="64">
        <v>0</v>
      </c>
    </row>
    <row r="2915" spans="1:4">
      <c r="A2915" s="64" t="s">
        <v>292</v>
      </c>
    </row>
    <row r="2916" spans="1:4">
      <c r="A2916" s="64" t="s">
        <v>240</v>
      </c>
      <c r="B2916" s="64">
        <v>0</v>
      </c>
      <c r="C2916" s="64">
        <v>0</v>
      </c>
      <c r="D2916" s="64">
        <v>0</v>
      </c>
    </row>
    <row r="2917" spans="1:4">
      <c r="A2917" s="64" t="s">
        <v>279</v>
      </c>
      <c r="B2917" s="64">
        <v>0</v>
      </c>
      <c r="C2917" s="64">
        <v>0</v>
      </c>
      <c r="D2917" s="64">
        <v>0</v>
      </c>
    </row>
    <row r="2918" spans="1:4">
      <c r="A2918" s="64" t="s">
        <v>280</v>
      </c>
      <c r="B2918" s="64">
        <v>0</v>
      </c>
      <c r="C2918" s="64">
        <v>0</v>
      </c>
      <c r="D2918" s="64">
        <v>0</v>
      </c>
    </row>
    <row r="2919" spans="1:4">
      <c r="A2919" s="64" t="s">
        <v>281</v>
      </c>
      <c r="B2919" s="64">
        <v>0</v>
      </c>
      <c r="C2919" s="64">
        <v>0</v>
      </c>
      <c r="D2919" s="64">
        <v>0</v>
      </c>
    </row>
    <row r="2920" spans="1:4">
      <c r="A2920" s="64" t="s">
        <v>282</v>
      </c>
      <c r="B2920" s="64">
        <v>0</v>
      </c>
      <c r="C2920" s="64">
        <v>0</v>
      </c>
      <c r="D2920" s="64">
        <v>0</v>
      </c>
    </row>
    <row r="2921" spans="1:4">
      <c r="A2921" s="64" t="s">
        <v>283</v>
      </c>
      <c r="B2921" s="64">
        <v>0</v>
      </c>
      <c r="C2921" s="64">
        <v>0</v>
      </c>
      <c r="D2921" s="64">
        <v>0</v>
      </c>
    </row>
    <row r="2922" spans="1:4">
      <c r="A2922" s="64" t="s">
        <v>284</v>
      </c>
      <c r="B2922" s="64">
        <v>0</v>
      </c>
      <c r="C2922" s="64">
        <v>0</v>
      </c>
      <c r="D2922" s="64">
        <v>0</v>
      </c>
    </row>
    <row r="2923" spans="1:4">
      <c r="A2923" s="64" t="s">
        <v>285</v>
      </c>
      <c r="B2923" s="64">
        <v>0</v>
      </c>
      <c r="C2923" s="64">
        <v>0</v>
      </c>
      <c r="D2923" s="64">
        <v>0</v>
      </c>
    </row>
    <row r="2924" spans="1:4">
      <c r="A2924" s="64" t="s">
        <v>286</v>
      </c>
      <c r="B2924" s="64">
        <v>0</v>
      </c>
      <c r="C2924" s="64">
        <v>0</v>
      </c>
      <c r="D2924" s="64">
        <v>0</v>
      </c>
    </row>
    <row r="2925" spans="1:4">
      <c r="A2925" s="64" t="s">
        <v>287</v>
      </c>
      <c r="B2925" s="64">
        <v>0</v>
      </c>
      <c r="C2925" s="64">
        <v>0</v>
      </c>
      <c r="D2925" s="64">
        <v>0</v>
      </c>
    </row>
    <row r="2926" spans="1:4">
      <c r="A2926" s="64" t="s">
        <v>179</v>
      </c>
      <c r="B2926" s="64">
        <v>0</v>
      </c>
      <c r="C2926" s="64">
        <v>0</v>
      </c>
      <c r="D2926" s="64">
        <v>0</v>
      </c>
    </row>
    <row r="2927" spans="1:4">
      <c r="A2927" s="64" t="s">
        <v>288</v>
      </c>
      <c r="B2927" s="64">
        <v>0</v>
      </c>
      <c r="C2927" s="64">
        <v>0</v>
      </c>
      <c r="D2927" s="64">
        <v>0</v>
      </c>
    </row>
    <row r="2928" spans="1:4">
      <c r="A2928" s="64" t="s">
        <v>289</v>
      </c>
      <c r="B2928" s="64">
        <v>0</v>
      </c>
      <c r="C2928" s="64">
        <v>0</v>
      </c>
      <c r="D2928" s="64">
        <v>0</v>
      </c>
    </row>
    <row r="2929" spans="1:4">
      <c r="A2929" s="64" t="s">
        <v>290</v>
      </c>
      <c r="B2929" s="64">
        <v>0</v>
      </c>
      <c r="C2929" s="64">
        <v>0</v>
      </c>
      <c r="D2929" s="64">
        <v>0</v>
      </c>
    </row>
    <row r="2930" spans="1:4">
      <c r="A2930" s="64" t="s">
        <v>291</v>
      </c>
      <c r="B2930" s="64">
        <v>0</v>
      </c>
      <c r="C2930" s="64">
        <v>0</v>
      </c>
      <c r="D2930" s="64">
        <v>0</v>
      </c>
    </row>
    <row r="2931" spans="1:4">
      <c r="A2931" s="64" t="s">
        <v>293</v>
      </c>
    </row>
    <row r="2932" spans="1:4">
      <c r="A2932" s="64" t="s">
        <v>240</v>
      </c>
      <c r="B2932" s="65">
        <v>21751</v>
      </c>
      <c r="C2932" s="65">
        <v>21631</v>
      </c>
      <c r="D2932" s="65">
        <v>89140</v>
      </c>
    </row>
    <row r="2933" spans="1:4">
      <c r="A2933" s="64" t="s">
        <v>279</v>
      </c>
      <c r="B2933" s="64">
        <v>30</v>
      </c>
      <c r="C2933" s="64">
        <v>29</v>
      </c>
      <c r="D2933" s="64">
        <v>137</v>
      </c>
    </row>
    <row r="2934" spans="1:4">
      <c r="A2934" s="64" t="s">
        <v>280</v>
      </c>
      <c r="B2934" s="64">
        <v>2</v>
      </c>
      <c r="C2934" s="64">
        <v>2</v>
      </c>
      <c r="D2934" s="64">
        <v>4</v>
      </c>
    </row>
    <row r="2935" spans="1:4">
      <c r="A2935" s="64" t="s">
        <v>281</v>
      </c>
      <c r="B2935" s="64">
        <v>4</v>
      </c>
      <c r="C2935" s="64">
        <v>4</v>
      </c>
      <c r="D2935" s="64">
        <v>13</v>
      </c>
    </row>
    <row r="2936" spans="1:4">
      <c r="A2936" s="64" t="s">
        <v>282</v>
      </c>
      <c r="B2936" s="65">
        <v>3809</v>
      </c>
      <c r="C2936" s="65">
        <v>3794</v>
      </c>
      <c r="D2936" s="65">
        <v>15897</v>
      </c>
    </row>
    <row r="2937" spans="1:4">
      <c r="A2937" s="64" t="s">
        <v>283</v>
      </c>
      <c r="B2937" s="65">
        <v>5651</v>
      </c>
      <c r="C2937" s="65">
        <v>5629</v>
      </c>
      <c r="D2937" s="65">
        <v>23893</v>
      </c>
    </row>
    <row r="2938" spans="1:4">
      <c r="A2938" s="64" t="s">
        <v>284</v>
      </c>
      <c r="B2938" s="65">
        <v>1893</v>
      </c>
      <c r="C2938" s="65">
        <v>1887</v>
      </c>
      <c r="D2938" s="65">
        <v>7676</v>
      </c>
    </row>
    <row r="2939" spans="1:4">
      <c r="A2939" s="64" t="s">
        <v>285</v>
      </c>
      <c r="B2939" s="65">
        <v>9353</v>
      </c>
      <c r="C2939" s="65">
        <v>9284</v>
      </c>
      <c r="D2939" s="65">
        <v>37379</v>
      </c>
    </row>
    <row r="2940" spans="1:4">
      <c r="A2940" s="64" t="s">
        <v>286</v>
      </c>
      <c r="B2940" s="64">
        <v>46</v>
      </c>
      <c r="C2940" s="64">
        <v>46</v>
      </c>
      <c r="D2940" s="64">
        <v>214</v>
      </c>
    </row>
    <row r="2941" spans="1:4">
      <c r="A2941" s="64" t="s">
        <v>287</v>
      </c>
      <c r="B2941" s="64">
        <v>708</v>
      </c>
      <c r="C2941" s="64">
        <v>706</v>
      </c>
      <c r="D2941" s="65">
        <v>2763</v>
      </c>
    </row>
    <row r="2942" spans="1:4">
      <c r="A2942" s="64" t="s">
        <v>179</v>
      </c>
      <c r="B2942" s="64">
        <v>1</v>
      </c>
      <c r="C2942" s="64">
        <v>1</v>
      </c>
      <c r="D2942" s="64">
        <v>11</v>
      </c>
    </row>
    <row r="2943" spans="1:4">
      <c r="A2943" s="64" t="s">
        <v>288</v>
      </c>
      <c r="B2943" s="64">
        <v>23</v>
      </c>
      <c r="C2943" s="64">
        <v>23</v>
      </c>
      <c r="D2943" s="64">
        <v>99</v>
      </c>
    </row>
    <row r="2944" spans="1:4">
      <c r="A2944" s="64" t="s">
        <v>289</v>
      </c>
      <c r="B2944" s="64">
        <v>226</v>
      </c>
      <c r="C2944" s="64">
        <v>224</v>
      </c>
      <c r="D2944" s="65">
        <v>1045</v>
      </c>
    </row>
    <row r="2945" spans="1:4">
      <c r="A2945" s="64" t="s">
        <v>290</v>
      </c>
      <c r="B2945" s="64">
        <v>3</v>
      </c>
      <c r="C2945" s="64">
        <v>2</v>
      </c>
      <c r="D2945" s="64">
        <v>9</v>
      </c>
    </row>
    <row r="2946" spans="1:4">
      <c r="A2946" s="64" t="s">
        <v>291</v>
      </c>
      <c r="B2946" s="64">
        <v>2</v>
      </c>
      <c r="C2946" s="64">
        <v>0</v>
      </c>
      <c r="D2946" s="64">
        <v>0</v>
      </c>
    </row>
    <row r="2947" spans="1:4">
      <c r="A2947" s="64" t="s">
        <v>353</v>
      </c>
    </row>
    <row r="2948" spans="1:4">
      <c r="A2948" s="64" t="s">
        <v>278</v>
      </c>
    </row>
    <row r="2949" spans="1:4">
      <c r="A2949" s="64" t="s">
        <v>240</v>
      </c>
      <c r="B2949" s="65">
        <v>1169241</v>
      </c>
      <c r="C2949" s="65">
        <v>1150721</v>
      </c>
      <c r="D2949" s="65">
        <v>4991156</v>
      </c>
    </row>
    <row r="2950" spans="1:4">
      <c r="A2950" s="64" t="s">
        <v>279</v>
      </c>
      <c r="B2950" s="65">
        <v>19881</v>
      </c>
      <c r="C2950" s="65">
        <v>19351</v>
      </c>
      <c r="D2950" s="65">
        <v>86012</v>
      </c>
    </row>
    <row r="2951" spans="1:4">
      <c r="A2951" s="64" t="s">
        <v>280</v>
      </c>
      <c r="B2951" s="65">
        <v>29132</v>
      </c>
      <c r="C2951" s="65">
        <v>28501</v>
      </c>
      <c r="D2951" s="65">
        <v>136365</v>
      </c>
    </row>
    <row r="2952" spans="1:4">
      <c r="A2952" s="64" t="s">
        <v>281</v>
      </c>
      <c r="B2952" s="65">
        <v>34830</v>
      </c>
      <c r="C2952" s="65">
        <v>34093</v>
      </c>
      <c r="D2952" s="65">
        <v>150650</v>
      </c>
    </row>
    <row r="2953" spans="1:4">
      <c r="A2953" s="64" t="s">
        <v>282</v>
      </c>
      <c r="B2953" s="65">
        <v>56845</v>
      </c>
      <c r="C2953" s="65">
        <v>55951</v>
      </c>
      <c r="D2953" s="65">
        <v>245640</v>
      </c>
    </row>
    <row r="2954" spans="1:4">
      <c r="A2954" s="64" t="s">
        <v>283</v>
      </c>
      <c r="B2954" s="65">
        <v>197855</v>
      </c>
      <c r="C2954" s="65">
        <v>194887</v>
      </c>
      <c r="D2954" s="65">
        <v>862925</v>
      </c>
    </row>
    <row r="2955" spans="1:4">
      <c r="A2955" s="64" t="s">
        <v>284</v>
      </c>
      <c r="B2955" s="65">
        <v>98653</v>
      </c>
      <c r="C2955" s="65">
        <v>96998</v>
      </c>
      <c r="D2955" s="65">
        <v>423121</v>
      </c>
    </row>
    <row r="2956" spans="1:4">
      <c r="A2956" s="64" t="s">
        <v>285</v>
      </c>
      <c r="B2956" s="65">
        <v>574591</v>
      </c>
      <c r="C2956" s="65">
        <v>567485</v>
      </c>
      <c r="D2956" s="65">
        <v>2421002</v>
      </c>
    </row>
    <row r="2957" spans="1:4">
      <c r="A2957" s="64" t="s">
        <v>286</v>
      </c>
      <c r="B2957" s="65">
        <v>36602</v>
      </c>
      <c r="C2957" s="65">
        <v>36194</v>
      </c>
      <c r="D2957" s="65">
        <v>154573</v>
      </c>
    </row>
    <row r="2958" spans="1:4">
      <c r="A2958" s="64" t="s">
        <v>287</v>
      </c>
      <c r="B2958" s="65">
        <v>112786</v>
      </c>
      <c r="C2958" s="65">
        <v>111299</v>
      </c>
      <c r="D2958" s="65">
        <v>486107</v>
      </c>
    </row>
    <row r="2959" spans="1:4">
      <c r="A2959" s="64" t="s">
        <v>179</v>
      </c>
      <c r="B2959" s="65">
        <v>1244</v>
      </c>
      <c r="C2959" s="65">
        <v>1232</v>
      </c>
      <c r="D2959" s="65">
        <v>4954</v>
      </c>
    </row>
    <row r="2960" spans="1:4">
      <c r="A2960" s="64" t="s">
        <v>288</v>
      </c>
      <c r="B2960" s="64">
        <v>892</v>
      </c>
      <c r="C2960" s="64">
        <v>876</v>
      </c>
      <c r="D2960" s="65">
        <v>3736</v>
      </c>
    </row>
    <row r="2961" spans="1:4">
      <c r="A2961" s="64" t="s">
        <v>289</v>
      </c>
      <c r="B2961" s="65">
        <v>1950</v>
      </c>
      <c r="C2961" s="65">
        <v>1891</v>
      </c>
      <c r="D2961" s="65">
        <v>8228</v>
      </c>
    </row>
    <row r="2962" spans="1:4">
      <c r="A2962" s="64" t="s">
        <v>290</v>
      </c>
      <c r="B2962" s="65">
        <v>2510</v>
      </c>
      <c r="C2962" s="65">
        <v>1963</v>
      </c>
      <c r="D2962" s="65">
        <v>7802</v>
      </c>
    </row>
    <row r="2963" spans="1:4">
      <c r="A2963" s="64" t="s">
        <v>291</v>
      </c>
      <c r="B2963" s="65">
        <v>1470</v>
      </c>
      <c r="C2963" s="64">
        <v>0</v>
      </c>
      <c r="D2963" s="64">
        <v>41</v>
      </c>
    </row>
    <row r="2964" spans="1:4">
      <c r="A2964" s="64" t="s">
        <v>292</v>
      </c>
    </row>
    <row r="2965" spans="1:4">
      <c r="A2965" s="64" t="s">
        <v>240</v>
      </c>
      <c r="B2965" s="65">
        <v>204846</v>
      </c>
      <c r="C2965" s="65">
        <v>198431</v>
      </c>
      <c r="D2965" s="65">
        <v>897881</v>
      </c>
    </row>
    <row r="2966" spans="1:4">
      <c r="A2966" s="64" t="s">
        <v>279</v>
      </c>
      <c r="B2966" s="65">
        <v>9756</v>
      </c>
      <c r="C2966" s="65">
        <v>9393</v>
      </c>
      <c r="D2966" s="65">
        <v>43934</v>
      </c>
    </row>
    <row r="2967" spans="1:4">
      <c r="A2967" s="64" t="s">
        <v>280</v>
      </c>
      <c r="B2967" s="65">
        <v>20092</v>
      </c>
      <c r="C2967" s="65">
        <v>19567</v>
      </c>
      <c r="D2967" s="65">
        <v>96225</v>
      </c>
    </row>
    <row r="2968" spans="1:4">
      <c r="A2968" s="64" t="s">
        <v>281</v>
      </c>
      <c r="B2968" s="65">
        <v>29305</v>
      </c>
      <c r="C2968" s="65">
        <v>28630</v>
      </c>
      <c r="D2968" s="65">
        <v>127966</v>
      </c>
    </row>
    <row r="2969" spans="1:4">
      <c r="A2969" s="64" t="s">
        <v>282</v>
      </c>
      <c r="B2969" s="65">
        <v>19770</v>
      </c>
      <c r="C2969" s="65">
        <v>19385</v>
      </c>
      <c r="D2969" s="65">
        <v>87108</v>
      </c>
    </row>
    <row r="2970" spans="1:4">
      <c r="A2970" s="64" t="s">
        <v>283</v>
      </c>
      <c r="B2970" s="65">
        <v>28197</v>
      </c>
      <c r="C2970" s="65">
        <v>27549</v>
      </c>
      <c r="D2970" s="65">
        <v>125715</v>
      </c>
    </row>
    <row r="2971" spans="1:4">
      <c r="A2971" s="64" t="s">
        <v>284</v>
      </c>
      <c r="B2971" s="65">
        <v>27763</v>
      </c>
      <c r="C2971" s="65">
        <v>26995</v>
      </c>
      <c r="D2971" s="65">
        <v>123286</v>
      </c>
    </row>
    <row r="2972" spans="1:4">
      <c r="A2972" s="64" t="s">
        <v>285</v>
      </c>
      <c r="B2972" s="65">
        <v>51623</v>
      </c>
      <c r="C2972" s="65">
        <v>49969</v>
      </c>
      <c r="D2972" s="65">
        <v>217505</v>
      </c>
    </row>
    <row r="2973" spans="1:4">
      <c r="A2973" s="64" t="s">
        <v>286</v>
      </c>
      <c r="B2973" s="65">
        <v>4819</v>
      </c>
      <c r="C2973" s="65">
        <v>4742</v>
      </c>
      <c r="D2973" s="65">
        <v>20971</v>
      </c>
    </row>
    <row r="2974" spans="1:4">
      <c r="A2974" s="64" t="s">
        <v>287</v>
      </c>
      <c r="B2974" s="65">
        <v>10761</v>
      </c>
      <c r="C2974" s="65">
        <v>10554</v>
      </c>
      <c r="D2974" s="65">
        <v>47985</v>
      </c>
    </row>
    <row r="2975" spans="1:4">
      <c r="A2975" s="64" t="s">
        <v>179</v>
      </c>
      <c r="B2975" s="64">
        <v>164</v>
      </c>
      <c r="C2975" s="64">
        <v>162</v>
      </c>
      <c r="D2975" s="64">
        <v>679</v>
      </c>
    </row>
    <row r="2976" spans="1:4">
      <c r="A2976" s="64" t="s">
        <v>288</v>
      </c>
      <c r="B2976" s="64">
        <v>40</v>
      </c>
      <c r="C2976" s="64">
        <v>39</v>
      </c>
      <c r="D2976" s="64">
        <v>162</v>
      </c>
    </row>
    <row r="2977" spans="1:4">
      <c r="A2977" s="64" t="s">
        <v>289</v>
      </c>
      <c r="B2977" s="65">
        <v>1035</v>
      </c>
      <c r="C2977" s="64">
        <v>995</v>
      </c>
      <c r="D2977" s="65">
        <v>4496</v>
      </c>
    </row>
    <row r="2978" spans="1:4">
      <c r="A2978" s="64" t="s">
        <v>290</v>
      </c>
      <c r="B2978" s="64">
        <v>612</v>
      </c>
      <c r="C2978" s="64">
        <v>451</v>
      </c>
      <c r="D2978" s="65">
        <v>1815</v>
      </c>
    </row>
    <row r="2979" spans="1:4">
      <c r="A2979" s="64" t="s">
        <v>291</v>
      </c>
      <c r="B2979" s="64">
        <v>909</v>
      </c>
      <c r="C2979" s="64">
        <v>0</v>
      </c>
      <c r="D2979" s="64">
        <v>34</v>
      </c>
    </row>
    <row r="2980" spans="1:4">
      <c r="A2980" s="64" t="s">
        <v>293</v>
      </c>
    </row>
    <row r="2981" spans="1:4">
      <c r="A2981" s="64" t="s">
        <v>240</v>
      </c>
      <c r="B2981" s="65">
        <v>964395</v>
      </c>
      <c r="C2981" s="65">
        <v>952290</v>
      </c>
      <c r="D2981" s="65">
        <v>4093275</v>
      </c>
    </row>
    <row r="2982" spans="1:4">
      <c r="A2982" s="64" t="s">
        <v>279</v>
      </c>
      <c r="B2982" s="65">
        <v>10125</v>
      </c>
      <c r="C2982" s="65">
        <v>9958</v>
      </c>
      <c r="D2982" s="65">
        <v>42078</v>
      </c>
    </row>
    <row r="2983" spans="1:4">
      <c r="A2983" s="64" t="s">
        <v>280</v>
      </c>
      <c r="B2983" s="65">
        <v>9040</v>
      </c>
      <c r="C2983" s="65">
        <v>8934</v>
      </c>
      <c r="D2983" s="65">
        <v>40140</v>
      </c>
    </row>
    <row r="2984" spans="1:4">
      <c r="A2984" s="64" t="s">
        <v>281</v>
      </c>
      <c r="B2984" s="65">
        <v>5525</v>
      </c>
      <c r="C2984" s="65">
        <v>5463</v>
      </c>
      <c r="D2984" s="65">
        <v>22684</v>
      </c>
    </row>
    <row r="2985" spans="1:4">
      <c r="A2985" s="64" t="s">
        <v>282</v>
      </c>
      <c r="B2985" s="65">
        <v>37075</v>
      </c>
      <c r="C2985" s="65">
        <v>36566</v>
      </c>
      <c r="D2985" s="65">
        <v>158532</v>
      </c>
    </row>
    <row r="2986" spans="1:4">
      <c r="A2986" s="64" t="s">
        <v>283</v>
      </c>
      <c r="B2986" s="65">
        <v>169658</v>
      </c>
      <c r="C2986" s="65">
        <v>167338</v>
      </c>
      <c r="D2986" s="65">
        <v>737210</v>
      </c>
    </row>
    <row r="2987" spans="1:4">
      <c r="A2987" s="64" t="s">
        <v>284</v>
      </c>
      <c r="B2987" s="65">
        <v>70890</v>
      </c>
      <c r="C2987" s="65">
        <v>70003</v>
      </c>
      <c r="D2987" s="65">
        <v>299835</v>
      </c>
    </row>
    <row r="2988" spans="1:4">
      <c r="A2988" s="64" t="s">
        <v>285</v>
      </c>
      <c r="B2988" s="65">
        <v>522968</v>
      </c>
      <c r="C2988" s="65">
        <v>517516</v>
      </c>
      <c r="D2988" s="65">
        <v>2203497</v>
      </c>
    </row>
    <row r="2989" spans="1:4">
      <c r="A2989" s="64" t="s">
        <v>286</v>
      </c>
      <c r="B2989" s="65">
        <v>31783</v>
      </c>
      <c r="C2989" s="65">
        <v>31452</v>
      </c>
      <c r="D2989" s="65">
        <v>133602</v>
      </c>
    </row>
    <row r="2990" spans="1:4">
      <c r="A2990" s="64" t="s">
        <v>287</v>
      </c>
      <c r="B2990" s="65">
        <v>102025</v>
      </c>
      <c r="C2990" s="65">
        <v>100745</v>
      </c>
      <c r="D2990" s="65">
        <v>438122</v>
      </c>
    </row>
    <row r="2991" spans="1:4">
      <c r="A2991" s="64" t="s">
        <v>179</v>
      </c>
      <c r="B2991" s="65">
        <v>1080</v>
      </c>
      <c r="C2991" s="65">
        <v>1070</v>
      </c>
      <c r="D2991" s="65">
        <v>4275</v>
      </c>
    </row>
    <row r="2992" spans="1:4">
      <c r="A2992" s="64" t="s">
        <v>288</v>
      </c>
      <c r="B2992" s="64">
        <v>852</v>
      </c>
      <c r="C2992" s="64">
        <v>837</v>
      </c>
      <c r="D2992" s="65">
        <v>3574</v>
      </c>
    </row>
    <row r="2993" spans="1:4">
      <c r="A2993" s="64" t="s">
        <v>289</v>
      </c>
      <c r="B2993" s="64">
        <v>915</v>
      </c>
      <c r="C2993" s="64">
        <v>896</v>
      </c>
      <c r="D2993" s="65">
        <v>3732</v>
      </c>
    </row>
    <row r="2994" spans="1:4">
      <c r="A2994" s="64" t="s">
        <v>290</v>
      </c>
      <c r="B2994" s="65">
        <v>1898</v>
      </c>
      <c r="C2994" s="65">
        <v>1512</v>
      </c>
      <c r="D2994" s="65">
        <v>5987</v>
      </c>
    </row>
    <row r="2995" spans="1:4">
      <c r="A2995" s="64" t="s">
        <v>291</v>
      </c>
      <c r="B2995" s="64">
        <v>561</v>
      </c>
      <c r="C2995" s="64">
        <v>0</v>
      </c>
      <c r="D2995" s="64">
        <v>7</v>
      </c>
    </row>
    <row r="2996" spans="1:4">
      <c r="A2996" s="64" t="s">
        <v>354</v>
      </c>
    </row>
    <row r="2997" spans="1:4">
      <c r="A2997" s="64" t="s">
        <v>278</v>
      </c>
    </row>
    <row r="2998" spans="1:4">
      <c r="A2998" s="64" t="s">
        <v>240</v>
      </c>
      <c r="B2998" s="65">
        <v>81353</v>
      </c>
      <c r="C2998" s="65">
        <v>79841</v>
      </c>
      <c r="D2998" s="65">
        <v>346820</v>
      </c>
    </row>
    <row r="2999" spans="1:4">
      <c r="A2999" s="64" t="s">
        <v>279</v>
      </c>
      <c r="B2999" s="65">
        <v>6138</v>
      </c>
      <c r="C2999" s="65">
        <v>5988</v>
      </c>
      <c r="D2999" s="65">
        <v>27385</v>
      </c>
    </row>
    <row r="3000" spans="1:4">
      <c r="A3000" s="64" t="s">
        <v>280</v>
      </c>
      <c r="B3000" s="65">
        <v>15242</v>
      </c>
      <c r="C3000" s="65">
        <v>14926</v>
      </c>
      <c r="D3000" s="65">
        <v>73556</v>
      </c>
    </row>
    <row r="3001" spans="1:4">
      <c r="A3001" s="64" t="s">
        <v>281</v>
      </c>
      <c r="B3001" s="65">
        <v>21564</v>
      </c>
      <c r="C3001" s="65">
        <v>21189</v>
      </c>
      <c r="D3001" s="65">
        <v>95079</v>
      </c>
    </row>
    <row r="3002" spans="1:4">
      <c r="A3002" s="64" t="s">
        <v>282</v>
      </c>
      <c r="B3002" s="65">
        <v>9480</v>
      </c>
      <c r="C3002" s="65">
        <v>9338</v>
      </c>
      <c r="D3002" s="65">
        <v>41776</v>
      </c>
    </row>
    <row r="3003" spans="1:4">
      <c r="A3003" s="64" t="s">
        <v>283</v>
      </c>
      <c r="B3003" s="65">
        <v>1136</v>
      </c>
      <c r="C3003" s="65">
        <v>1126</v>
      </c>
      <c r="D3003" s="65">
        <v>4456</v>
      </c>
    </row>
    <row r="3004" spans="1:4">
      <c r="A3004" s="64" t="s">
        <v>284</v>
      </c>
      <c r="B3004" s="65">
        <v>3774</v>
      </c>
      <c r="C3004" s="65">
        <v>3735</v>
      </c>
      <c r="D3004" s="65">
        <v>14770</v>
      </c>
    </row>
    <row r="3005" spans="1:4">
      <c r="A3005" s="64" t="s">
        <v>285</v>
      </c>
      <c r="B3005" s="65">
        <v>23092</v>
      </c>
      <c r="C3005" s="65">
        <v>22815</v>
      </c>
      <c r="D3005" s="65">
        <v>86882</v>
      </c>
    </row>
    <row r="3006" spans="1:4">
      <c r="A3006" s="64" t="s">
        <v>286</v>
      </c>
      <c r="B3006" s="64">
        <v>23</v>
      </c>
      <c r="C3006" s="64">
        <v>23</v>
      </c>
      <c r="D3006" s="64">
        <v>79</v>
      </c>
    </row>
    <row r="3007" spans="1:4">
      <c r="A3007" s="64" t="s">
        <v>287</v>
      </c>
      <c r="B3007" s="64">
        <v>35</v>
      </c>
      <c r="C3007" s="64">
        <v>35</v>
      </c>
      <c r="D3007" s="64">
        <v>128</v>
      </c>
    </row>
    <row r="3008" spans="1:4">
      <c r="A3008" s="64" t="s">
        <v>179</v>
      </c>
      <c r="B3008" s="64">
        <v>197</v>
      </c>
      <c r="C3008" s="64">
        <v>196</v>
      </c>
      <c r="D3008" s="64">
        <v>808</v>
      </c>
    </row>
    <row r="3009" spans="1:4">
      <c r="A3009" s="64" t="s">
        <v>288</v>
      </c>
      <c r="B3009" s="64">
        <v>204</v>
      </c>
      <c r="C3009" s="64">
        <v>204</v>
      </c>
      <c r="D3009" s="64">
        <v>842</v>
      </c>
    </row>
    <row r="3010" spans="1:4">
      <c r="A3010" s="64" t="s">
        <v>289</v>
      </c>
      <c r="B3010" s="64">
        <v>42</v>
      </c>
      <c r="C3010" s="64">
        <v>41</v>
      </c>
      <c r="D3010" s="64">
        <v>185</v>
      </c>
    </row>
    <row r="3011" spans="1:4">
      <c r="A3011" s="64" t="s">
        <v>290</v>
      </c>
      <c r="B3011" s="64">
        <v>265</v>
      </c>
      <c r="C3011" s="64">
        <v>225</v>
      </c>
      <c r="D3011" s="64">
        <v>869</v>
      </c>
    </row>
    <row r="3012" spans="1:4">
      <c r="A3012" s="64" t="s">
        <v>291</v>
      </c>
      <c r="B3012" s="64">
        <v>161</v>
      </c>
      <c r="C3012" s="64">
        <v>0</v>
      </c>
      <c r="D3012" s="64">
        <v>5</v>
      </c>
    </row>
    <row r="3013" spans="1:4">
      <c r="A3013" s="64" t="s">
        <v>292</v>
      </c>
    </row>
    <row r="3014" spans="1:4">
      <c r="A3014" s="64" t="s">
        <v>240</v>
      </c>
      <c r="B3014" s="65">
        <v>54438</v>
      </c>
      <c r="C3014" s="65">
        <v>53242</v>
      </c>
      <c r="D3014" s="65">
        <v>246017</v>
      </c>
    </row>
    <row r="3015" spans="1:4">
      <c r="A3015" s="64" t="s">
        <v>279</v>
      </c>
      <c r="B3015" s="65">
        <v>5512</v>
      </c>
      <c r="C3015" s="65">
        <v>5368</v>
      </c>
      <c r="D3015" s="65">
        <v>25150</v>
      </c>
    </row>
    <row r="3016" spans="1:4">
      <c r="A3016" s="64" t="s">
        <v>280</v>
      </c>
      <c r="B3016" s="65">
        <v>15179</v>
      </c>
      <c r="C3016" s="65">
        <v>14863</v>
      </c>
      <c r="D3016" s="65">
        <v>73288</v>
      </c>
    </row>
    <row r="3017" spans="1:4">
      <c r="A3017" s="64" t="s">
        <v>281</v>
      </c>
      <c r="B3017" s="65">
        <v>21510</v>
      </c>
      <c r="C3017" s="65">
        <v>21136</v>
      </c>
      <c r="D3017" s="65">
        <v>94884</v>
      </c>
    </row>
    <row r="3018" spans="1:4">
      <c r="A3018" s="64" t="s">
        <v>282</v>
      </c>
      <c r="B3018" s="65">
        <v>9358</v>
      </c>
      <c r="C3018" s="65">
        <v>9217</v>
      </c>
      <c r="D3018" s="65">
        <v>41346</v>
      </c>
    </row>
    <row r="3019" spans="1:4">
      <c r="A3019" s="64" t="s">
        <v>283</v>
      </c>
      <c r="B3019" s="64">
        <v>380</v>
      </c>
      <c r="C3019" s="64">
        <v>379</v>
      </c>
      <c r="D3019" s="65">
        <v>1593</v>
      </c>
    </row>
    <row r="3020" spans="1:4">
      <c r="A3020" s="64" t="s">
        <v>284</v>
      </c>
      <c r="B3020" s="64">
        <v>488</v>
      </c>
      <c r="C3020" s="64">
        <v>485</v>
      </c>
      <c r="D3020" s="65">
        <v>2200</v>
      </c>
    </row>
    <row r="3021" spans="1:4">
      <c r="A3021" s="64" t="s">
        <v>285</v>
      </c>
      <c r="B3021" s="65">
        <v>1458</v>
      </c>
      <c r="C3021" s="65">
        <v>1429</v>
      </c>
      <c r="D3021" s="65">
        <v>5998</v>
      </c>
    </row>
    <row r="3022" spans="1:4">
      <c r="A3022" s="64" t="s">
        <v>286</v>
      </c>
      <c r="B3022" s="64">
        <v>4</v>
      </c>
      <c r="C3022" s="64">
        <v>4</v>
      </c>
      <c r="D3022" s="64">
        <v>11</v>
      </c>
    </row>
    <row r="3023" spans="1:4">
      <c r="A3023" s="64" t="s">
        <v>287</v>
      </c>
      <c r="B3023" s="64">
        <v>10</v>
      </c>
      <c r="C3023" s="64">
        <v>10</v>
      </c>
      <c r="D3023" s="64">
        <v>37</v>
      </c>
    </row>
    <row r="3024" spans="1:4">
      <c r="A3024" s="64" t="s">
        <v>179</v>
      </c>
      <c r="B3024" s="64">
        <v>140</v>
      </c>
      <c r="C3024" s="64">
        <v>140</v>
      </c>
      <c r="D3024" s="64">
        <v>593</v>
      </c>
    </row>
    <row r="3025" spans="1:4">
      <c r="A3025" s="64" t="s">
        <v>288</v>
      </c>
      <c r="B3025" s="64">
        <v>10</v>
      </c>
      <c r="C3025" s="64">
        <v>10</v>
      </c>
      <c r="D3025" s="64">
        <v>56</v>
      </c>
    </row>
    <row r="3026" spans="1:4">
      <c r="A3026" s="64" t="s">
        <v>289</v>
      </c>
      <c r="B3026" s="64">
        <v>40</v>
      </c>
      <c r="C3026" s="64">
        <v>39</v>
      </c>
      <c r="D3026" s="64">
        <v>175</v>
      </c>
    </row>
    <row r="3027" spans="1:4">
      <c r="A3027" s="64" t="s">
        <v>290</v>
      </c>
      <c r="B3027" s="64">
        <v>201</v>
      </c>
      <c r="C3027" s="64">
        <v>162</v>
      </c>
      <c r="D3027" s="64">
        <v>681</v>
      </c>
    </row>
    <row r="3028" spans="1:4">
      <c r="A3028" s="64" t="s">
        <v>291</v>
      </c>
      <c r="B3028" s="64">
        <v>148</v>
      </c>
      <c r="C3028" s="64">
        <v>0</v>
      </c>
      <c r="D3028" s="64">
        <v>5</v>
      </c>
    </row>
    <row r="3029" spans="1:4">
      <c r="A3029" s="64" t="s">
        <v>293</v>
      </c>
    </row>
    <row r="3030" spans="1:4">
      <c r="A3030" s="64" t="s">
        <v>240</v>
      </c>
      <c r="B3030" s="65">
        <v>26915</v>
      </c>
      <c r="C3030" s="65">
        <v>26599</v>
      </c>
      <c r="D3030" s="65">
        <v>100803</v>
      </c>
    </row>
    <row r="3031" spans="1:4">
      <c r="A3031" s="64" t="s">
        <v>279</v>
      </c>
      <c r="B3031" s="64">
        <v>626</v>
      </c>
      <c r="C3031" s="64">
        <v>620</v>
      </c>
      <c r="D3031" s="65">
        <v>2235</v>
      </c>
    </row>
    <row r="3032" spans="1:4">
      <c r="A3032" s="64" t="s">
        <v>280</v>
      </c>
      <c r="B3032" s="64">
        <v>63</v>
      </c>
      <c r="C3032" s="64">
        <v>63</v>
      </c>
      <c r="D3032" s="64">
        <v>268</v>
      </c>
    </row>
    <row r="3033" spans="1:4">
      <c r="A3033" s="64" t="s">
        <v>281</v>
      </c>
      <c r="B3033" s="64">
        <v>54</v>
      </c>
      <c r="C3033" s="64">
        <v>53</v>
      </c>
      <c r="D3033" s="64">
        <v>195</v>
      </c>
    </row>
    <row r="3034" spans="1:4">
      <c r="A3034" s="64" t="s">
        <v>282</v>
      </c>
      <c r="B3034" s="64">
        <v>122</v>
      </c>
      <c r="C3034" s="64">
        <v>121</v>
      </c>
      <c r="D3034" s="64">
        <v>430</v>
      </c>
    </row>
    <row r="3035" spans="1:4">
      <c r="A3035" s="64" t="s">
        <v>283</v>
      </c>
      <c r="B3035" s="64">
        <v>756</v>
      </c>
      <c r="C3035" s="64">
        <v>747</v>
      </c>
      <c r="D3035" s="65">
        <v>2863</v>
      </c>
    </row>
    <row r="3036" spans="1:4">
      <c r="A3036" s="64" t="s">
        <v>284</v>
      </c>
      <c r="B3036" s="65">
        <v>3286</v>
      </c>
      <c r="C3036" s="65">
        <v>3250</v>
      </c>
      <c r="D3036" s="65">
        <v>12570</v>
      </c>
    </row>
    <row r="3037" spans="1:4">
      <c r="A3037" s="64" t="s">
        <v>285</v>
      </c>
      <c r="B3037" s="65">
        <v>21634</v>
      </c>
      <c r="C3037" s="65">
        <v>21386</v>
      </c>
      <c r="D3037" s="65">
        <v>80884</v>
      </c>
    </row>
    <row r="3038" spans="1:4">
      <c r="A3038" s="64" t="s">
        <v>286</v>
      </c>
      <c r="B3038" s="64">
        <v>19</v>
      </c>
      <c r="C3038" s="64">
        <v>19</v>
      </c>
      <c r="D3038" s="64">
        <v>68</v>
      </c>
    </row>
    <row r="3039" spans="1:4">
      <c r="A3039" s="64" t="s">
        <v>287</v>
      </c>
      <c r="B3039" s="64">
        <v>25</v>
      </c>
      <c r="C3039" s="64">
        <v>25</v>
      </c>
      <c r="D3039" s="64">
        <v>91</v>
      </c>
    </row>
    <row r="3040" spans="1:4">
      <c r="A3040" s="64" t="s">
        <v>179</v>
      </c>
      <c r="B3040" s="64">
        <v>57</v>
      </c>
      <c r="C3040" s="64">
        <v>56</v>
      </c>
      <c r="D3040" s="64">
        <v>215</v>
      </c>
    </row>
    <row r="3041" spans="1:4">
      <c r="A3041" s="64" t="s">
        <v>288</v>
      </c>
      <c r="B3041" s="64">
        <v>194</v>
      </c>
      <c r="C3041" s="64">
        <v>194</v>
      </c>
      <c r="D3041" s="64">
        <v>786</v>
      </c>
    </row>
    <row r="3042" spans="1:4">
      <c r="A3042" s="64" t="s">
        <v>289</v>
      </c>
      <c r="B3042" s="64">
        <v>2</v>
      </c>
      <c r="C3042" s="64">
        <v>2</v>
      </c>
      <c r="D3042" s="64">
        <v>10</v>
      </c>
    </row>
    <row r="3043" spans="1:4">
      <c r="A3043" s="64" t="s">
        <v>290</v>
      </c>
      <c r="B3043" s="64">
        <v>64</v>
      </c>
      <c r="C3043" s="64">
        <v>63</v>
      </c>
      <c r="D3043" s="64">
        <v>188</v>
      </c>
    </row>
    <row r="3044" spans="1:4">
      <c r="A3044" s="64" t="s">
        <v>291</v>
      </c>
      <c r="B3044" s="64">
        <v>13</v>
      </c>
      <c r="C3044" s="64">
        <v>0</v>
      </c>
      <c r="D3044" s="64">
        <v>0</v>
      </c>
    </row>
    <row r="3045" spans="1:4">
      <c r="A3045" s="64" t="s">
        <v>355</v>
      </c>
    </row>
    <row r="3046" spans="1:4">
      <c r="A3046" s="64" t="s">
        <v>278</v>
      </c>
    </row>
    <row r="3047" spans="1:4">
      <c r="A3047" s="64" t="s">
        <v>240</v>
      </c>
      <c r="B3047" s="65">
        <v>79523</v>
      </c>
      <c r="C3047" s="65">
        <v>78190</v>
      </c>
      <c r="D3047" s="65">
        <v>344868</v>
      </c>
    </row>
    <row r="3048" spans="1:4">
      <c r="A3048" s="64" t="s">
        <v>279</v>
      </c>
      <c r="B3048" s="65">
        <v>1052</v>
      </c>
      <c r="C3048" s="64">
        <v>970</v>
      </c>
      <c r="D3048" s="65">
        <v>4366</v>
      </c>
    </row>
    <row r="3049" spans="1:4">
      <c r="A3049" s="64" t="s">
        <v>280</v>
      </c>
      <c r="B3049" s="64">
        <v>440</v>
      </c>
      <c r="C3049" s="64">
        <v>428</v>
      </c>
      <c r="D3049" s="65">
        <v>1901</v>
      </c>
    </row>
    <row r="3050" spans="1:4">
      <c r="A3050" s="64" t="s">
        <v>281</v>
      </c>
      <c r="B3050" s="64">
        <v>339</v>
      </c>
      <c r="C3050" s="64">
        <v>330</v>
      </c>
      <c r="D3050" s="65">
        <v>1436</v>
      </c>
    </row>
    <row r="3051" spans="1:4">
      <c r="A3051" s="64" t="s">
        <v>282</v>
      </c>
      <c r="B3051" s="65">
        <v>1912</v>
      </c>
      <c r="C3051" s="65">
        <v>1859</v>
      </c>
      <c r="D3051" s="65">
        <v>8604</v>
      </c>
    </row>
    <row r="3052" spans="1:4">
      <c r="A3052" s="64" t="s">
        <v>283</v>
      </c>
      <c r="B3052" s="65">
        <v>7792</v>
      </c>
      <c r="C3052" s="65">
        <v>7629</v>
      </c>
      <c r="D3052" s="65">
        <v>34384</v>
      </c>
    </row>
    <row r="3053" spans="1:4">
      <c r="A3053" s="64" t="s">
        <v>284</v>
      </c>
      <c r="B3053" s="65">
        <v>6962</v>
      </c>
      <c r="C3053" s="65">
        <v>6779</v>
      </c>
      <c r="D3053" s="65">
        <v>29561</v>
      </c>
    </row>
    <row r="3054" spans="1:4">
      <c r="A3054" s="64" t="s">
        <v>285</v>
      </c>
      <c r="B3054" s="65">
        <v>45449</v>
      </c>
      <c r="C3054" s="65">
        <v>44861</v>
      </c>
      <c r="D3054" s="65">
        <v>198248</v>
      </c>
    </row>
    <row r="3055" spans="1:4">
      <c r="A3055" s="64" t="s">
        <v>286</v>
      </c>
      <c r="B3055" s="65">
        <v>3845</v>
      </c>
      <c r="C3055" s="65">
        <v>3825</v>
      </c>
      <c r="D3055" s="65">
        <v>16265</v>
      </c>
    </row>
    <row r="3056" spans="1:4">
      <c r="A3056" s="64" t="s">
        <v>287</v>
      </c>
      <c r="B3056" s="65">
        <v>11530</v>
      </c>
      <c r="C3056" s="65">
        <v>11414</v>
      </c>
      <c r="D3056" s="65">
        <v>49718</v>
      </c>
    </row>
    <row r="3057" spans="1:4">
      <c r="A3057" s="64" t="s">
        <v>179</v>
      </c>
      <c r="B3057" s="64">
        <v>24</v>
      </c>
      <c r="C3057" s="64">
        <v>24</v>
      </c>
      <c r="D3057" s="64">
        <v>93</v>
      </c>
    </row>
    <row r="3058" spans="1:4">
      <c r="A3058" s="64" t="s">
        <v>288</v>
      </c>
      <c r="B3058" s="64">
        <v>15</v>
      </c>
      <c r="C3058" s="64">
        <v>14</v>
      </c>
      <c r="D3058" s="64">
        <v>56</v>
      </c>
    </row>
    <row r="3059" spans="1:4">
      <c r="A3059" s="64" t="s">
        <v>289</v>
      </c>
      <c r="B3059" s="64">
        <v>8</v>
      </c>
      <c r="C3059" s="64">
        <v>8</v>
      </c>
      <c r="D3059" s="64">
        <v>27</v>
      </c>
    </row>
    <row r="3060" spans="1:4">
      <c r="A3060" s="64" t="s">
        <v>290</v>
      </c>
      <c r="B3060" s="64">
        <v>87</v>
      </c>
      <c r="C3060" s="64">
        <v>49</v>
      </c>
      <c r="D3060" s="64">
        <v>203</v>
      </c>
    </row>
    <row r="3061" spans="1:4">
      <c r="A3061" s="64" t="s">
        <v>291</v>
      </c>
      <c r="B3061" s="64">
        <v>68</v>
      </c>
      <c r="C3061" s="64">
        <v>0</v>
      </c>
      <c r="D3061" s="64">
        <v>6</v>
      </c>
    </row>
    <row r="3062" spans="1:4">
      <c r="A3062" s="64" t="s">
        <v>292</v>
      </c>
    </row>
    <row r="3063" spans="1:4">
      <c r="A3063" s="64" t="s">
        <v>240</v>
      </c>
      <c r="B3063" s="65">
        <v>12148</v>
      </c>
      <c r="C3063" s="65">
        <v>11647</v>
      </c>
      <c r="D3063" s="65">
        <v>51745</v>
      </c>
    </row>
    <row r="3064" spans="1:4">
      <c r="A3064" s="64" t="s">
        <v>279</v>
      </c>
      <c r="B3064" s="64">
        <v>516</v>
      </c>
      <c r="C3064" s="64">
        <v>484</v>
      </c>
      <c r="D3064" s="65">
        <v>2239</v>
      </c>
    </row>
    <row r="3065" spans="1:4">
      <c r="A3065" s="64" t="s">
        <v>280</v>
      </c>
      <c r="B3065" s="64">
        <v>193</v>
      </c>
      <c r="C3065" s="64">
        <v>183</v>
      </c>
      <c r="D3065" s="64">
        <v>902</v>
      </c>
    </row>
    <row r="3066" spans="1:4">
      <c r="A3066" s="64" t="s">
        <v>281</v>
      </c>
      <c r="B3066" s="64">
        <v>320</v>
      </c>
      <c r="C3066" s="64">
        <v>312</v>
      </c>
      <c r="D3066" s="65">
        <v>1346</v>
      </c>
    </row>
    <row r="3067" spans="1:4">
      <c r="A3067" s="64" t="s">
        <v>282</v>
      </c>
      <c r="B3067" s="65">
        <v>1221</v>
      </c>
      <c r="C3067" s="65">
        <v>1182</v>
      </c>
      <c r="D3067" s="65">
        <v>5490</v>
      </c>
    </row>
    <row r="3068" spans="1:4">
      <c r="A3068" s="64" t="s">
        <v>283</v>
      </c>
      <c r="B3068" s="65">
        <v>2874</v>
      </c>
      <c r="C3068" s="65">
        <v>2786</v>
      </c>
      <c r="D3068" s="65">
        <v>12735</v>
      </c>
    </row>
    <row r="3069" spans="1:4">
      <c r="A3069" s="64" t="s">
        <v>284</v>
      </c>
      <c r="B3069" s="65">
        <v>3363</v>
      </c>
      <c r="C3069" s="65">
        <v>3228</v>
      </c>
      <c r="D3069" s="65">
        <v>14020</v>
      </c>
    </row>
    <row r="3070" spans="1:4">
      <c r="A3070" s="64" t="s">
        <v>285</v>
      </c>
      <c r="B3070" s="65">
        <v>3387</v>
      </c>
      <c r="C3070" s="65">
        <v>3266</v>
      </c>
      <c r="D3070" s="65">
        <v>14212</v>
      </c>
    </row>
    <row r="3071" spans="1:4">
      <c r="A3071" s="64" t="s">
        <v>286</v>
      </c>
      <c r="B3071" s="64">
        <v>83</v>
      </c>
      <c r="C3071" s="64">
        <v>77</v>
      </c>
      <c r="D3071" s="64">
        <v>296</v>
      </c>
    </row>
    <row r="3072" spans="1:4">
      <c r="A3072" s="64" t="s">
        <v>287</v>
      </c>
      <c r="B3072" s="64">
        <v>112</v>
      </c>
      <c r="C3072" s="64">
        <v>111</v>
      </c>
      <c r="D3072" s="64">
        <v>442</v>
      </c>
    </row>
    <row r="3073" spans="1:4">
      <c r="A3073" s="64" t="s">
        <v>179</v>
      </c>
      <c r="B3073" s="64">
        <v>0</v>
      </c>
      <c r="C3073" s="64">
        <v>0</v>
      </c>
      <c r="D3073" s="64">
        <v>0</v>
      </c>
    </row>
    <row r="3074" spans="1:4">
      <c r="A3074" s="64" t="s">
        <v>288</v>
      </c>
      <c r="B3074" s="64">
        <v>7</v>
      </c>
      <c r="C3074" s="64">
        <v>6</v>
      </c>
      <c r="D3074" s="64">
        <v>22</v>
      </c>
    </row>
    <row r="3075" spans="1:4">
      <c r="A3075" s="64" t="s">
        <v>289</v>
      </c>
      <c r="B3075" s="64">
        <v>7</v>
      </c>
      <c r="C3075" s="64">
        <v>7</v>
      </c>
      <c r="D3075" s="64">
        <v>17</v>
      </c>
    </row>
    <row r="3076" spans="1:4">
      <c r="A3076" s="64" t="s">
        <v>290</v>
      </c>
      <c r="B3076" s="64">
        <v>13</v>
      </c>
      <c r="C3076" s="64">
        <v>5</v>
      </c>
      <c r="D3076" s="64">
        <v>24</v>
      </c>
    </row>
    <row r="3077" spans="1:4">
      <c r="A3077" s="64" t="s">
        <v>291</v>
      </c>
      <c r="B3077" s="64">
        <v>52</v>
      </c>
      <c r="C3077" s="64">
        <v>0</v>
      </c>
      <c r="D3077" s="64">
        <v>0</v>
      </c>
    </row>
    <row r="3078" spans="1:4">
      <c r="A3078" s="64" t="s">
        <v>293</v>
      </c>
    </row>
    <row r="3079" spans="1:4">
      <c r="A3079" s="64" t="s">
        <v>240</v>
      </c>
      <c r="B3079" s="65">
        <v>67375</v>
      </c>
      <c r="C3079" s="65">
        <v>66543</v>
      </c>
      <c r="D3079" s="65">
        <v>293123</v>
      </c>
    </row>
    <row r="3080" spans="1:4">
      <c r="A3080" s="64" t="s">
        <v>279</v>
      </c>
      <c r="B3080" s="64">
        <v>536</v>
      </c>
      <c r="C3080" s="64">
        <v>486</v>
      </c>
      <c r="D3080" s="65">
        <v>2127</v>
      </c>
    </row>
    <row r="3081" spans="1:4">
      <c r="A3081" s="64" t="s">
        <v>280</v>
      </c>
      <c r="B3081" s="64">
        <v>247</v>
      </c>
      <c r="C3081" s="64">
        <v>245</v>
      </c>
      <c r="D3081" s="64">
        <v>999</v>
      </c>
    </row>
    <row r="3082" spans="1:4">
      <c r="A3082" s="64" t="s">
        <v>281</v>
      </c>
      <c r="B3082" s="64">
        <v>19</v>
      </c>
      <c r="C3082" s="64">
        <v>18</v>
      </c>
      <c r="D3082" s="64">
        <v>90</v>
      </c>
    </row>
    <row r="3083" spans="1:4">
      <c r="A3083" s="64" t="s">
        <v>282</v>
      </c>
      <c r="B3083" s="64">
        <v>691</v>
      </c>
      <c r="C3083" s="64">
        <v>677</v>
      </c>
      <c r="D3083" s="65">
        <v>3114</v>
      </c>
    </row>
    <row r="3084" spans="1:4">
      <c r="A3084" s="64" t="s">
        <v>283</v>
      </c>
      <c r="B3084" s="65">
        <v>4918</v>
      </c>
      <c r="C3084" s="65">
        <v>4843</v>
      </c>
      <c r="D3084" s="65">
        <v>21649</v>
      </c>
    </row>
    <row r="3085" spans="1:4">
      <c r="A3085" s="64" t="s">
        <v>284</v>
      </c>
      <c r="B3085" s="65">
        <v>3599</v>
      </c>
      <c r="C3085" s="65">
        <v>3551</v>
      </c>
      <c r="D3085" s="65">
        <v>15541</v>
      </c>
    </row>
    <row r="3086" spans="1:4">
      <c r="A3086" s="64" t="s">
        <v>285</v>
      </c>
      <c r="B3086" s="65">
        <v>42062</v>
      </c>
      <c r="C3086" s="65">
        <v>41595</v>
      </c>
      <c r="D3086" s="65">
        <v>184036</v>
      </c>
    </row>
    <row r="3087" spans="1:4">
      <c r="A3087" s="64" t="s">
        <v>286</v>
      </c>
      <c r="B3087" s="65">
        <v>3762</v>
      </c>
      <c r="C3087" s="65">
        <v>3748</v>
      </c>
      <c r="D3087" s="65">
        <v>15969</v>
      </c>
    </row>
    <row r="3088" spans="1:4">
      <c r="A3088" s="64" t="s">
        <v>287</v>
      </c>
      <c r="B3088" s="65">
        <v>11418</v>
      </c>
      <c r="C3088" s="65">
        <v>11303</v>
      </c>
      <c r="D3088" s="65">
        <v>49276</v>
      </c>
    </row>
    <row r="3089" spans="1:4">
      <c r="A3089" s="64" t="s">
        <v>179</v>
      </c>
      <c r="B3089" s="64">
        <v>24</v>
      </c>
      <c r="C3089" s="64">
        <v>24</v>
      </c>
      <c r="D3089" s="64">
        <v>93</v>
      </c>
    </row>
    <row r="3090" spans="1:4">
      <c r="A3090" s="64" t="s">
        <v>288</v>
      </c>
      <c r="B3090" s="64">
        <v>8</v>
      </c>
      <c r="C3090" s="64">
        <v>8</v>
      </c>
      <c r="D3090" s="64">
        <v>34</v>
      </c>
    </row>
    <row r="3091" spans="1:4">
      <c r="A3091" s="64" t="s">
        <v>289</v>
      </c>
      <c r="B3091" s="64">
        <v>1</v>
      </c>
      <c r="C3091" s="64">
        <v>1</v>
      </c>
      <c r="D3091" s="64">
        <v>10</v>
      </c>
    </row>
    <row r="3092" spans="1:4">
      <c r="A3092" s="64" t="s">
        <v>290</v>
      </c>
      <c r="B3092" s="64">
        <v>74</v>
      </c>
      <c r="C3092" s="64">
        <v>44</v>
      </c>
      <c r="D3092" s="64">
        <v>179</v>
      </c>
    </row>
    <row r="3093" spans="1:4">
      <c r="A3093" s="64" t="s">
        <v>291</v>
      </c>
      <c r="B3093" s="64">
        <v>16</v>
      </c>
      <c r="C3093" s="64">
        <v>0</v>
      </c>
      <c r="D3093" s="64">
        <v>6</v>
      </c>
    </row>
    <row r="3094" spans="1:4">
      <c r="A3094" s="64" t="s">
        <v>356</v>
      </c>
    </row>
    <row r="3095" spans="1:4">
      <c r="A3095" s="64" t="s">
        <v>278</v>
      </c>
    </row>
    <row r="3096" spans="1:4">
      <c r="A3096" s="64" t="s">
        <v>240</v>
      </c>
      <c r="B3096" s="65">
        <v>20144</v>
      </c>
      <c r="C3096" s="65">
        <v>19900</v>
      </c>
      <c r="D3096" s="65">
        <v>85747</v>
      </c>
    </row>
    <row r="3097" spans="1:4">
      <c r="A3097" s="64" t="s">
        <v>279</v>
      </c>
      <c r="B3097" s="64">
        <v>132</v>
      </c>
      <c r="C3097" s="64">
        <v>128</v>
      </c>
      <c r="D3097" s="64">
        <v>568</v>
      </c>
    </row>
    <row r="3098" spans="1:4">
      <c r="A3098" s="64" t="s">
        <v>280</v>
      </c>
      <c r="B3098" s="64">
        <v>70</v>
      </c>
      <c r="C3098" s="64">
        <v>68</v>
      </c>
      <c r="D3098" s="64">
        <v>285</v>
      </c>
    </row>
    <row r="3099" spans="1:4">
      <c r="A3099" s="64" t="s">
        <v>281</v>
      </c>
      <c r="B3099" s="64">
        <v>21</v>
      </c>
      <c r="C3099" s="64">
        <v>21</v>
      </c>
      <c r="D3099" s="64">
        <v>70</v>
      </c>
    </row>
    <row r="3100" spans="1:4">
      <c r="A3100" s="64" t="s">
        <v>282</v>
      </c>
      <c r="B3100" s="64">
        <v>226</v>
      </c>
      <c r="C3100" s="64">
        <v>226</v>
      </c>
      <c r="D3100" s="64">
        <v>944</v>
      </c>
    </row>
    <row r="3101" spans="1:4">
      <c r="A3101" s="64" t="s">
        <v>283</v>
      </c>
      <c r="B3101" s="65">
        <v>5534</v>
      </c>
      <c r="C3101" s="65">
        <v>5432</v>
      </c>
      <c r="D3101" s="65">
        <v>23748</v>
      </c>
    </row>
    <row r="3102" spans="1:4">
      <c r="A3102" s="64" t="s">
        <v>284</v>
      </c>
      <c r="B3102" s="65">
        <v>1704</v>
      </c>
      <c r="C3102" s="65">
        <v>1678</v>
      </c>
      <c r="D3102" s="65">
        <v>7463</v>
      </c>
    </row>
    <row r="3103" spans="1:4">
      <c r="A3103" s="64" t="s">
        <v>285</v>
      </c>
      <c r="B3103" s="65">
        <v>10879</v>
      </c>
      <c r="C3103" s="65">
        <v>10791</v>
      </c>
      <c r="D3103" s="65">
        <v>46325</v>
      </c>
    </row>
    <row r="3104" spans="1:4">
      <c r="A3104" s="64" t="s">
        <v>286</v>
      </c>
      <c r="B3104" s="64">
        <v>52</v>
      </c>
      <c r="C3104" s="64">
        <v>51</v>
      </c>
      <c r="D3104" s="64">
        <v>232</v>
      </c>
    </row>
    <row r="3105" spans="1:4">
      <c r="A3105" s="64" t="s">
        <v>287</v>
      </c>
      <c r="B3105" s="65">
        <v>1332</v>
      </c>
      <c r="C3105" s="65">
        <v>1325</v>
      </c>
      <c r="D3105" s="65">
        <v>5402</v>
      </c>
    </row>
    <row r="3106" spans="1:4">
      <c r="A3106" s="64" t="s">
        <v>179</v>
      </c>
      <c r="B3106" s="64">
        <v>43</v>
      </c>
      <c r="C3106" s="64">
        <v>43</v>
      </c>
      <c r="D3106" s="64">
        <v>193</v>
      </c>
    </row>
    <row r="3107" spans="1:4">
      <c r="A3107" s="64" t="s">
        <v>288</v>
      </c>
      <c r="B3107" s="64">
        <v>4</v>
      </c>
      <c r="C3107" s="64">
        <v>4</v>
      </c>
      <c r="D3107" s="64">
        <v>10</v>
      </c>
    </row>
    <row r="3108" spans="1:4">
      <c r="A3108" s="64" t="s">
        <v>289</v>
      </c>
      <c r="B3108" s="64">
        <v>16</v>
      </c>
      <c r="C3108" s="64">
        <v>16</v>
      </c>
      <c r="D3108" s="64">
        <v>54</v>
      </c>
    </row>
    <row r="3109" spans="1:4">
      <c r="A3109" s="64" t="s">
        <v>290</v>
      </c>
      <c r="B3109" s="64">
        <v>121</v>
      </c>
      <c r="C3109" s="64">
        <v>117</v>
      </c>
      <c r="D3109" s="64">
        <v>453</v>
      </c>
    </row>
    <row r="3110" spans="1:4">
      <c r="A3110" s="64" t="s">
        <v>291</v>
      </c>
      <c r="B3110" s="64">
        <v>10</v>
      </c>
      <c r="C3110" s="64">
        <v>0</v>
      </c>
      <c r="D3110" s="64">
        <v>0</v>
      </c>
    </row>
    <row r="3111" spans="1:4">
      <c r="A3111" s="64" t="s">
        <v>292</v>
      </c>
    </row>
    <row r="3112" spans="1:4">
      <c r="A3112" s="64" t="s">
        <v>240</v>
      </c>
      <c r="B3112" s="65">
        <v>4894</v>
      </c>
      <c r="C3112" s="65">
        <v>4778</v>
      </c>
      <c r="D3112" s="65">
        <v>20667</v>
      </c>
    </row>
    <row r="3113" spans="1:4">
      <c r="A3113" s="64" t="s">
        <v>279</v>
      </c>
      <c r="B3113" s="64">
        <v>72</v>
      </c>
      <c r="C3113" s="64">
        <v>69</v>
      </c>
      <c r="D3113" s="64">
        <v>304</v>
      </c>
    </row>
    <row r="3114" spans="1:4">
      <c r="A3114" s="64" t="s">
        <v>280</v>
      </c>
      <c r="B3114" s="64">
        <v>15</v>
      </c>
      <c r="C3114" s="64">
        <v>14</v>
      </c>
      <c r="D3114" s="64">
        <v>41</v>
      </c>
    </row>
    <row r="3115" spans="1:4">
      <c r="A3115" s="64" t="s">
        <v>281</v>
      </c>
      <c r="B3115" s="64">
        <v>9</v>
      </c>
      <c r="C3115" s="64">
        <v>9</v>
      </c>
      <c r="D3115" s="64">
        <v>29</v>
      </c>
    </row>
    <row r="3116" spans="1:4">
      <c r="A3116" s="64" t="s">
        <v>282</v>
      </c>
      <c r="B3116" s="64">
        <v>95</v>
      </c>
      <c r="C3116" s="64">
        <v>95</v>
      </c>
      <c r="D3116" s="64">
        <v>386</v>
      </c>
    </row>
    <row r="3117" spans="1:4">
      <c r="A3117" s="64" t="s">
        <v>283</v>
      </c>
      <c r="B3117" s="65">
        <v>3114</v>
      </c>
      <c r="C3117" s="65">
        <v>3051</v>
      </c>
      <c r="D3117" s="65">
        <v>13471</v>
      </c>
    </row>
    <row r="3118" spans="1:4">
      <c r="A3118" s="64" t="s">
        <v>284</v>
      </c>
      <c r="B3118" s="64">
        <v>408</v>
      </c>
      <c r="C3118" s="64">
        <v>389</v>
      </c>
      <c r="D3118" s="65">
        <v>1763</v>
      </c>
    </row>
    <row r="3119" spans="1:4">
      <c r="A3119" s="64" t="s">
        <v>285</v>
      </c>
      <c r="B3119" s="65">
        <v>1110</v>
      </c>
      <c r="C3119" s="65">
        <v>1091</v>
      </c>
      <c r="D3119" s="65">
        <v>4461</v>
      </c>
    </row>
    <row r="3120" spans="1:4">
      <c r="A3120" s="64" t="s">
        <v>286</v>
      </c>
      <c r="B3120" s="64">
        <v>5</v>
      </c>
      <c r="C3120" s="64">
        <v>5</v>
      </c>
      <c r="D3120" s="64">
        <v>19</v>
      </c>
    </row>
    <row r="3121" spans="1:4">
      <c r="A3121" s="64" t="s">
        <v>287</v>
      </c>
      <c r="B3121" s="64">
        <v>40</v>
      </c>
      <c r="C3121" s="64">
        <v>38</v>
      </c>
      <c r="D3121" s="64">
        <v>136</v>
      </c>
    </row>
    <row r="3122" spans="1:4">
      <c r="A3122" s="64" t="s">
        <v>179</v>
      </c>
      <c r="B3122" s="64">
        <v>0</v>
      </c>
      <c r="C3122" s="64">
        <v>0</v>
      </c>
      <c r="D3122" s="64">
        <v>0</v>
      </c>
    </row>
    <row r="3123" spans="1:4">
      <c r="A3123" s="64" t="s">
        <v>288</v>
      </c>
      <c r="B3123" s="64">
        <v>1</v>
      </c>
      <c r="C3123" s="64">
        <v>1</v>
      </c>
      <c r="D3123" s="64">
        <v>3</v>
      </c>
    </row>
    <row r="3124" spans="1:4">
      <c r="A3124" s="64" t="s">
        <v>289</v>
      </c>
      <c r="B3124" s="64">
        <v>16</v>
      </c>
      <c r="C3124" s="64">
        <v>16</v>
      </c>
      <c r="D3124" s="64">
        <v>54</v>
      </c>
    </row>
    <row r="3125" spans="1:4">
      <c r="A3125" s="64" t="s">
        <v>290</v>
      </c>
      <c r="B3125" s="64">
        <v>0</v>
      </c>
      <c r="C3125" s="64">
        <v>0</v>
      </c>
      <c r="D3125" s="64">
        <v>0</v>
      </c>
    </row>
    <row r="3126" spans="1:4">
      <c r="A3126" s="64" t="s">
        <v>291</v>
      </c>
      <c r="B3126" s="64">
        <v>9</v>
      </c>
      <c r="C3126" s="64">
        <v>0</v>
      </c>
      <c r="D3126" s="64">
        <v>0</v>
      </c>
    </row>
    <row r="3127" spans="1:4">
      <c r="A3127" s="64" t="s">
        <v>293</v>
      </c>
    </row>
    <row r="3128" spans="1:4">
      <c r="A3128" s="64" t="s">
        <v>240</v>
      </c>
      <c r="B3128" s="65">
        <v>15250</v>
      </c>
      <c r="C3128" s="65">
        <v>15122</v>
      </c>
      <c r="D3128" s="65">
        <v>65080</v>
      </c>
    </row>
    <row r="3129" spans="1:4">
      <c r="A3129" s="64" t="s">
        <v>279</v>
      </c>
      <c r="B3129" s="64">
        <v>60</v>
      </c>
      <c r="C3129" s="64">
        <v>59</v>
      </c>
      <c r="D3129" s="64">
        <v>264</v>
      </c>
    </row>
    <row r="3130" spans="1:4">
      <c r="A3130" s="64" t="s">
        <v>280</v>
      </c>
      <c r="B3130" s="64">
        <v>55</v>
      </c>
      <c r="C3130" s="64">
        <v>54</v>
      </c>
      <c r="D3130" s="64">
        <v>244</v>
      </c>
    </row>
    <row r="3131" spans="1:4">
      <c r="A3131" s="64" t="s">
        <v>281</v>
      </c>
      <c r="B3131" s="64">
        <v>12</v>
      </c>
      <c r="C3131" s="64">
        <v>12</v>
      </c>
      <c r="D3131" s="64">
        <v>41</v>
      </c>
    </row>
    <row r="3132" spans="1:4">
      <c r="A3132" s="64" t="s">
        <v>282</v>
      </c>
      <c r="B3132" s="64">
        <v>131</v>
      </c>
      <c r="C3132" s="64">
        <v>131</v>
      </c>
      <c r="D3132" s="64">
        <v>558</v>
      </c>
    </row>
    <row r="3133" spans="1:4">
      <c r="A3133" s="64" t="s">
        <v>283</v>
      </c>
      <c r="B3133" s="65">
        <v>2420</v>
      </c>
      <c r="C3133" s="65">
        <v>2381</v>
      </c>
      <c r="D3133" s="65">
        <v>10277</v>
      </c>
    </row>
    <row r="3134" spans="1:4">
      <c r="A3134" s="64" t="s">
        <v>284</v>
      </c>
      <c r="B3134" s="65">
        <v>1296</v>
      </c>
      <c r="C3134" s="65">
        <v>1289</v>
      </c>
      <c r="D3134" s="65">
        <v>5700</v>
      </c>
    </row>
    <row r="3135" spans="1:4">
      <c r="A3135" s="64" t="s">
        <v>285</v>
      </c>
      <c r="B3135" s="65">
        <v>9769</v>
      </c>
      <c r="C3135" s="65">
        <v>9700</v>
      </c>
      <c r="D3135" s="65">
        <v>41864</v>
      </c>
    </row>
    <row r="3136" spans="1:4">
      <c r="A3136" s="64" t="s">
        <v>286</v>
      </c>
      <c r="B3136" s="64">
        <v>47</v>
      </c>
      <c r="C3136" s="64">
        <v>46</v>
      </c>
      <c r="D3136" s="64">
        <v>213</v>
      </c>
    </row>
    <row r="3137" spans="1:4">
      <c r="A3137" s="64" t="s">
        <v>287</v>
      </c>
      <c r="B3137" s="65">
        <v>1292</v>
      </c>
      <c r="C3137" s="65">
        <v>1287</v>
      </c>
      <c r="D3137" s="65">
        <v>5266</v>
      </c>
    </row>
    <row r="3138" spans="1:4">
      <c r="A3138" s="64" t="s">
        <v>179</v>
      </c>
      <c r="B3138" s="64">
        <v>43</v>
      </c>
      <c r="C3138" s="64">
        <v>43</v>
      </c>
      <c r="D3138" s="64">
        <v>193</v>
      </c>
    </row>
    <row r="3139" spans="1:4">
      <c r="A3139" s="64" t="s">
        <v>288</v>
      </c>
      <c r="B3139" s="64">
        <v>3</v>
      </c>
      <c r="C3139" s="64">
        <v>3</v>
      </c>
      <c r="D3139" s="64">
        <v>7</v>
      </c>
    </row>
    <row r="3140" spans="1:4">
      <c r="A3140" s="64" t="s">
        <v>289</v>
      </c>
      <c r="B3140" s="64">
        <v>0</v>
      </c>
      <c r="C3140" s="64">
        <v>0</v>
      </c>
      <c r="D3140" s="64">
        <v>0</v>
      </c>
    </row>
    <row r="3141" spans="1:4">
      <c r="A3141" s="64" t="s">
        <v>290</v>
      </c>
      <c r="B3141" s="64">
        <v>121</v>
      </c>
      <c r="C3141" s="64">
        <v>117</v>
      </c>
      <c r="D3141" s="64">
        <v>453</v>
      </c>
    </row>
    <row r="3142" spans="1:4">
      <c r="A3142" s="64" t="s">
        <v>291</v>
      </c>
      <c r="B3142" s="64">
        <v>1</v>
      </c>
      <c r="C3142" s="64">
        <v>0</v>
      </c>
      <c r="D3142" s="64">
        <v>0</v>
      </c>
    </row>
    <row r="3143" spans="1:4">
      <c r="A3143" s="64" t="s">
        <v>357</v>
      </c>
    </row>
    <row r="3144" spans="1:4">
      <c r="A3144" s="64" t="s">
        <v>278</v>
      </c>
    </row>
    <row r="3145" spans="1:4">
      <c r="A3145" s="64" t="s">
        <v>240</v>
      </c>
      <c r="B3145" s="65">
        <v>49240</v>
      </c>
      <c r="C3145" s="65">
        <v>49081</v>
      </c>
      <c r="D3145" s="65">
        <v>213362</v>
      </c>
    </row>
    <row r="3146" spans="1:4">
      <c r="A3146" s="64" t="s">
        <v>279</v>
      </c>
      <c r="B3146" s="64">
        <v>289</v>
      </c>
      <c r="C3146" s="64">
        <v>287</v>
      </c>
      <c r="D3146" s="65">
        <v>1313</v>
      </c>
    </row>
    <row r="3147" spans="1:4">
      <c r="A3147" s="64" t="s">
        <v>280</v>
      </c>
      <c r="B3147" s="64">
        <v>175</v>
      </c>
      <c r="C3147" s="64">
        <v>175</v>
      </c>
      <c r="D3147" s="64">
        <v>804</v>
      </c>
    </row>
    <row r="3148" spans="1:4">
      <c r="A3148" s="64" t="s">
        <v>281</v>
      </c>
      <c r="B3148" s="64">
        <v>92</v>
      </c>
      <c r="C3148" s="64">
        <v>91</v>
      </c>
      <c r="D3148" s="64">
        <v>377</v>
      </c>
    </row>
    <row r="3149" spans="1:4">
      <c r="A3149" s="64" t="s">
        <v>282</v>
      </c>
      <c r="B3149" s="65">
        <v>1845</v>
      </c>
      <c r="C3149" s="65">
        <v>1834</v>
      </c>
      <c r="D3149" s="65">
        <v>8335</v>
      </c>
    </row>
    <row r="3150" spans="1:4">
      <c r="A3150" s="64" t="s">
        <v>283</v>
      </c>
      <c r="B3150" s="65">
        <v>8067</v>
      </c>
      <c r="C3150" s="65">
        <v>8032</v>
      </c>
      <c r="D3150" s="65">
        <v>35972</v>
      </c>
    </row>
    <row r="3151" spans="1:4">
      <c r="A3151" s="64" t="s">
        <v>284</v>
      </c>
      <c r="B3151" s="65">
        <v>1758</v>
      </c>
      <c r="C3151" s="65">
        <v>1755</v>
      </c>
      <c r="D3151" s="65">
        <v>7790</v>
      </c>
    </row>
    <row r="3152" spans="1:4">
      <c r="A3152" s="64" t="s">
        <v>285</v>
      </c>
      <c r="B3152" s="65">
        <v>30729</v>
      </c>
      <c r="C3152" s="65">
        <v>30643</v>
      </c>
      <c r="D3152" s="65">
        <v>131578</v>
      </c>
    </row>
    <row r="3153" spans="1:4">
      <c r="A3153" s="64" t="s">
        <v>286</v>
      </c>
      <c r="B3153" s="65">
        <v>1024</v>
      </c>
      <c r="C3153" s="65">
        <v>1023</v>
      </c>
      <c r="D3153" s="65">
        <v>4186</v>
      </c>
    </row>
    <row r="3154" spans="1:4">
      <c r="A3154" s="64" t="s">
        <v>287</v>
      </c>
      <c r="B3154" s="65">
        <v>5205</v>
      </c>
      <c r="C3154" s="65">
        <v>5187</v>
      </c>
      <c r="D3154" s="65">
        <v>22799</v>
      </c>
    </row>
    <row r="3155" spans="1:4">
      <c r="A3155" s="64" t="s">
        <v>179</v>
      </c>
      <c r="B3155" s="64">
        <v>4</v>
      </c>
      <c r="C3155" s="64">
        <v>4</v>
      </c>
      <c r="D3155" s="64">
        <v>15</v>
      </c>
    </row>
    <row r="3156" spans="1:4">
      <c r="A3156" s="64" t="s">
        <v>288</v>
      </c>
      <c r="B3156" s="64">
        <v>18</v>
      </c>
      <c r="C3156" s="64">
        <v>18</v>
      </c>
      <c r="D3156" s="64">
        <v>73</v>
      </c>
    </row>
    <row r="3157" spans="1:4">
      <c r="A3157" s="64" t="s">
        <v>289</v>
      </c>
      <c r="B3157" s="64">
        <v>18</v>
      </c>
      <c r="C3157" s="64">
        <v>18</v>
      </c>
      <c r="D3157" s="64">
        <v>62</v>
      </c>
    </row>
    <row r="3158" spans="1:4">
      <c r="A3158" s="64" t="s">
        <v>290</v>
      </c>
      <c r="B3158" s="64">
        <v>14</v>
      </c>
      <c r="C3158" s="64">
        <v>14</v>
      </c>
      <c r="D3158" s="64">
        <v>58</v>
      </c>
    </row>
    <row r="3159" spans="1:4">
      <c r="A3159" s="64" t="s">
        <v>291</v>
      </c>
      <c r="B3159" s="64">
        <v>2</v>
      </c>
      <c r="C3159" s="64">
        <v>0</v>
      </c>
      <c r="D3159" s="64">
        <v>0</v>
      </c>
    </row>
    <row r="3160" spans="1:4">
      <c r="A3160" s="64" t="s">
        <v>292</v>
      </c>
    </row>
    <row r="3161" spans="1:4">
      <c r="A3161" s="64" t="s">
        <v>240</v>
      </c>
      <c r="B3161" s="64">
        <v>0</v>
      </c>
      <c r="C3161" s="64">
        <v>0</v>
      </c>
      <c r="D3161" s="64">
        <v>0</v>
      </c>
    </row>
    <row r="3162" spans="1:4">
      <c r="A3162" s="64" t="s">
        <v>279</v>
      </c>
      <c r="B3162" s="64">
        <v>0</v>
      </c>
      <c r="C3162" s="64">
        <v>0</v>
      </c>
      <c r="D3162" s="64">
        <v>0</v>
      </c>
    </row>
    <row r="3163" spans="1:4">
      <c r="A3163" s="64" t="s">
        <v>280</v>
      </c>
      <c r="B3163" s="64">
        <v>0</v>
      </c>
      <c r="C3163" s="64">
        <v>0</v>
      </c>
      <c r="D3163" s="64">
        <v>0</v>
      </c>
    </row>
    <row r="3164" spans="1:4">
      <c r="A3164" s="64" t="s">
        <v>281</v>
      </c>
      <c r="B3164" s="64">
        <v>0</v>
      </c>
      <c r="C3164" s="64">
        <v>0</v>
      </c>
      <c r="D3164" s="64">
        <v>0</v>
      </c>
    </row>
    <row r="3165" spans="1:4">
      <c r="A3165" s="64" t="s">
        <v>282</v>
      </c>
      <c r="B3165" s="64">
        <v>0</v>
      </c>
      <c r="C3165" s="64">
        <v>0</v>
      </c>
      <c r="D3165" s="64">
        <v>0</v>
      </c>
    </row>
    <row r="3166" spans="1:4">
      <c r="A3166" s="64" t="s">
        <v>283</v>
      </c>
      <c r="B3166" s="64">
        <v>0</v>
      </c>
      <c r="C3166" s="64">
        <v>0</v>
      </c>
      <c r="D3166" s="64">
        <v>0</v>
      </c>
    </row>
    <row r="3167" spans="1:4">
      <c r="A3167" s="64" t="s">
        <v>284</v>
      </c>
      <c r="B3167" s="64">
        <v>0</v>
      </c>
      <c r="C3167" s="64">
        <v>0</v>
      </c>
      <c r="D3167" s="64">
        <v>0</v>
      </c>
    </row>
    <row r="3168" spans="1:4">
      <c r="A3168" s="64" t="s">
        <v>285</v>
      </c>
      <c r="B3168" s="64">
        <v>0</v>
      </c>
      <c r="C3168" s="64">
        <v>0</v>
      </c>
      <c r="D3168" s="64">
        <v>0</v>
      </c>
    </row>
    <row r="3169" spans="1:4">
      <c r="A3169" s="64" t="s">
        <v>286</v>
      </c>
      <c r="B3169" s="64">
        <v>0</v>
      </c>
      <c r="C3169" s="64">
        <v>0</v>
      </c>
      <c r="D3169" s="64">
        <v>0</v>
      </c>
    </row>
    <row r="3170" spans="1:4">
      <c r="A3170" s="64" t="s">
        <v>287</v>
      </c>
      <c r="B3170" s="64">
        <v>0</v>
      </c>
      <c r="C3170" s="64">
        <v>0</v>
      </c>
      <c r="D3170" s="64">
        <v>0</v>
      </c>
    </row>
    <row r="3171" spans="1:4">
      <c r="A3171" s="64" t="s">
        <v>179</v>
      </c>
      <c r="B3171" s="64">
        <v>0</v>
      </c>
      <c r="C3171" s="64">
        <v>0</v>
      </c>
      <c r="D3171" s="64">
        <v>0</v>
      </c>
    </row>
    <row r="3172" spans="1:4">
      <c r="A3172" s="64" t="s">
        <v>288</v>
      </c>
      <c r="B3172" s="64">
        <v>0</v>
      </c>
      <c r="C3172" s="64">
        <v>0</v>
      </c>
      <c r="D3172" s="64">
        <v>0</v>
      </c>
    </row>
    <row r="3173" spans="1:4">
      <c r="A3173" s="64" t="s">
        <v>289</v>
      </c>
      <c r="B3173" s="64">
        <v>0</v>
      </c>
      <c r="C3173" s="64">
        <v>0</v>
      </c>
      <c r="D3173" s="64">
        <v>0</v>
      </c>
    </row>
    <row r="3174" spans="1:4">
      <c r="A3174" s="64" t="s">
        <v>290</v>
      </c>
      <c r="B3174" s="64">
        <v>0</v>
      </c>
      <c r="C3174" s="64">
        <v>0</v>
      </c>
      <c r="D3174" s="64">
        <v>0</v>
      </c>
    </row>
    <row r="3175" spans="1:4">
      <c r="A3175" s="64" t="s">
        <v>291</v>
      </c>
      <c r="B3175" s="64">
        <v>0</v>
      </c>
      <c r="C3175" s="64">
        <v>0</v>
      </c>
      <c r="D3175" s="64">
        <v>0</v>
      </c>
    </row>
    <row r="3176" spans="1:4">
      <c r="A3176" s="64" t="s">
        <v>293</v>
      </c>
    </row>
    <row r="3177" spans="1:4">
      <c r="A3177" s="64" t="s">
        <v>240</v>
      </c>
      <c r="B3177" s="65">
        <v>49240</v>
      </c>
      <c r="C3177" s="65">
        <v>49081</v>
      </c>
      <c r="D3177" s="65">
        <v>213362</v>
      </c>
    </row>
    <row r="3178" spans="1:4">
      <c r="A3178" s="64" t="s">
        <v>279</v>
      </c>
      <c r="B3178" s="64">
        <v>289</v>
      </c>
      <c r="C3178" s="64">
        <v>287</v>
      </c>
      <c r="D3178" s="65">
        <v>1313</v>
      </c>
    </row>
    <row r="3179" spans="1:4">
      <c r="A3179" s="64" t="s">
        <v>280</v>
      </c>
      <c r="B3179" s="64">
        <v>175</v>
      </c>
      <c r="C3179" s="64">
        <v>175</v>
      </c>
      <c r="D3179" s="64">
        <v>804</v>
      </c>
    </row>
    <row r="3180" spans="1:4">
      <c r="A3180" s="64" t="s">
        <v>281</v>
      </c>
      <c r="B3180" s="64">
        <v>92</v>
      </c>
      <c r="C3180" s="64">
        <v>91</v>
      </c>
      <c r="D3180" s="64">
        <v>377</v>
      </c>
    </row>
    <row r="3181" spans="1:4">
      <c r="A3181" s="64" t="s">
        <v>282</v>
      </c>
      <c r="B3181" s="65">
        <v>1845</v>
      </c>
      <c r="C3181" s="65">
        <v>1834</v>
      </c>
      <c r="D3181" s="65">
        <v>8335</v>
      </c>
    </row>
    <row r="3182" spans="1:4">
      <c r="A3182" s="64" t="s">
        <v>283</v>
      </c>
      <c r="B3182" s="65">
        <v>8067</v>
      </c>
      <c r="C3182" s="65">
        <v>8032</v>
      </c>
      <c r="D3182" s="65">
        <v>35972</v>
      </c>
    </row>
    <row r="3183" spans="1:4">
      <c r="A3183" s="64" t="s">
        <v>284</v>
      </c>
      <c r="B3183" s="65">
        <v>1758</v>
      </c>
      <c r="C3183" s="65">
        <v>1755</v>
      </c>
      <c r="D3183" s="65">
        <v>7790</v>
      </c>
    </row>
    <row r="3184" spans="1:4">
      <c r="A3184" s="64" t="s">
        <v>285</v>
      </c>
      <c r="B3184" s="65">
        <v>30729</v>
      </c>
      <c r="C3184" s="65">
        <v>30643</v>
      </c>
      <c r="D3184" s="65">
        <v>131578</v>
      </c>
    </row>
    <row r="3185" spans="1:4">
      <c r="A3185" s="64" t="s">
        <v>286</v>
      </c>
      <c r="B3185" s="65">
        <v>1024</v>
      </c>
      <c r="C3185" s="65">
        <v>1023</v>
      </c>
      <c r="D3185" s="65">
        <v>4186</v>
      </c>
    </row>
    <row r="3186" spans="1:4">
      <c r="A3186" s="64" t="s">
        <v>287</v>
      </c>
      <c r="B3186" s="65">
        <v>5205</v>
      </c>
      <c r="C3186" s="65">
        <v>5187</v>
      </c>
      <c r="D3186" s="65">
        <v>22799</v>
      </c>
    </row>
    <row r="3187" spans="1:4">
      <c r="A3187" s="64" t="s">
        <v>179</v>
      </c>
      <c r="B3187" s="64">
        <v>4</v>
      </c>
      <c r="C3187" s="64">
        <v>4</v>
      </c>
      <c r="D3187" s="64">
        <v>15</v>
      </c>
    </row>
    <row r="3188" spans="1:4">
      <c r="A3188" s="64" t="s">
        <v>288</v>
      </c>
      <c r="B3188" s="64">
        <v>18</v>
      </c>
      <c r="C3188" s="64">
        <v>18</v>
      </c>
      <c r="D3188" s="64">
        <v>73</v>
      </c>
    </row>
    <row r="3189" spans="1:4">
      <c r="A3189" s="64" t="s">
        <v>289</v>
      </c>
      <c r="B3189" s="64">
        <v>18</v>
      </c>
      <c r="C3189" s="64">
        <v>18</v>
      </c>
      <c r="D3189" s="64">
        <v>62</v>
      </c>
    </row>
    <row r="3190" spans="1:4">
      <c r="A3190" s="64" t="s">
        <v>290</v>
      </c>
      <c r="B3190" s="64">
        <v>14</v>
      </c>
      <c r="C3190" s="64">
        <v>14</v>
      </c>
      <c r="D3190" s="64">
        <v>58</v>
      </c>
    </row>
    <row r="3191" spans="1:4">
      <c r="A3191" s="64" t="s">
        <v>291</v>
      </c>
      <c r="B3191" s="64">
        <v>2</v>
      </c>
      <c r="C3191" s="64">
        <v>0</v>
      </c>
      <c r="D3191" s="64">
        <v>0</v>
      </c>
    </row>
    <row r="3192" spans="1:4">
      <c r="A3192" s="64" t="s">
        <v>358</v>
      </c>
    </row>
    <row r="3193" spans="1:4">
      <c r="A3193" s="64" t="s">
        <v>278</v>
      </c>
    </row>
    <row r="3194" spans="1:4">
      <c r="A3194" s="64" t="s">
        <v>240</v>
      </c>
      <c r="B3194" s="65">
        <v>100768</v>
      </c>
      <c r="C3194" s="65">
        <v>97198</v>
      </c>
      <c r="D3194" s="65">
        <v>416193</v>
      </c>
    </row>
    <row r="3195" spans="1:4">
      <c r="A3195" s="64" t="s">
        <v>279</v>
      </c>
      <c r="B3195" s="65">
        <v>1002</v>
      </c>
      <c r="C3195" s="64">
        <v>930</v>
      </c>
      <c r="D3195" s="65">
        <v>4109</v>
      </c>
    </row>
    <row r="3196" spans="1:4">
      <c r="A3196" s="64" t="s">
        <v>280</v>
      </c>
      <c r="B3196" s="65">
        <v>2160</v>
      </c>
      <c r="C3196" s="65">
        <v>2012</v>
      </c>
      <c r="D3196" s="65">
        <v>9655</v>
      </c>
    </row>
    <row r="3197" spans="1:4">
      <c r="A3197" s="64" t="s">
        <v>281</v>
      </c>
      <c r="B3197" s="65">
        <v>3248</v>
      </c>
      <c r="C3197" s="65">
        <v>3015</v>
      </c>
      <c r="D3197" s="65">
        <v>12741</v>
      </c>
    </row>
    <row r="3198" spans="1:4">
      <c r="A3198" s="64" t="s">
        <v>282</v>
      </c>
      <c r="B3198" s="65">
        <v>4389</v>
      </c>
      <c r="C3198" s="65">
        <v>4258</v>
      </c>
      <c r="D3198" s="65">
        <v>18136</v>
      </c>
    </row>
    <row r="3199" spans="1:4">
      <c r="A3199" s="64" t="s">
        <v>283</v>
      </c>
      <c r="B3199" s="65">
        <v>7252</v>
      </c>
      <c r="C3199" s="65">
        <v>7021</v>
      </c>
      <c r="D3199" s="65">
        <v>30038</v>
      </c>
    </row>
    <row r="3200" spans="1:4">
      <c r="A3200" s="64" t="s">
        <v>284</v>
      </c>
      <c r="B3200" s="65">
        <v>6971</v>
      </c>
      <c r="C3200" s="65">
        <v>6666</v>
      </c>
      <c r="D3200" s="65">
        <v>28929</v>
      </c>
    </row>
    <row r="3201" spans="1:4">
      <c r="A3201" s="64" t="s">
        <v>285</v>
      </c>
      <c r="B3201" s="65">
        <v>51535</v>
      </c>
      <c r="C3201" s="65">
        <v>49994</v>
      </c>
      <c r="D3201" s="65">
        <v>215268</v>
      </c>
    </row>
    <row r="3202" spans="1:4">
      <c r="A3202" s="64" t="s">
        <v>286</v>
      </c>
      <c r="B3202" s="65">
        <v>9206</v>
      </c>
      <c r="C3202" s="65">
        <v>9052</v>
      </c>
      <c r="D3202" s="65">
        <v>38231</v>
      </c>
    </row>
    <row r="3203" spans="1:4">
      <c r="A3203" s="64" t="s">
        <v>287</v>
      </c>
      <c r="B3203" s="65">
        <v>14341</v>
      </c>
      <c r="C3203" s="65">
        <v>14087</v>
      </c>
      <c r="D3203" s="65">
        <v>58443</v>
      </c>
    </row>
    <row r="3204" spans="1:4">
      <c r="A3204" s="64" t="s">
        <v>179</v>
      </c>
      <c r="B3204" s="64">
        <v>64</v>
      </c>
      <c r="C3204" s="64">
        <v>62</v>
      </c>
      <c r="D3204" s="64">
        <v>243</v>
      </c>
    </row>
    <row r="3205" spans="1:4">
      <c r="A3205" s="64" t="s">
        <v>288</v>
      </c>
      <c r="B3205" s="64">
        <v>9</v>
      </c>
      <c r="C3205" s="64">
        <v>7</v>
      </c>
      <c r="D3205" s="64">
        <v>16</v>
      </c>
    </row>
    <row r="3206" spans="1:4">
      <c r="A3206" s="64" t="s">
        <v>289</v>
      </c>
      <c r="B3206" s="64">
        <v>39</v>
      </c>
      <c r="C3206" s="64">
        <v>36</v>
      </c>
      <c r="D3206" s="64">
        <v>131</v>
      </c>
    </row>
    <row r="3207" spans="1:4">
      <c r="A3207" s="64" t="s">
        <v>290</v>
      </c>
      <c r="B3207" s="64">
        <v>140</v>
      </c>
      <c r="C3207" s="64">
        <v>58</v>
      </c>
      <c r="D3207" s="64">
        <v>237</v>
      </c>
    </row>
    <row r="3208" spans="1:4">
      <c r="A3208" s="64" t="s">
        <v>291</v>
      </c>
      <c r="B3208" s="64">
        <v>412</v>
      </c>
      <c r="C3208" s="64">
        <v>0</v>
      </c>
      <c r="D3208" s="64">
        <v>16</v>
      </c>
    </row>
    <row r="3209" spans="1:4">
      <c r="A3209" s="64" t="s">
        <v>292</v>
      </c>
    </row>
    <row r="3210" spans="1:4">
      <c r="A3210" s="64" t="s">
        <v>240</v>
      </c>
      <c r="B3210" s="65">
        <v>45222</v>
      </c>
      <c r="C3210" s="65">
        <v>42692</v>
      </c>
      <c r="D3210" s="65">
        <v>183427</v>
      </c>
    </row>
    <row r="3211" spans="1:4">
      <c r="A3211" s="64" t="s">
        <v>279</v>
      </c>
      <c r="B3211" s="64">
        <v>824</v>
      </c>
      <c r="C3211" s="64">
        <v>754</v>
      </c>
      <c r="D3211" s="65">
        <v>3424</v>
      </c>
    </row>
    <row r="3212" spans="1:4">
      <c r="A3212" s="64" t="s">
        <v>280</v>
      </c>
      <c r="B3212" s="65">
        <v>1787</v>
      </c>
      <c r="C3212" s="65">
        <v>1649</v>
      </c>
      <c r="D3212" s="65">
        <v>8074</v>
      </c>
    </row>
    <row r="3213" spans="1:4">
      <c r="A3213" s="64" t="s">
        <v>281</v>
      </c>
      <c r="B3213" s="65">
        <v>2764</v>
      </c>
      <c r="C3213" s="65">
        <v>2552</v>
      </c>
      <c r="D3213" s="65">
        <v>10932</v>
      </c>
    </row>
    <row r="3214" spans="1:4">
      <c r="A3214" s="64" t="s">
        <v>282</v>
      </c>
      <c r="B3214" s="65">
        <v>1145</v>
      </c>
      <c r="C3214" s="65">
        <v>1088</v>
      </c>
      <c r="D3214" s="65">
        <v>4716</v>
      </c>
    </row>
    <row r="3215" spans="1:4">
      <c r="A3215" s="64" t="s">
        <v>283</v>
      </c>
      <c r="B3215" s="65">
        <v>2652</v>
      </c>
      <c r="C3215" s="65">
        <v>2515</v>
      </c>
      <c r="D3215" s="65">
        <v>10608</v>
      </c>
    </row>
    <row r="3216" spans="1:4">
      <c r="A3216" s="64" t="s">
        <v>284</v>
      </c>
      <c r="B3216" s="65">
        <v>3672</v>
      </c>
      <c r="C3216" s="65">
        <v>3450</v>
      </c>
      <c r="D3216" s="65">
        <v>14851</v>
      </c>
    </row>
    <row r="3217" spans="1:4">
      <c r="A3217" s="64" t="s">
        <v>285</v>
      </c>
      <c r="B3217" s="65">
        <v>25105</v>
      </c>
      <c r="C3217" s="65">
        <v>24010</v>
      </c>
      <c r="D3217" s="65">
        <v>101868</v>
      </c>
    </row>
    <row r="3218" spans="1:4">
      <c r="A3218" s="64" t="s">
        <v>286</v>
      </c>
      <c r="B3218" s="65">
        <v>3442</v>
      </c>
      <c r="C3218" s="65">
        <v>3382</v>
      </c>
      <c r="D3218" s="65">
        <v>14939</v>
      </c>
    </row>
    <row r="3219" spans="1:4">
      <c r="A3219" s="64" t="s">
        <v>287</v>
      </c>
      <c r="B3219" s="65">
        <v>3321</v>
      </c>
      <c r="C3219" s="65">
        <v>3214</v>
      </c>
      <c r="D3219" s="65">
        <v>13705</v>
      </c>
    </row>
    <row r="3220" spans="1:4">
      <c r="A3220" s="64" t="s">
        <v>179</v>
      </c>
      <c r="B3220" s="64">
        <v>4</v>
      </c>
      <c r="C3220" s="64">
        <v>3</v>
      </c>
      <c r="D3220" s="64">
        <v>9</v>
      </c>
    </row>
    <row r="3221" spans="1:4">
      <c r="A3221" s="64" t="s">
        <v>288</v>
      </c>
      <c r="B3221" s="64">
        <v>4</v>
      </c>
      <c r="C3221" s="64">
        <v>4</v>
      </c>
      <c r="D3221" s="64">
        <v>8</v>
      </c>
    </row>
    <row r="3222" spans="1:4">
      <c r="A3222" s="64" t="s">
        <v>289</v>
      </c>
      <c r="B3222" s="64">
        <v>35</v>
      </c>
      <c r="C3222" s="64">
        <v>32</v>
      </c>
      <c r="D3222" s="64">
        <v>122</v>
      </c>
    </row>
    <row r="3223" spans="1:4">
      <c r="A3223" s="64" t="s">
        <v>290</v>
      </c>
      <c r="B3223" s="64">
        <v>75</v>
      </c>
      <c r="C3223" s="64">
        <v>39</v>
      </c>
      <c r="D3223" s="64">
        <v>155</v>
      </c>
    </row>
    <row r="3224" spans="1:4">
      <c r="A3224" s="64" t="s">
        <v>291</v>
      </c>
      <c r="B3224" s="64">
        <v>392</v>
      </c>
      <c r="C3224" s="64">
        <v>0</v>
      </c>
      <c r="D3224" s="64">
        <v>16</v>
      </c>
    </row>
    <row r="3225" spans="1:4">
      <c r="A3225" s="64" t="s">
        <v>293</v>
      </c>
    </row>
    <row r="3226" spans="1:4">
      <c r="A3226" s="64" t="s">
        <v>240</v>
      </c>
      <c r="B3226" s="65">
        <v>55546</v>
      </c>
      <c r="C3226" s="65">
        <v>54506</v>
      </c>
      <c r="D3226" s="65">
        <v>232766</v>
      </c>
    </row>
    <row r="3227" spans="1:4">
      <c r="A3227" s="64" t="s">
        <v>279</v>
      </c>
      <c r="B3227" s="64">
        <v>178</v>
      </c>
      <c r="C3227" s="64">
        <v>176</v>
      </c>
      <c r="D3227" s="64">
        <v>685</v>
      </c>
    </row>
    <row r="3228" spans="1:4">
      <c r="A3228" s="64" t="s">
        <v>280</v>
      </c>
      <c r="B3228" s="64">
        <v>373</v>
      </c>
      <c r="C3228" s="64">
        <v>363</v>
      </c>
      <c r="D3228" s="65">
        <v>1581</v>
      </c>
    </row>
    <row r="3229" spans="1:4">
      <c r="A3229" s="64" t="s">
        <v>281</v>
      </c>
      <c r="B3229" s="64">
        <v>484</v>
      </c>
      <c r="C3229" s="64">
        <v>463</v>
      </c>
      <c r="D3229" s="65">
        <v>1809</v>
      </c>
    </row>
    <row r="3230" spans="1:4">
      <c r="A3230" s="64" t="s">
        <v>282</v>
      </c>
      <c r="B3230" s="65">
        <v>3244</v>
      </c>
      <c r="C3230" s="65">
        <v>3170</v>
      </c>
      <c r="D3230" s="65">
        <v>13420</v>
      </c>
    </row>
    <row r="3231" spans="1:4">
      <c r="A3231" s="64" t="s">
        <v>283</v>
      </c>
      <c r="B3231" s="65">
        <v>4600</v>
      </c>
      <c r="C3231" s="65">
        <v>4506</v>
      </c>
      <c r="D3231" s="65">
        <v>19430</v>
      </c>
    </row>
    <row r="3232" spans="1:4">
      <c r="A3232" s="64" t="s">
        <v>284</v>
      </c>
      <c r="B3232" s="65">
        <v>3299</v>
      </c>
      <c r="C3232" s="65">
        <v>3216</v>
      </c>
      <c r="D3232" s="65">
        <v>14078</v>
      </c>
    </row>
    <row r="3233" spans="1:4">
      <c r="A3233" s="64" t="s">
        <v>285</v>
      </c>
      <c r="B3233" s="65">
        <v>26430</v>
      </c>
      <c r="C3233" s="65">
        <v>25984</v>
      </c>
      <c r="D3233" s="65">
        <v>113400</v>
      </c>
    </row>
    <row r="3234" spans="1:4">
      <c r="A3234" s="64" t="s">
        <v>286</v>
      </c>
      <c r="B3234" s="65">
        <v>5764</v>
      </c>
      <c r="C3234" s="65">
        <v>5670</v>
      </c>
      <c r="D3234" s="65">
        <v>23292</v>
      </c>
    </row>
    <row r="3235" spans="1:4">
      <c r="A3235" s="64" t="s">
        <v>287</v>
      </c>
      <c r="B3235" s="65">
        <v>11020</v>
      </c>
      <c r="C3235" s="65">
        <v>10873</v>
      </c>
      <c r="D3235" s="65">
        <v>44738</v>
      </c>
    </row>
    <row r="3236" spans="1:4">
      <c r="A3236" s="64" t="s">
        <v>179</v>
      </c>
      <c r="B3236" s="64">
        <v>60</v>
      </c>
      <c r="C3236" s="64">
        <v>59</v>
      </c>
      <c r="D3236" s="64">
        <v>234</v>
      </c>
    </row>
    <row r="3237" spans="1:4">
      <c r="A3237" s="64" t="s">
        <v>288</v>
      </c>
      <c r="B3237" s="64">
        <v>5</v>
      </c>
      <c r="C3237" s="64">
        <v>3</v>
      </c>
      <c r="D3237" s="64">
        <v>8</v>
      </c>
    </row>
    <row r="3238" spans="1:4">
      <c r="A3238" s="64" t="s">
        <v>289</v>
      </c>
      <c r="B3238" s="64">
        <v>4</v>
      </c>
      <c r="C3238" s="64">
        <v>4</v>
      </c>
      <c r="D3238" s="64">
        <v>9</v>
      </c>
    </row>
    <row r="3239" spans="1:4">
      <c r="A3239" s="64" t="s">
        <v>290</v>
      </c>
      <c r="B3239" s="64">
        <v>65</v>
      </c>
      <c r="C3239" s="64">
        <v>19</v>
      </c>
      <c r="D3239" s="64">
        <v>82</v>
      </c>
    </row>
    <row r="3240" spans="1:4">
      <c r="A3240" s="64" t="s">
        <v>291</v>
      </c>
      <c r="B3240" s="64">
        <v>20</v>
      </c>
      <c r="C3240" s="64">
        <v>0</v>
      </c>
      <c r="D3240" s="64">
        <v>0</v>
      </c>
    </row>
    <row r="3241" spans="1:4">
      <c r="A3241" s="64" t="s">
        <v>359</v>
      </c>
    </row>
    <row r="3242" spans="1:4">
      <c r="A3242" s="64" t="s">
        <v>278</v>
      </c>
    </row>
    <row r="3243" spans="1:4">
      <c r="A3243" s="64" t="s">
        <v>240</v>
      </c>
      <c r="B3243" s="65">
        <v>44276</v>
      </c>
      <c r="C3243" s="65">
        <v>44155</v>
      </c>
      <c r="D3243" s="65">
        <v>192306</v>
      </c>
    </row>
    <row r="3244" spans="1:4">
      <c r="A3244" s="64" t="s">
        <v>279</v>
      </c>
      <c r="B3244" s="64">
        <v>155</v>
      </c>
      <c r="C3244" s="64">
        <v>154</v>
      </c>
      <c r="D3244" s="64">
        <v>679</v>
      </c>
    </row>
    <row r="3245" spans="1:4">
      <c r="A3245" s="64" t="s">
        <v>280</v>
      </c>
      <c r="B3245" s="64">
        <v>254</v>
      </c>
      <c r="C3245" s="64">
        <v>252</v>
      </c>
      <c r="D3245" s="65">
        <v>1037</v>
      </c>
    </row>
    <row r="3246" spans="1:4">
      <c r="A3246" s="64" t="s">
        <v>281</v>
      </c>
      <c r="B3246" s="64">
        <v>33</v>
      </c>
      <c r="C3246" s="64">
        <v>33</v>
      </c>
      <c r="D3246" s="64">
        <v>158</v>
      </c>
    </row>
    <row r="3247" spans="1:4">
      <c r="A3247" s="64" t="s">
        <v>282</v>
      </c>
      <c r="B3247" s="64">
        <v>772</v>
      </c>
      <c r="C3247" s="64">
        <v>771</v>
      </c>
      <c r="D3247" s="65">
        <v>3416</v>
      </c>
    </row>
    <row r="3248" spans="1:4">
      <c r="A3248" s="64" t="s">
        <v>283</v>
      </c>
      <c r="B3248" s="65">
        <v>2676</v>
      </c>
      <c r="C3248" s="65">
        <v>2666</v>
      </c>
      <c r="D3248" s="65">
        <v>12158</v>
      </c>
    </row>
    <row r="3249" spans="1:4">
      <c r="A3249" s="64" t="s">
        <v>284</v>
      </c>
      <c r="B3249" s="65">
        <v>1780</v>
      </c>
      <c r="C3249" s="65">
        <v>1774</v>
      </c>
      <c r="D3249" s="65">
        <v>7982</v>
      </c>
    </row>
    <row r="3250" spans="1:4">
      <c r="A3250" s="64" t="s">
        <v>285</v>
      </c>
      <c r="B3250" s="65">
        <v>34757</v>
      </c>
      <c r="C3250" s="65">
        <v>34679</v>
      </c>
      <c r="D3250" s="65">
        <v>149978</v>
      </c>
    </row>
    <row r="3251" spans="1:4">
      <c r="A3251" s="64" t="s">
        <v>286</v>
      </c>
      <c r="B3251" s="65">
        <v>1860</v>
      </c>
      <c r="C3251" s="65">
        <v>1851</v>
      </c>
      <c r="D3251" s="65">
        <v>8151</v>
      </c>
    </row>
    <row r="3252" spans="1:4">
      <c r="A3252" s="64" t="s">
        <v>287</v>
      </c>
      <c r="B3252" s="65">
        <v>1910</v>
      </c>
      <c r="C3252" s="65">
        <v>1898</v>
      </c>
      <c r="D3252" s="65">
        <v>8410</v>
      </c>
    </row>
    <row r="3253" spans="1:4">
      <c r="A3253" s="64" t="s">
        <v>179</v>
      </c>
      <c r="B3253" s="64">
        <v>12</v>
      </c>
      <c r="C3253" s="64">
        <v>12</v>
      </c>
      <c r="D3253" s="64">
        <v>54</v>
      </c>
    </row>
    <row r="3254" spans="1:4">
      <c r="A3254" s="64" t="s">
        <v>288</v>
      </c>
      <c r="B3254" s="64">
        <v>9</v>
      </c>
      <c r="C3254" s="64">
        <v>9</v>
      </c>
      <c r="D3254" s="64">
        <v>43</v>
      </c>
    </row>
    <row r="3255" spans="1:4">
      <c r="A3255" s="64" t="s">
        <v>289</v>
      </c>
      <c r="B3255" s="64">
        <v>40</v>
      </c>
      <c r="C3255" s="64">
        <v>40</v>
      </c>
      <c r="D3255" s="64">
        <v>165</v>
      </c>
    </row>
    <row r="3256" spans="1:4">
      <c r="A3256" s="64" t="s">
        <v>290</v>
      </c>
      <c r="B3256" s="64">
        <v>17</v>
      </c>
      <c r="C3256" s="64">
        <v>16</v>
      </c>
      <c r="D3256" s="64">
        <v>75</v>
      </c>
    </row>
    <row r="3257" spans="1:4">
      <c r="A3257" s="64" t="s">
        <v>291</v>
      </c>
      <c r="B3257" s="64">
        <v>1</v>
      </c>
      <c r="C3257" s="64">
        <v>0</v>
      </c>
      <c r="D3257" s="64">
        <v>0</v>
      </c>
    </row>
    <row r="3258" spans="1:4">
      <c r="A3258" s="64" t="s">
        <v>292</v>
      </c>
    </row>
    <row r="3259" spans="1:4">
      <c r="A3259" s="64" t="s">
        <v>240</v>
      </c>
      <c r="B3259" s="64">
        <v>0</v>
      </c>
      <c r="C3259" s="64">
        <v>0</v>
      </c>
      <c r="D3259" s="64">
        <v>0</v>
      </c>
    </row>
    <row r="3260" spans="1:4">
      <c r="A3260" s="64" t="s">
        <v>279</v>
      </c>
      <c r="B3260" s="64">
        <v>0</v>
      </c>
      <c r="C3260" s="64">
        <v>0</v>
      </c>
      <c r="D3260" s="64">
        <v>0</v>
      </c>
    </row>
    <row r="3261" spans="1:4">
      <c r="A3261" s="64" t="s">
        <v>280</v>
      </c>
      <c r="B3261" s="64">
        <v>0</v>
      </c>
      <c r="C3261" s="64">
        <v>0</v>
      </c>
      <c r="D3261" s="64">
        <v>0</v>
      </c>
    </row>
    <row r="3262" spans="1:4">
      <c r="A3262" s="64" t="s">
        <v>281</v>
      </c>
      <c r="B3262" s="64">
        <v>0</v>
      </c>
      <c r="C3262" s="64">
        <v>0</v>
      </c>
      <c r="D3262" s="64">
        <v>0</v>
      </c>
    </row>
    <row r="3263" spans="1:4">
      <c r="A3263" s="64" t="s">
        <v>282</v>
      </c>
      <c r="B3263" s="64">
        <v>0</v>
      </c>
      <c r="C3263" s="64">
        <v>0</v>
      </c>
      <c r="D3263" s="64">
        <v>0</v>
      </c>
    </row>
    <row r="3264" spans="1:4">
      <c r="A3264" s="64" t="s">
        <v>283</v>
      </c>
      <c r="B3264" s="64">
        <v>0</v>
      </c>
      <c r="C3264" s="64">
        <v>0</v>
      </c>
      <c r="D3264" s="64">
        <v>0</v>
      </c>
    </row>
    <row r="3265" spans="1:4">
      <c r="A3265" s="64" t="s">
        <v>284</v>
      </c>
      <c r="B3265" s="64">
        <v>0</v>
      </c>
      <c r="C3265" s="64">
        <v>0</v>
      </c>
      <c r="D3265" s="64">
        <v>0</v>
      </c>
    </row>
    <row r="3266" spans="1:4">
      <c r="A3266" s="64" t="s">
        <v>285</v>
      </c>
      <c r="B3266" s="64">
        <v>0</v>
      </c>
      <c r="C3266" s="64">
        <v>0</v>
      </c>
      <c r="D3266" s="64">
        <v>0</v>
      </c>
    </row>
    <row r="3267" spans="1:4">
      <c r="A3267" s="64" t="s">
        <v>286</v>
      </c>
      <c r="B3267" s="64">
        <v>0</v>
      </c>
      <c r="C3267" s="64">
        <v>0</v>
      </c>
      <c r="D3267" s="64">
        <v>0</v>
      </c>
    </row>
    <row r="3268" spans="1:4">
      <c r="A3268" s="64" t="s">
        <v>287</v>
      </c>
      <c r="B3268" s="64">
        <v>0</v>
      </c>
      <c r="C3268" s="64">
        <v>0</v>
      </c>
      <c r="D3268" s="64">
        <v>0</v>
      </c>
    </row>
    <row r="3269" spans="1:4">
      <c r="A3269" s="64" t="s">
        <v>179</v>
      </c>
      <c r="B3269" s="64">
        <v>0</v>
      </c>
      <c r="C3269" s="64">
        <v>0</v>
      </c>
      <c r="D3269" s="64">
        <v>0</v>
      </c>
    </row>
    <row r="3270" spans="1:4">
      <c r="A3270" s="64" t="s">
        <v>288</v>
      </c>
      <c r="B3270" s="64">
        <v>0</v>
      </c>
      <c r="C3270" s="64">
        <v>0</v>
      </c>
      <c r="D3270" s="64">
        <v>0</v>
      </c>
    </row>
    <row r="3271" spans="1:4">
      <c r="A3271" s="64" t="s">
        <v>289</v>
      </c>
      <c r="B3271" s="64">
        <v>0</v>
      </c>
      <c r="C3271" s="64">
        <v>0</v>
      </c>
      <c r="D3271" s="64">
        <v>0</v>
      </c>
    </row>
    <row r="3272" spans="1:4">
      <c r="A3272" s="64" t="s">
        <v>290</v>
      </c>
      <c r="B3272" s="64">
        <v>0</v>
      </c>
      <c r="C3272" s="64">
        <v>0</v>
      </c>
      <c r="D3272" s="64">
        <v>0</v>
      </c>
    </row>
    <row r="3273" spans="1:4">
      <c r="A3273" s="64" t="s">
        <v>291</v>
      </c>
      <c r="B3273" s="64">
        <v>0</v>
      </c>
      <c r="C3273" s="64">
        <v>0</v>
      </c>
      <c r="D3273" s="64">
        <v>0</v>
      </c>
    </row>
    <row r="3274" spans="1:4">
      <c r="A3274" s="64" t="s">
        <v>293</v>
      </c>
    </row>
    <row r="3275" spans="1:4">
      <c r="A3275" s="64" t="s">
        <v>240</v>
      </c>
      <c r="B3275" s="65">
        <v>44276</v>
      </c>
      <c r="C3275" s="65">
        <v>44155</v>
      </c>
      <c r="D3275" s="65">
        <v>192306</v>
      </c>
    </row>
    <row r="3276" spans="1:4">
      <c r="A3276" s="64" t="s">
        <v>279</v>
      </c>
      <c r="B3276" s="64">
        <v>155</v>
      </c>
      <c r="C3276" s="64">
        <v>154</v>
      </c>
      <c r="D3276" s="64">
        <v>679</v>
      </c>
    </row>
    <row r="3277" spans="1:4">
      <c r="A3277" s="64" t="s">
        <v>280</v>
      </c>
      <c r="B3277" s="64">
        <v>254</v>
      </c>
      <c r="C3277" s="64">
        <v>252</v>
      </c>
      <c r="D3277" s="65">
        <v>1037</v>
      </c>
    </row>
    <row r="3278" spans="1:4">
      <c r="A3278" s="64" t="s">
        <v>281</v>
      </c>
      <c r="B3278" s="64">
        <v>33</v>
      </c>
      <c r="C3278" s="64">
        <v>33</v>
      </c>
      <c r="D3278" s="64">
        <v>158</v>
      </c>
    </row>
    <row r="3279" spans="1:4">
      <c r="A3279" s="64" t="s">
        <v>282</v>
      </c>
      <c r="B3279" s="64">
        <v>772</v>
      </c>
      <c r="C3279" s="64">
        <v>771</v>
      </c>
      <c r="D3279" s="65">
        <v>3416</v>
      </c>
    </row>
    <row r="3280" spans="1:4">
      <c r="A3280" s="64" t="s">
        <v>283</v>
      </c>
      <c r="B3280" s="65">
        <v>2676</v>
      </c>
      <c r="C3280" s="65">
        <v>2666</v>
      </c>
      <c r="D3280" s="65">
        <v>12158</v>
      </c>
    </row>
    <row r="3281" spans="1:4">
      <c r="A3281" s="64" t="s">
        <v>284</v>
      </c>
      <c r="B3281" s="65">
        <v>1780</v>
      </c>
      <c r="C3281" s="65">
        <v>1774</v>
      </c>
      <c r="D3281" s="65">
        <v>7982</v>
      </c>
    </row>
    <row r="3282" spans="1:4">
      <c r="A3282" s="64" t="s">
        <v>285</v>
      </c>
      <c r="B3282" s="65">
        <v>34757</v>
      </c>
      <c r="C3282" s="65">
        <v>34679</v>
      </c>
      <c r="D3282" s="65">
        <v>149978</v>
      </c>
    </row>
    <row r="3283" spans="1:4">
      <c r="A3283" s="64" t="s">
        <v>286</v>
      </c>
      <c r="B3283" s="65">
        <v>1860</v>
      </c>
      <c r="C3283" s="65">
        <v>1851</v>
      </c>
      <c r="D3283" s="65">
        <v>8151</v>
      </c>
    </row>
    <row r="3284" spans="1:4">
      <c r="A3284" s="64" t="s">
        <v>287</v>
      </c>
      <c r="B3284" s="65">
        <v>1910</v>
      </c>
      <c r="C3284" s="65">
        <v>1898</v>
      </c>
      <c r="D3284" s="65">
        <v>8410</v>
      </c>
    </row>
    <row r="3285" spans="1:4">
      <c r="A3285" s="64" t="s">
        <v>179</v>
      </c>
      <c r="B3285" s="64">
        <v>12</v>
      </c>
      <c r="C3285" s="64">
        <v>12</v>
      </c>
      <c r="D3285" s="64">
        <v>54</v>
      </c>
    </row>
    <row r="3286" spans="1:4">
      <c r="A3286" s="64" t="s">
        <v>288</v>
      </c>
      <c r="B3286" s="64">
        <v>9</v>
      </c>
      <c r="C3286" s="64">
        <v>9</v>
      </c>
      <c r="D3286" s="64">
        <v>43</v>
      </c>
    </row>
    <row r="3287" spans="1:4">
      <c r="A3287" s="64" t="s">
        <v>289</v>
      </c>
      <c r="B3287" s="64">
        <v>40</v>
      </c>
      <c r="C3287" s="64">
        <v>40</v>
      </c>
      <c r="D3287" s="64">
        <v>165</v>
      </c>
    </row>
    <row r="3288" spans="1:4">
      <c r="A3288" s="64" t="s">
        <v>290</v>
      </c>
      <c r="B3288" s="64">
        <v>17</v>
      </c>
      <c r="C3288" s="64">
        <v>16</v>
      </c>
      <c r="D3288" s="64">
        <v>75</v>
      </c>
    </row>
    <row r="3289" spans="1:4">
      <c r="A3289" s="64" t="s">
        <v>291</v>
      </c>
      <c r="B3289" s="64">
        <v>1</v>
      </c>
      <c r="C3289" s="64">
        <v>0</v>
      </c>
      <c r="D3289" s="64">
        <v>0</v>
      </c>
    </row>
    <row r="3290" spans="1:4">
      <c r="A3290" s="64" t="s">
        <v>360</v>
      </c>
    </row>
    <row r="3291" spans="1:4">
      <c r="A3291" s="64" t="s">
        <v>278</v>
      </c>
    </row>
    <row r="3292" spans="1:4">
      <c r="A3292" s="64" t="s">
        <v>240</v>
      </c>
      <c r="B3292" s="65">
        <v>22933</v>
      </c>
      <c r="C3292" s="65">
        <v>22298</v>
      </c>
      <c r="D3292" s="65">
        <v>89682</v>
      </c>
    </row>
    <row r="3293" spans="1:4">
      <c r="A3293" s="64" t="s">
        <v>279</v>
      </c>
      <c r="B3293" s="64">
        <v>211</v>
      </c>
      <c r="C3293" s="64">
        <v>204</v>
      </c>
      <c r="D3293" s="64">
        <v>807</v>
      </c>
    </row>
    <row r="3294" spans="1:4">
      <c r="A3294" s="64" t="s">
        <v>280</v>
      </c>
      <c r="B3294" s="64">
        <v>312</v>
      </c>
      <c r="C3294" s="64">
        <v>312</v>
      </c>
      <c r="D3294" s="65">
        <v>1307</v>
      </c>
    </row>
    <row r="3295" spans="1:4">
      <c r="A3295" s="64" t="s">
        <v>281</v>
      </c>
      <c r="B3295" s="64">
        <v>27</v>
      </c>
      <c r="C3295" s="64">
        <v>27</v>
      </c>
      <c r="D3295" s="64">
        <v>110</v>
      </c>
    </row>
    <row r="3296" spans="1:4">
      <c r="A3296" s="64" t="s">
        <v>282</v>
      </c>
      <c r="B3296" s="64">
        <v>95</v>
      </c>
      <c r="C3296" s="64">
        <v>95</v>
      </c>
      <c r="D3296" s="64">
        <v>370</v>
      </c>
    </row>
    <row r="3297" spans="1:4">
      <c r="A3297" s="64" t="s">
        <v>283</v>
      </c>
      <c r="B3297" s="65">
        <v>1736</v>
      </c>
      <c r="C3297" s="65">
        <v>1682</v>
      </c>
      <c r="D3297" s="65">
        <v>6851</v>
      </c>
    </row>
    <row r="3298" spans="1:4">
      <c r="A3298" s="64" t="s">
        <v>284</v>
      </c>
      <c r="B3298" s="65">
        <v>1817</v>
      </c>
      <c r="C3298" s="65">
        <v>1750</v>
      </c>
      <c r="D3298" s="65">
        <v>7082</v>
      </c>
    </row>
    <row r="3299" spans="1:4">
      <c r="A3299" s="64" t="s">
        <v>285</v>
      </c>
      <c r="B3299" s="65">
        <v>18369</v>
      </c>
      <c r="C3299" s="65">
        <v>17967</v>
      </c>
      <c r="D3299" s="65">
        <v>72112</v>
      </c>
    </row>
    <row r="3300" spans="1:4">
      <c r="A3300" s="64" t="s">
        <v>286</v>
      </c>
      <c r="B3300" s="64">
        <v>47</v>
      </c>
      <c r="C3300" s="64">
        <v>44</v>
      </c>
      <c r="D3300" s="64">
        <v>170</v>
      </c>
    </row>
    <row r="3301" spans="1:4">
      <c r="A3301" s="64" t="s">
        <v>287</v>
      </c>
      <c r="B3301" s="64">
        <v>5</v>
      </c>
      <c r="C3301" s="64">
        <v>5</v>
      </c>
      <c r="D3301" s="64">
        <v>21</v>
      </c>
    </row>
    <row r="3302" spans="1:4">
      <c r="A3302" s="64" t="s">
        <v>179</v>
      </c>
      <c r="B3302" s="64">
        <v>70</v>
      </c>
      <c r="C3302" s="64">
        <v>69</v>
      </c>
      <c r="D3302" s="64">
        <v>311</v>
      </c>
    </row>
    <row r="3303" spans="1:4">
      <c r="A3303" s="64" t="s">
        <v>288</v>
      </c>
      <c r="B3303" s="64">
        <v>110</v>
      </c>
      <c r="C3303" s="64">
        <v>108</v>
      </c>
      <c r="D3303" s="64">
        <v>424</v>
      </c>
    </row>
    <row r="3304" spans="1:4">
      <c r="A3304" s="64" t="s">
        <v>289</v>
      </c>
      <c r="B3304" s="64">
        <v>1</v>
      </c>
      <c r="C3304" s="64">
        <v>1</v>
      </c>
      <c r="D3304" s="64">
        <v>6</v>
      </c>
    </row>
    <row r="3305" spans="1:4">
      <c r="A3305" s="64" t="s">
        <v>290</v>
      </c>
      <c r="B3305" s="64">
        <v>78</v>
      </c>
      <c r="C3305" s="64">
        <v>34</v>
      </c>
      <c r="D3305" s="64">
        <v>111</v>
      </c>
    </row>
    <row r="3306" spans="1:4">
      <c r="A3306" s="64" t="s">
        <v>291</v>
      </c>
      <c r="B3306" s="64">
        <v>55</v>
      </c>
      <c r="C3306" s="64">
        <v>0</v>
      </c>
      <c r="D3306" s="64">
        <v>0</v>
      </c>
    </row>
    <row r="3307" spans="1:4">
      <c r="A3307" s="64" t="s">
        <v>292</v>
      </c>
    </row>
    <row r="3308" spans="1:4">
      <c r="A3308" s="64" t="s">
        <v>240</v>
      </c>
      <c r="B3308" s="64">
        <v>0</v>
      </c>
      <c r="C3308" s="64">
        <v>0</v>
      </c>
      <c r="D3308" s="64">
        <v>0</v>
      </c>
    </row>
    <row r="3309" spans="1:4">
      <c r="A3309" s="64" t="s">
        <v>279</v>
      </c>
      <c r="B3309" s="64">
        <v>0</v>
      </c>
      <c r="C3309" s="64">
        <v>0</v>
      </c>
      <c r="D3309" s="64">
        <v>0</v>
      </c>
    </row>
    <row r="3310" spans="1:4">
      <c r="A3310" s="64" t="s">
        <v>280</v>
      </c>
      <c r="B3310" s="64">
        <v>0</v>
      </c>
      <c r="C3310" s="64">
        <v>0</v>
      </c>
      <c r="D3310" s="64">
        <v>0</v>
      </c>
    </row>
    <row r="3311" spans="1:4">
      <c r="A3311" s="64" t="s">
        <v>281</v>
      </c>
      <c r="B3311" s="64">
        <v>0</v>
      </c>
      <c r="C3311" s="64">
        <v>0</v>
      </c>
      <c r="D3311" s="64">
        <v>0</v>
      </c>
    </row>
    <row r="3312" spans="1:4">
      <c r="A3312" s="64" t="s">
        <v>282</v>
      </c>
      <c r="B3312" s="64">
        <v>0</v>
      </c>
      <c r="C3312" s="64">
        <v>0</v>
      </c>
      <c r="D3312" s="64">
        <v>0</v>
      </c>
    </row>
    <row r="3313" spans="1:4">
      <c r="A3313" s="64" t="s">
        <v>283</v>
      </c>
      <c r="B3313" s="64">
        <v>0</v>
      </c>
      <c r="C3313" s="64">
        <v>0</v>
      </c>
      <c r="D3313" s="64">
        <v>0</v>
      </c>
    </row>
    <row r="3314" spans="1:4">
      <c r="A3314" s="64" t="s">
        <v>284</v>
      </c>
      <c r="B3314" s="64">
        <v>0</v>
      </c>
      <c r="C3314" s="64">
        <v>0</v>
      </c>
      <c r="D3314" s="64">
        <v>0</v>
      </c>
    </row>
    <row r="3315" spans="1:4">
      <c r="A3315" s="64" t="s">
        <v>285</v>
      </c>
      <c r="B3315" s="64">
        <v>0</v>
      </c>
      <c r="C3315" s="64">
        <v>0</v>
      </c>
      <c r="D3315" s="64">
        <v>0</v>
      </c>
    </row>
    <row r="3316" spans="1:4">
      <c r="A3316" s="64" t="s">
        <v>286</v>
      </c>
      <c r="B3316" s="64">
        <v>0</v>
      </c>
      <c r="C3316" s="64">
        <v>0</v>
      </c>
      <c r="D3316" s="64">
        <v>0</v>
      </c>
    </row>
    <row r="3317" spans="1:4">
      <c r="A3317" s="64" t="s">
        <v>287</v>
      </c>
      <c r="B3317" s="64">
        <v>0</v>
      </c>
      <c r="C3317" s="64">
        <v>0</v>
      </c>
      <c r="D3317" s="64">
        <v>0</v>
      </c>
    </row>
    <row r="3318" spans="1:4">
      <c r="A3318" s="64" t="s">
        <v>179</v>
      </c>
      <c r="B3318" s="64">
        <v>0</v>
      </c>
      <c r="C3318" s="64">
        <v>0</v>
      </c>
      <c r="D3318" s="64">
        <v>0</v>
      </c>
    </row>
    <row r="3319" spans="1:4">
      <c r="A3319" s="64" t="s">
        <v>288</v>
      </c>
      <c r="B3319" s="64">
        <v>0</v>
      </c>
      <c r="C3319" s="64">
        <v>0</v>
      </c>
      <c r="D3319" s="64">
        <v>0</v>
      </c>
    </row>
    <row r="3320" spans="1:4">
      <c r="A3320" s="64" t="s">
        <v>289</v>
      </c>
      <c r="B3320" s="64">
        <v>0</v>
      </c>
      <c r="C3320" s="64">
        <v>0</v>
      </c>
      <c r="D3320" s="64">
        <v>0</v>
      </c>
    </row>
    <row r="3321" spans="1:4">
      <c r="A3321" s="64" t="s">
        <v>290</v>
      </c>
      <c r="B3321" s="64">
        <v>0</v>
      </c>
      <c r="C3321" s="64">
        <v>0</v>
      </c>
      <c r="D3321" s="64">
        <v>0</v>
      </c>
    </row>
    <row r="3322" spans="1:4">
      <c r="A3322" s="64" t="s">
        <v>291</v>
      </c>
      <c r="B3322" s="64">
        <v>0</v>
      </c>
      <c r="C3322" s="64">
        <v>0</v>
      </c>
      <c r="D3322" s="64">
        <v>0</v>
      </c>
    </row>
    <row r="3323" spans="1:4">
      <c r="A3323" s="64" t="s">
        <v>293</v>
      </c>
    </row>
    <row r="3324" spans="1:4">
      <c r="A3324" s="64" t="s">
        <v>240</v>
      </c>
      <c r="B3324" s="65">
        <v>22933</v>
      </c>
      <c r="C3324" s="65">
        <v>22298</v>
      </c>
      <c r="D3324" s="65">
        <v>89682</v>
      </c>
    </row>
    <row r="3325" spans="1:4">
      <c r="A3325" s="64" t="s">
        <v>279</v>
      </c>
      <c r="B3325" s="64">
        <v>211</v>
      </c>
      <c r="C3325" s="64">
        <v>204</v>
      </c>
      <c r="D3325" s="64">
        <v>807</v>
      </c>
    </row>
    <row r="3326" spans="1:4">
      <c r="A3326" s="64" t="s">
        <v>280</v>
      </c>
      <c r="B3326" s="64">
        <v>312</v>
      </c>
      <c r="C3326" s="64">
        <v>312</v>
      </c>
      <c r="D3326" s="65">
        <v>1307</v>
      </c>
    </row>
    <row r="3327" spans="1:4">
      <c r="A3327" s="64" t="s">
        <v>281</v>
      </c>
      <c r="B3327" s="64">
        <v>27</v>
      </c>
      <c r="C3327" s="64">
        <v>27</v>
      </c>
      <c r="D3327" s="64">
        <v>110</v>
      </c>
    </row>
    <row r="3328" spans="1:4">
      <c r="A3328" s="64" t="s">
        <v>282</v>
      </c>
      <c r="B3328" s="64">
        <v>95</v>
      </c>
      <c r="C3328" s="64">
        <v>95</v>
      </c>
      <c r="D3328" s="64">
        <v>370</v>
      </c>
    </row>
    <row r="3329" spans="1:4">
      <c r="A3329" s="64" t="s">
        <v>283</v>
      </c>
      <c r="B3329" s="65">
        <v>1736</v>
      </c>
      <c r="C3329" s="65">
        <v>1682</v>
      </c>
      <c r="D3329" s="65">
        <v>6851</v>
      </c>
    </row>
    <row r="3330" spans="1:4">
      <c r="A3330" s="64" t="s">
        <v>284</v>
      </c>
      <c r="B3330" s="65">
        <v>1817</v>
      </c>
      <c r="C3330" s="65">
        <v>1750</v>
      </c>
      <c r="D3330" s="65">
        <v>7082</v>
      </c>
    </row>
    <row r="3331" spans="1:4">
      <c r="A3331" s="64" t="s">
        <v>285</v>
      </c>
      <c r="B3331" s="65">
        <v>18369</v>
      </c>
      <c r="C3331" s="65">
        <v>17967</v>
      </c>
      <c r="D3331" s="65">
        <v>72112</v>
      </c>
    </row>
    <row r="3332" spans="1:4">
      <c r="A3332" s="64" t="s">
        <v>286</v>
      </c>
      <c r="B3332" s="64">
        <v>47</v>
      </c>
      <c r="C3332" s="64">
        <v>44</v>
      </c>
      <c r="D3332" s="64">
        <v>170</v>
      </c>
    </row>
    <row r="3333" spans="1:4">
      <c r="A3333" s="64" t="s">
        <v>287</v>
      </c>
      <c r="B3333" s="64">
        <v>5</v>
      </c>
      <c r="C3333" s="64">
        <v>5</v>
      </c>
      <c r="D3333" s="64">
        <v>21</v>
      </c>
    </row>
    <row r="3334" spans="1:4">
      <c r="A3334" s="64" t="s">
        <v>179</v>
      </c>
      <c r="B3334" s="64">
        <v>70</v>
      </c>
      <c r="C3334" s="64">
        <v>69</v>
      </c>
      <c r="D3334" s="64">
        <v>311</v>
      </c>
    </row>
    <row r="3335" spans="1:4">
      <c r="A3335" s="64" t="s">
        <v>288</v>
      </c>
      <c r="B3335" s="64">
        <v>110</v>
      </c>
      <c r="C3335" s="64">
        <v>108</v>
      </c>
      <c r="D3335" s="64">
        <v>424</v>
      </c>
    </row>
    <row r="3336" spans="1:4">
      <c r="A3336" s="64" t="s">
        <v>289</v>
      </c>
      <c r="B3336" s="64">
        <v>1</v>
      </c>
      <c r="C3336" s="64">
        <v>1</v>
      </c>
      <c r="D3336" s="64">
        <v>6</v>
      </c>
    </row>
    <row r="3337" spans="1:4">
      <c r="A3337" s="64" t="s">
        <v>290</v>
      </c>
      <c r="B3337" s="64">
        <v>78</v>
      </c>
      <c r="C3337" s="64">
        <v>34</v>
      </c>
      <c r="D3337" s="64">
        <v>111</v>
      </c>
    </row>
    <row r="3338" spans="1:4">
      <c r="A3338" s="64" t="s">
        <v>291</v>
      </c>
      <c r="B3338" s="64">
        <v>55</v>
      </c>
      <c r="C3338" s="64">
        <v>0</v>
      </c>
      <c r="D3338" s="64">
        <v>0</v>
      </c>
    </row>
    <row r="3339" spans="1:4">
      <c r="A3339" s="64" t="s">
        <v>361</v>
      </c>
    </row>
    <row r="3340" spans="1:4">
      <c r="A3340" s="64" t="s">
        <v>278</v>
      </c>
    </row>
    <row r="3341" spans="1:4">
      <c r="A3341" s="64" t="s">
        <v>240</v>
      </c>
      <c r="B3341" s="65">
        <v>40845</v>
      </c>
      <c r="C3341" s="65">
        <v>40582</v>
      </c>
      <c r="D3341" s="65">
        <v>181796</v>
      </c>
    </row>
    <row r="3342" spans="1:4">
      <c r="A3342" s="64" t="s">
        <v>279</v>
      </c>
      <c r="B3342" s="64">
        <v>268</v>
      </c>
      <c r="C3342" s="64">
        <v>265</v>
      </c>
      <c r="D3342" s="65">
        <v>1126</v>
      </c>
    </row>
    <row r="3343" spans="1:4">
      <c r="A3343" s="64" t="s">
        <v>280</v>
      </c>
      <c r="B3343" s="64">
        <v>326</v>
      </c>
      <c r="C3343" s="64">
        <v>321</v>
      </c>
      <c r="D3343" s="65">
        <v>1412</v>
      </c>
    </row>
    <row r="3344" spans="1:4">
      <c r="A3344" s="64" t="s">
        <v>281</v>
      </c>
      <c r="B3344" s="64">
        <v>8</v>
      </c>
      <c r="C3344" s="64">
        <v>8</v>
      </c>
      <c r="D3344" s="64">
        <v>31</v>
      </c>
    </row>
    <row r="3345" spans="1:4">
      <c r="A3345" s="64" t="s">
        <v>282</v>
      </c>
      <c r="B3345" s="65">
        <v>3124</v>
      </c>
      <c r="C3345" s="65">
        <v>3116</v>
      </c>
      <c r="D3345" s="65">
        <v>13875</v>
      </c>
    </row>
    <row r="3346" spans="1:4">
      <c r="A3346" s="64" t="s">
        <v>283</v>
      </c>
      <c r="B3346" s="65">
        <v>6532</v>
      </c>
      <c r="C3346" s="65">
        <v>6429</v>
      </c>
      <c r="D3346" s="65">
        <v>29149</v>
      </c>
    </row>
    <row r="3347" spans="1:4">
      <c r="A3347" s="64" t="s">
        <v>284</v>
      </c>
      <c r="B3347" s="65">
        <v>1540</v>
      </c>
      <c r="C3347" s="65">
        <v>1535</v>
      </c>
      <c r="D3347" s="65">
        <v>6855</v>
      </c>
    </row>
    <row r="3348" spans="1:4">
      <c r="A3348" s="64" t="s">
        <v>285</v>
      </c>
      <c r="B3348" s="65">
        <v>22324</v>
      </c>
      <c r="C3348" s="65">
        <v>22231</v>
      </c>
      <c r="D3348" s="65">
        <v>99709</v>
      </c>
    </row>
    <row r="3349" spans="1:4">
      <c r="A3349" s="64" t="s">
        <v>286</v>
      </c>
      <c r="B3349" s="65">
        <v>1444</v>
      </c>
      <c r="C3349" s="65">
        <v>1430</v>
      </c>
      <c r="D3349" s="65">
        <v>6533</v>
      </c>
    </row>
    <row r="3350" spans="1:4">
      <c r="A3350" s="64" t="s">
        <v>287</v>
      </c>
      <c r="B3350" s="65">
        <v>5218</v>
      </c>
      <c r="C3350" s="65">
        <v>5197</v>
      </c>
      <c r="D3350" s="65">
        <v>22913</v>
      </c>
    </row>
    <row r="3351" spans="1:4">
      <c r="A3351" s="64" t="s">
        <v>179</v>
      </c>
      <c r="B3351" s="64">
        <v>3</v>
      </c>
      <c r="C3351" s="64">
        <v>3</v>
      </c>
      <c r="D3351" s="64">
        <v>13</v>
      </c>
    </row>
    <row r="3352" spans="1:4">
      <c r="A3352" s="64" t="s">
        <v>288</v>
      </c>
      <c r="B3352" s="64">
        <v>1</v>
      </c>
      <c r="C3352" s="64">
        <v>1</v>
      </c>
      <c r="D3352" s="64">
        <v>2</v>
      </c>
    </row>
    <row r="3353" spans="1:4">
      <c r="A3353" s="64" t="s">
        <v>289</v>
      </c>
      <c r="B3353" s="64">
        <v>24</v>
      </c>
      <c r="C3353" s="64">
        <v>24</v>
      </c>
      <c r="D3353" s="64">
        <v>98</v>
      </c>
    </row>
    <row r="3354" spans="1:4">
      <c r="A3354" s="64" t="s">
        <v>290</v>
      </c>
      <c r="B3354" s="64">
        <v>25</v>
      </c>
      <c r="C3354" s="64">
        <v>22</v>
      </c>
      <c r="D3354" s="64">
        <v>80</v>
      </c>
    </row>
    <row r="3355" spans="1:4">
      <c r="A3355" s="64" t="s">
        <v>291</v>
      </c>
      <c r="B3355" s="64">
        <v>8</v>
      </c>
      <c r="C3355" s="64">
        <v>0</v>
      </c>
      <c r="D3355" s="64">
        <v>0</v>
      </c>
    </row>
    <row r="3356" spans="1:4">
      <c r="A3356" s="64" t="s">
        <v>292</v>
      </c>
    </row>
    <row r="3357" spans="1:4">
      <c r="A3357" s="64" t="s">
        <v>240</v>
      </c>
      <c r="B3357" s="64">
        <v>0</v>
      </c>
      <c r="C3357" s="64">
        <v>0</v>
      </c>
      <c r="D3357" s="64">
        <v>0</v>
      </c>
    </row>
    <row r="3358" spans="1:4">
      <c r="A3358" s="64" t="s">
        <v>279</v>
      </c>
      <c r="B3358" s="64">
        <v>0</v>
      </c>
      <c r="C3358" s="64">
        <v>0</v>
      </c>
      <c r="D3358" s="64">
        <v>0</v>
      </c>
    </row>
    <row r="3359" spans="1:4">
      <c r="A3359" s="64" t="s">
        <v>280</v>
      </c>
      <c r="B3359" s="64">
        <v>0</v>
      </c>
      <c r="C3359" s="64">
        <v>0</v>
      </c>
      <c r="D3359" s="64">
        <v>0</v>
      </c>
    </row>
    <row r="3360" spans="1:4">
      <c r="A3360" s="64" t="s">
        <v>281</v>
      </c>
      <c r="B3360" s="64">
        <v>0</v>
      </c>
      <c r="C3360" s="64">
        <v>0</v>
      </c>
      <c r="D3360" s="64">
        <v>0</v>
      </c>
    </row>
    <row r="3361" spans="1:4">
      <c r="A3361" s="64" t="s">
        <v>282</v>
      </c>
      <c r="B3361" s="64">
        <v>0</v>
      </c>
      <c r="C3361" s="64">
        <v>0</v>
      </c>
      <c r="D3361" s="64">
        <v>0</v>
      </c>
    </row>
    <row r="3362" spans="1:4">
      <c r="A3362" s="64" t="s">
        <v>283</v>
      </c>
      <c r="B3362" s="64">
        <v>0</v>
      </c>
      <c r="C3362" s="64">
        <v>0</v>
      </c>
      <c r="D3362" s="64">
        <v>0</v>
      </c>
    </row>
    <row r="3363" spans="1:4">
      <c r="A3363" s="64" t="s">
        <v>284</v>
      </c>
      <c r="B3363" s="64">
        <v>0</v>
      </c>
      <c r="C3363" s="64">
        <v>0</v>
      </c>
      <c r="D3363" s="64">
        <v>0</v>
      </c>
    </row>
    <row r="3364" spans="1:4">
      <c r="A3364" s="64" t="s">
        <v>285</v>
      </c>
      <c r="B3364" s="64">
        <v>0</v>
      </c>
      <c r="C3364" s="64">
        <v>0</v>
      </c>
      <c r="D3364" s="64">
        <v>0</v>
      </c>
    </row>
    <row r="3365" spans="1:4">
      <c r="A3365" s="64" t="s">
        <v>286</v>
      </c>
      <c r="B3365" s="64">
        <v>0</v>
      </c>
      <c r="C3365" s="64">
        <v>0</v>
      </c>
      <c r="D3365" s="64">
        <v>0</v>
      </c>
    </row>
    <row r="3366" spans="1:4">
      <c r="A3366" s="64" t="s">
        <v>287</v>
      </c>
      <c r="B3366" s="64">
        <v>0</v>
      </c>
      <c r="C3366" s="64">
        <v>0</v>
      </c>
      <c r="D3366" s="64">
        <v>0</v>
      </c>
    </row>
    <row r="3367" spans="1:4">
      <c r="A3367" s="64" t="s">
        <v>179</v>
      </c>
      <c r="B3367" s="64">
        <v>0</v>
      </c>
      <c r="C3367" s="64">
        <v>0</v>
      </c>
      <c r="D3367" s="64">
        <v>0</v>
      </c>
    </row>
    <row r="3368" spans="1:4">
      <c r="A3368" s="64" t="s">
        <v>288</v>
      </c>
      <c r="B3368" s="64">
        <v>0</v>
      </c>
      <c r="C3368" s="64">
        <v>0</v>
      </c>
      <c r="D3368" s="64">
        <v>0</v>
      </c>
    </row>
    <row r="3369" spans="1:4">
      <c r="A3369" s="64" t="s">
        <v>289</v>
      </c>
      <c r="B3369" s="64">
        <v>0</v>
      </c>
      <c r="C3369" s="64">
        <v>0</v>
      </c>
      <c r="D3369" s="64">
        <v>0</v>
      </c>
    </row>
    <row r="3370" spans="1:4">
      <c r="A3370" s="64" t="s">
        <v>290</v>
      </c>
      <c r="B3370" s="64">
        <v>0</v>
      </c>
      <c r="C3370" s="64">
        <v>0</v>
      </c>
      <c r="D3370" s="64">
        <v>0</v>
      </c>
    </row>
    <row r="3371" spans="1:4">
      <c r="A3371" s="64" t="s">
        <v>291</v>
      </c>
      <c r="B3371" s="64">
        <v>0</v>
      </c>
      <c r="C3371" s="64">
        <v>0</v>
      </c>
      <c r="D3371" s="64">
        <v>0</v>
      </c>
    </row>
    <row r="3372" spans="1:4">
      <c r="A3372" s="64" t="s">
        <v>293</v>
      </c>
    </row>
    <row r="3373" spans="1:4">
      <c r="A3373" s="64" t="s">
        <v>240</v>
      </c>
      <c r="B3373" s="65">
        <v>40845</v>
      </c>
      <c r="C3373" s="65">
        <v>40582</v>
      </c>
      <c r="D3373" s="65">
        <v>181796</v>
      </c>
    </row>
    <row r="3374" spans="1:4">
      <c r="A3374" s="64" t="s">
        <v>279</v>
      </c>
      <c r="B3374" s="64">
        <v>268</v>
      </c>
      <c r="C3374" s="64">
        <v>265</v>
      </c>
      <c r="D3374" s="65">
        <v>1126</v>
      </c>
    </row>
    <row r="3375" spans="1:4">
      <c r="A3375" s="64" t="s">
        <v>280</v>
      </c>
      <c r="B3375" s="64">
        <v>326</v>
      </c>
      <c r="C3375" s="64">
        <v>321</v>
      </c>
      <c r="D3375" s="65">
        <v>1412</v>
      </c>
    </row>
    <row r="3376" spans="1:4">
      <c r="A3376" s="64" t="s">
        <v>281</v>
      </c>
      <c r="B3376" s="64">
        <v>8</v>
      </c>
      <c r="C3376" s="64">
        <v>8</v>
      </c>
      <c r="D3376" s="64">
        <v>31</v>
      </c>
    </row>
    <row r="3377" spans="1:4">
      <c r="A3377" s="64" t="s">
        <v>282</v>
      </c>
      <c r="B3377" s="65">
        <v>3124</v>
      </c>
      <c r="C3377" s="65">
        <v>3116</v>
      </c>
      <c r="D3377" s="65">
        <v>13875</v>
      </c>
    </row>
    <row r="3378" spans="1:4">
      <c r="A3378" s="64" t="s">
        <v>283</v>
      </c>
      <c r="B3378" s="65">
        <v>6532</v>
      </c>
      <c r="C3378" s="65">
        <v>6429</v>
      </c>
      <c r="D3378" s="65">
        <v>29149</v>
      </c>
    </row>
    <row r="3379" spans="1:4">
      <c r="A3379" s="64" t="s">
        <v>284</v>
      </c>
      <c r="B3379" s="65">
        <v>1540</v>
      </c>
      <c r="C3379" s="65">
        <v>1535</v>
      </c>
      <c r="D3379" s="65">
        <v>6855</v>
      </c>
    </row>
    <row r="3380" spans="1:4">
      <c r="A3380" s="64" t="s">
        <v>285</v>
      </c>
      <c r="B3380" s="65">
        <v>22324</v>
      </c>
      <c r="C3380" s="65">
        <v>22231</v>
      </c>
      <c r="D3380" s="65">
        <v>99709</v>
      </c>
    </row>
    <row r="3381" spans="1:4">
      <c r="A3381" s="64" t="s">
        <v>286</v>
      </c>
      <c r="B3381" s="65">
        <v>1444</v>
      </c>
      <c r="C3381" s="65">
        <v>1430</v>
      </c>
      <c r="D3381" s="65">
        <v>6533</v>
      </c>
    </row>
    <row r="3382" spans="1:4">
      <c r="A3382" s="64" t="s">
        <v>287</v>
      </c>
      <c r="B3382" s="65">
        <v>5218</v>
      </c>
      <c r="C3382" s="65">
        <v>5197</v>
      </c>
      <c r="D3382" s="65">
        <v>22913</v>
      </c>
    </row>
    <row r="3383" spans="1:4">
      <c r="A3383" s="64" t="s">
        <v>179</v>
      </c>
      <c r="B3383" s="64">
        <v>3</v>
      </c>
      <c r="C3383" s="64">
        <v>3</v>
      </c>
      <c r="D3383" s="64">
        <v>13</v>
      </c>
    </row>
    <row r="3384" spans="1:4">
      <c r="A3384" s="64" t="s">
        <v>288</v>
      </c>
      <c r="B3384" s="64">
        <v>1</v>
      </c>
      <c r="C3384" s="64">
        <v>1</v>
      </c>
      <c r="D3384" s="64">
        <v>2</v>
      </c>
    </row>
    <row r="3385" spans="1:4">
      <c r="A3385" s="64" t="s">
        <v>289</v>
      </c>
      <c r="B3385" s="64">
        <v>24</v>
      </c>
      <c r="C3385" s="64">
        <v>24</v>
      </c>
      <c r="D3385" s="64">
        <v>98</v>
      </c>
    </row>
    <row r="3386" spans="1:4">
      <c r="A3386" s="64" t="s">
        <v>290</v>
      </c>
      <c r="B3386" s="64">
        <v>25</v>
      </c>
      <c r="C3386" s="64">
        <v>22</v>
      </c>
      <c r="D3386" s="64">
        <v>80</v>
      </c>
    </row>
    <row r="3387" spans="1:4">
      <c r="A3387" s="64" t="s">
        <v>291</v>
      </c>
      <c r="B3387" s="64">
        <v>8</v>
      </c>
      <c r="C3387" s="64">
        <v>0</v>
      </c>
      <c r="D3387" s="64">
        <v>0</v>
      </c>
    </row>
    <row r="3388" spans="1:4">
      <c r="A3388" s="64" t="s">
        <v>362</v>
      </c>
    </row>
    <row r="3389" spans="1:4">
      <c r="A3389" s="64" t="s">
        <v>278</v>
      </c>
    </row>
    <row r="3390" spans="1:4">
      <c r="A3390" s="64" t="s">
        <v>240</v>
      </c>
      <c r="B3390" s="65">
        <v>37099</v>
      </c>
      <c r="C3390" s="65">
        <v>36889</v>
      </c>
      <c r="D3390" s="65">
        <v>144610</v>
      </c>
    </row>
    <row r="3391" spans="1:4">
      <c r="A3391" s="64" t="s">
        <v>279</v>
      </c>
      <c r="B3391" s="64">
        <v>430</v>
      </c>
      <c r="C3391" s="64">
        <v>419</v>
      </c>
      <c r="D3391" s="65">
        <v>1578</v>
      </c>
    </row>
    <row r="3392" spans="1:4">
      <c r="A3392" s="64" t="s">
        <v>280</v>
      </c>
      <c r="B3392" s="64">
        <v>262</v>
      </c>
      <c r="C3392" s="64">
        <v>261</v>
      </c>
      <c r="D3392" s="65">
        <v>1282</v>
      </c>
    </row>
    <row r="3393" spans="1:4">
      <c r="A3393" s="64" t="s">
        <v>281</v>
      </c>
      <c r="B3393" s="64">
        <v>211</v>
      </c>
      <c r="C3393" s="64">
        <v>205</v>
      </c>
      <c r="D3393" s="64">
        <v>879</v>
      </c>
    </row>
    <row r="3394" spans="1:4">
      <c r="A3394" s="64" t="s">
        <v>282</v>
      </c>
      <c r="B3394" s="65">
        <v>2488</v>
      </c>
      <c r="C3394" s="65">
        <v>2485</v>
      </c>
      <c r="D3394" s="65">
        <v>9912</v>
      </c>
    </row>
    <row r="3395" spans="1:4">
      <c r="A3395" s="64" t="s">
        <v>283</v>
      </c>
      <c r="B3395" s="65">
        <v>8149</v>
      </c>
      <c r="C3395" s="65">
        <v>8104</v>
      </c>
      <c r="D3395" s="65">
        <v>31875</v>
      </c>
    </row>
    <row r="3396" spans="1:4">
      <c r="A3396" s="64" t="s">
        <v>284</v>
      </c>
      <c r="B3396" s="65">
        <v>4458</v>
      </c>
      <c r="C3396" s="65">
        <v>4412</v>
      </c>
      <c r="D3396" s="65">
        <v>18286</v>
      </c>
    </row>
    <row r="3397" spans="1:4">
      <c r="A3397" s="64" t="s">
        <v>285</v>
      </c>
      <c r="B3397" s="65">
        <v>18727</v>
      </c>
      <c r="C3397" s="65">
        <v>18649</v>
      </c>
      <c r="D3397" s="65">
        <v>71620</v>
      </c>
    </row>
    <row r="3398" spans="1:4">
      <c r="A3398" s="64" t="s">
        <v>286</v>
      </c>
      <c r="B3398" s="64">
        <v>589</v>
      </c>
      <c r="C3398" s="64">
        <v>587</v>
      </c>
      <c r="D3398" s="65">
        <v>2282</v>
      </c>
    </row>
    <row r="3399" spans="1:4">
      <c r="A3399" s="64" t="s">
        <v>287</v>
      </c>
      <c r="B3399" s="65">
        <v>1652</v>
      </c>
      <c r="C3399" s="65">
        <v>1641</v>
      </c>
      <c r="D3399" s="65">
        <v>6458</v>
      </c>
    </row>
    <row r="3400" spans="1:4">
      <c r="A3400" s="64" t="s">
        <v>179</v>
      </c>
      <c r="B3400" s="64">
        <v>18</v>
      </c>
      <c r="C3400" s="64">
        <v>17</v>
      </c>
      <c r="D3400" s="64">
        <v>67</v>
      </c>
    </row>
    <row r="3401" spans="1:4">
      <c r="A3401" s="64" t="s">
        <v>288</v>
      </c>
      <c r="B3401" s="64">
        <v>1</v>
      </c>
      <c r="C3401" s="64">
        <v>1</v>
      </c>
      <c r="D3401" s="64">
        <v>1</v>
      </c>
    </row>
    <row r="3402" spans="1:4">
      <c r="A3402" s="64" t="s">
        <v>289</v>
      </c>
      <c r="B3402" s="64">
        <v>16</v>
      </c>
      <c r="C3402" s="64">
        <v>16</v>
      </c>
      <c r="D3402" s="64">
        <v>66</v>
      </c>
    </row>
    <row r="3403" spans="1:4">
      <c r="A3403" s="64" t="s">
        <v>290</v>
      </c>
      <c r="B3403" s="64">
        <v>93</v>
      </c>
      <c r="C3403" s="64">
        <v>92</v>
      </c>
      <c r="D3403" s="64">
        <v>304</v>
      </c>
    </row>
    <row r="3404" spans="1:4">
      <c r="A3404" s="64" t="s">
        <v>291</v>
      </c>
      <c r="B3404" s="64">
        <v>5</v>
      </c>
      <c r="C3404" s="64">
        <v>0</v>
      </c>
      <c r="D3404" s="64">
        <v>0</v>
      </c>
    </row>
    <row r="3405" spans="1:4">
      <c r="A3405" s="64" t="s">
        <v>292</v>
      </c>
    </row>
    <row r="3406" spans="1:4">
      <c r="A3406" s="64" t="s">
        <v>240</v>
      </c>
      <c r="B3406" s="65">
        <v>5479</v>
      </c>
      <c r="C3406" s="65">
        <v>5438</v>
      </c>
      <c r="D3406" s="65">
        <v>23363</v>
      </c>
    </row>
    <row r="3407" spans="1:4">
      <c r="A3407" s="64" t="s">
        <v>279</v>
      </c>
      <c r="B3407" s="64">
        <v>102</v>
      </c>
      <c r="C3407" s="64">
        <v>92</v>
      </c>
      <c r="D3407" s="64">
        <v>409</v>
      </c>
    </row>
    <row r="3408" spans="1:4">
      <c r="A3408" s="64" t="s">
        <v>280</v>
      </c>
      <c r="B3408" s="64">
        <v>227</v>
      </c>
      <c r="C3408" s="64">
        <v>227</v>
      </c>
      <c r="D3408" s="65">
        <v>1121</v>
      </c>
    </row>
    <row r="3409" spans="1:4">
      <c r="A3409" s="64" t="s">
        <v>281</v>
      </c>
      <c r="B3409" s="64">
        <v>75</v>
      </c>
      <c r="C3409" s="64">
        <v>75</v>
      </c>
      <c r="D3409" s="64">
        <v>308</v>
      </c>
    </row>
    <row r="3410" spans="1:4">
      <c r="A3410" s="64" t="s">
        <v>282</v>
      </c>
      <c r="B3410" s="64">
        <v>806</v>
      </c>
      <c r="C3410" s="64">
        <v>806</v>
      </c>
      <c r="D3410" s="65">
        <v>3323</v>
      </c>
    </row>
    <row r="3411" spans="1:4">
      <c r="A3411" s="64" t="s">
        <v>283</v>
      </c>
      <c r="B3411" s="65">
        <v>1405</v>
      </c>
      <c r="C3411" s="65">
        <v>1402</v>
      </c>
      <c r="D3411" s="65">
        <v>5929</v>
      </c>
    </row>
    <row r="3412" spans="1:4">
      <c r="A3412" s="64" t="s">
        <v>284</v>
      </c>
      <c r="B3412" s="65">
        <v>1648</v>
      </c>
      <c r="C3412" s="65">
        <v>1628</v>
      </c>
      <c r="D3412" s="65">
        <v>7342</v>
      </c>
    </row>
    <row r="3413" spans="1:4">
      <c r="A3413" s="64" t="s">
        <v>285</v>
      </c>
      <c r="B3413" s="64">
        <v>918</v>
      </c>
      <c r="C3413" s="64">
        <v>912</v>
      </c>
      <c r="D3413" s="65">
        <v>3836</v>
      </c>
    </row>
    <row r="3414" spans="1:4">
      <c r="A3414" s="64" t="s">
        <v>286</v>
      </c>
      <c r="B3414" s="64">
        <v>39</v>
      </c>
      <c r="C3414" s="64">
        <v>39</v>
      </c>
      <c r="D3414" s="64">
        <v>169</v>
      </c>
    </row>
    <row r="3415" spans="1:4">
      <c r="A3415" s="64" t="s">
        <v>287</v>
      </c>
      <c r="B3415" s="64">
        <v>159</v>
      </c>
      <c r="C3415" s="64">
        <v>158</v>
      </c>
      <c r="D3415" s="64">
        <v>592</v>
      </c>
    </row>
    <row r="3416" spans="1:4">
      <c r="A3416" s="64" t="s">
        <v>179</v>
      </c>
      <c r="B3416" s="64">
        <v>2</v>
      </c>
      <c r="C3416" s="64">
        <v>1</v>
      </c>
      <c r="D3416" s="64">
        <v>3</v>
      </c>
    </row>
    <row r="3417" spans="1:4">
      <c r="A3417" s="64" t="s">
        <v>288</v>
      </c>
      <c r="B3417" s="64">
        <v>0</v>
      </c>
      <c r="C3417" s="64">
        <v>0</v>
      </c>
      <c r="D3417" s="64">
        <v>0</v>
      </c>
    </row>
    <row r="3418" spans="1:4">
      <c r="A3418" s="64" t="s">
        <v>289</v>
      </c>
      <c r="B3418" s="64">
        <v>16</v>
      </c>
      <c r="C3418" s="64">
        <v>16</v>
      </c>
      <c r="D3418" s="64">
        <v>66</v>
      </c>
    </row>
    <row r="3419" spans="1:4">
      <c r="A3419" s="64" t="s">
        <v>290</v>
      </c>
      <c r="B3419" s="64">
        <v>82</v>
      </c>
      <c r="C3419" s="64">
        <v>82</v>
      </c>
      <c r="D3419" s="64">
        <v>265</v>
      </c>
    </row>
    <row r="3420" spans="1:4">
      <c r="A3420" s="64" t="s">
        <v>291</v>
      </c>
      <c r="B3420" s="64">
        <v>0</v>
      </c>
      <c r="C3420" s="64">
        <v>0</v>
      </c>
      <c r="D3420" s="64">
        <v>0</v>
      </c>
    </row>
    <row r="3421" spans="1:4">
      <c r="A3421" s="64" t="s">
        <v>293</v>
      </c>
    </row>
    <row r="3422" spans="1:4">
      <c r="A3422" s="64" t="s">
        <v>240</v>
      </c>
      <c r="B3422" s="65">
        <v>31620</v>
      </c>
      <c r="C3422" s="65">
        <v>31451</v>
      </c>
      <c r="D3422" s="65">
        <v>121247</v>
      </c>
    </row>
    <row r="3423" spans="1:4">
      <c r="A3423" s="64" t="s">
        <v>279</v>
      </c>
      <c r="B3423" s="64">
        <v>328</v>
      </c>
      <c r="C3423" s="64">
        <v>327</v>
      </c>
      <c r="D3423" s="65">
        <v>1169</v>
      </c>
    </row>
    <row r="3424" spans="1:4">
      <c r="A3424" s="64" t="s">
        <v>280</v>
      </c>
      <c r="B3424" s="64">
        <v>35</v>
      </c>
      <c r="C3424" s="64">
        <v>34</v>
      </c>
      <c r="D3424" s="64">
        <v>161</v>
      </c>
    </row>
    <row r="3425" spans="1:4">
      <c r="A3425" s="64" t="s">
        <v>281</v>
      </c>
      <c r="B3425" s="64">
        <v>136</v>
      </c>
      <c r="C3425" s="64">
        <v>130</v>
      </c>
      <c r="D3425" s="64">
        <v>571</v>
      </c>
    </row>
    <row r="3426" spans="1:4">
      <c r="A3426" s="64" t="s">
        <v>282</v>
      </c>
      <c r="B3426" s="65">
        <v>1682</v>
      </c>
      <c r="C3426" s="65">
        <v>1679</v>
      </c>
      <c r="D3426" s="65">
        <v>6589</v>
      </c>
    </row>
    <row r="3427" spans="1:4">
      <c r="A3427" s="64" t="s">
        <v>283</v>
      </c>
      <c r="B3427" s="65">
        <v>6744</v>
      </c>
      <c r="C3427" s="65">
        <v>6702</v>
      </c>
      <c r="D3427" s="65">
        <v>25946</v>
      </c>
    </row>
    <row r="3428" spans="1:4">
      <c r="A3428" s="64" t="s">
        <v>284</v>
      </c>
      <c r="B3428" s="65">
        <v>2810</v>
      </c>
      <c r="C3428" s="65">
        <v>2784</v>
      </c>
      <c r="D3428" s="65">
        <v>10944</v>
      </c>
    </row>
    <row r="3429" spans="1:4">
      <c r="A3429" s="64" t="s">
        <v>285</v>
      </c>
      <c r="B3429" s="65">
        <v>17809</v>
      </c>
      <c r="C3429" s="65">
        <v>17737</v>
      </c>
      <c r="D3429" s="65">
        <v>67784</v>
      </c>
    </row>
    <row r="3430" spans="1:4">
      <c r="A3430" s="64" t="s">
        <v>286</v>
      </c>
      <c r="B3430" s="64">
        <v>550</v>
      </c>
      <c r="C3430" s="64">
        <v>548</v>
      </c>
      <c r="D3430" s="65">
        <v>2113</v>
      </c>
    </row>
    <row r="3431" spans="1:4">
      <c r="A3431" s="64" t="s">
        <v>287</v>
      </c>
      <c r="B3431" s="65">
        <v>1493</v>
      </c>
      <c r="C3431" s="65">
        <v>1483</v>
      </c>
      <c r="D3431" s="65">
        <v>5866</v>
      </c>
    </row>
    <row r="3432" spans="1:4">
      <c r="A3432" s="64" t="s">
        <v>179</v>
      </c>
      <c r="B3432" s="64">
        <v>16</v>
      </c>
      <c r="C3432" s="64">
        <v>16</v>
      </c>
      <c r="D3432" s="64">
        <v>64</v>
      </c>
    </row>
    <row r="3433" spans="1:4">
      <c r="A3433" s="64" t="s">
        <v>288</v>
      </c>
      <c r="B3433" s="64">
        <v>1</v>
      </c>
      <c r="C3433" s="64">
        <v>1</v>
      </c>
      <c r="D3433" s="64">
        <v>1</v>
      </c>
    </row>
    <row r="3434" spans="1:4">
      <c r="A3434" s="64" t="s">
        <v>289</v>
      </c>
      <c r="B3434" s="64">
        <v>0</v>
      </c>
      <c r="C3434" s="64">
        <v>0</v>
      </c>
      <c r="D3434" s="64">
        <v>0</v>
      </c>
    </row>
    <row r="3435" spans="1:4">
      <c r="A3435" s="64" t="s">
        <v>290</v>
      </c>
      <c r="B3435" s="64">
        <v>11</v>
      </c>
      <c r="C3435" s="64">
        <v>10</v>
      </c>
      <c r="D3435" s="64">
        <v>39</v>
      </c>
    </row>
    <row r="3436" spans="1:4">
      <c r="A3436" s="64" t="s">
        <v>291</v>
      </c>
      <c r="B3436" s="64">
        <v>5</v>
      </c>
      <c r="C3436" s="64">
        <v>0</v>
      </c>
      <c r="D3436" s="64">
        <v>0</v>
      </c>
    </row>
    <row r="3437" spans="1:4">
      <c r="A3437" s="64" t="s">
        <v>363</v>
      </c>
    </row>
    <row r="3438" spans="1:4">
      <c r="A3438" s="64" t="s">
        <v>278</v>
      </c>
    </row>
    <row r="3439" spans="1:4">
      <c r="A3439" s="64" t="s">
        <v>240</v>
      </c>
      <c r="B3439" s="65">
        <v>140527</v>
      </c>
      <c r="C3439" s="65">
        <v>137627</v>
      </c>
      <c r="D3439" s="65">
        <v>594315</v>
      </c>
    </row>
    <row r="3440" spans="1:4">
      <c r="A3440" s="64" t="s">
        <v>279</v>
      </c>
      <c r="B3440" s="65">
        <v>1996</v>
      </c>
      <c r="C3440" s="65">
        <v>1956</v>
      </c>
      <c r="D3440" s="65">
        <v>8706</v>
      </c>
    </row>
    <row r="3441" spans="1:4">
      <c r="A3441" s="64" t="s">
        <v>280</v>
      </c>
      <c r="B3441" s="65">
        <v>2280</v>
      </c>
      <c r="C3441" s="65">
        <v>2257</v>
      </c>
      <c r="D3441" s="65">
        <v>10152</v>
      </c>
    </row>
    <row r="3442" spans="1:4">
      <c r="A3442" s="64" t="s">
        <v>281</v>
      </c>
      <c r="B3442" s="65">
        <v>2156</v>
      </c>
      <c r="C3442" s="65">
        <v>2129</v>
      </c>
      <c r="D3442" s="65">
        <v>9181</v>
      </c>
    </row>
    <row r="3443" spans="1:4">
      <c r="A3443" s="64" t="s">
        <v>282</v>
      </c>
      <c r="B3443" s="65">
        <v>4740</v>
      </c>
      <c r="C3443" s="65">
        <v>4637</v>
      </c>
      <c r="D3443" s="65">
        <v>20635</v>
      </c>
    </row>
    <row r="3444" spans="1:4">
      <c r="A3444" s="64" t="s">
        <v>283</v>
      </c>
      <c r="B3444" s="65">
        <v>21170</v>
      </c>
      <c r="C3444" s="65">
        <v>20729</v>
      </c>
      <c r="D3444" s="65">
        <v>91470</v>
      </c>
    </row>
    <row r="3445" spans="1:4">
      <c r="A3445" s="64" t="s">
        <v>284</v>
      </c>
      <c r="B3445" s="65">
        <v>18609</v>
      </c>
      <c r="C3445" s="65">
        <v>18289</v>
      </c>
      <c r="D3445" s="65">
        <v>80327</v>
      </c>
    </row>
    <row r="3446" spans="1:4">
      <c r="A3446" s="64" t="s">
        <v>285</v>
      </c>
      <c r="B3446" s="65">
        <v>61909</v>
      </c>
      <c r="C3446" s="65">
        <v>60778</v>
      </c>
      <c r="D3446" s="65">
        <v>259603</v>
      </c>
    </row>
    <row r="3447" spans="1:4">
      <c r="A3447" s="64" t="s">
        <v>286</v>
      </c>
      <c r="B3447" s="65">
        <v>6339</v>
      </c>
      <c r="C3447" s="65">
        <v>6254</v>
      </c>
      <c r="D3447" s="65">
        <v>26257</v>
      </c>
    </row>
    <row r="3448" spans="1:4">
      <c r="A3448" s="64" t="s">
        <v>287</v>
      </c>
      <c r="B3448" s="65">
        <v>19871</v>
      </c>
      <c r="C3448" s="65">
        <v>19472</v>
      </c>
      <c r="D3448" s="65">
        <v>83215</v>
      </c>
    </row>
    <row r="3449" spans="1:4">
      <c r="A3449" s="64" t="s">
        <v>179</v>
      </c>
      <c r="B3449" s="64">
        <v>111</v>
      </c>
      <c r="C3449" s="64">
        <v>109</v>
      </c>
      <c r="D3449" s="64">
        <v>468</v>
      </c>
    </row>
    <row r="3450" spans="1:4">
      <c r="A3450" s="64" t="s">
        <v>288</v>
      </c>
      <c r="B3450" s="64">
        <v>448</v>
      </c>
      <c r="C3450" s="64">
        <v>438</v>
      </c>
      <c r="D3450" s="65">
        <v>1951</v>
      </c>
    </row>
    <row r="3451" spans="1:4">
      <c r="A3451" s="64" t="s">
        <v>289</v>
      </c>
      <c r="B3451" s="64">
        <v>72</v>
      </c>
      <c r="C3451" s="64">
        <v>71</v>
      </c>
      <c r="D3451" s="64">
        <v>316</v>
      </c>
    </row>
    <row r="3452" spans="1:4">
      <c r="A3452" s="64" t="s">
        <v>290</v>
      </c>
      <c r="B3452" s="64">
        <v>611</v>
      </c>
      <c r="C3452" s="64">
        <v>508</v>
      </c>
      <c r="D3452" s="65">
        <v>2034</v>
      </c>
    </row>
    <row r="3453" spans="1:4">
      <c r="A3453" s="64" t="s">
        <v>291</v>
      </c>
      <c r="B3453" s="64">
        <v>215</v>
      </c>
      <c r="C3453" s="64">
        <v>0</v>
      </c>
      <c r="D3453" s="64">
        <v>0</v>
      </c>
    </row>
    <row r="3454" spans="1:4">
      <c r="A3454" s="64" t="s">
        <v>292</v>
      </c>
    </row>
    <row r="3455" spans="1:4">
      <c r="A3455" s="64" t="s">
        <v>240</v>
      </c>
      <c r="B3455" s="65">
        <v>11456</v>
      </c>
      <c r="C3455" s="65">
        <v>11167</v>
      </c>
      <c r="D3455" s="65">
        <v>50855</v>
      </c>
    </row>
    <row r="3456" spans="1:4">
      <c r="A3456" s="64" t="s">
        <v>279</v>
      </c>
      <c r="B3456" s="64">
        <v>584</v>
      </c>
      <c r="C3456" s="64">
        <v>564</v>
      </c>
      <c r="D3456" s="65">
        <v>2728</v>
      </c>
    </row>
    <row r="3457" spans="1:4">
      <c r="A3457" s="64" t="s">
        <v>280</v>
      </c>
      <c r="B3457" s="64">
        <v>573</v>
      </c>
      <c r="C3457" s="64">
        <v>562</v>
      </c>
      <c r="D3457" s="65">
        <v>2741</v>
      </c>
    </row>
    <row r="3458" spans="1:4">
      <c r="A3458" s="64" t="s">
        <v>281</v>
      </c>
      <c r="B3458" s="65">
        <v>1238</v>
      </c>
      <c r="C3458" s="65">
        <v>1216</v>
      </c>
      <c r="D3458" s="65">
        <v>5439</v>
      </c>
    </row>
    <row r="3459" spans="1:4">
      <c r="A3459" s="64" t="s">
        <v>282</v>
      </c>
      <c r="B3459" s="64">
        <v>816</v>
      </c>
      <c r="C3459" s="64">
        <v>790</v>
      </c>
      <c r="D3459" s="65">
        <v>3565</v>
      </c>
    </row>
    <row r="3460" spans="1:4">
      <c r="A3460" s="64" t="s">
        <v>283</v>
      </c>
      <c r="B3460" s="65">
        <v>1206</v>
      </c>
      <c r="C3460" s="65">
        <v>1186</v>
      </c>
      <c r="D3460" s="65">
        <v>5463</v>
      </c>
    </row>
    <row r="3461" spans="1:4">
      <c r="A3461" s="64" t="s">
        <v>284</v>
      </c>
      <c r="B3461" s="65">
        <v>4741</v>
      </c>
      <c r="C3461" s="65">
        <v>4667</v>
      </c>
      <c r="D3461" s="65">
        <v>21129</v>
      </c>
    </row>
    <row r="3462" spans="1:4">
      <c r="A3462" s="64" t="s">
        <v>285</v>
      </c>
      <c r="B3462" s="65">
        <v>2097</v>
      </c>
      <c r="C3462" s="65">
        <v>2032</v>
      </c>
      <c r="D3462" s="65">
        <v>9095</v>
      </c>
    </row>
    <row r="3463" spans="1:4">
      <c r="A3463" s="64" t="s">
        <v>286</v>
      </c>
      <c r="B3463" s="64">
        <v>51</v>
      </c>
      <c r="C3463" s="64">
        <v>51</v>
      </c>
      <c r="D3463" s="64">
        <v>221</v>
      </c>
    </row>
    <row r="3464" spans="1:4">
      <c r="A3464" s="64" t="s">
        <v>287</v>
      </c>
      <c r="B3464" s="64">
        <v>34</v>
      </c>
      <c r="C3464" s="64">
        <v>33</v>
      </c>
      <c r="D3464" s="64">
        <v>153</v>
      </c>
    </row>
    <row r="3465" spans="1:4">
      <c r="A3465" s="64" t="s">
        <v>179</v>
      </c>
      <c r="B3465" s="64">
        <v>0</v>
      </c>
      <c r="C3465" s="64">
        <v>0</v>
      </c>
      <c r="D3465" s="64">
        <v>0</v>
      </c>
    </row>
    <row r="3466" spans="1:4">
      <c r="A3466" s="64" t="s">
        <v>288</v>
      </c>
      <c r="B3466" s="64">
        <v>1</v>
      </c>
      <c r="C3466" s="64">
        <v>1</v>
      </c>
      <c r="D3466" s="64">
        <v>4</v>
      </c>
    </row>
    <row r="3467" spans="1:4">
      <c r="A3467" s="64" t="s">
        <v>289</v>
      </c>
      <c r="B3467" s="64">
        <v>55</v>
      </c>
      <c r="C3467" s="64">
        <v>54</v>
      </c>
      <c r="D3467" s="64">
        <v>268</v>
      </c>
    </row>
    <row r="3468" spans="1:4">
      <c r="A3468" s="64" t="s">
        <v>290</v>
      </c>
      <c r="B3468" s="64">
        <v>27</v>
      </c>
      <c r="C3468" s="64">
        <v>11</v>
      </c>
      <c r="D3468" s="64">
        <v>49</v>
      </c>
    </row>
    <row r="3469" spans="1:4">
      <c r="A3469" s="64" t="s">
        <v>291</v>
      </c>
      <c r="B3469" s="64">
        <v>33</v>
      </c>
      <c r="C3469" s="64">
        <v>0</v>
      </c>
      <c r="D3469" s="64">
        <v>0</v>
      </c>
    </row>
    <row r="3470" spans="1:4">
      <c r="A3470" s="64" t="s">
        <v>293</v>
      </c>
    </row>
    <row r="3471" spans="1:4">
      <c r="A3471" s="64" t="s">
        <v>240</v>
      </c>
      <c r="B3471" s="65">
        <v>129071</v>
      </c>
      <c r="C3471" s="65">
        <v>126460</v>
      </c>
      <c r="D3471" s="65">
        <v>543460</v>
      </c>
    </row>
    <row r="3472" spans="1:4">
      <c r="A3472" s="64" t="s">
        <v>279</v>
      </c>
      <c r="B3472" s="65">
        <v>1412</v>
      </c>
      <c r="C3472" s="65">
        <v>1392</v>
      </c>
      <c r="D3472" s="65">
        <v>5978</v>
      </c>
    </row>
    <row r="3473" spans="1:4">
      <c r="A3473" s="64" t="s">
        <v>280</v>
      </c>
      <c r="B3473" s="65">
        <v>1707</v>
      </c>
      <c r="C3473" s="65">
        <v>1695</v>
      </c>
      <c r="D3473" s="65">
        <v>7411</v>
      </c>
    </row>
    <row r="3474" spans="1:4">
      <c r="A3474" s="64" t="s">
        <v>281</v>
      </c>
      <c r="B3474" s="64">
        <v>918</v>
      </c>
      <c r="C3474" s="64">
        <v>913</v>
      </c>
      <c r="D3474" s="65">
        <v>3742</v>
      </c>
    </row>
    <row r="3475" spans="1:4">
      <c r="A3475" s="64" t="s">
        <v>282</v>
      </c>
      <c r="B3475" s="65">
        <v>3924</v>
      </c>
      <c r="C3475" s="65">
        <v>3847</v>
      </c>
      <c r="D3475" s="65">
        <v>17070</v>
      </c>
    </row>
    <row r="3476" spans="1:4">
      <c r="A3476" s="64" t="s">
        <v>283</v>
      </c>
      <c r="B3476" s="65">
        <v>19964</v>
      </c>
      <c r="C3476" s="65">
        <v>19543</v>
      </c>
      <c r="D3476" s="65">
        <v>86007</v>
      </c>
    </row>
    <row r="3477" spans="1:4">
      <c r="A3477" s="64" t="s">
        <v>284</v>
      </c>
      <c r="B3477" s="65">
        <v>13868</v>
      </c>
      <c r="C3477" s="65">
        <v>13622</v>
      </c>
      <c r="D3477" s="65">
        <v>59198</v>
      </c>
    </row>
    <row r="3478" spans="1:4">
      <c r="A3478" s="64" t="s">
        <v>285</v>
      </c>
      <c r="B3478" s="65">
        <v>59812</v>
      </c>
      <c r="C3478" s="65">
        <v>58746</v>
      </c>
      <c r="D3478" s="65">
        <v>250508</v>
      </c>
    </row>
    <row r="3479" spans="1:4">
      <c r="A3479" s="64" t="s">
        <v>286</v>
      </c>
      <c r="B3479" s="65">
        <v>6288</v>
      </c>
      <c r="C3479" s="65">
        <v>6203</v>
      </c>
      <c r="D3479" s="65">
        <v>26036</v>
      </c>
    </row>
    <row r="3480" spans="1:4">
      <c r="A3480" s="64" t="s">
        <v>287</v>
      </c>
      <c r="B3480" s="65">
        <v>19837</v>
      </c>
      <c r="C3480" s="65">
        <v>19439</v>
      </c>
      <c r="D3480" s="65">
        <v>83062</v>
      </c>
    </row>
    <row r="3481" spans="1:4">
      <c r="A3481" s="64" t="s">
        <v>179</v>
      </c>
      <c r="B3481" s="64">
        <v>111</v>
      </c>
      <c r="C3481" s="64">
        <v>109</v>
      </c>
      <c r="D3481" s="64">
        <v>468</v>
      </c>
    </row>
    <row r="3482" spans="1:4">
      <c r="A3482" s="64" t="s">
        <v>288</v>
      </c>
      <c r="B3482" s="64">
        <v>447</v>
      </c>
      <c r="C3482" s="64">
        <v>437</v>
      </c>
      <c r="D3482" s="65">
        <v>1947</v>
      </c>
    </row>
    <row r="3483" spans="1:4">
      <c r="A3483" s="64" t="s">
        <v>289</v>
      </c>
      <c r="B3483" s="64">
        <v>17</v>
      </c>
      <c r="C3483" s="64">
        <v>17</v>
      </c>
      <c r="D3483" s="64">
        <v>48</v>
      </c>
    </row>
    <row r="3484" spans="1:4">
      <c r="A3484" s="64" t="s">
        <v>290</v>
      </c>
      <c r="B3484" s="64">
        <v>584</v>
      </c>
      <c r="C3484" s="64">
        <v>497</v>
      </c>
      <c r="D3484" s="65">
        <v>1985</v>
      </c>
    </row>
    <row r="3485" spans="1:4">
      <c r="A3485" s="64" t="s">
        <v>291</v>
      </c>
      <c r="B3485" s="64">
        <v>182</v>
      </c>
      <c r="C3485" s="64">
        <v>0</v>
      </c>
      <c r="D3485" s="64">
        <v>0</v>
      </c>
    </row>
    <row r="3486" spans="1:4">
      <c r="A3486" s="64" t="s">
        <v>364</v>
      </c>
    </row>
    <row r="3487" spans="1:4">
      <c r="A3487" s="64" t="s">
        <v>278</v>
      </c>
    </row>
    <row r="3488" spans="1:4">
      <c r="A3488" s="64" t="s">
        <v>240</v>
      </c>
      <c r="B3488" s="65">
        <v>88633</v>
      </c>
      <c r="C3488" s="65">
        <v>87302</v>
      </c>
      <c r="D3488" s="65">
        <v>398481</v>
      </c>
    </row>
    <row r="3489" spans="1:4">
      <c r="A3489" s="64" t="s">
        <v>279</v>
      </c>
      <c r="B3489" s="65">
        <v>2260</v>
      </c>
      <c r="C3489" s="65">
        <v>2198</v>
      </c>
      <c r="D3489" s="65">
        <v>10113</v>
      </c>
    </row>
    <row r="3490" spans="1:4">
      <c r="A3490" s="64" t="s">
        <v>280</v>
      </c>
      <c r="B3490" s="65">
        <v>1327</v>
      </c>
      <c r="C3490" s="65">
        <v>1293</v>
      </c>
      <c r="D3490" s="65">
        <v>6445</v>
      </c>
    </row>
    <row r="3491" spans="1:4">
      <c r="A3491" s="64" t="s">
        <v>281</v>
      </c>
      <c r="B3491" s="65">
        <v>2631</v>
      </c>
      <c r="C3491" s="65">
        <v>2597</v>
      </c>
      <c r="D3491" s="65">
        <v>11714</v>
      </c>
    </row>
    <row r="3492" spans="1:4">
      <c r="A3492" s="64" t="s">
        <v>282</v>
      </c>
      <c r="B3492" s="65">
        <v>7057</v>
      </c>
      <c r="C3492" s="65">
        <v>6985</v>
      </c>
      <c r="D3492" s="65">
        <v>31841</v>
      </c>
    </row>
    <row r="3493" spans="1:4">
      <c r="A3493" s="64" t="s">
        <v>283</v>
      </c>
      <c r="B3493" s="65">
        <v>13978</v>
      </c>
      <c r="C3493" s="65">
        <v>13816</v>
      </c>
      <c r="D3493" s="65">
        <v>63775</v>
      </c>
    </row>
    <row r="3494" spans="1:4">
      <c r="A3494" s="64" t="s">
        <v>284</v>
      </c>
      <c r="B3494" s="65">
        <v>12884</v>
      </c>
      <c r="C3494" s="65">
        <v>12675</v>
      </c>
      <c r="D3494" s="65">
        <v>59436</v>
      </c>
    </row>
    <row r="3495" spans="1:4">
      <c r="A3495" s="64" t="s">
        <v>285</v>
      </c>
      <c r="B3495" s="65">
        <v>34781</v>
      </c>
      <c r="C3495" s="65">
        <v>34450</v>
      </c>
      <c r="D3495" s="65">
        <v>154719</v>
      </c>
    </row>
    <row r="3496" spans="1:4">
      <c r="A3496" s="64" t="s">
        <v>286</v>
      </c>
      <c r="B3496" s="65">
        <v>2429</v>
      </c>
      <c r="C3496" s="65">
        <v>2412</v>
      </c>
      <c r="D3496" s="65">
        <v>10609</v>
      </c>
    </row>
    <row r="3497" spans="1:4">
      <c r="A3497" s="64" t="s">
        <v>287</v>
      </c>
      <c r="B3497" s="65">
        <v>9967</v>
      </c>
      <c r="C3497" s="65">
        <v>9853</v>
      </c>
      <c r="D3497" s="65">
        <v>45254</v>
      </c>
    </row>
    <row r="3498" spans="1:4">
      <c r="A3498" s="64" t="s">
        <v>179</v>
      </c>
      <c r="B3498" s="64">
        <v>23</v>
      </c>
      <c r="C3498" s="64">
        <v>23</v>
      </c>
      <c r="D3498" s="64">
        <v>105</v>
      </c>
    </row>
    <row r="3499" spans="1:4">
      <c r="A3499" s="64" t="s">
        <v>288</v>
      </c>
      <c r="B3499" s="64">
        <v>20</v>
      </c>
      <c r="C3499" s="64">
        <v>20</v>
      </c>
      <c r="D3499" s="64">
        <v>83</v>
      </c>
    </row>
    <row r="3500" spans="1:4">
      <c r="A3500" s="64" t="s">
        <v>289</v>
      </c>
      <c r="B3500" s="64">
        <v>785</v>
      </c>
      <c r="C3500" s="64">
        <v>753</v>
      </c>
      <c r="D3500" s="65">
        <v>3400</v>
      </c>
    </row>
    <row r="3501" spans="1:4">
      <c r="A3501" s="64" t="s">
        <v>290</v>
      </c>
      <c r="B3501" s="64">
        <v>277</v>
      </c>
      <c r="C3501" s="64">
        <v>227</v>
      </c>
      <c r="D3501" s="64">
        <v>979</v>
      </c>
    </row>
    <row r="3502" spans="1:4">
      <c r="A3502" s="64" t="s">
        <v>291</v>
      </c>
      <c r="B3502" s="64">
        <v>214</v>
      </c>
      <c r="C3502" s="64">
        <v>0</v>
      </c>
      <c r="D3502" s="64">
        <v>8</v>
      </c>
    </row>
    <row r="3503" spans="1:4">
      <c r="A3503" s="64" t="s">
        <v>292</v>
      </c>
    </row>
    <row r="3504" spans="1:4">
      <c r="A3504" s="64" t="s">
        <v>240</v>
      </c>
      <c r="B3504" s="65">
        <v>47346</v>
      </c>
      <c r="C3504" s="65">
        <v>46216</v>
      </c>
      <c r="D3504" s="65">
        <v>214802</v>
      </c>
    </row>
    <row r="3505" spans="1:4">
      <c r="A3505" s="64" t="s">
        <v>279</v>
      </c>
      <c r="B3505" s="65">
        <v>1611</v>
      </c>
      <c r="C3505" s="65">
        <v>1553</v>
      </c>
      <c r="D3505" s="65">
        <v>7295</v>
      </c>
    </row>
    <row r="3506" spans="1:4">
      <c r="A3506" s="64" t="s">
        <v>280</v>
      </c>
      <c r="B3506" s="65">
        <v>1230</v>
      </c>
      <c r="C3506" s="65">
        <v>1196</v>
      </c>
      <c r="D3506" s="65">
        <v>6025</v>
      </c>
    </row>
    <row r="3507" spans="1:4">
      <c r="A3507" s="64" t="s">
        <v>281</v>
      </c>
      <c r="B3507" s="65">
        <v>2422</v>
      </c>
      <c r="C3507" s="65">
        <v>2388</v>
      </c>
      <c r="D3507" s="65">
        <v>10827</v>
      </c>
    </row>
    <row r="3508" spans="1:4">
      <c r="A3508" s="64" t="s">
        <v>282</v>
      </c>
      <c r="B3508" s="65">
        <v>3659</v>
      </c>
      <c r="C3508" s="65">
        <v>3595</v>
      </c>
      <c r="D3508" s="65">
        <v>16867</v>
      </c>
    </row>
    <row r="3509" spans="1:4">
      <c r="A3509" s="64" t="s">
        <v>283</v>
      </c>
      <c r="B3509" s="65">
        <v>5621</v>
      </c>
      <c r="C3509" s="65">
        <v>5515</v>
      </c>
      <c r="D3509" s="65">
        <v>25874</v>
      </c>
    </row>
    <row r="3510" spans="1:4">
      <c r="A3510" s="64" t="s">
        <v>284</v>
      </c>
      <c r="B3510" s="65">
        <v>9513</v>
      </c>
      <c r="C3510" s="65">
        <v>9311</v>
      </c>
      <c r="D3510" s="65">
        <v>44297</v>
      </c>
    </row>
    <row r="3511" spans="1:4">
      <c r="A3511" s="64" t="s">
        <v>285</v>
      </c>
      <c r="B3511" s="65">
        <v>14895</v>
      </c>
      <c r="C3511" s="65">
        <v>14630</v>
      </c>
      <c r="D3511" s="65">
        <v>66351</v>
      </c>
    </row>
    <row r="3512" spans="1:4">
      <c r="A3512" s="64" t="s">
        <v>286</v>
      </c>
      <c r="B3512" s="65">
        <v>1131</v>
      </c>
      <c r="C3512" s="65">
        <v>1121</v>
      </c>
      <c r="D3512" s="65">
        <v>5077</v>
      </c>
    </row>
    <row r="3513" spans="1:4">
      <c r="A3513" s="64" t="s">
        <v>287</v>
      </c>
      <c r="B3513" s="65">
        <v>6051</v>
      </c>
      <c r="C3513" s="65">
        <v>5978</v>
      </c>
      <c r="D3513" s="65">
        <v>28030</v>
      </c>
    </row>
    <row r="3514" spans="1:4">
      <c r="A3514" s="64" t="s">
        <v>179</v>
      </c>
      <c r="B3514" s="64">
        <v>15</v>
      </c>
      <c r="C3514" s="64">
        <v>15</v>
      </c>
      <c r="D3514" s="64">
        <v>63</v>
      </c>
    </row>
    <row r="3515" spans="1:4">
      <c r="A3515" s="64" t="s">
        <v>288</v>
      </c>
      <c r="B3515" s="64">
        <v>17</v>
      </c>
      <c r="C3515" s="64">
        <v>17</v>
      </c>
      <c r="D3515" s="64">
        <v>69</v>
      </c>
    </row>
    <row r="3516" spans="1:4">
      <c r="A3516" s="64" t="s">
        <v>289</v>
      </c>
      <c r="B3516" s="64">
        <v>785</v>
      </c>
      <c r="C3516" s="64">
        <v>753</v>
      </c>
      <c r="D3516" s="65">
        <v>3400</v>
      </c>
    </row>
    <row r="3517" spans="1:4">
      <c r="A3517" s="64" t="s">
        <v>290</v>
      </c>
      <c r="B3517" s="64">
        <v>189</v>
      </c>
      <c r="C3517" s="64">
        <v>144</v>
      </c>
      <c r="D3517" s="64">
        <v>619</v>
      </c>
    </row>
    <row r="3518" spans="1:4">
      <c r="A3518" s="64" t="s">
        <v>291</v>
      </c>
      <c r="B3518" s="64">
        <v>207</v>
      </c>
      <c r="C3518" s="64">
        <v>0</v>
      </c>
      <c r="D3518" s="64">
        <v>8</v>
      </c>
    </row>
    <row r="3519" spans="1:4">
      <c r="A3519" s="64" t="s">
        <v>293</v>
      </c>
    </row>
    <row r="3520" spans="1:4">
      <c r="A3520" s="64" t="s">
        <v>240</v>
      </c>
      <c r="B3520" s="65">
        <v>41287</v>
      </c>
      <c r="C3520" s="65">
        <v>41086</v>
      </c>
      <c r="D3520" s="65">
        <v>183679</v>
      </c>
    </row>
    <row r="3521" spans="1:4">
      <c r="A3521" s="64" t="s">
        <v>279</v>
      </c>
      <c r="B3521" s="64">
        <v>649</v>
      </c>
      <c r="C3521" s="64">
        <v>645</v>
      </c>
      <c r="D3521" s="65">
        <v>2818</v>
      </c>
    </row>
    <row r="3522" spans="1:4">
      <c r="A3522" s="64" t="s">
        <v>280</v>
      </c>
      <c r="B3522" s="64">
        <v>97</v>
      </c>
      <c r="C3522" s="64">
        <v>97</v>
      </c>
      <c r="D3522" s="64">
        <v>420</v>
      </c>
    </row>
    <row r="3523" spans="1:4">
      <c r="A3523" s="64" t="s">
        <v>281</v>
      </c>
      <c r="B3523" s="64">
        <v>209</v>
      </c>
      <c r="C3523" s="64">
        <v>209</v>
      </c>
      <c r="D3523" s="64">
        <v>887</v>
      </c>
    </row>
    <row r="3524" spans="1:4">
      <c r="A3524" s="64" t="s">
        <v>282</v>
      </c>
      <c r="B3524" s="65">
        <v>3398</v>
      </c>
      <c r="C3524" s="65">
        <v>3390</v>
      </c>
      <c r="D3524" s="65">
        <v>14974</v>
      </c>
    </row>
    <row r="3525" spans="1:4">
      <c r="A3525" s="64" t="s">
        <v>283</v>
      </c>
      <c r="B3525" s="65">
        <v>8357</v>
      </c>
      <c r="C3525" s="65">
        <v>8301</v>
      </c>
      <c r="D3525" s="65">
        <v>37901</v>
      </c>
    </row>
    <row r="3526" spans="1:4">
      <c r="A3526" s="64" t="s">
        <v>284</v>
      </c>
      <c r="B3526" s="65">
        <v>3371</v>
      </c>
      <c r="C3526" s="65">
        <v>3364</v>
      </c>
      <c r="D3526" s="65">
        <v>15139</v>
      </c>
    </row>
    <row r="3527" spans="1:4">
      <c r="A3527" s="64" t="s">
        <v>285</v>
      </c>
      <c r="B3527" s="65">
        <v>19886</v>
      </c>
      <c r="C3527" s="65">
        <v>19820</v>
      </c>
      <c r="D3527" s="65">
        <v>88368</v>
      </c>
    </row>
    <row r="3528" spans="1:4">
      <c r="A3528" s="64" t="s">
        <v>286</v>
      </c>
      <c r="B3528" s="65">
        <v>1298</v>
      </c>
      <c r="C3528" s="65">
        <v>1291</v>
      </c>
      <c r="D3528" s="65">
        <v>5532</v>
      </c>
    </row>
    <row r="3529" spans="1:4">
      <c r="A3529" s="64" t="s">
        <v>287</v>
      </c>
      <c r="B3529" s="65">
        <v>3916</v>
      </c>
      <c r="C3529" s="65">
        <v>3875</v>
      </c>
      <c r="D3529" s="65">
        <v>17224</v>
      </c>
    </row>
    <row r="3530" spans="1:4">
      <c r="A3530" s="64" t="s">
        <v>179</v>
      </c>
      <c r="B3530" s="64">
        <v>8</v>
      </c>
      <c r="C3530" s="64">
        <v>8</v>
      </c>
      <c r="D3530" s="64">
        <v>42</v>
      </c>
    </row>
    <row r="3531" spans="1:4">
      <c r="A3531" s="64" t="s">
        <v>288</v>
      </c>
      <c r="B3531" s="64">
        <v>3</v>
      </c>
      <c r="C3531" s="64">
        <v>3</v>
      </c>
      <c r="D3531" s="64">
        <v>14</v>
      </c>
    </row>
    <row r="3532" spans="1:4">
      <c r="A3532" s="64" t="s">
        <v>289</v>
      </c>
      <c r="B3532" s="64">
        <v>0</v>
      </c>
      <c r="C3532" s="64">
        <v>0</v>
      </c>
      <c r="D3532" s="64">
        <v>0</v>
      </c>
    </row>
    <row r="3533" spans="1:4">
      <c r="A3533" s="64" t="s">
        <v>290</v>
      </c>
      <c r="B3533" s="64">
        <v>88</v>
      </c>
      <c r="C3533" s="64">
        <v>83</v>
      </c>
      <c r="D3533" s="64">
        <v>360</v>
      </c>
    </row>
    <row r="3534" spans="1:4">
      <c r="A3534" s="64" t="s">
        <v>291</v>
      </c>
      <c r="B3534" s="64">
        <v>7</v>
      </c>
      <c r="C3534" s="64">
        <v>0</v>
      </c>
      <c r="D3534" s="64">
        <v>0</v>
      </c>
    </row>
    <row r="3535" spans="1:4">
      <c r="A3535" s="64" t="s">
        <v>365</v>
      </c>
    </row>
    <row r="3536" spans="1:4">
      <c r="A3536" s="64" t="s">
        <v>278</v>
      </c>
    </row>
    <row r="3537" spans="1:4">
      <c r="A3537" s="64" t="s">
        <v>240</v>
      </c>
      <c r="B3537" s="65">
        <v>32603</v>
      </c>
      <c r="C3537" s="65">
        <v>32035</v>
      </c>
      <c r="D3537" s="65">
        <v>153129</v>
      </c>
    </row>
    <row r="3538" spans="1:4">
      <c r="A3538" s="64" t="s">
        <v>279</v>
      </c>
      <c r="B3538" s="64">
        <v>224</v>
      </c>
      <c r="C3538" s="64">
        <v>218</v>
      </c>
      <c r="D3538" s="64">
        <v>967</v>
      </c>
    </row>
    <row r="3539" spans="1:4">
      <c r="A3539" s="64" t="s">
        <v>280</v>
      </c>
      <c r="B3539" s="64">
        <v>623</v>
      </c>
      <c r="C3539" s="64">
        <v>621</v>
      </c>
      <c r="D3539" s="65">
        <v>3162</v>
      </c>
    </row>
    <row r="3540" spans="1:4">
      <c r="A3540" s="64" t="s">
        <v>281</v>
      </c>
      <c r="B3540" s="64">
        <v>357</v>
      </c>
      <c r="C3540" s="64">
        <v>356</v>
      </c>
      <c r="D3540" s="65">
        <v>1609</v>
      </c>
    </row>
    <row r="3541" spans="1:4">
      <c r="A3541" s="64" t="s">
        <v>282</v>
      </c>
      <c r="B3541" s="65">
        <v>1507</v>
      </c>
      <c r="C3541" s="65">
        <v>1488</v>
      </c>
      <c r="D3541" s="65">
        <v>7495</v>
      </c>
    </row>
    <row r="3542" spans="1:4">
      <c r="A3542" s="64" t="s">
        <v>283</v>
      </c>
      <c r="B3542" s="65">
        <v>15223</v>
      </c>
      <c r="C3542" s="65">
        <v>14939</v>
      </c>
      <c r="D3542" s="65">
        <v>72327</v>
      </c>
    </row>
    <row r="3543" spans="1:4">
      <c r="A3543" s="64" t="s">
        <v>284</v>
      </c>
      <c r="B3543" s="65">
        <v>1465</v>
      </c>
      <c r="C3543" s="65">
        <v>1444</v>
      </c>
      <c r="D3543" s="65">
        <v>6807</v>
      </c>
    </row>
    <row r="3544" spans="1:4">
      <c r="A3544" s="64" t="s">
        <v>285</v>
      </c>
      <c r="B3544" s="65">
        <v>8914</v>
      </c>
      <c r="C3544" s="65">
        <v>8763</v>
      </c>
      <c r="D3544" s="65">
        <v>41070</v>
      </c>
    </row>
    <row r="3545" spans="1:4">
      <c r="A3545" s="64" t="s">
        <v>286</v>
      </c>
      <c r="B3545" s="64">
        <v>228</v>
      </c>
      <c r="C3545" s="64">
        <v>222</v>
      </c>
      <c r="D3545" s="65">
        <v>1078</v>
      </c>
    </row>
    <row r="3546" spans="1:4">
      <c r="A3546" s="64" t="s">
        <v>287</v>
      </c>
      <c r="B3546" s="65">
        <v>4017</v>
      </c>
      <c r="C3546" s="65">
        <v>3952</v>
      </c>
      <c r="D3546" s="65">
        <v>18475</v>
      </c>
    </row>
    <row r="3547" spans="1:4">
      <c r="A3547" s="64" t="s">
        <v>179</v>
      </c>
      <c r="B3547" s="64">
        <v>13</v>
      </c>
      <c r="C3547" s="64">
        <v>13</v>
      </c>
      <c r="D3547" s="64">
        <v>65</v>
      </c>
    </row>
    <row r="3548" spans="1:4">
      <c r="A3548" s="64" t="s">
        <v>288</v>
      </c>
      <c r="B3548" s="64">
        <v>0</v>
      </c>
      <c r="C3548" s="64">
        <v>0</v>
      </c>
      <c r="D3548" s="64">
        <v>0</v>
      </c>
    </row>
    <row r="3549" spans="1:4">
      <c r="A3549" s="64" t="s">
        <v>289</v>
      </c>
      <c r="B3549" s="64">
        <v>2</v>
      </c>
      <c r="C3549" s="64">
        <v>2</v>
      </c>
      <c r="D3549" s="64">
        <v>2</v>
      </c>
    </row>
    <row r="3550" spans="1:4">
      <c r="A3550" s="64" t="s">
        <v>290</v>
      </c>
      <c r="B3550" s="64">
        <v>19</v>
      </c>
      <c r="C3550" s="64">
        <v>17</v>
      </c>
      <c r="D3550" s="64">
        <v>72</v>
      </c>
    </row>
    <row r="3551" spans="1:4">
      <c r="A3551" s="64" t="s">
        <v>291</v>
      </c>
      <c r="B3551" s="64">
        <v>11</v>
      </c>
      <c r="C3551" s="64">
        <v>0</v>
      </c>
      <c r="D3551" s="64">
        <v>0</v>
      </c>
    </row>
    <row r="3552" spans="1:4">
      <c r="A3552" s="64" t="s">
        <v>292</v>
      </c>
    </row>
    <row r="3553" spans="1:4">
      <c r="A3553" s="64" t="s">
        <v>240</v>
      </c>
      <c r="B3553" s="64">
        <v>0</v>
      </c>
      <c r="C3553" s="64">
        <v>0</v>
      </c>
      <c r="D3553" s="64">
        <v>0</v>
      </c>
    </row>
    <row r="3554" spans="1:4">
      <c r="A3554" s="64" t="s">
        <v>279</v>
      </c>
      <c r="B3554" s="64">
        <v>0</v>
      </c>
      <c r="C3554" s="64">
        <v>0</v>
      </c>
      <c r="D3554" s="64">
        <v>0</v>
      </c>
    </row>
    <row r="3555" spans="1:4">
      <c r="A3555" s="64" t="s">
        <v>280</v>
      </c>
      <c r="B3555" s="64">
        <v>0</v>
      </c>
      <c r="C3555" s="64">
        <v>0</v>
      </c>
      <c r="D3555" s="64">
        <v>0</v>
      </c>
    </row>
    <row r="3556" spans="1:4">
      <c r="A3556" s="64" t="s">
        <v>281</v>
      </c>
      <c r="B3556" s="64">
        <v>0</v>
      </c>
      <c r="C3556" s="64">
        <v>0</v>
      </c>
      <c r="D3556" s="64">
        <v>0</v>
      </c>
    </row>
    <row r="3557" spans="1:4">
      <c r="A3557" s="64" t="s">
        <v>282</v>
      </c>
      <c r="B3557" s="64">
        <v>0</v>
      </c>
      <c r="C3557" s="64">
        <v>0</v>
      </c>
      <c r="D3557" s="64">
        <v>0</v>
      </c>
    </row>
    <row r="3558" spans="1:4">
      <c r="A3558" s="64" t="s">
        <v>283</v>
      </c>
      <c r="B3558" s="64">
        <v>0</v>
      </c>
      <c r="C3558" s="64">
        <v>0</v>
      </c>
      <c r="D3558" s="64">
        <v>0</v>
      </c>
    </row>
    <row r="3559" spans="1:4">
      <c r="A3559" s="64" t="s">
        <v>284</v>
      </c>
      <c r="B3559" s="64">
        <v>0</v>
      </c>
      <c r="C3559" s="64">
        <v>0</v>
      </c>
      <c r="D3559" s="64">
        <v>0</v>
      </c>
    </row>
    <row r="3560" spans="1:4">
      <c r="A3560" s="64" t="s">
        <v>285</v>
      </c>
      <c r="B3560" s="64">
        <v>0</v>
      </c>
      <c r="C3560" s="64">
        <v>0</v>
      </c>
      <c r="D3560" s="64">
        <v>0</v>
      </c>
    </row>
    <row r="3561" spans="1:4">
      <c r="A3561" s="64" t="s">
        <v>286</v>
      </c>
      <c r="B3561" s="64">
        <v>0</v>
      </c>
      <c r="C3561" s="64">
        <v>0</v>
      </c>
      <c r="D3561" s="64">
        <v>0</v>
      </c>
    </row>
    <row r="3562" spans="1:4">
      <c r="A3562" s="64" t="s">
        <v>287</v>
      </c>
      <c r="B3562" s="64">
        <v>0</v>
      </c>
      <c r="C3562" s="64">
        <v>0</v>
      </c>
      <c r="D3562" s="64">
        <v>0</v>
      </c>
    </row>
    <row r="3563" spans="1:4">
      <c r="A3563" s="64" t="s">
        <v>179</v>
      </c>
      <c r="B3563" s="64">
        <v>0</v>
      </c>
      <c r="C3563" s="64">
        <v>0</v>
      </c>
      <c r="D3563" s="64">
        <v>0</v>
      </c>
    </row>
    <row r="3564" spans="1:4">
      <c r="A3564" s="64" t="s">
        <v>288</v>
      </c>
      <c r="B3564" s="64">
        <v>0</v>
      </c>
      <c r="C3564" s="64">
        <v>0</v>
      </c>
      <c r="D3564" s="64">
        <v>0</v>
      </c>
    </row>
    <row r="3565" spans="1:4">
      <c r="A3565" s="64" t="s">
        <v>289</v>
      </c>
      <c r="B3565" s="64">
        <v>0</v>
      </c>
      <c r="C3565" s="64">
        <v>0</v>
      </c>
      <c r="D3565" s="64">
        <v>0</v>
      </c>
    </row>
    <row r="3566" spans="1:4">
      <c r="A3566" s="64" t="s">
        <v>290</v>
      </c>
      <c r="B3566" s="64">
        <v>0</v>
      </c>
      <c r="C3566" s="64">
        <v>0</v>
      </c>
      <c r="D3566" s="64">
        <v>0</v>
      </c>
    </row>
    <row r="3567" spans="1:4">
      <c r="A3567" s="64" t="s">
        <v>291</v>
      </c>
      <c r="B3567" s="64">
        <v>0</v>
      </c>
      <c r="C3567" s="64">
        <v>0</v>
      </c>
      <c r="D3567" s="64">
        <v>0</v>
      </c>
    </row>
    <row r="3568" spans="1:4">
      <c r="A3568" s="64" t="s">
        <v>293</v>
      </c>
    </row>
    <row r="3569" spans="1:4">
      <c r="A3569" s="64" t="s">
        <v>240</v>
      </c>
      <c r="B3569" s="65">
        <v>32603</v>
      </c>
      <c r="C3569" s="65">
        <v>32035</v>
      </c>
      <c r="D3569" s="65">
        <v>153129</v>
      </c>
    </row>
    <row r="3570" spans="1:4">
      <c r="A3570" s="64" t="s">
        <v>279</v>
      </c>
      <c r="B3570" s="64">
        <v>224</v>
      </c>
      <c r="C3570" s="64">
        <v>218</v>
      </c>
      <c r="D3570" s="64">
        <v>967</v>
      </c>
    </row>
    <row r="3571" spans="1:4">
      <c r="A3571" s="64" t="s">
        <v>280</v>
      </c>
      <c r="B3571" s="64">
        <v>623</v>
      </c>
      <c r="C3571" s="64">
        <v>621</v>
      </c>
      <c r="D3571" s="65">
        <v>3162</v>
      </c>
    </row>
    <row r="3572" spans="1:4">
      <c r="A3572" s="64" t="s">
        <v>281</v>
      </c>
      <c r="B3572" s="64">
        <v>357</v>
      </c>
      <c r="C3572" s="64">
        <v>356</v>
      </c>
      <c r="D3572" s="65">
        <v>1609</v>
      </c>
    </row>
    <row r="3573" spans="1:4">
      <c r="A3573" s="64" t="s">
        <v>282</v>
      </c>
      <c r="B3573" s="65">
        <v>1507</v>
      </c>
      <c r="C3573" s="65">
        <v>1488</v>
      </c>
      <c r="D3573" s="65">
        <v>7495</v>
      </c>
    </row>
    <row r="3574" spans="1:4">
      <c r="A3574" s="64" t="s">
        <v>283</v>
      </c>
      <c r="B3574" s="65">
        <v>15223</v>
      </c>
      <c r="C3574" s="65">
        <v>14939</v>
      </c>
      <c r="D3574" s="65">
        <v>72327</v>
      </c>
    </row>
    <row r="3575" spans="1:4">
      <c r="A3575" s="64" t="s">
        <v>284</v>
      </c>
      <c r="B3575" s="65">
        <v>1465</v>
      </c>
      <c r="C3575" s="65">
        <v>1444</v>
      </c>
      <c r="D3575" s="65">
        <v>6807</v>
      </c>
    </row>
    <row r="3576" spans="1:4">
      <c r="A3576" s="64" t="s">
        <v>285</v>
      </c>
      <c r="B3576" s="65">
        <v>8914</v>
      </c>
      <c r="C3576" s="65">
        <v>8763</v>
      </c>
      <c r="D3576" s="65">
        <v>41070</v>
      </c>
    </row>
    <row r="3577" spans="1:4">
      <c r="A3577" s="64" t="s">
        <v>286</v>
      </c>
      <c r="B3577" s="64">
        <v>228</v>
      </c>
      <c r="C3577" s="64">
        <v>222</v>
      </c>
      <c r="D3577" s="65">
        <v>1078</v>
      </c>
    </row>
    <row r="3578" spans="1:4">
      <c r="A3578" s="64" t="s">
        <v>287</v>
      </c>
      <c r="B3578" s="65">
        <v>4017</v>
      </c>
      <c r="C3578" s="65">
        <v>3952</v>
      </c>
      <c r="D3578" s="65">
        <v>18475</v>
      </c>
    </row>
    <row r="3579" spans="1:4">
      <c r="A3579" s="64" t="s">
        <v>179</v>
      </c>
      <c r="B3579" s="64">
        <v>13</v>
      </c>
      <c r="C3579" s="64">
        <v>13</v>
      </c>
      <c r="D3579" s="64">
        <v>65</v>
      </c>
    </row>
    <row r="3580" spans="1:4">
      <c r="A3580" s="64" t="s">
        <v>288</v>
      </c>
      <c r="B3580" s="64">
        <v>0</v>
      </c>
      <c r="C3580" s="64">
        <v>0</v>
      </c>
      <c r="D3580" s="64">
        <v>0</v>
      </c>
    </row>
    <row r="3581" spans="1:4">
      <c r="A3581" s="64" t="s">
        <v>289</v>
      </c>
      <c r="B3581" s="64">
        <v>2</v>
      </c>
      <c r="C3581" s="64">
        <v>2</v>
      </c>
      <c r="D3581" s="64">
        <v>2</v>
      </c>
    </row>
    <row r="3582" spans="1:4">
      <c r="A3582" s="64" t="s">
        <v>290</v>
      </c>
      <c r="B3582" s="64">
        <v>19</v>
      </c>
      <c r="C3582" s="64">
        <v>17</v>
      </c>
      <c r="D3582" s="64">
        <v>72</v>
      </c>
    </row>
    <row r="3583" spans="1:4">
      <c r="A3583" s="64" t="s">
        <v>291</v>
      </c>
      <c r="B3583" s="64">
        <v>11</v>
      </c>
      <c r="C3583" s="64">
        <v>0</v>
      </c>
      <c r="D3583" s="64">
        <v>0</v>
      </c>
    </row>
    <row r="3584" spans="1:4">
      <c r="A3584" s="64" t="s">
        <v>366</v>
      </c>
    </row>
    <row r="3585" spans="1:4">
      <c r="A3585" s="64" t="s">
        <v>278</v>
      </c>
    </row>
    <row r="3586" spans="1:4">
      <c r="A3586" s="64" t="s">
        <v>240</v>
      </c>
      <c r="B3586" s="65">
        <v>82764</v>
      </c>
      <c r="C3586" s="65">
        <v>81953</v>
      </c>
      <c r="D3586" s="65">
        <v>368420</v>
      </c>
    </row>
    <row r="3587" spans="1:4">
      <c r="A3587" s="64" t="s">
        <v>279</v>
      </c>
      <c r="B3587" s="64">
        <v>631</v>
      </c>
      <c r="C3587" s="64">
        <v>615</v>
      </c>
      <c r="D3587" s="65">
        <v>2663</v>
      </c>
    </row>
    <row r="3588" spans="1:4">
      <c r="A3588" s="64" t="s">
        <v>280</v>
      </c>
      <c r="B3588" s="65">
        <v>1620</v>
      </c>
      <c r="C3588" s="65">
        <v>1590</v>
      </c>
      <c r="D3588" s="65">
        <v>7110</v>
      </c>
    </row>
    <row r="3589" spans="1:4">
      <c r="A3589" s="64" t="s">
        <v>281</v>
      </c>
      <c r="B3589" s="64">
        <v>211</v>
      </c>
      <c r="C3589" s="64">
        <v>210</v>
      </c>
      <c r="D3589" s="65">
        <v>1029</v>
      </c>
    </row>
    <row r="3590" spans="1:4">
      <c r="A3590" s="64" t="s">
        <v>282</v>
      </c>
      <c r="B3590" s="65">
        <v>1843</v>
      </c>
      <c r="C3590" s="65">
        <v>1816</v>
      </c>
      <c r="D3590" s="65">
        <v>8445</v>
      </c>
    </row>
    <row r="3591" spans="1:4">
      <c r="A3591" s="64" t="s">
        <v>283</v>
      </c>
      <c r="B3591" s="65">
        <v>34944</v>
      </c>
      <c r="C3591" s="65">
        <v>34556</v>
      </c>
      <c r="D3591" s="65">
        <v>158164</v>
      </c>
    </row>
    <row r="3592" spans="1:4">
      <c r="A3592" s="64" t="s">
        <v>284</v>
      </c>
      <c r="B3592" s="65">
        <v>6995</v>
      </c>
      <c r="C3592" s="65">
        <v>6947</v>
      </c>
      <c r="D3592" s="65">
        <v>30767</v>
      </c>
    </row>
    <row r="3593" spans="1:4">
      <c r="A3593" s="64" t="s">
        <v>285</v>
      </c>
      <c r="B3593" s="65">
        <v>21753</v>
      </c>
      <c r="C3593" s="65">
        <v>21591</v>
      </c>
      <c r="D3593" s="65">
        <v>95784</v>
      </c>
    </row>
    <row r="3594" spans="1:4">
      <c r="A3594" s="64" t="s">
        <v>286</v>
      </c>
      <c r="B3594" s="65">
        <v>2429</v>
      </c>
      <c r="C3594" s="65">
        <v>2413</v>
      </c>
      <c r="D3594" s="65">
        <v>10349</v>
      </c>
    </row>
    <row r="3595" spans="1:4">
      <c r="A3595" s="64" t="s">
        <v>287</v>
      </c>
      <c r="B3595" s="65">
        <v>12051</v>
      </c>
      <c r="C3595" s="65">
        <v>11982</v>
      </c>
      <c r="D3595" s="65">
        <v>52981</v>
      </c>
    </row>
    <row r="3596" spans="1:4">
      <c r="A3596" s="64" t="s">
        <v>179</v>
      </c>
      <c r="B3596" s="64">
        <v>43</v>
      </c>
      <c r="C3596" s="64">
        <v>43</v>
      </c>
      <c r="D3596" s="64">
        <v>205</v>
      </c>
    </row>
    <row r="3597" spans="1:4">
      <c r="A3597" s="64" t="s">
        <v>288</v>
      </c>
      <c r="B3597" s="64">
        <v>18</v>
      </c>
      <c r="C3597" s="64">
        <v>18</v>
      </c>
      <c r="D3597" s="64">
        <v>71</v>
      </c>
    </row>
    <row r="3598" spans="1:4">
      <c r="A3598" s="64" t="s">
        <v>289</v>
      </c>
      <c r="B3598" s="64">
        <v>64</v>
      </c>
      <c r="C3598" s="64">
        <v>61</v>
      </c>
      <c r="D3598" s="64">
        <v>345</v>
      </c>
    </row>
    <row r="3599" spans="1:4">
      <c r="A3599" s="64" t="s">
        <v>290</v>
      </c>
      <c r="B3599" s="64">
        <v>126</v>
      </c>
      <c r="C3599" s="64">
        <v>111</v>
      </c>
      <c r="D3599" s="64">
        <v>507</v>
      </c>
    </row>
    <row r="3600" spans="1:4">
      <c r="A3600" s="64" t="s">
        <v>291</v>
      </c>
      <c r="B3600" s="64">
        <v>36</v>
      </c>
      <c r="C3600" s="64">
        <v>0</v>
      </c>
      <c r="D3600" s="64">
        <v>0</v>
      </c>
    </row>
    <row r="3601" spans="1:4">
      <c r="A3601" s="64" t="s">
        <v>292</v>
      </c>
    </row>
    <row r="3602" spans="1:4">
      <c r="A3602" s="64" t="s">
        <v>240</v>
      </c>
      <c r="B3602" s="65">
        <v>9578</v>
      </c>
      <c r="C3602" s="65">
        <v>9406</v>
      </c>
      <c r="D3602" s="65">
        <v>45862</v>
      </c>
    </row>
    <row r="3603" spans="1:4">
      <c r="A3603" s="64" t="s">
        <v>279</v>
      </c>
      <c r="B3603" s="64">
        <v>176</v>
      </c>
      <c r="C3603" s="64">
        <v>161</v>
      </c>
      <c r="D3603" s="64">
        <v>770</v>
      </c>
    </row>
    <row r="3604" spans="1:4">
      <c r="A3604" s="64" t="s">
        <v>280</v>
      </c>
      <c r="B3604" s="64">
        <v>483</v>
      </c>
      <c r="C3604" s="64">
        <v>477</v>
      </c>
      <c r="D3604" s="65">
        <v>2237</v>
      </c>
    </row>
    <row r="3605" spans="1:4">
      <c r="A3605" s="64" t="s">
        <v>281</v>
      </c>
      <c r="B3605" s="64">
        <v>167</v>
      </c>
      <c r="C3605" s="64">
        <v>166</v>
      </c>
      <c r="D3605" s="64">
        <v>823</v>
      </c>
    </row>
    <row r="3606" spans="1:4">
      <c r="A3606" s="64" t="s">
        <v>282</v>
      </c>
      <c r="B3606" s="64">
        <v>717</v>
      </c>
      <c r="C3606" s="64">
        <v>703</v>
      </c>
      <c r="D3606" s="65">
        <v>3277</v>
      </c>
    </row>
    <row r="3607" spans="1:4">
      <c r="A3607" s="64" t="s">
        <v>283</v>
      </c>
      <c r="B3607" s="65">
        <v>6068</v>
      </c>
      <c r="C3607" s="65">
        <v>5980</v>
      </c>
      <c r="D3607" s="65">
        <v>29094</v>
      </c>
    </row>
    <row r="3608" spans="1:4">
      <c r="A3608" s="64" t="s">
        <v>284</v>
      </c>
      <c r="B3608" s="64">
        <v>859</v>
      </c>
      <c r="C3608" s="64">
        <v>847</v>
      </c>
      <c r="D3608" s="65">
        <v>4271</v>
      </c>
    </row>
    <row r="3609" spans="1:4">
      <c r="A3609" s="64" t="s">
        <v>285</v>
      </c>
      <c r="B3609" s="64">
        <v>991</v>
      </c>
      <c r="C3609" s="64">
        <v>973</v>
      </c>
      <c r="D3609" s="65">
        <v>4863</v>
      </c>
    </row>
    <row r="3610" spans="1:4">
      <c r="A3610" s="64" t="s">
        <v>286</v>
      </c>
      <c r="B3610" s="64">
        <v>16</v>
      </c>
      <c r="C3610" s="64">
        <v>16</v>
      </c>
      <c r="D3610" s="64">
        <v>71</v>
      </c>
    </row>
    <row r="3611" spans="1:4">
      <c r="A3611" s="64" t="s">
        <v>287</v>
      </c>
      <c r="B3611" s="64">
        <v>19</v>
      </c>
      <c r="C3611" s="64">
        <v>19</v>
      </c>
      <c r="D3611" s="64">
        <v>102</v>
      </c>
    </row>
    <row r="3612" spans="1:4">
      <c r="A3612" s="64" t="s">
        <v>179</v>
      </c>
      <c r="B3612" s="64">
        <v>1</v>
      </c>
      <c r="C3612" s="64">
        <v>1</v>
      </c>
      <c r="D3612" s="64">
        <v>2</v>
      </c>
    </row>
    <row r="3613" spans="1:4">
      <c r="A3613" s="64" t="s">
        <v>288</v>
      </c>
      <c r="B3613" s="64">
        <v>0</v>
      </c>
      <c r="C3613" s="64">
        <v>0</v>
      </c>
      <c r="D3613" s="64">
        <v>0</v>
      </c>
    </row>
    <row r="3614" spans="1:4">
      <c r="A3614" s="64" t="s">
        <v>289</v>
      </c>
      <c r="B3614" s="64">
        <v>63</v>
      </c>
      <c r="C3614" s="64">
        <v>60</v>
      </c>
      <c r="D3614" s="64">
        <v>341</v>
      </c>
    </row>
    <row r="3615" spans="1:4">
      <c r="A3615" s="64" t="s">
        <v>290</v>
      </c>
      <c r="B3615" s="64">
        <v>5</v>
      </c>
      <c r="C3615" s="64">
        <v>3</v>
      </c>
      <c r="D3615" s="64">
        <v>11</v>
      </c>
    </row>
    <row r="3616" spans="1:4">
      <c r="A3616" s="64" t="s">
        <v>291</v>
      </c>
      <c r="B3616" s="64">
        <v>13</v>
      </c>
      <c r="C3616" s="64">
        <v>0</v>
      </c>
      <c r="D3616" s="64">
        <v>0</v>
      </c>
    </row>
    <row r="3617" spans="1:4">
      <c r="A3617" s="64" t="s">
        <v>293</v>
      </c>
    </row>
    <row r="3618" spans="1:4">
      <c r="A3618" s="64" t="s">
        <v>240</v>
      </c>
      <c r="B3618" s="65">
        <v>73186</v>
      </c>
      <c r="C3618" s="65">
        <v>72547</v>
      </c>
      <c r="D3618" s="65">
        <v>322558</v>
      </c>
    </row>
    <row r="3619" spans="1:4">
      <c r="A3619" s="64" t="s">
        <v>279</v>
      </c>
      <c r="B3619" s="64">
        <v>455</v>
      </c>
      <c r="C3619" s="64">
        <v>454</v>
      </c>
      <c r="D3619" s="65">
        <v>1893</v>
      </c>
    </row>
    <row r="3620" spans="1:4">
      <c r="A3620" s="64" t="s">
        <v>280</v>
      </c>
      <c r="B3620" s="65">
        <v>1137</v>
      </c>
      <c r="C3620" s="65">
        <v>1113</v>
      </c>
      <c r="D3620" s="65">
        <v>4873</v>
      </c>
    </row>
    <row r="3621" spans="1:4">
      <c r="A3621" s="64" t="s">
        <v>281</v>
      </c>
      <c r="B3621" s="64">
        <v>44</v>
      </c>
      <c r="C3621" s="64">
        <v>44</v>
      </c>
      <c r="D3621" s="64">
        <v>206</v>
      </c>
    </row>
    <row r="3622" spans="1:4">
      <c r="A3622" s="64" t="s">
        <v>282</v>
      </c>
      <c r="B3622" s="65">
        <v>1126</v>
      </c>
      <c r="C3622" s="65">
        <v>1113</v>
      </c>
      <c r="D3622" s="65">
        <v>5168</v>
      </c>
    </row>
    <row r="3623" spans="1:4">
      <c r="A3623" s="64" t="s">
        <v>283</v>
      </c>
      <c r="B3623" s="65">
        <v>28876</v>
      </c>
      <c r="C3623" s="65">
        <v>28576</v>
      </c>
      <c r="D3623" s="65">
        <v>129070</v>
      </c>
    </row>
    <row r="3624" spans="1:4">
      <c r="A3624" s="64" t="s">
        <v>284</v>
      </c>
      <c r="B3624" s="65">
        <v>6136</v>
      </c>
      <c r="C3624" s="65">
        <v>6100</v>
      </c>
      <c r="D3624" s="65">
        <v>26496</v>
      </c>
    </row>
    <row r="3625" spans="1:4">
      <c r="A3625" s="64" t="s">
        <v>285</v>
      </c>
      <c r="B3625" s="65">
        <v>20762</v>
      </c>
      <c r="C3625" s="65">
        <v>20618</v>
      </c>
      <c r="D3625" s="65">
        <v>90921</v>
      </c>
    </row>
    <row r="3626" spans="1:4">
      <c r="A3626" s="64" t="s">
        <v>286</v>
      </c>
      <c r="B3626" s="65">
        <v>2413</v>
      </c>
      <c r="C3626" s="65">
        <v>2397</v>
      </c>
      <c r="D3626" s="65">
        <v>10278</v>
      </c>
    </row>
    <row r="3627" spans="1:4">
      <c r="A3627" s="64" t="s">
        <v>287</v>
      </c>
      <c r="B3627" s="65">
        <v>12032</v>
      </c>
      <c r="C3627" s="65">
        <v>11963</v>
      </c>
      <c r="D3627" s="65">
        <v>52879</v>
      </c>
    </row>
    <row r="3628" spans="1:4">
      <c r="A3628" s="64" t="s">
        <v>179</v>
      </c>
      <c r="B3628" s="64">
        <v>42</v>
      </c>
      <c r="C3628" s="64">
        <v>42</v>
      </c>
      <c r="D3628" s="64">
        <v>203</v>
      </c>
    </row>
    <row r="3629" spans="1:4">
      <c r="A3629" s="64" t="s">
        <v>288</v>
      </c>
      <c r="B3629" s="64">
        <v>18</v>
      </c>
      <c r="C3629" s="64">
        <v>18</v>
      </c>
      <c r="D3629" s="64">
        <v>71</v>
      </c>
    </row>
    <row r="3630" spans="1:4">
      <c r="A3630" s="64" t="s">
        <v>289</v>
      </c>
      <c r="B3630" s="64">
        <v>1</v>
      </c>
      <c r="C3630" s="64">
        <v>1</v>
      </c>
      <c r="D3630" s="64">
        <v>4</v>
      </c>
    </row>
    <row r="3631" spans="1:4">
      <c r="A3631" s="64" t="s">
        <v>290</v>
      </c>
      <c r="B3631" s="64">
        <v>121</v>
      </c>
      <c r="C3631" s="64">
        <v>108</v>
      </c>
      <c r="D3631" s="64">
        <v>496</v>
      </c>
    </row>
    <row r="3632" spans="1:4">
      <c r="A3632" s="64" t="s">
        <v>291</v>
      </c>
      <c r="B3632" s="64">
        <v>23</v>
      </c>
      <c r="C3632" s="64">
        <v>0</v>
      </c>
      <c r="D3632" s="64">
        <v>0</v>
      </c>
    </row>
    <row r="3633" spans="1:4">
      <c r="A3633" s="64" t="s">
        <v>367</v>
      </c>
    </row>
    <row r="3634" spans="1:4">
      <c r="A3634" s="64" t="s">
        <v>278</v>
      </c>
    </row>
    <row r="3635" spans="1:4">
      <c r="A3635" s="64" t="s">
        <v>240</v>
      </c>
      <c r="B3635" s="65">
        <v>57204</v>
      </c>
      <c r="C3635" s="65">
        <v>56433</v>
      </c>
      <c r="D3635" s="65">
        <v>214412</v>
      </c>
    </row>
    <row r="3636" spans="1:4">
      <c r="A3636" s="64" t="s">
        <v>279</v>
      </c>
      <c r="B3636" s="65">
        <v>1032</v>
      </c>
      <c r="C3636" s="65">
        <v>1020</v>
      </c>
      <c r="D3636" s="65">
        <v>4233</v>
      </c>
    </row>
    <row r="3637" spans="1:4">
      <c r="A3637" s="64" t="s">
        <v>280</v>
      </c>
      <c r="B3637" s="64">
        <v>556</v>
      </c>
      <c r="C3637" s="64">
        <v>545</v>
      </c>
      <c r="D3637" s="65">
        <v>2303</v>
      </c>
    </row>
    <row r="3638" spans="1:4">
      <c r="A3638" s="64" t="s">
        <v>281</v>
      </c>
      <c r="B3638" s="64">
        <v>458</v>
      </c>
      <c r="C3638" s="64">
        <v>452</v>
      </c>
      <c r="D3638" s="65">
        <v>1787</v>
      </c>
    </row>
    <row r="3639" spans="1:4">
      <c r="A3639" s="64" t="s">
        <v>282</v>
      </c>
      <c r="B3639" s="65">
        <v>4554</v>
      </c>
      <c r="C3639" s="65">
        <v>4477</v>
      </c>
      <c r="D3639" s="65">
        <v>17768</v>
      </c>
    </row>
    <row r="3640" spans="1:4">
      <c r="A3640" s="64" t="s">
        <v>283</v>
      </c>
      <c r="B3640" s="65">
        <v>18114</v>
      </c>
      <c r="C3640" s="65">
        <v>17905</v>
      </c>
      <c r="D3640" s="65">
        <v>69360</v>
      </c>
    </row>
    <row r="3641" spans="1:4">
      <c r="A3641" s="64" t="s">
        <v>284</v>
      </c>
      <c r="B3641" s="65">
        <v>5795</v>
      </c>
      <c r="C3641" s="65">
        <v>5739</v>
      </c>
      <c r="D3641" s="65">
        <v>21969</v>
      </c>
    </row>
    <row r="3642" spans="1:4">
      <c r="A3642" s="64" t="s">
        <v>285</v>
      </c>
      <c r="B3642" s="65">
        <v>25630</v>
      </c>
      <c r="C3642" s="65">
        <v>25307</v>
      </c>
      <c r="D3642" s="65">
        <v>93329</v>
      </c>
    </row>
    <row r="3643" spans="1:4">
      <c r="A3643" s="64" t="s">
        <v>286</v>
      </c>
      <c r="B3643" s="64">
        <v>130</v>
      </c>
      <c r="C3643" s="64">
        <v>129</v>
      </c>
      <c r="D3643" s="64">
        <v>501</v>
      </c>
    </row>
    <row r="3644" spans="1:4">
      <c r="A3644" s="64" t="s">
        <v>287</v>
      </c>
      <c r="B3644" s="64">
        <v>375</v>
      </c>
      <c r="C3644" s="64">
        <v>374</v>
      </c>
      <c r="D3644" s="65">
        <v>1459</v>
      </c>
    </row>
    <row r="3645" spans="1:4">
      <c r="A3645" s="64" t="s">
        <v>179</v>
      </c>
      <c r="B3645" s="64">
        <v>346</v>
      </c>
      <c r="C3645" s="64">
        <v>345</v>
      </c>
      <c r="D3645" s="65">
        <v>1235</v>
      </c>
    </row>
    <row r="3646" spans="1:4">
      <c r="A3646" s="64" t="s">
        <v>288</v>
      </c>
      <c r="B3646" s="64">
        <v>3</v>
      </c>
      <c r="C3646" s="64">
        <v>3</v>
      </c>
      <c r="D3646" s="64">
        <v>19</v>
      </c>
    </row>
    <row r="3647" spans="1:4">
      <c r="A3647" s="64" t="s">
        <v>289</v>
      </c>
      <c r="B3647" s="64">
        <v>84</v>
      </c>
      <c r="C3647" s="64">
        <v>81</v>
      </c>
      <c r="D3647" s="64">
        <v>271</v>
      </c>
    </row>
    <row r="3648" spans="1:4">
      <c r="A3648" s="64" t="s">
        <v>290</v>
      </c>
      <c r="B3648" s="64">
        <v>70</v>
      </c>
      <c r="C3648" s="64">
        <v>56</v>
      </c>
      <c r="D3648" s="64">
        <v>173</v>
      </c>
    </row>
    <row r="3649" spans="1:4">
      <c r="A3649" s="64" t="s">
        <v>291</v>
      </c>
      <c r="B3649" s="64">
        <v>57</v>
      </c>
      <c r="C3649" s="64">
        <v>0</v>
      </c>
      <c r="D3649" s="64">
        <v>5</v>
      </c>
    </row>
    <row r="3650" spans="1:4">
      <c r="A3650" s="64" t="s">
        <v>292</v>
      </c>
    </row>
    <row r="3651" spans="1:4">
      <c r="A3651" s="64" t="s">
        <v>240</v>
      </c>
      <c r="B3651" s="65">
        <v>6709</v>
      </c>
      <c r="C3651" s="65">
        <v>6571</v>
      </c>
      <c r="D3651" s="65">
        <v>28175</v>
      </c>
    </row>
    <row r="3652" spans="1:4">
      <c r="A3652" s="64" t="s">
        <v>279</v>
      </c>
      <c r="B3652" s="64">
        <v>197</v>
      </c>
      <c r="C3652" s="64">
        <v>192</v>
      </c>
      <c r="D3652" s="64">
        <v>896</v>
      </c>
    </row>
    <row r="3653" spans="1:4">
      <c r="A3653" s="64" t="s">
        <v>280</v>
      </c>
      <c r="B3653" s="64">
        <v>314</v>
      </c>
      <c r="C3653" s="64">
        <v>309</v>
      </c>
      <c r="D3653" s="65">
        <v>1402</v>
      </c>
    </row>
    <row r="3654" spans="1:4">
      <c r="A3654" s="64" t="s">
        <v>281</v>
      </c>
      <c r="B3654" s="64">
        <v>289</v>
      </c>
      <c r="C3654" s="64">
        <v>283</v>
      </c>
      <c r="D3654" s="65">
        <v>1165</v>
      </c>
    </row>
    <row r="3655" spans="1:4">
      <c r="A3655" s="64" t="s">
        <v>282</v>
      </c>
      <c r="B3655" s="65">
        <v>1587</v>
      </c>
      <c r="C3655" s="65">
        <v>1552</v>
      </c>
      <c r="D3655" s="65">
        <v>6433</v>
      </c>
    </row>
    <row r="3656" spans="1:4">
      <c r="A3656" s="64" t="s">
        <v>283</v>
      </c>
      <c r="B3656" s="65">
        <v>2338</v>
      </c>
      <c r="C3656" s="65">
        <v>2302</v>
      </c>
      <c r="D3656" s="65">
        <v>10162</v>
      </c>
    </row>
    <row r="3657" spans="1:4">
      <c r="A3657" s="64" t="s">
        <v>284</v>
      </c>
      <c r="B3657" s="65">
        <v>1061</v>
      </c>
      <c r="C3657" s="65">
        <v>1054</v>
      </c>
      <c r="D3657" s="65">
        <v>4588</v>
      </c>
    </row>
    <row r="3658" spans="1:4">
      <c r="A3658" s="64" t="s">
        <v>285</v>
      </c>
      <c r="B3658" s="64">
        <v>839</v>
      </c>
      <c r="C3658" s="64">
        <v>833</v>
      </c>
      <c r="D3658" s="65">
        <v>3360</v>
      </c>
    </row>
    <row r="3659" spans="1:4">
      <c r="A3659" s="64" t="s">
        <v>286</v>
      </c>
      <c r="B3659" s="64">
        <v>5</v>
      </c>
      <c r="C3659" s="64">
        <v>5</v>
      </c>
      <c r="D3659" s="64">
        <v>11</v>
      </c>
    </row>
    <row r="3660" spans="1:4">
      <c r="A3660" s="64" t="s">
        <v>287</v>
      </c>
      <c r="B3660" s="64">
        <v>22</v>
      </c>
      <c r="C3660" s="64">
        <v>22</v>
      </c>
      <c r="D3660" s="64">
        <v>95</v>
      </c>
    </row>
    <row r="3661" spans="1:4">
      <c r="A3661" s="64" t="s">
        <v>179</v>
      </c>
      <c r="B3661" s="64">
        <v>1</v>
      </c>
      <c r="C3661" s="64">
        <v>1</v>
      </c>
      <c r="D3661" s="64">
        <v>5</v>
      </c>
    </row>
    <row r="3662" spans="1:4">
      <c r="A3662" s="64" t="s">
        <v>288</v>
      </c>
      <c r="B3662" s="64">
        <v>0</v>
      </c>
      <c r="C3662" s="64">
        <v>0</v>
      </c>
      <c r="D3662" s="64">
        <v>0</v>
      </c>
    </row>
    <row r="3663" spans="1:4">
      <c r="A3663" s="64" t="s">
        <v>289</v>
      </c>
      <c r="B3663" s="64">
        <v>14</v>
      </c>
      <c r="C3663" s="64">
        <v>14</v>
      </c>
      <c r="D3663" s="64">
        <v>46</v>
      </c>
    </row>
    <row r="3664" spans="1:4">
      <c r="A3664" s="64" t="s">
        <v>290</v>
      </c>
      <c r="B3664" s="64">
        <v>15</v>
      </c>
      <c r="C3664" s="64">
        <v>4</v>
      </c>
      <c r="D3664" s="64">
        <v>7</v>
      </c>
    </row>
    <row r="3665" spans="1:4">
      <c r="A3665" s="64" t="s">
        <v>291</v>
      </c>
      <c r="B3665" s="64">
        <v>27</v>
      </c>
      <c r="C3665" s="64">
        <v>0</v>
      </c>
      <c r="D3665" s="64">
        <v>5</v>
      </c>
    </row>
    <row r="3666" spans="1:4">
      <c r="A3666" s="64" t="s">
        <v>293</v>
      </c>
    </row>
    <row r="3667" spans="1:4">
      <c r="A3667" s="64" t="s">
        <v>240</v>
      </c>
      <c r="B3667" s="65">
        <v>50495</v>
      </c>
      <c r="C3667" s="65">
        <v>49862</v>
      </c>
      <c r="D3667" s="65">
        <v>186237</v>
      </c>
    </row>
    <row r="3668" spans="1:4">
      <c r="A3668" s="64" t="s">
        <v>279</v>
      </c>
      <c r="B3668" s="64">
        <v>835</v>
      </c>
      <c r="C3668" s="64">
        <v>828</v>
      </c>
      <c r="D3668" s="65">
        <v>3337</v>
      </c>
    </row>
    <row r="3669" spans="1:4">
      <c r="A3669" s="64" t="s">
        <v>280</v>
      </c>
      <c r="B3669" s="64">
        <v>242</v>
      </c>
      <c r="C3669" s="64">
        <v>236</v>
      </c>
      <c r="D3669" s="64">
        <v>901</v>
      </c>
    </row>
    <row r="3670" spans="1:4">
      <c r="A3670" s="64" t="s">
        <v>281</v>
      </c>
      <c r="B3670" s="64">
        <v>169</v>
      </c>
      <c r="C3670" s="64">
        <v>169</v>
      </c>
      <c r="D3670" s="64">
        <v>622</v>
      </c>
    </row>
    <row r="3671" spans="1:4">
      <c r="A3671" s="64" t="s">
        <v>282</v>
      </c>
      <c r="B3671" s="65">
        <v>2967</v>
      </c>
      <c r="C3671" s="65">
        <v>2925</v>
      </c>
      <c r="D3671" s="65">
        <v>11335</v>
      </c>
    </row>
    <row r="3672" spans="1:4">
      <c r="A3672" s="64" t="s">
        <v>283</v>
      </c>
      <c r="B3672" s="65">
        <v>15776</v>
      </c>
      <c r="C3672" s="65">
        <v>15603</v>
      </c>
      <c r="D3672" s="65">
        <v>59198</v>
      </c>
    </row>
    <row r="3673" spans="1:4">
      <c r="A3673" s="64" t="s">
        <v>284</v>
      </c>
      <c r="B3673" s="65">
        <v>4734</v>
      </c>
      <c r="C3673" s="65">
        <v>4685</v>
      </c>
      <c r="D3673" s="65">
        <v>17381</v>
      </c>
    </row>
    <row r="3674" spans="1:4">
      <c r="A3674" s="64" t="s">
        <v>285</v>
      </c>
      <c r="B3674" s="65">
        <v>24791</v>
      </c>
      <c r="C3674" s="65">
        <v>24474</v>
      </c>
      <c r="D3674" s="65">
        <v>89969</v>
      </c>
    </row>
    <row r="3675" spans="1:4">
      <c r="A3675" s="64" t="s">
        <v>286</v>
      </c>
      <c r="B3675" s="64">
        <v>125</v>
      </c>
      <c r="C3675" s="64">
        <v>124</v>
      </c>
      <c r="D3675" s="64">
        <v>490</v>
      </c>
    </row>
    <row r="3676" spans="1:4">
      <c r="A3676" s="64" t="s">
        <v>287</v>
      </c>
      <c r="B3676" s="64">
        <v>353</v>
      </c>
      <c r="C3676" s="64">
        <v>352</v>
      </c>
      <c r="D3676" s="65">
        <v>1364</v>
      </c>
    </row>
    <row r="3677" spans="1:4">
      <c r="A3677" s="64" t="s">
        <v>179</v>
      </c>
      <c r="B3677" s="64">
        <v>345</v>
      </c>
      <c r="C3677" s="64">
        <v>344</v>
      </c>
      <c r="D3677" s="65">
        <v>1230</v>
      </c>
    </row>
    <row r="3678" spans="1:4">
      <c r="A3678" s="64" t="s">
        <v>288</v>
      </c>
      <c r="B3678" s="64">
        <v>3</v>
      </c>
      <c r="C3678" s="64">
        <v>3</v>
      </c>
      <c r="D3678" s="64">
        <v>19</v>
      </c>
    </row>
    <row r="3679" spans="1:4">
      <c r="A3679" s="64" t="s">
        <v>289</v>
      </c>
      <c r="B3679" s="64">
        <v>70</v>
      </c>
      <c r="C3679" s="64">
        <v>67</v>
      </c>
      <c r="D3679" s="64">
        <v>225</v>
      </c>
    </row>
    <row r="3680" spans="1:4">
      <c r="A3680" s="64" t="s">
        <v>290</v>
      </c>
      <c r="B3680" s="64">
        <v>55</v>
      </c>
      <c r="C3680" s="64">
        <v>52</v>
      </c>
      <c r="D3680" s="64">
        <v>166</v>
      </c>
    </row>
    <row r="3681" spans="1:4">
      <c r="A3681" s="64" t="s">
        <v>291</v>
      </c>
      <c r="B3681" s="64">
        <v>30</v>
      </c>
      <c r="C3681" s="64">
        <v>0</v>
      </c>
      <c r="D3681" s="64">
        <v>0</v>
      </c>
    </row>
    <row r="3682" spans="1:4">
      <c r="A3682" s="64" t="s">
        <v>368</v>
      </c>
    </row>
    <row r="3683" spans="1:4">
      <c r="A3683" s="64" t="s">
        <v>278</v>
      </c>
    </row>
    <row r="3684" spans="1:4">
      <c r="A3684" s="64" t="s">
        <v>240</v>
      </c>
      <c r="B3684" s="65">
        <v>32315</v>
      </c>
      <c r="C3684" s="65">
        <v>32239</v>
      </c>
      <c r="D3684" s="65">
        <v>141640</v>
      </c>
    </row>
    <row r="3685" spans="1:4">
      <c r="A3685" s="64" t="s">
        <v>279</v>
      </c>
      <c r="B3685" s="64">
        <v>207</v>
      </c>
      <c r="C3685" s="64">
        <v>207</v>
      </c>
      <c r="D3685" s="64">
        <v>849</v>
      </c>
    </row>
    <row r="3686" spans="1:4">
      <c r="A3686" s="64" t="s">
        <v>280</v>
      </c>
      <c r="B3686" s="64">
        <v>220</v>
      </c>
      <c r="C3686" s="64">
        <v>219</v>
      </c>
      <c r="D3686" s="65">
        <v>1024</v>
      </c>
    </row>
    <row r="3687" spans="1:4">
      <c r="A3687" s="64" t="s">
        <v>281</v>
      </c>
      <c r="B3687" s="64">
        <v>215</v>
      </c>
      <c r="C3687" s="64">
        <v>215</v>
      </c>
      <c r="D3687" s="64">
        <v>928</v>
      </c>
    </row>
    <row r="3688" spans="1:4">
      <c r="A3688" s="64" t="s">
        <v>282</v>
      </c>
      <c r="B3688" s="64">
        <v>384</v>
      </c>
      <c r="C3688" s="64">
        <v>383</v>
      </c>
      <c r="D3688" s="65">
        <v>1740</v>
      </c>
    </row>
    <row r="3689" spans="1:4">
      <c r="A3689" s="64" t="s">
        <v>283</v>
      </c>
      <c r="B3689" s="65">
        <v>1532</v>
      </c>
      <c r="C3689" s="65">
        <v>1526</v>
      </c>
      <c r="D3689" s="65">
        <v>6670</v>
      </c>
    </row>
    <row r="3690" spans="1:4">
      <c r="A3690" s="64" t="s">
        <v>284</v>
      </c>
      <c r="B3690" s="65">
        <v>1607</v>
      </c>
      <c r="C3690" s="65">
        <v>1606</v>
      </c>
      <c r="D3690" s="65">
        <v>7051</v>
      </c>
    </row>
    <row r="3691" spans="1:4">
      <c r="A3691" s="64" t="s">
        <v>285</v>
      </c>
      <c r="B3691" s="65">
        <v>24782</v>
      </c>
      <c r="C3691" s="65">
        <v>24716</v>
      </c>
      <c r="D3691" s="65">
        <v>108775</v>
      </c>
    </row>
    <row r="3692" spans="1:4">
      <c r="A3692" s="64" t="s">
        <v>286</v>
      </c>
      <c r="B3692" s="65">
        <v>1888</v>
      </c>
      <c r="C3692" s="65">
        <v>1887</v>
      </c>
      <c r="D3692" s="65">
        <v>8174</v>
      </c>
    </row>
    <row r="3693" spans="1:4">
      <c r="A3693" s="64" t="s">
        <v>287</v>
      </c>
      <c r="B3693" s="65">
        <v>1411</v>
      </c>
      <c r="C3693" s="65">
        <v>1411</v>
      </c>
      <c r="D3693" s="65">
        <v>6169</v>
      </c>
    </row>
    <row r="3694" spans="1:4">
      <c r="A3694" s="64" t="s">
        <v>179</v>
      </c>
      <c r="B3694" s="64">
        <v>43</v>
      </c>
      <c r="C3694" s="64">
        <v>43</v>
      </c>
      <c r="D3694" s="64">
        <v>163</v>
      </c>
    </row>
    <row r="3695" spans="1:4">
      <c r="A3695" s="64" t="s">
        <v>288</v>
      </c>
      <c r="B3695" s="64">
        <v>3</v>
      </c>
      <c r="C3695" s="64">
        <v>3</v>
      </c>
      <c r="D3695" s="64">
        <v>11</v>
      </c>
    </row>
    <row r="3696" spans="1:4">
      <c r="A3696" s="64" t="s">
        <v>289</v>
      </c>
      <c r="B3696" s="64">
        <v>2</v>
      </c>
      <c r="C3696" s="64">
        <v>2</v>
      </c>
      <c r="D3696" s="64">
        <v>8</v>
      </c>
    </row>
    <row r="3697" spans="1:4">
      <c r="A3697" s="64" t="s">
        <v>290</v>
      </c>
      <c r="B3697" s="64">
        <v>21</v>
      </c>
      <c r="C3697" s="64">
        <v>21</v>
      </c>
      <c r="D3697" s="64">
        <v>78</v>
      </c>
    </row>
    <row r="3698" spans="1:4">
      <c r="A3698" s="64" t="s">
        <v>291</v>
      </c>
      <c r="B3698" s="64">
        <v>0</v>
      </c>
      <c r="C3698" s="64">
        <v>0</v>
      </c>
      <c r="D3698" s="64">
        <v>0</v>
      </c>
    </row>
    <row r="3699" spans="1:4">
      <c r="A3699" s="64" t="s">
        <v>292</v>
      </c>
    </row>
    <row r="3700" spans="1:4">
      <c r="A3700" s="64" t="s">
        <v>240</v>
      </c>
      <c r="B3700" s="64">
        <v>0</v>
      </c>
      <c r="C3700" s="64">
        <v>0</v>
      </c>
      <c r="D3700" s="64">
        <v>0</v>
      </c>
    </row>
    <row r="3701" spans="1:4">
      <c r="A3701" s="64" t="s">
        <v>279</v>
      </c>
      <c r="B3701" s="64">
        <v>0</v>
      </c>
      <c r="C3701" s="64">
        <v>0</v>
      </c>
      <c r="D3701" s="64">
        <v>0</v>
      </c>
    </row>
    <row r="3702" spans="1:4">
      <c r="A3702" s="64" t="s">
        <v>280</v>
      </c>
      <c r="B3702" s="64">
        <v>0</v>
      </c>
      <c r="C3702" s="64">
        <v>0</v>
      </c>
      <c r="D3702" s="64">
        <v>0</v>
      </c>
    </row>
    <row r="3703" spans="1:4">
      <c r="A3703" s="64" t="s">
        <v>281</v>
      </c>
      <c r="B3703" s="64">
        <v>0</v>
      </c>
      <c r="C3703" s="64">
        <v>0</v>
      </c>
      <c r="D3703" s="64">
        <v>0</v>
      </c>
    </row>
    <row r="3704" spans="1:4">
      <c r="A3704" s="64" t="s">
        <v>282</v>
      </c>
      <c r="B3704" s="64">
        <v>0</v>
      </c>
      <c r="C3704" s="64">
        <v>0</v>
      </c>
      <c r="D3704" s="64">
        <v>0</v>
      </c>
    </row>
    <row r="3705" spans="1:4">
      <c r="A3705" s="64" t="s">
        <v>283</v>
      </c>
      <c r="B3705" s="64">
        <v>0</v>
      </c>
      <c r="C3705" s="64">
        <v>0</v>
      </c>
      <c r="D3705" s="64">
        <v>0</v>
      </c>
    </row>
    <row r="3706" spans="1:4">
      <c r="A3706" s="64" t="s">
        <v>284</v>
      </c>
      <c r="B3706" s="64">
        <v>0</v>
      </c>
      <c r="C3706" s="64">
        <v>0</v>
      </c>
      <c r="D3706" s="64">
        <v>0</v>
      </c>
    </row>
    <row r="3707" spans="1:4">
      <c r="A3707" s="64" t="s">
        <v>285</v>
      </c>
      <c r="B3707" s="64">
        <v>0</v>
      </c>
      <c r="C3707" s="64">
        <v>0</v>
      </c>
      <c r="D3707" s="64">
        <v>0</v>
      </c>
    </row>
    <row r="3708" spans="1:4">
      <c r="A3708" s="64" t="s">
        <v>286</v>
      </c>
      <c r="B3708" s="64">
        <v>0</v>
      </c>
      <c r="C3708" s="64">
        <v>0</v>
      </c>
      <c r="D3708" s="64">
        <v>0</v>
      </c>
    </row>
    <row r="3709" spans="1:4">
      <c r="A3709" s="64" t="s">
        <v>287</v>
      </c>
      <c r="B3709" s="64">
        <v>0</v>
      </c>
      <c r="C3709" s="64">
        <v>0</v>
      </c>
      <c r="D3709" s="64">
        <v>0</v>
      </c>
    </row>
    <row r="3710" spans="1:4">
      <c r="A3710" s="64" t="s">
        <v>179</v>
      </c>
      <c r="B3710" s="64">
        <v>0</v>
      </c>
      <c r="C3710" s="64">
        <v>0</v>
      </c>
      <c r="D3710" s="64">
        <v>0</v>
      </c>
    </row>
    <row r="3711" spans="1:4">
      <c r="A3711" s="64" t="s">
        <v>288</v>
      </c>
      <c r="B3711" s="64">
        <v>0</v>
      </c>
      <c r="C3711" s="64">
        <v>0</v>
      </c>
      <c r="D3711" s="64">
        <v>0</v>
      </c>
    </row>
    <row r="3712" spans="1:4">
      <c r="A3712" s="64" t="s">
        <v>289</v>
      </c>
      <c r="B3712" s="64">
        <v>0</v>
      </c>
      <c r="C3712" s="64">
        <v>0</v>
      </c>
      <c r="D3712" s="64">
        <v>0</v>
      </c>
    </row>
    <row r="3713" spans="1:4">
      <c r="A3713" s="64" t="s">
        <v>290</v>
      </c>
      <c r="B3713" s="64">
        <v>0</v>
      </c>
      <c r="C3713" s="64">
        <v>0</v>
      </c>
      <c r="D3713" s="64">
        <v>0</v>
      </c>
    </row>
    <row r="3714" spans="1:4">
      <c r="A3714" s="64" t="s">
        <v>291</v>
      </c>
      <c r="B3714" s="64">
        <v>0</v>
      </c>
      <c r="C3714" s="64">
        <v>0</v>
      </c>
      <c r="D3714" s="64">
        <v>0</v>
      </c>
    </row>
    <row r="3715" spans="1:4">
      <c r="A3715" s="64" t="s">
        <v>293</v>
      </c>
    </row>
    <row r="3716" spans="1:4">
      <c r="A3716" s="64" t="s">
        <v>240</v>
      </c>
      <c r="B3716" s="65">
        <v>32315</v>
      </c>
      <c r="C3716" s="65">
        <v>32239</v>
      </c>
      <c r="D3716" s="65">
        <v>141640</v>
      </c>
    </row>
    <row r="3717" spans="1:4">
      <c r="A3717" s="64" t="s">
        <v>279</v>
      </c>
      <c r="B3717" s="64">
        <v>207</v>
      </c>
      <c r="C3717" s="64">
        <v>207</v>
      </c>
      <c r="D3717" s="64">
        <v>849</v>
      </c>
    </row>
    <row r="3718" spans="1:4">
      <c r="A3718" s="64" t="s">
        <v>280</v>
      </c>
      <c r="B3718" s="64">
        <v>220</v>
      </c>
      <c r="C3718" s="64">
        <v>219</v>
      </c>
      <c r="D3718" s="65">
        <v>1024</v>
      </c>
    </row>
    <row r="3719" spans="1:4">
      <c r="A3719" s="64" t="s">
        <v>281</v>
      </c>
      <c r="B3719" s="64">
        <v>215</v>
      </c>
      <c r="C3719" s="64">
        <v>215</v>
      </c>
      <c r="D3719" s="64">
        <v>928</v>
      </c>
    </row>
    <row r="3720" spans="1:4">
      <c r="A3720" s="64" t="s">
        <v>282</v>
      </c>
      <c r="B3720" s="64">
        <v>384</v>
      </c>
      <c r="C3720" s="64">
        <v>383</v>
      </c>
      <c r="D3720" s="65">
        <v>1740</v>
      </c>
    </row>
    <row r="3721" spans="1:4">
      <c r="A3721" s="64" t="s">
        <v>283</v>
      </c>
      <c r="B3721" s="65">
        <v>1532</v>
      </c>
      <c r="C3721" s="65">
        <v>1526</v>
      </c>
      <c r="D3721" s="65">
        <v>6670</v>
      </c>
    </row>
    <row r="3722" spans="1:4">
      <c r="A3722" s="64" t="s">
        <v>284</v>
      </c>
      <c r="B3722" s="65">
        <v>1607</v>
      </c>
      <c r="C3722" s="65">
        <v>1606</v>
      </c>
      <c r="D3722" s="65">
        <v>7051</v>
      </c>
    </row>
    <row r="3723" spans="1:4">
      <c r="A3723" s="64" t="s">
        <v>285</v>
      </c>
      <c r="B3723" s="65">
        <v>24782</v>
      </c>
      <c r="C3723" s="65">
        <v>24716</v>
      </c>
      <c r="D3723" s="65">
        <v>108775</v>
      </c>
    </row>
    <row r="3724" spans="1:4">
      <c r="A3724" s="64" t="s">
        <v>286</v>
      </c>
      <c r="B3724" s="65">
        <v>1888</v>
      </c>
      <c r="C3724" s="65">
        <v>1887</v>
      </c>
      <c r="D3724" s="65">
        <v>8174</v>
      </c>
    </row>
    <row r="3725" spans="1:4">
      <c r="A3725" s="64" t="s">
        <v>287</v>
      </c>
      <c r="B3725" s="65">
        <v>1411</v>
      </c>
      <c r="C3725" s="65">
        <v>1411</v>
      </c>
      <c r="D3725" s="65">
        <v>6169</v>
      </c>
    </row>
    <row r="3726" spans="1:4">
      <c r="A3726" s="64" t="s">
        <v>179</v>
      </c>
      <c r="B3726" s="64">
        <v>43</v>
      </c>
      <c r="C3726" s="64">
        <v>43</v>
      </c>
      <c r="D3726" s="64">
        <v>163</v>
      </c>
    </row>
    <row r="3727" spans="1:4">
      <c r="A3727" s="64" t="s">
        <v>288</v>
      </c>
      <c r="B3727" s="64">
        <v>3</v>
      </c>
      <c r="C3727" s="64">
        <v>3</v>
      </c>
      <c r="D3727" s="64">
        <v>11</v>
      </c>
    </row>
    <row r="3728" spans="1:4">
      <c r="A3728" s="64" t="s">
        <v>289</v>
      </c>
      <c r="B3728" s="64">
        <v>2</v>
      </c>
      <c r="C3728" s="64">
        <v>2</v>
      </c>
      <c r="D3728" s="64">
        <v>8</v>
      </c>
    </row>
    <row r="3729" spans="1:4">
      <c r="A3729" s="64" t="s">
        <v>290</v>
      </c>
      <c r="B3729" s="64">
        <v>21</v>
      </c>
      <c r="C3729" s="64">
        <v>21</v>
      </c>
      <c r="D3729" s="64">
        <v>78</v>
      </c>
    </row>
    <row r="3730" spans="1:4">
      <c r="A3730" s="64" t="s">
        <v>291</v>
      </c>
      <c r="B3730" s="64">
        <v>0</v>
      </c>
      <c r="C3730" s="64">
        <v>0</v>
      </c>
      <c r="D3730" s="64">
        <v>0</v>
      </c>
    </row>
    <row r="3731" spans="1:4">
      <c r="A3731" s="64" t="s">
        <v>369</v>
      </c>
    </row>
    <row r="3732" spans="1:4">
      <c r="A3732" s="64" t="s">
        <v>278</v>
      </c>
    </row>
    <row r="3733" spans="1:4">
      <c r="A3733" s="64" t="s">
        <v>240</v>
      </c>
      <c r="B3733" s="65">
        <v>44643</v>
      </c>
      <c r="C3733" s="65">
        <v>43799</v>
      </c>
      <c r="D3733" s="65">
        <v>186457</v>
      </c>
    </row>
    <row r="3734" spans="1:4">
      <c r="A3734" s="64" t="s">
        <v>279</v>
      </c>
      <c r="B3734" s="64">
        <v>594</v>
      </c>
      <c r="C3734" s="64">
        <v>581</v>
      </c>
      <c r="D3734" s="65">
        <v>2657</v>
      </c>
    </row>
    <row r="3735" spans="1:4">
      <c r="A3735" s="64" t="s">
        <v>280</v>
      </c>
      <c r="B3735" s="65">
        <v>2076</v>
      </c>
      <c r="C3735" s="65">
        <v>2047</v>
      </c>
      <c r="D3735" s="65">
        <v>9923</v>
      </c>
    </row>
    <row r="3736" spans="1:4">
      <c r="A3736" s="64" t="s">
        <v>281</v>
      </c>
      <c r="B3736" s="65">
        <v>2020</v>
      </c>
      <c r="C3736" s="65">
        <v>2001</v>
      </c>
      <c r="D3736" s="65">
        <v>8416</v>
      </c>
    </row>
    <row r="3737" spans="1:4">
      <c r="A3737" s="64" t="s">
        <v>282</v>
      </c>
      <c r="B3737" s="65">
        <v>6340</v>
      </c>
      <c r="C3737" s="65">
        <v>6221</v>
      </c>
      <c r="D3737" s="65">
        <v>26166</v>
      </c>
    </row>
    <row r="3738" spans="1:4">
      <c r="A3738" s="64" t="s">
        <v>283</v>
      </c>
      <c r="B3738" s="65">
        <v>9067</v>
      </c>
      <c r="C3738" s="65">
        <v>8895</v>
      </c>
      <c r="D3738" s="65">
        <v>38424</v>
      </c>
    </row>
    <row r="3739" spans="1:4">
      <c r="A3739" s="64" t="s">
        <v>284</v>
      </c>
      <c r="B3739" s="65">
        <v>4806</v>
      </c>
      <c r="C3739" s="65">
        <v>4734</v>
      </c>
      <c r="D3739" s="65">
        <v>20443</v>
      </c>
    </row>
    <row r="3740" spans="1:4">
      <c r="A3740" s="64" t="s">
        <v>285</v>
      </c>
      <c r="B3740" s="65">
        <v>18986</v>
      </c>
      <c r="C3740" s="65">
        <v>18651</v>
      </c>
      <c r="D3740" s="65">
        <v>77577</v>
      </c>
    </row>
    <row r="3741" spans="1:4">
      <c r="A3741" s="64" t="s">
        <v>286</v>
      </c>
      <c r="B3741" s="64">
        <v>59</v>
      </c>
      <c r="C3741" s="64">
        <v>58</v>
      </c>
      <c r="D3741" s="64">
        <v>227</v>
      </c>
    </row>
    <row r="3742" spans="1:4">
      <c r="A3742" s="64" t="s">
        <v>287</v>
      </c>
      <c r="B3742" s="64">
        <v>559</v>
      </c>
      <c r="C3742" s="64">
        <v>552</v>
      </c>
      <c r="D3742" s="65">
        <v>2434</v>
      </c>
    </row>
    <row r="3743" spans="1:4">
      <c r="A3743" s="64" t="s">
        <v>179</v>
      </c>
      <c r="B3743" s="64">
        <v>20</v>
      </c>
      <c r="C3743" s="64">
        <v>19</v>
      </c>
      <c r="D3743" s="64">
        <v>56</v>
      </c>
    </row>
    <row r="3744" spans="1:4">
      <c r="A3744" s="64" t="s">
        <v>288</v>
      </c>
      <c r="B3744" s="64">
        <v>2</v>
      </c>
      <c r="C3744" s="64">
        <v>2</v>
      </c>
      <c r="D3744" s="64">
        <v>4</v>
      </c>
    </row>
    <row r="3745" spans="1:4">
      <c r="A3745" s="64" t="s">
        <v>289</v>
      </c>
      <c r="B3745" s="64">
        <v>1</v>
      </c>
      <c r="C3745" s="64">
        <v>1</v>
      </c>
      <c r="D3745" s="64">
        <v>3</v>
      </c>
    </row>
    <row r="3746" spans="1:4">
      <c r="A3746" s="64" t="s">
        <v>290</v>
      </c>
      <c r="B3746" s="64">
        <v>60</v>
      </c>
      <c r="C3746" s="64">
        <v>37</v>
      </c>
      <c r="D3746" s="64">
        <v>126</v>
      </c>
    </row>
    <row r="3747" spans="1:4">
      <c r="A3747" s="64" t="s">
        <v>291</v>
      </c>
      <c r="B3747" s="64">
        <v>53</v>
      </c>
      <c r="C3747" s="64">
        <v>0</v>
      </c>
      <c r="D3747" s="64">
        <v>1</v>
      </c>
    </row>
    <row r="3748" spans="1:4">
      <c r="A3748" s="64" t="s">
        <v>292</v>
      </c>
    </row>
    <row r="3749" spans="1:4">
      <c r="A3749" s="64" t="s">
        <v>240</v>
      </c>
      <c r="B3749" s="64">
        <v>0</v>
      </c>
      <c r="C3749" s="64">
        <v>0</v>
      </c>
      <c r="D3749" s="64">
        <v>0</v>
      </c>
    </row>
    <row r="3750" spans="1:4">
      <c r="A3750" s="64" t="s">
        <v>279</v>
      </c>
      <c r="B3750" s="64">
        <v>0</v>
      </c>
      <c r="C3750" s="64">
        <v>0</v>
      </c>
      <c r="D3750" s="64">
        <v>0</v>
      </c>
    </row>
    <row r="3751" spans="1:4">
      <c r="A3751" s="64" t="s">
        <v>280</v>
      </c>
      <c r="B3751" s="64">
        <v>0</v>
      </c>
      <c r="C3751" s="64">
        <v>0</v>
      </c>
      <c r="D3751" s="64">
        <v>0</v>
      </c>
    </row>
    <row r="3752" spans="1:4">
      <c r="A3752" s="64" t="s">
        <v>281</v>
      </c>
      <c r="B3752" s="64">
        <v>0</v>
      </c>
      <c r="C3752" s="64">
        <v>0</v>
      </c>
      <c r="D3752" s="64">
        <v>0</v>
      </c>
    </row>
    <row r="3753" spans="1:4">
      <c r="A3753" s="64" t="s">
        <v>282</v>
      </c>
      <c r="B3753" s="64">
        <v>0</v>
      </c>
      <c r="C3753" s="64">
        <v>0</v>
      </c>
      <c r="D3753" s="64">
        <v>0</v>
      </c>
    </row>
    <row r="3754" spans="1:4">
      <c r="A3754" s="64" t="s">
        <v>283</v>
      </c>
      <c r="B3754" s="64">
        <v>0</v>
      </c>
      <c r="C3754" s="64">
        <v>0</v>
      </c>
      <c r="D3754" s="64">
        <v>0</v>
      </c>
    </row>
    <row r="3755" spans="1:4">
      <c r="A3755" s="64" t="s">
        <v>284</v>
      </c>
      <c r="B3755" s="64">
        <v>0</v>
      </c>
      <c r="C3755" s="64">
        <v>0</v>
      </c>
      <c r="D3755" s="64">
        <v>0</v>
      </c>
    </row>
    <row r="3756" spans="1:4">
      <c r="A3756" s="64" t="s">
        <v>285</v>
      </c>
      <c r="B3756" s="64">
        <v>0</v>
      </c>
      <c r="C3756" s="64">
        <v>0</v>
      </c>
      <c r="D3756" s="64">
        <v>0</v>
      </c>
    </row>
    <row r="3757" spans="1:4">
      <c r="A3757" s="64" t="s">
        <v>286</v>
      </c>
      <c r="B3757" s="64">
        <v>0</v>
      </c>
      <c r="C3757" s="64">
        <v>0</v>
      </c>
      <c r="D3757" s="64">
        <v>0</v>
      </c>
    </row>
    <row r="3758" spans="1:4">
      <c r="A3758" s="64" t="s">
        <v>287</v>
      </c>
      <c r="B3758" s="64">
        <v>0</v>
      </c>
      <c r="C3758" s="64">
        <v>0</v>
      </c>
      <c r="D3758" s="64">
        <v>0</v>
      </c>
    </row>
    <row r="3759" spans="1:4">
      <c r="A3759" s="64" t="s">
        <v>179</v>
      </c>
      <c r="B3759" s="64">
        <v>0</v>
      </c>
      <c r="C3759" s="64">
        <v>0</v>
      </c>
      <c r="D3759" s="64">
        <v>0</v>
      </c>
    </row>
    <row r="3760" spans="1:4">
      <c r="A3760" s="64" t="s">
        <v>288</v>
      </c>
      <c r="B3760" s="64">
        <v>0</v>
      </c>
      <c r="C3760" s="64">
        <v>0</v>
      </c>
      <c r="D3760" s="64">
        <v>0</v>
      </c>
    </row>
    <row r="3761" spans="1:4">
      <c r="A3761" s="64" t="s">
        <v>289</v>
      </c>
      <c r="B3761" s="64">
        <v>0</v>
      </c>
      <c r="C3761" s="64">
        <v>0</v>
      </c>
      <c r="D3761" s="64">
        <v>0</v>
      </c>
    </row>
    <row r="3762" spans="1:4">
      <c r="A3762" s="64" t="s">
        <v>290</v>
      </c>
      <c r="B3762" s="64">
        <v>0</v>
      </c>
      <c r="C3762" s="64">
        <v>0</v>
      </c>
      <c r="D3762" s="64">
        <v>0</v>
      </c>
    </row>
    <row r="3763" spans="1:4">
      <c r="A3763" s="64" t="s">
        <v>291</v>
      </c>
      <c r="B3763" s="64">
        <v>0</v>
      </c>
      <c r="C3763" s="64">
        <v>0</v>
      </c>
      <c r="D3763" s="64">
        <v>0</v>
      </c>
    </row>
    <row r="3764" spans="1:4">
      <c r="A3764" s="64" t="s">
        <v>293</v>
      </c>
    </row>
    <row r="3765" spans="1:4">
      <c r="A3765" s="64" t="s">
        <v>240</v>
      </c>
      <c r="B3765" s="65">
        <v>44643</v>
      </c>
      <c r="C3765" s="65">
        <v>43799</v>
      </c>
      <c r="D3765" s="65">
        <v>186457</v>
      </c>
    </row>
    <row r="3766" spans="1:4">
      <c r="A3766" s="64" t="s">
        <v>279</v>
      </c>
      <c r="B3766" s="64">
        <v>594</v>
      </c>
      <c r="C3766" s="64">
        <v>581</v>
      </c>
      <c r="D3766" s="65">
        <v>2657</v>
      </c>
    </row>
    <row r="3767" spans="1:4">
      <c r="A3767" s="64" t="s">
        <v>280</v>
      </c>
      <c r="B3767" s="65">
        <v>2076</v>
      </c>
      <c r="C3767" s="65">
        <v>2047</v>
      </c>
      <c r="D3767" s="65">
        <v>9923</v>
      </c>
    </row>
    <row r="3768" spans="1:4">
      <c r="A3768" s="64" t="s">
        <v>281</v>
      </c>
      <c r="B3768" s="65">
        <v>2020</v>
      </c>
      <c r="C3768" s="65">
        <v>2001</v>
      </c>
      <c r="D3768" s="65">
        <v>8416</v>
      </c>
    </row>
    <row r="3769" spans="1:4">
      <c r="A3769" s="64" t="s">
        <v>282</v>
      </c>
      <c r="B3769" s="65">
        <v>6340</v>
      </c>
      <c r="C3769" s="65">
        <v>6221</v>
      </c>
      <c r="D3769" s="65">
        <v>26166</v>
      </c>
    </row>
    <row r="3770" spans="1:4">
      <c r="A3770" s="64" t="s">
        <v>283</v>
      </c>
      <c r="B3770" s="65">
        <v>9067</v>
      </c>
      <c r="C3770" s="65">
        <v>8895</v>
      </c>
      <c r="D3770" s="65">
        <v>38424</v>
      </c>
    </row>
    <row r="3771" spans="1:4">
      <c r="A3771" s="64" t="s">
        <v>284</v>
      </c>
      <c r="B3771" s="65">
        <v>4806</v>
      </c>
      <c r="C3771" s="65">
        <v>4734</v>
      </c>
      <c r="D3771" s="65">
        <v>20443</v>
      </c>
    </row>
    <row r="3772" spans="1:4">
      <c r="A3772" s="64" t="s">
        <v>285</v>
      </c>
      <c r="B3772" s="65">
        <v>18986</v>
      </c>
      <c r="C3772" s="65">
        <v>18651</v>
      </c>
      <c r="D3772" s="65">
        <v>77577</v>
      </c>
    </row>
    <row r="3773" spans="1:4">
      <c r="A3773" s="64" t="s">
        <v>286</v>
      </c>
      <c r="B3773" s="64">
        <v>59</v>
      </c>
      <c r="C3773" s="64">
        <v>58</v>
      </c>
      <c r="D3773" s="64">
        <v>227</v>
      </c>
    </row>
    <row r="3774" spans="1:4">
      <c r="A3774" s="64" t="s">
        <v>287</v>
      </c>
      <c r="B3774" s="64">
        <v>559</v>
      </c>
      <c r="C3774" s="64">
        <v>552</v>
      </c>
      <c r="D3774" s="65">
        <v>2434</v>
      </c>
    </row>
    <row r="3775" spans="1:4">
      <c r="A3775" s="64" t="s">
        <v>179</v>
      </c>
      <c r="B3775" s="64">
        <v>20</v>
      </c>
      <c r="C3775" s="64">
        <v>19</v>
      </c>
      <c r="D3775" s="64">
        <v>56</v>
      </c>
    </row>
    <row r="3776" spans="1:4">
      <c r="A3776" s="64" t="s">
        <v>288</v>
      </c>
      <c r="B3776" s="64">
        <v>2</v>
      </c>
      <c r="C3776" s="64">
        <v>2</v>
      </c>
      <c r="D3776" s="64">
        <v>4</v>
      </c>
    </row>
    <row r="3777" spans="1:4">
      <c r="A3777" s="64" t="s">
        <v>289</v>
      </c>
      <c r="B3777" s="64">
        <v>1</v>
      </c>
      <c r="C3777" s="64">
        <v>1</v>
      </c>
      <c r="D3777" s="64">
        <v>3</v>
      </c>
    </row>
    <row r="3778" spans="1:4">
      <c r="A3778" s="64" t="s">
        <v>290</v>
      </c>
      <c r="B3778" s="64">
        <v>60</v>
      </c>
      <c r="C3778" s="64">
        <v>37</v>
      </c>
      <c r="D3778" s="64">
        <v>126</v>
      </c>
    </row>
    <row r="3779" spans="1:4">
      <c r="A3779" s="64" t="s">
        <v>291</v>
      </c>
      <c r="B3779" s="64">
        <v>53</v>
      </c>
      <c r="C3779" s="64">
        <v>0</v>
      </c>
      <c r="D3779" s="64">
        <v>1</v>
      </c>
    </row>
    <row r="3780" spans="1:4">
      <c r="A3780" s="64" t="s">
        <v>370</v>
      </c>
    </row>
    <row r="3781" spans="1:4">
      <c r="A3781" s="64" t="s">
        <v>278</v>
      </c>
    </row>
    <row r="3782" spans="1:4">
      <c r="A3782" s="64" t="s">
        <v>240</v>
      </c>
      <c r="B3782" s="65">
        <v>48188</v>
      </c>
      <c r="C3782" s="65">
        <v>47657</v>
      </c>
      <c r="D3782" s="65">
        <v>205139</v>
      </c>
    </row>
    <row r="3783" spans="1:4">
      <c r="A3783" s="64" t="s">
        <v>279</v>
      </c>
      <c r="B3783" s="65">
        <v>1447</v>
      </c>
      <c r="C3783" s="65">
        <v>1425</v>
      </c>
      <c r="D3783" s="65">
        <v>6063</v>
      </c>
    </row>
    <row r="3784" spans="1:4">
      <c r="A3784" s="64" t="s">
        <v>280</v>
      </c>
      <c r="B3784" s="64">
        <v>265</v>
      </c>
      <c r="C3784" s="64">
        <v>261</v>
      </c>
      <c r="D3784" s="65">
        <v>1053</v>
      </c>
    </row>
    <row r="3785" spans="1:4">
      <c r="A3785" s="64" t="s">
        <v>281</v>
      </c>
      <c r="B3785" s="64">
        <v>516</v>
      </c>
      <c r="C3785" s="64">
        <v>498</v>
      </c>
      <c r="D3785" s="65">
        <v>2233</v>
      </c>
    </row>
    <row r="3786" spans="1:4">
      <c r="A3786" s="64" t="s">
        <v>282</v>
      </c>
      <c r="B3786" s="64">
        <v>946</v>
      </c>
      <c r="C3786" s="64">
        <v>928</v>
      </c>
      <c r="D3786" s="65">
        <v>4094</v>
      </c>
    </row>
    <row r="3787" spans="1:4">
      <c r="A3787" s="64" t="s">
        <v>283</v>
      </c>
      <c r="B3787" s="65">
        <v>6878</v>
      </c>
      <c r="C3787" s="65">
        <v>6774</v>
      </c>
      <c r="D3787" s="65">
        <v>29590</v>
      </c>
    </row>
    <row r="3788" spans="1:4">
      <c r="A3788" s="64" t="s">
        <v>284</v>
      </c>
      <c r="B3788" s="65">
        <v>3921</v>
      </c>
      <c r="C3788" s="65">
        <v>3841</v>
      </c>
      <c r="D3788" s="65">
        <v>17104</v>
      </c>
    </row>
    <row r="3789" spans="1:4">
      <c r="A3789" s="64" t="s">
        <v>285</v>
      </c>
      <c r="B3789" s="65">
        <v>32234</v>
      </c>
      <c r="C3789" s="65">
        <v>32012</v>
      </c>
      <c r="D3789" s="65">
        <v>136555</v>
      </c>
    </row>
    <row r="3790" spans="1:4">
      <c r="A3790" s="64" t="s">
        <v>286</v>
      </c>
      <c r="B3790" s="64">
        <v>522</v>
      </c>
      <c r="C3790" s="64">
        <v>519</v>
      </c>
      <c r="D3790" s="65">
        <v>2243</v>
      </c>
    </row>
    <row r="3791" spans="1:4">
      <c r="A3791" s="64" t="s">
        <v>287</v>
      </c>
      <c r="B3791" s="65">
        <v>1384</v>
      </c>
      <c r="C3791" s="65">
        <v>1379</v>
      </c>
      <c r="D3791" s="65">
        <v>6145</v>
      </c>
    </row>
    <row r="3792" spans="1:4">
      <c r="A3792" s="64" t="s">
        <v>179</v>
      </c>
      <c r="B3792" s="64">
        <v>1</v>
      </c>
      <c r="C3792" s="64">
        <v>1</v>
      </c>
      <c r="D3792" s="64">
        <v>3</v>
      </c>
    </row>
    <row r="3793" spans="1:4">
      <c r="A3793" s="64" t="s">
        <v>288</v>
      </c>
      <c r="B3793" s="64">
        <v>0</v>
      </c>
      <c r="C3793" s="64">
        <v>0</v>
      </c>
      <c r="D3793" s="64">
        <v>0</v>
      </c>
    </row>
    <row r="3794" spans="1:4">
      <c r="A3794" s="64" t="s">
        <v>289</v>
      </c>
      <c r="B3794" s="64">
        <v>1</v>
      </c>
      <c r="C3794" s="64">
        <v>1</v>
      </c>
      <c r="D3794" s="64">
        <v>1</v>
      </c>
    </row>
    <row r="3795" spans="1:4">
      <c r="A3795" s="64" t="s">
        <v>290</v>
      </c>
      <c r="B3795" s="64">
        <v>30</v>
      </c>
      <c r="C3795" s="64">
        <v>18</v>
      </c>
      <c r="D3795" s="64">
        <v>55</v>
      </c>
    </row>
    <row r="3796" spans="1:4">
      <c r="A3796" s="64" t="s">
        <v>291</v>
      </c>
      <c r="B3796" s="64">
        <v>43</v>
      </c>
      <c r="C3796" s="64">
        <v>0</v>
      </c>
      <c r="D3796" s="64">
        <v>0</v>
      </c>
    </row>
    <row r="3797" spans="1:4">
      <c r="A3797" s="64" t="s">
        <v>292</v>
      </c>
    </row>
    <row r="3798" spans="1:4">
      <c r="A3798" s="64" t="s">
        <v>240</v>
      </c>
      <c r="B3798" s="65">
        <v>6076</v>
      </c>
      <c r="C3798" s="65">
        <v>5821</v>
      </c>
      <c r="D3798" s="65">
        <v>25864</v>
      </c>
    </row>
    <row r="3799" spans="1:4">
      <c r="A3799" s="64" t="s">
        <v>279</v>
      </c>
      <c r="B3799" s="64">
        <v>133</v>
      </c>
      <c r="C3799" s="64">
        <v>128</v>
      </c>
      <c r="D3799" s="64">
        <v>597</v>
      </c>
    </row>
    <row r="3800" spans="1:4">
      <c r="A3800" s="64" t="s">
        <v>280</v>
      </c>
      <c r="B3800" s="64">
        <v>91</v>
      </c>
      <c r="C3800" s="64">
        <v>87</v>
      </c>
      <c r="D3800" s="64">
        <v>394</v>
      </c>
    </row>
    <row r="3801" spans="1:4">
      <c r="A3801" s="64" t="s">
        <v>281</v>
      </c>
      <c r="B3801" s="64">
        <v>511</v>
      </c>
      <c r="C3801" s="64">
        <v>493</v>
      </c>
      <c r="D3801" s="65">
        <v>2213</v>
      </c>
    </row>
    <row r="3802" spans="1:4">
      <c r="A3802" s="64" t="s">
        <v>282</v>
      </c>
      <c r="B3802" s="64">
        <v>266</v>
      </c>
      <c r="C3802" s="64">
        <v>260</v>
      </c>
      <c r="D3802" s="65">
        <v>1195</v>
      </c>
    </row>
    <row r="3803" spans="1:4">
      <c r="A3803" s="64" t="s">
        <v>283</v>
      </c>
      <c r="B3803" s="65">
        <v>2142</v>
      </c>
      <c r="C3803" s="65">
        <v>2059</v>
      </c>
      <c r="D3803" s="65">
        <v>8915</v>
      </c>
    </row>
    <row r="3804" spans="1:4">
      <c r="A3804" s="64" t="s">
        <v>284</v>
      </c>
      <c r="B3804" s="65">
        <v>1978</v>
      </c>
      <c r="C3804" s="65">
        <v>1906</v>
      </c>
      <c r="D3804" s="65">
        <v>8684</v>
      </c>
    </row>
    <row r="3805" spans="1:4">
      <c r="A3805" s="64" t="s">
        <v>285</v>
      </c>
      <c r="B3805" s="64">
        <v>805</v>
      </c>
      <c r="C3805" s="64">
        <v>775</v>
      </c>
      <c r="D3805" s="65">
        <v>3401</v>
      </c>
    </row>
    <row r="3806" spans="1:4">
      <c r="A3806" s="64" t="s">
        <v>286</v>
      </c>
      <c r="B3806" s="64">
        <v>43</v>
      </c>
      <c r="C3806" s="64">
        <v>42</v>
      </c>
      <c r="D3806" s="64">
        <v>157</v>
      </c>
    </row>
    <row r="3807" spans="1:4">
      <c r="A3807" s="64" t="s">
        <v>287</v>
      </c>
      <c r="B3807" s="64">
        <v>73</v>
      </c>
      <c r="C3807" s="64">
        <v>69</v>
      </c>
      <c r="D3807" s="64">
        <v>303</v>
      </c>
    </row>
    <row r="3808" spans="1:4">
      <c r="A3808" s="64" t="s">
        <v>179</v>
      </c>
      <c r="B3808" s="64">
        <v>0</v>
      </c>
      <c r="C3808" s="64">
        <v>0</v>
      </c>
      <c r="D3808" s="64">
        <v>0</v>
      </c>
    </row>
    <row r="3809" spans="1:4">
      <c r="A3809" s="64" t="s">
        <v>288</v>
      </c>
      <c r="B3809" s="64">
        <v>0</v>
      </c>
      <c r="C3809" s="64">
        <v>0</v>
      </c>
      <c r="D3809" s="64">
        <v>0</v>
      </c>
    </row>
    <row r="3810" spans="1:4">
      <c r="A3810" s="64" t="s">
        <v>289</v>
      </c>
      <c r="B3810" s="64">
        <v>1</v>
      </c>
      <c r="C3810" s="64">
        <v>1</v>
      </c>
      <c r="D3810" s="64">
        <v>1</v>
      </c>
    </row>
    <row r="3811" spans="1:4">
      <c r="A3811" s="64" t="s">
        <v>290</v>
      </c>
      <c r="B3811" s="64">
        <v>5</v>
      </c>
      <c r="C3811" s="64">
        <v>1</v>
      </c>
      <c r="D3811" s="64">
        <v>4</v>
      </c>
    </row>
    <row r="3812" spans="1:4">
      <c r="A3812" s="64" t="s">
        <v>291</v>
      </c>
      <c r="B3812" s="64">
        <v>28</v>
      </c>
      <c r="C3812" s="64">
        <v>0</v>
      </c>
      <c r="D3812" s="64">
        <v>0</v>
      </c>
    </row>
    <row r="3813" spans="1:4">
      <c r="A3813" s="64" t="s">
        <v>293</v>
      </c>
    </row>
    <row r="3814" spans="1:4">
      <c r="A3814" s="64" t="s">
        <v>240</v>
      </c>
      <c r="B3814" s="65">
        <v>42112</v>
      </c>
      <c r="C3814" s="65">
        <v>41836</v>
      </c>
      <c r="D3814" s="65">
        <v>179275</v>
      </c>
    </row>
    <row r="3815" spans="1:4">
      <c r="A3815" s="64" t="s">
        <v>279</v>
      </c>
      <c r="B3815" s="65">
        <v>1314</v>
      </c>
      <c r="C3815" s="65">
        <v>1297</v>
      </c>
      <c r="D3815" s="65">
        <v>5466</v>
      </c>
    </row>
    <row r="3816" spans="1:4">
      <c r="A3816" s="64" t="s">
        <v>280</v>
      </c>
      <c r="B3816" s="64">
        <v>174</v>
      </c>
      <c r="C3816" s="64">
        <v>174</v>
      </c>
      <c r="D3816" s="64">
        <v>659</v>
      </c>
    </row>
    <row r="3817" spans="1:4">
      <c r="A3817" s="64" t="s">
        <v>281</v>
      </c>
      <c r="B3817" s="64">
        <v>5</v>
      </c>
      <c r="C3817" s="64">
        <v>5</v>
      </c>
      <c r="D3817" s="64">
        <v>20</v>
      </c>
    </row>
    <row r="3818" spans="1:4">
      <c r="A3818" s="64" t="s">
        <v>282</v>
      </c>
      <c r="B3818" s="64">
        <v>680</v>
      </c>
      <c r="C3818" s="64">
        <v>668</v>
      </c>
      <c r="D3818" s="65">
        <v>2899</v>
      </c>
    </row>
    <row r="3819" spans="1:4">
      <c r="A3819" s="64" t="s">
        <v>283</v>
      </c>
      <c r="B3819" s="65">
        <v>4736</v>
      </c>
      <c r="C3819" s="65">
        <v>4715</v>
      </c>
      <c r="D3819" s="65">
        <v>20675</v>
      </c>
    </row>
    <row r="3820" spans="1:4">
      <c r="A3820" s="64" t="s">
        <v>284</v>
      </c>
      <c r="B3820" s="65">
        <v>1943</v>
      </c>
      <c r="C3820" s="65">
        <v>1935</v>
      </c>
      <c r="D3820" s="65">
        <v>8420</v>
      </c>
    </row>
    <row r="3821" spans="1:4">
      <c r="A3821" s="64" t="s">
        <v>285</v>
      </c>
      <c r="B3821" s="65">
        <v>31429</v>
      </c>
      <c r="C3821" s="65">
        <v>31237</v>
      </c>
      <c r="D3821" s="65">
        <v>133154</v>
      </c>
    </row>
    <row r="3822" spans="1:4">
      <c r="A3822" s="64" t="s">
        <v>286</v>
      </c>
      <c r="B3822" s="64">
        <v>479</v>
      </c>
      <c r="C3822" s="64">
        <v>477</v>
      </c>
      <c r="D3822" s="65">
        <v>2086</v>
      </c>
    </row>
    <row r="3823" spans="1:4">
      <c r="A3823" s="64" t="s">
        <v>287</v>
      </c>
      <c r="B3823" s="65">
        <v>1311</v>
      </c>
      <c r="C3823" s="65">
        <v>1310</v>
      </c>
      <c r="D3823" s="65">
        <v>5842</v>
      </c>
    </row>
    <row r="3824" spans="1:4">
      <c r="A3824" s="64" t="s">
        <v>179</v>
      </c>
      <c r="B3824" s="64">
        <v>1</v>
      </c>
      <c r="C3824" s="64">
        <v>1</v>
      </c>
      <c r="D3824" s="64">
        <v>3</v>
      </c>
    </row>
    <row r="3825" spans="1:4">
      <c r="A3825" s="64" t="s">
        <v>288</v>
      </c>
      <c r="B3825" s="64">
        <v>0</v>
      </c>
      <c r="C3825" s="64">
        <v>0</v>
      </c>
      <c r="D3825" s="64">
        <v>0</v>
      </c>
    </row>
    <row r="3826" spans="1:4">
      <c r="A3826" s="64" t="s">
        <v>289</v>
      </c>
      <c r="B3826" s="64">
        <v>0</v>
      </c>
      <c r="C3826" s="64">
        <v>0</v>
      </c>
      <c r="D3826" s="64">
        <v>0</v>
      </c>
    </row>
    <row r="3827" spans="1:4">
      <c r="A3827" s="64" t="s">
        <v>290</v>
      </c>
      <c r="B3827" s="64">
        <v>25</v>
      </c>
      <c r="C3827" s="64">
        <v>17</v>
      </c>
      <c r="D3827" s="64">
        <v>51</v>
      </c>
    </row>
    <row r="3828" spans="1:4">
      <c r="A3828" s="64" t="s">
        <v>291</v>
      </c>
      <c r="B3828" s="64">
        <v>15</v>
      </c>
      <c r="C3828" s="64">
        <v>0</v>
      </c>
      <c r="D3828" s="64">
        <v>0</v>
      </c>
    </row>
    <row r="3829" spans="1:4">
      <c r="A3829" s="64" t="s">
        <v>371</v>
      </c>
    </row>
    <row r="3830" spans="1:4">
      <c r="A3830" s="64" t="s">
        <v>278</v>
      </c>
    </row>
    <row r="3831" spans="1:4">
      <c r="A3831" s="64" t="s">
        <v>240</v>
      </c>
      <c r="B3831" s="65">
        <v>24167</v>
      </c>
      <c r="C3831" s="65">
        <v>23948</v>
      </c>
      <c r="D3831" s="65">
        <v>109398</v>
      </c>
    </row>
    <row r="3832" spans="1:4">
      <c r="A3832" s="64" t="s">
        <v>279</v>
      </c>
      <c r="B3832" s="64">
        <v>289</v>
      </c>
      <c r="C3832" s="64">
        <v>284</v>
      </c>
      <c r="D3832" s="65">
        <v>1326</v>
      </c>
    </row>
    <row r="3833" spans="1:4">
      <c r="A3833" s="64" t="s">
        <v>280</v>
      </c>
      <c r="B3833" s="64">
        <v>33</v>
      </c>
      <c r="C3833" s="64">
        <v>33</v>
      </c>
      <c r="D3833" s="64">
        <v>147</v>
      </c>
    </row>
    <row r="3834" spans="1:4">
      <c r="A3834" s="64" t="s">
        <v>281</v>
      </c>
      <c r="B3834" s="64">
        <v>70</v>
      </c>
      <c r="C3834" s="64">
        <v>70</v>
      </c>
      <c r="D3834" s="64">
        <v>258</v>
      </c>
    </row>
    <row r="3835" spans="1:4">
      <c r="A3835" s="64" t="s">
        <v>282</v>
      </c>
      <c r="B3835" s="64">
        <v>912</v>
      </c>
      <c r="C3835" s="64">
        <v>906</v>
      </c>
      <c r="D3835" s="65">
        <v>4233</v>
      </c>
    </row>
    <row r="3836" spans="1:4">
      <c r="A3836" s="64" t="s">
        <v>283</v>
      </c>
      <c r="B3836" s="65">
        <v>7105</v>
      </c>
      <c r="C3836" s="65">
        <v>7017</v>
      </c>
      <c r="D3836" s="65">
        <v>32254</v>
      </c>
    </row>
    <row r="3837" spans="1:4">
      <c r="A3837" s="64" t="s">
        <v>284</v>
      </c>
      <c r="B3837" s="65">
        <v>1362</v>
      </c>
      <c r="C3837" s="65">
        <v>1347</v>
      </c>
      <c r="D3837" s="65">
        <v>6053</v>
      </c>
    </row>
    <row r="3838" spans="1:4">
      <c r="A3838" s="64" t="s">
        <v>285</v>
      </c>
      <c r="B3838" s="65">
        <v>10389</v>
      </c>
      <c r="C3838" s="65">
        <v>10327</v>
      </c>
      <c r="D3838" s="65">
        <v>47246</v>
      </c>
    </row>
    <row r="3839" spans="1:4">
      <c r="A3839" s="64" t="s">
        <v>286</v>
      </c>
      <c r="B3839" s="64">
        <v>324</v>
      </c>
      <c r="C3839" s="64">
        <v>324</v>
      </c>
      <c r="D3839" s="65">
        <v>1409</v>
      </c>
    </row>
    <row r="3840" spans="1:4">
      <c r="A3840" s="64" t="s">
        <v>287</v>
      </c>
      <c r="B3840" s="65">
        <v>3586</v>
      </c>
      <c r="C3840" s="65">
        <v>3558</v>
      </c>
      <c r="D3840" s="65">
        <v>16116</v>
      </c>
    </row>
    <row r="3841" spans="1:4">
      <c r="A3841" s="64" t="s">
        <v>179</v>
      </c>
      <c r="B3841" s="64">
        <v>26</v>
      </c>
      <c r="C3841" s="64">
        <v>26</v>
      </c>
      <c r="D3841" s="64">
        <v>113</v>
      </c>
    </row>
    <row r="3842" spans="1:4">
      <c r="A3842" s="64" t="s">
        <v>288</v>
      </c>
      <c r="B3842" s="64">
        <v>15</v>
      </c>
      <c r="C3842" s="64">
        <v>15</v>
      </c>
      <c r="D3842" s="64">
        <v>78</v>
      </c>
    </row>
    <row r="3843" spans="1:4">
      <c r="A3843" s="64" t="s">
        <v>289</v>
      </c>
      <c r="B3843" s="64">
        <v>2</v>
      </c>
      <c r="C3843" s="64">
        <v>1</v>
      </c>
      <c r="D3843" s="64">
        <v>2</v>
      </c>
    </row>
    <row r="3844" spans="1:4">
      <c r="A3844" s="64" t="s">
        <v>290</v>
      </c>
      <c r="B3844" s="64">
        <v>45</v>
      </c>
      <c r="C3844" s="64">
        <v>40</v>
      </c>
      <c r="D3844" s="64">
        <v>163</v>
      </c>
    </row>
    <row r="3845" spans="1:4">
      <c r="A3845" s="64" t="s">
        <v>291</v>
      </c>
      <c r="B3845" s="64">
        <v>9</v>
      </c>
      <c r="C3845" s="64">
        <v>0</v>
      </c>
      <c r="D3845" s="64">
        <v>0</v>
      </c>
    </row>
    <row r="3846" spans="1:4">
      <c r="A3846" s="64" t="s">
        <v>292</v>
      </c>
    </row>
    <row r="3847" spans="1:4">
      <c r="A3847" s="64" t="s">
        <v>240</v>
      </c>
      <c r="B3847" s="64">
        <v>0</v>
      </c>
      <c r="C3847" s="64">
        <v>0</v>
      </c>
      <c r="D3847" s="64">
        <v>0</v>
      </c>
    </row>
    <row r="3848" spans="1:4">
      <c r="A3848" s="64" t="s">
        <v>279</v>
      </c>
      <c r="B3848" s="64">
        <v>0</v>
      </c>
      <c r="C3848" s="64">
        <v>0</v>
      </c>
      <c r="D3848" s="64">
        <v>0</v>
      </c>
    </row>
    <row r="3849" spans="1:4">
      <c r="A3849" s="64" t="s">
        <v>280</v>
      </c>
      <c r="B3849" s="64">
        <v>0</v>
      </c>
      <c r="C3849" s="64">
        <v>0</v>
      </c>
      <c r="D3849" s="64">
        <v>0</v>
      </c>
    </row>
    <row r="3850" spans="1:4">
      <c r="A3850" s="64" t="s">
        <v>281</v>
      </c>
      <c r="B3850" s="64">
        <v>0</v>
      </c>
      <c r="C3850" s="64">
        <v>0</v>
      </c>
      <c r="D3850" s="64">
        <v>0</v>
      </c>
    </row>
    <row r="3851" spans="1:4">
      <c r="A3851" s="64" t="s">
        <v>282</v>
      </c>
      <c r="B3851" s="64">
        <v>0</v>
      </c>
      <c r="C3851" s="64">
        <v>0</v>
      </c>
      <c r="D3851" s="64">
        <v>0</v>
      </c>
    </row>
    <row r="3852" spans="1:4">
      <c r="A3852" s="64" t="s">
        <v>283</v>
      </c>
      <c r="B3852" s="64">
        <v>0</v>
      </c>
      <c r="C3852" s="64">
        <v>0</v>
      </c>
      <c r="D3852" s="64">
        <v>0</v>
      </c>
    </row>
    <row r="3853" spans="1:4">
      <c r="A3853" s="64" t="s">
        <v>284</v>
      </c>
      <c r="B3853" s="64">
        <v>0</v>
      </c>
      <c r="C3853" s="64">
        <v>0</v>
      </c>
      <c r="D3853" s="64">
        <v>0</v>
      </c>
    </row>
    <row r="3854" spans="1:4">
      <c r="A3854" s="64" t="s">
        <v>285</v>
      </c>
      <c r="B3854" s="64">
        <v>0</v>
      </c>
      <c r="C3854" s="64">
        <v>0</v>
      </c>
      <c r="D3854" s="64">
        <v>0</v>
      </c>
    </row>
    <row r="3855" spans="1:4">
      <c r="A3855" s="64" t="s">
        <v>286</v>
      </c>
      <c r="B3855" s="64">
        <v>0</v>
      </c>
      <c r="C3855" s="64">
        <v>0</v>
      </c>
      <c r="D3855" s="64">
        <v>0</v>
      </c>
    </row>
    <row r="3856" spans="1:4">
      <c r="A3856" s="64" t="s">
        <v>287</v>
      </c>
      <c r="B3856" s="64">
        <v>0</v>
      </c>
      <c r="C3856" s="64">
        <v>0</v>
      </c>
      <c r="D3856" s="64">
        <v>0</v>
      </c>
    </row>
    <row r="3857" spans="1:4">
      <c r="A3857" s="64" t="s">
        <v>179</v>
      </c>
      <c r="B3857" s="64">
        <v>0</v>
      </c>
      <c r="C3857" s="64">
        <v>0</v>
      </c>
      <c r="D3857" s="64">
        <v>0</v>
      </c>
    </row>
    <row r="3858" spans="1:4">
      <c r="A3858" s="64" t="s">
        <v>288</v>
      </c>
      <c r="B3858" s="64">
        <v>0</v>
      </c>
      <c r="C3858" s="64">
        <v>0</v>
      </c>
      <c r="D3858" s="64">
        <v>0</v>
      </c>
    </row>
    <row r="3859" spans="1:4">
      <c r="A3859" s="64" t="s">
        <v>289</v>
      </c>
      <c r="B3859" s="64">
        <v>0</v>
      </c>
      <c r="C3859" s="64">
        <v>0</v>
      </c>
      <c r="D3859" s="64">
        <v>0</v>
      </c>
    </row>
    <row r="3860" spans="1:4">
      <c r="A3860" s="64" t="s">
        <v>290</v>
      </c>
      <c r="B3860" s="64">
        <v>0</v>
      </c>
      <c r="C3860" s="64">
        <v>0</v>
      </c>
      <c r="D3860" s="64">
        <v>0</v>
      </c>
    </row>
    <row r="3861" spans="1:4">
      <c r="A3861" s="64" t="s">
        <v>291</v>
      </c>
      <c r="B3861" s="64">
        <v>0</v>
      </c>
      <c r="C3861" s="64">
        <v>0</v>
      </c>
      <c r="D3861" s="64">
        <v>0</v>
      </c>
    </row>
    <row r="3862" spans="1:4">
      <c r="A3862" s="64" t="s">
        <v>293</v>
      </c>
    </row>
    <row r="3863" spans="1:4">
      <c r="A3863" s="64" t="s">
        <v>240</v>
      </c>
      <c r="B3863" s="65">
        <v>24167</v>
      </c>
      <c r="C3863" s="65">
        <v>23948</v>
      </c>
      <c r="D3863" s="65">
        <v>109398</v>
      </c>
    </row>
    <row r="3864" spans="1:4">
      <c r="A3864" s="64" t="s">
        <v>279</v>
      </c>
      <c r="B3864" s="64">
        <v>289</v>
      </c>
      <c r="C3864" s="64">
        <v>284</v>
      </c>
      <c r="D3864" s="65">
        <v>1326</v>
      </c>
    </row>
    <row r="3865" spans="1:4">
      <c r="A3865" s="64" t="s">
        <v>280</v>
      </c>
      <c r="B3865" s="64">
        <v>33</v>
      </c>
      <c r="C3865" s="64">
        <v>33</v>
      </c>
      <c r="D3865" s="64">
        <v>147</v>
      </c>
    </row>
    <row r="3866" spans="1:4">
      <c r="A3866" s="64" t="s">
        <v>281</v>
      </c>
      <c r="B3866" s="64">
        <v>70</v>
      </c>
      <c r="C3866" s="64">
        <v>70</v>
      </c>
      <c r="D3866" s="64">
        <v>258</v>
      </c>
    </row>
    <row r="3867" spans="1:4">
      <c r="A3867" s="64" t="s">
        <v>282</v>
      </c>
      <c r="B3867" s="64">
        <v>912</v>
      </c>
      <c r="C3867" s="64">
        <v>906</v>
      </c>
      <c r="D3867" s="65">
        <v>4233</v>
      </c>
    </row>
    <row r="3868" spans="1:4">
      <c r="A3868" s="64" t="s">
        <v>283</v>
      </c>
      <c r="B3868" s="65">
        <v>7105</v>
      </c>
      <c r="C3868" s="65">
        <v>7017</v>
      </c>
      <c r="D3868" s="65">
        <v>32254</v>
      </c>
    </row>
    <row r="3869" spans="1:4">
      <c r="A3869" s="64" t="s">
        <v>284</v>
      </c>
      <c r="B3869" s="65">
        <v>1362</v>
      </c>
      <c r="C3869" s="65">
        <v>1347</v>
      </c>
      <c r="D3869" s="65">
        <v>6053</v>
      </c>
    </row>
    <row r="3870" spans="1:4">
      <c r="A3870" s="64" t="s">
        <v>285</v>
      </c>
      <c r="B3870" s="65">
        <v>10389</v>
      </c>
      <c r="C3870" s="65">
        <v>10327</v>
      </c>
      <c r="D3870" s="65">
        <v>47246</v>
      </c>
    </row>
    <row r="3871" spans="1:4">
      <c r="A3871" s="64" t="s">
        <v>286</v>
      </c>
      <c r="B3871" s="64">
        <v>324</v>
      </c>
      <c r="C3871" s="64">
        <v>324</v>
      </c>
      <c r="D3871" s="65">
        <v>1409</v>
      </c>
    </row>
    <row r="3872" spans="1:4">
      <c r="A3872" s="64" t="s">
        <v>287</v>
      </c>
      <c r="B3872" s="65">
        <v>3586</v>
      </c>
      <c r="C3872" s="65">
        <v>3558</v>
      </c>
      <c r="D3872" s="65">
        <v>16116</v>
      </c>
    </row>
    <row r="3873" spans="1:4">
      <c r="A3873" s="64" t="s">
        <v>179</v>
      </c>
      <c r="B3873" s="64">
        <v>26</v>
      </c>
      <c r="C3873" s="64">
        <v>26</v>
      </c>
      <c r="D3873" s="64">
        <v>113</v>
      </c>
    </row>
    <row r="3874" spans="1:4">
      <c r="A3874" s="64" t="s">
        <v>288</v>
      </c>
      <c r="B3874" s="64">
        <v>15</v>
      </c>
      <c r="C3874" s="64">
        <v>15</v>
      </c>
      <c r="D3874" s="64">
        <v>78</v>
      </c>
    </row>
    <row r="3875" spans="1:4">
      <c r="A3875" s="64" t="s">
        <v>289</v>
      </c>
      <c r="B3875" s="64">
        <v>2</v>
      </c>
      <c r="C3875" s="64">
        <v>1</v>
      </c>
      <c r="D3875" s="64">
        <v>2</v>
      </c>
    </row>
    <row r="3876" spans="1:4">
      <c r="A3876" s="64" t="s">
        <v>290</v>
      </c>
      <c r="B3876" s="64">
        <v>45</v>
      </c>
      <c r="C3876" s="64">
        <v>40</v>
      </c>
      <c r="D3876" s="64">
        <v>163</v>
      </c>
    </row>
    <row r="3877" spans="1:4">
      <c r="A3877" s="64" t="s">
        <v>291</v>
      </c>
      <c r="B3877" s="64">
        <v>9</v>
      </c>
      <c r="C3877" s="64">
        <v>0</v>
      </c>
      <c r="D3877" s="64">
        <v>0</v>
      </c>
    </row>
    <row r="3878" spans="1:4">
      <c r="A3878" s="64" t="s">
        <v>372</v>
      </c>
    </row>
    <row r="3879" spans="1:4">
      <c r="A3879" s="64" t="s">
        <v>278</v>
      </c>
    </row>
    <row r="3880" spans="1:4">
      <c r="A3880" s="64" t="s">
        <v>240</v>
      </c>
      <c r="B3880" s="65">
        <v>12223</v>
      </c>
      <c r="C3880" s="65">
        <v>11991</v>
      </c>
      <c r="D3880" s="65">
        <v>58108</v>
      </c>
    </row>
    <row r="3881" spans="1:4">
      <c r="A3881" s="64" t="s">
        <v>279</v>
      </c>
      <c r="B3881" s="64">
        <v>135</v>
      </c>
      <c r="C3881" s="64">
        <v>133</v>
      </c>
      <c r="D3881" s="64">
        <v>678</v>
      </c>
    </row>
    <row r="3882" spans="1:4">
      <c r="A3882" s="64" t="s">
        <v>280</v>
      </c>
      <c r="B3882" s="64">
        <v>5</v>
      </c>
      <c r="C3882" s="64">
        <v>4</v>
      </c>
      <c r="D3882" s="64">
        <v>14</v>
      </c>
    </row>
    <row r="3883" spans="1:4">
      <c r="A3883" s="64" t="s">
        <v>281</v>
      </c>
      <c r="B3883" s="64">
        <v>5</v>
      </c>
      <c r="C3883" s="64">
        <v>5</v>
      </c>
      <c r="D3883" s="64">
        <v>20</v>
      </c>
    </row>
    <row r="3884" spans="1:4">
      <c r="A3884" s="64" t="s">
        <v>282</v>
      </c>
      <c r="B3884" s="64">
        <v>415</v>
      </c>
      <c r="C3884" s="64">
        <v>409</v>
      </c>
      <c r="D3884" s="65">
        <v>1887</v>
      </c>
    </row>
    <row r="3885" spans="1:4">
      <c r="A3885" s="64" t="s">
        <v>283</v>
      </c>
      <c r="B3885" s="65">
        <v>3143</v>
      </c>
      <c r="C3885" s="65">
        <v>3080</v>
      </c>
      <c r="D3885" s="65">
        <v>15322</v>
      </c>
    </row>
    <row r="3886" spans="1:4">
      <c r="A3886" s="64" t="s">
        <v>284</v>
      </c>
      <c r="B3886" s="64">
        <v>435</v>
      </c>
      <c r="C3886" s="64">
        <v>422</v>
      </c>
      <c r="D3886" s="65">
        <v>2127</v>
      </c>
    </row>
    <row r="3887" spans="1:4">
      <c r="A3887" s="64" t="s">
        <v>285</v>
      </c>
      <c r="B3887" s="65">
        <v>3238</v>
      </c>
      <c r="C3887" s="65">
        <v>3190</v>
      </c>
      <c r="D3887" s="65">
        <v>15412</v>
      </c>
    </row>
    <row r="3888" spans="1:4">
      <c r="A3888" s="64" t="s">
        <v>286</v>
      </c>
      <c r="B3888" s="64">
        <v>65</v>
      </c>
      <c r="C3888" s="64">
        <v>65</v>
      </c>
      <c r="D3888" s="64">
        <v>307</v>
      </c>
    </row>
    <row r="3889" spans="1:4">
      <c r="A3889" s="64" t="s">
        <v>287</v>
      </c>
      <c r="B3889" s="65">
        <v>4731</v>
      </c>
      <c r="C3889" s="65">
        <v>4639</v>
      </c>
      <c r="D3889" s="65">
        <v>22101</v>
      </c>
    </row>
    <row r="3890" spans="1:4">
      <c r="A3890" s="64" t="s">
        <v>179</v>
      </c>
      <c r="B3890" s="64">
        <v>4</v>
      </c>
      <c r="C3890" s="64">
        <v>4</v>
      </c>
      <c r="D3890" s="64">
        <v>17</v>
      </c>
    </row>
    <row r="3891" spans="1:4">
      <c r="A3891" s="64" t="s">
        <v>288</v>
      </c>
      <c r="B3891" s="64">
        <v>4</v>
      </c>
      <c r="C3891" s="64">
        <v>3</v>
      </c>
      <c r="D3891" s="64">
        <v>17</v>
      </c>
    </row>
    <row r="3892" spans="1:4">
      <c r="A3892" s="64" t="s">
        <v>289</v>
      </c>
      <c r="B3892" s="64">
        <v>9</v>
      </c>
      <c r="C3892" s="64">
        <v>9</v>
      </c>
      <c r="D3892" s="64">
        <v>49</v>
      </c>
    </row>
    <row r="3893" spans="1:4">
      <c r="A3893" s="64" t="s">
        <v>290</v>
      </c>
      <c r="B3893" s="64">
        <v>32</v>
      </c>
      <c r="C3893" s="64">
        <v>28</v>
      </c>
      <c r="D3893" s="64">
        <v>157</v>
      </c>
    </row>
    <row r="3894" spans="1:4">
      <c r="A3894" s="64" t="s">
        <v>291</v>
      </c>
      <c r="B3894" s="64">
        <v>2</v>
      </c>
      <c r="C3894" s="64">
        <v>0</v>
      </c>
      <c r="D3894" s="64">
        <v>0</v>
      </c>
    </row>
    <row r="3895" spans="1:4">
      <c r="A3895" s="64" t="s">
        <v>292</v>
      </c>
    </row>
    <row r="3896" spans="1:4">
      <c r="A3896" s="64" t="s">
        <v>240</v>
      </c>
      <c r="B3896" s="65">
        <v>1500</v>
      </c>
      <c r="C3896" s="65">
        <v>1453</v>
      </c>
      <c r="D3896" s="65">
        <v>7104</v>
      </c>
    </row>
    <row r="3897" spans="1:4">
      <c r="A3897" s="64" t="s">
        <v>279</v>
      </c>
      <c r="B3897" s="64">
        <v>29</v>
      </c>
      <c r="C3897" s="64">
        <v>28</v>
      </c>
      <c r="D3897" s="64">
        <v>122</v>
      </c>
    </row>
    <row r="3898" spans="1:4">
      <c r="A3898" s="64" t="s">
        <v>280</v>
      </c>
      <c r="B3898" s="64">
        <v>0</v>
      </c>
      <c r="C3898" s="64">
        <v>0</v>
      </c>
      <c r="D3898" s="64">
        <v>0</v>
      </c>
    </row>
    <row r="3899" spans="1:4">
      <c r="A3899" s="64" t="s">
        <v>281</v>
      </c>
      <c r="B3899" s="64">
        <v>0</v>
      </c>
      <c r="C3899" s="64">
        <v>0</v>
      </c>
      <c r="D3899" s="64">
        <v>0</v>
      </c>
    </row>
    <row r="3900" spans="1:4">
      <c r="A3900" s="64" t="s">
        <v>282</v>
      </c>
      <c r="B3900" s="64">
        <v>100</v>
      </c>
      <c r="C3900" s="64">
        <v>97</v>
      </c>
      <c r="D3900" s="64">
        <v>510</v>
      </c>
    </row>
    <row r="3901" spans="1:4">
      <c r="A3901" s="64" t="s">
        <v>283</v>
      </c>
      <c r="B3901" s="64">
        <v>397</v>
      </c>
      <c r="C3901" s="64">
        <v>374</v>
      </c>
      <c r="D3901" s="65">
        <v>1871</v>
      </c>
    </row>
    <row r="3902" spans="1:4">
      <c r="A3902" s="64" t="s">
        <v>284</v>
      </c>
      <c r="B3902" s="64">
        <v>32</v>
      </c>
      <c r="C3902" s="64">
        <v>30</v>
      </c>
      <c r="D3902" s="64">
        <v>141</v>
      </c>
    </row>
    <row r="3903" spans="1:4">
      <c r="A3903" s="64" t="s">
        <v>285</v>
      </c>
      <c r="B3903" s="64">
        <v>18</v>
      </c>
      <c r="C3903" s="64">
        <v>18</v>
      </c>
      <c r="D3903" s="64">
        <v>60</v>
      </c>
    </row>
    <row r="3904" spans="1:4">
      <c r="A3904" s="64" t="s">
        <v>286</v>
      </c>
      <c r="B3904" s="64">
        <v>0</v>
      </c>
      <c r="C3904" s="64">
        <v>0</v>
      </c>
      <c r="D3904" s="64">
        <v>0</v>
      </c>
    </row>
    <row r="3905" spans="1:4">
      <c r="A3905" s="64" t="s">
        <v>287</v>
      </c>
      <c r="B3905" s="64">
        <v>920</v>
      </c>
      <c r="C3905" s="64">
        <v>902</v>
      </c>
      <c r="D3905" s="65">
        <v>4390</v>
      </c>
    </row>
    <row r="3906" spans="1:4">
      <c r="A3906" s="64" t="s">
        <v>179</v>
      </c>
      <c r="B3906" s="64">
        <v>1</v>
      </c>
      <c r="C3906" s="64">
        <v>1</v>
      </c>
      <c r="D3906" s="64">
        <v>4</v>
      </c>
    </row>
    <row r="3907" spans="1:4">
      <c r="A3907" s="64" t="s">
        <v>288</v>
      </c>
      <c r="B3907" s="64">
        <v>0</v>
      </c>
      <c r="C3907" s="64">
        <v>0</v>
      </c>
      <c r="D3907" s="64">
        <v>0</v>
      </c>
    </row>
    <row r="3908" spans="1:4">
      <c r="A3908" s="64" t="s">
        <v>289</v>
      </c>
      <c r="B3908" s="64">
        <v>3</v>
      </c>
      <c r="C3908" s="64">
        <v>3</v>
      </c>
      <c r="D3908" s="64">
        <v>6</v>
      </c>
    </row>
    <row r="3909" spans="1:4">
      <c r="A3909" s="64" t="s">
        <v>290</v>
      </c>
      <c r="B3909" s="64">
        <v>0</v>
      </c>
      <c r="C3909" s="64">
        <v>0</v>
      </c>
      <c r="D3909" s="64">
        <v>0</v>
      </c>
    </row>
    <row r="3910" spans="1:4">
      <c r="A3910" s="64" t="s">
        <v>291</v>
      </c>
      <c r="B3910" s="64">
        <v>0</v>
      </c>
      <c r="C3910" s="64">
        <v>0</v>
      </c>
      <c r="D3910" s="64">
        <v>0</v>
      </c>
    </row>
    <row r="3911" spans="1:4">
      <c r="A3911" s="64" t="s">
        <v>293</v>
      </c>
    </row>
    <row r="3912" spans="1:4">
      <c r="A3912" s="64" t="s">
        <v>240</v>
      </c>
      <c r="B3912" s="65">
        <v>10723</v>
      </c>
      <c r="C3912" s="65">
        <v>10538</v>
      </c>
      <c r="D3912" s="65">
        <v>51004</v>
      </c>
    </row>
    <row r="3913" spans="1:4">
      <c r="A3913" s="64" t="s">
        <v>279</v>
      </c>
      <c r="B3913" s="64">
        <v>106</v>
      </c>
      <c r="C3913" s="64">
        <v>105</v>
      </c>
      <c r="D3913" s="64">
        <v>556</v>
      </c>
    </row>
    <row r="3914" spans="1:4">
      <c r="A3914" s="64" t="s">
        <v>280</v>
      </c>
      <c r="B3914" s="64">
        <v>5</v>
      </c>
      <c r="C3914" s="64">
        <v>4</v>
      </c>
      <c r="D3914" s="64">
        <v>14</v>
      </c>
    </row>
    <row r="3915" spans="1:4">
      <c r="A3915" s="64" t="s">
        <v>281</v>
      </c>
      <c r="B3915" s="64">
        <v>5</v>
      </c>
      <c r="C3915" s="64">
        <v>5</v>
      </c>
      <c r="D3915" s="64">
        <v>20</v>
      </c>
    </row>
    <row r="3916" spans="1:4">
      <c r="A3916" s="64" t="s">
        <v>282</v>
      </c>
      <c r="B3916" s="64">
        <v>315</v>
      </c>
      <c r="C3916" s="64">
        <v>312</v>
      </c>
      <c r="D3916" s="65">
        <v>1377</v>
      </c>
    </row>
    <row r="3917" spans="1:4">
      <c r="A3917" s="64" t="s">
        <v>283</v>
      </c>
      <c r="B3917" s="65">
        <v>2746</v>
      </c>
      <c r="C3917" s="65">
        <v>2706</v>
      </c>
      <c r="D3917" s="65">
        <v>13451</v>
      </c>
    </row>
    <row r="3918" spans="1:4">
      <c r="A3918" s="64" t="s">
        <v>284</v>
      </c>
      <c r="B3918" s="64">
        <v>403</v>
      </c>
      <c r="C3918" s="64">
        <v>392</v>
      </c>
      <c r="D3918" s="65">
        <v>1986</v>
      </c>
    </row>
    <row r="3919" spans="1:4">
      <c r="A3919" s="64" t="s">
        <v>285</v>
      </c>
      <c r="B3919" s="65">
        <v>3220</v>
      </c>
      <c r="C3919" s="65">
        <v>3172</v>
      </c>
      <c r="D3919" s="65">
        <v>15352</v>
      </c>
    </row>
    <row r="3920" spans="1:4">
      <c r="A3920" s="64" t="s">
        <v>286</v>
      </c>
      <c r="B3920" s="64">
        <v>65</v>
      </c>
      <c r="C3920" s="64">
        <v>65</v>
      </c>
      <c r="D3920" s="64">
        <v>307</v>
      </c>
    </row>
    <row r="3921" spans="1:4">
      <c r="A3921" s="64" t="s">
        <v>287</v>
      </c>
      <c r="B3921" s="65">
        <v>3811</v>
      </c>
      <c r="C3921" s="65">
        <v>3737</v>
      </c>
      <c r="D3921" s="65">
        <v>17711</v>
      </c>
    </row>
    <row r="3922" spans="1:4">
      <c r="A3922" s="64" t="s">
        <v>179</v>
      </c>
      <c r="B3922" s="64">
        <v>3</v>
      </c>
      <c r="C3922" s="64">
        <v>3</v>
      </c>
      <c r="D3922" s="64">
        <v>13</v>
      </c>
    </row>
    <row r="3923" spans="1:4">
      <c r="A3923" s="64" t="s">
        <v>288</v>
      </c>
      <c r="B3923" s="64">
        <v>4</v>
      </c>
      <c r="C3923" s="64">
        <v>3</v>
      </c>
      <c r="D3923" s="64">
        <v>17</v>
      </c>
    </row>
    <row r="3924" spans="1:4">
      <c r="A3924" s="64" t="s">
        <v>289</v>
      </c>
      <c r="B3924" s="64">
        <v>6</v>
      </c>
      <c r="C3924" s="64">
        <v>6</v>
      </c>
      <c r="D3924" s="64">
        <v>43</v>
      </c>
    </row>
    <row r="3925" spans="1:4">
      <c r="A3925" s="64" t="s">
        <v>290</v>
      </c>
      <c r="B3925" s="64">
        <v>32</v>
      </c>
      <c r="C3925" s="64">
        <v>28</v>
      </c>
      <c r="D3925" s="64">
        <v>157</v>
      </c>
    </row>
    <row r="3926" spans="1:4">
      <c r="A3926" s="64" t="s">
        <v>291</v>
      </c>
      <c r="B3926" s="64">
        <v>2</v>
      </c>
      <c r="C3926" s="64">
        <v>0</v>
      </c>
      <c r="D3926" s="64">
        <v>0</v>
      </c>
    </row>
    <row r="3927" spans="1:4">
      <c r="A3927" s="64" t="s">
        <v>373</v>
      </c>
    </row>
    <row r="3928" spans="1:4">
      <c r="A3928" s="64" t="s">
        <v>278</v>
      </c>
    </row>
    <row r="3929" spans="1:4">
      <c r="A3929" s="64" t="s">
        <v>240</v>
      </c>
      <c r="B3929" s="65">
        <v>30476</v>
      </c>
      <c r="C3929" s="65">
        <v>30255</v>
      </c>
      <c r="D3929" s="65">
        <v>120594</v>
      </c>
    </row>
    <row r="3930" spans="1:4">
      <c r="A3930" s="64" t="s">
        <v>279</v>
      </c>
      <c r="B3930" s="64">
        <v>237</v>
      </c>
      <c r="C3930" s="64">
        <v>232</v>
      </c>
      <c r="D3930" s="64">
        <v>898</v>
      </c>
    </row>
    <row r="3931" spans="1:4">
      <c r="A3931" s="64" t="s">
        <v>280</v>
      </c>
      <c r="B3931" s="64">
        <v>239</v>
      </c>
      <c r="C3931" s="64">
        <v>239</v>
      </c>
      <c r="D3931" s="64">
        <v>836</v>
      </c>
    </row>
    <row r="3932" spans="1:4">
      <c r="A3932" s="64" t="s">
        <v>281</v>
      </c>
      <c r="B3932" s="64">
        <v>12</v>
      </c>
      <c r="C3932" s="64">
        <v>12</v>
      </c>
      <c r="D3932" s="64">
        <v>58</v>
      </c>
    </row>
    <row r="3933" spans="1:4">
      <c r="A3933" s="64" t="s">
        <v>282</v>
      </c>
      <c r="B3933" s="65">
        <v>1114</v>
      </c>
      <c r="C3933" s="65">
        <v>1087</v>
      </c>
      <c r="D3933" s="65">
        <v>4336</v>
      </c>
    </row>
    <row r="3934" spans="1:4">
      <c r="A3934" s="64" t="s">
        <v>283</v>
      </c>
      <c r="B3934" s="65">
        <v>4609</v>
      </c>
      <c r="C3934" s="65">
        <v>4567</v>
      </c>
      <c r="D3934" s="65">
        <v>19387</v>
      </c>
    </row>
    <row r="3935" spans="1:4">
      <c r="A3935" s="64" t="s">
        <v>284</v>
      </c>
      <c r="B3935" s="65">
        <v>2482</v>
      </c>
      <c r="C3935" s="65">
        <v>2477</v>
      </c>
      <c r="D3935" s="65">
        <v>9904</v>
      </c>
    </row>
    <row r="3936" spans="1:4">
      <c r="A3936" s="64" t="s">
        <v>285</v>
      </c>
      <c r="B3936" s="65">
        <v>19821</v>
      </c>
      <c r="C3936" s="65">
        <v>19692</v>
      </c>
      <c r="D3936" s="65">
        <v>77253</v>
      </c>
    </row>
    <row r="3937" spans="1:4">
      <c r="A3937" s="64" t="s">
        <v>286</v>
      </c>
      <c r="B3937" s="64">
        <v>421</v>
      </c>
      <c r="C3937" s="64">
        <v>420</v>
      </c>
      <c r="D3937" s="65">
        <v>1821</v>
      </c>
    </row>
    <row r="3938" spans="1:4">
      <c r="A3938" s="64" t="s">
        <v>287</v>
      </c>
      <c r="B3938" s="65">
        <v>1433</v>
      </c>
      <c r="C3938" s="65">
        <v>1426</v>
      </c>
      <c r="D3938" s="65">
        <v>5690</v>
      </c>
    </row>
    <row r="3939" spans="1:4">
      <c r="A3939" s="64" t="s">
        <v>179</v>
      </c>
      <c r="B3939" s="64">
        <v>2</v>
      </c>
      <c r="C3939" s="64">
        <v>2</v>
      </c>
      <c r="D3939" s="64">
        <v>17</v>
      </c>
    </row>
    <row r="3940" spans="1:4">
      <c r="A3940" s="64" t="s">
        <v>288</v>
      </c>
      <c r="B3940" s="64">
        <v>1</v>
      </c>
      <c r="C3940" s="64">
        <v>1</v>
      </c>
      <c r="D3940" s="64">
        <v>2</v>
      </c>
    </row>
    <row r="3941" spans="1:4">
      <c r="A3941" s="64" t="s">
        <v>289</v>
      </c>
      <c r="B3941" s="64">
        <v>10</v>
      </c>
      <c r="C3941" s="64">
        <v>10</v>
      </c>
      <c r="D3941" s="64">
        <v>56</v>
      </c>
    </row>
    <row r="3942" spans="1:4">
      <c r="A3942" s="64" t="s">
        <v>290</v>
      </c>
      <c r="B3942" s="64">
        <v>91</v>
      </c>
      <c r="C3942" s="64">
        <v>90</v>
      </c>
      <c r="D3942" s="64">
        <v>336</v>
      </c>
    </row>
    <row r="3943" spans="1:4">
      <c r="A3943" s="64" t="s">
        <v>291</v>
      </c>
      <c r="B3943" s="64">
        <v>4</v>
      </c>
      <c r="C3943" s="64">
        <v>0</v>
      </c>
      <c r="D3943" s="64">
        <v>0</v>
      </c>
    </row>
    <row r="3944" spans="1:4">
      <c r="A3944" s="64" t="s">
        <v>292</v>
      </c>
    </row>
    <row r="3945" spans="1:4">
      <c r="A3945" s="64" t="s">
        <v>240</v>
      </c>
      <c r="B3945" s="64">
        <v>0</v>
      </c>
      <c r="C3945" s="64">
        <v>0</v>
      </c>
      <c r="D3945" s="64">
        <v>0</v>
      </c>
    </row>
    <row r="3946" spans="1:4">
      <c r="A3946" s="64" t="s">
        <v>279</v>
      </c>
      <c r="B3946" s="64">
        <v>0</v>
      </c>
      <c r="C3946" s="64">
        <v>0</v>
      </c>
      <c r="D3946" s="64">
        <v>0</v>
      </c>
    </row>
    <row r="3947" spans="1:4">
      <c r="A3947" s="64" t="s">
        <v>280</v>
      </c>
      <c r="B3947" s="64">
        <v>0</v>
      </c>
      <c r="C3947" s="64">
        <v>0</v>
      </c>
      <c r="D3947" s="64">
        <v>0</v>
      </c>
    </row>
    <row r="3948" spans="1:4">
      <c r="A3948" s="64" t="s">
        <v>281</v>
      </c>
      <c r="B3948" s="64">
        <v>0</v>
      </c>
      <c r="C3948" s="64">
        <v>0</v>
      </c>
      <c r="D3948" s="64">
        <v>0</v>
      </c>
    </row>
    <row r="3949" spans="1:4">
      <c r="A3949" s="64" t="s">
        <v>282</v>
      </c>
      <c r="B3949" s="64">
        <v>0</v>
      </c>
      <c r="C3949" s="64">
        <v>0</v>
      </c>
      <c r="D3949" s="64">
        <v>0</v>
      </c>
    </row>
    <row r="3950" spans="1:4">
      <c r="A3950" s="64" t="s">
        <v>283</v>
      </c>
      <c r="B3950" s="64">
        <v>0</v>
      </c>
      <c r="C3950" s="64">
        <v>0</v>
      </c>
      <c r="D3950" s="64">
        <v>0</v>
      </c>
    </row>
    <row r="3951" spans="1:4">
      <c r="A3951" s="64" t="s">
        <v>284</v>
      </c>
      <c r="B3951" s="64">
        <v>0</v>
      </c>
      <c r="C3951" s="64">
        <v>0</v>
      </c>
      <c r="D3951" s="64">
        <v>0</v>
      </c>
    </row>
    <row r="3952" spans="1:4">
      <c r="A3952" s="64" t="s">
        <v>285</v>
      </c>
      <c r="B3952" s="64">
        <v>0</v>
      </c>
      <c r="C3952" s="64">
        <v>0</v>
      </c>
      <c r="D3952" s="64">
        <v>0</v>
      </c>
    </row>
    <row r="3953" spans="1:4">
      <c r="A3953" s="64" t="s">
        <v>286</v>
      </c>
      <c r="B3953" s="64">
        <v>0</v>
      </c>
      <c r="C3953" s="64">
        <v>0</v>
      </c>
      <c r="D3953" s="64">
        <v>0</v>
      </c>
    </row>
    <row r="3954" spans="1:4">
      <c r="A3954" s="64" t="s">
        <v>287</v>
      </c>
      <c r="B3954" s="64">
        <v>0</v>
      </c>
      <c r="C3954" s="64">
        <v>0</v>
      </c>
      <c r="D3954" s="64">
        <v>0</v>
      </c>
    </row>
    <row r="3955" spans="1:4">
      <c r="A3955" s="64" t="s">
        <v>179</v>
      </c>
      <c r="B3955" s="64">
        <v>0</v>
      </c>
      <c r="C3955" s="64">
        <v>0</v>
      </c>
      <c r="D3955" s="64">
        <v>0</v>
      </c>
    </row>
    <row r="3956" spans="1:4">
      <c r="A3956" s="64" t="s">
        <v>288</v>
      </c>
      <c r="B3956" s="64">
        <v>0</v>
      </c>
      <c r="C3956" s="64">
        <v>0</v>
      </c>
      <c r="D3956" s="64">
        <v>0</v>
      </c>
    </row>
    <row r="3957" spans="1:4">
      <c r="A3957" s="64" t="s">
        <v>289</v>
      </c>
      <c r="B3957" s="64">
        <v>0</v>
      </c>
      <c r="C3957" s="64">
        <v>0</v>
      </c>
      <c r="D3957" s="64">
        <v>0</v>
      </c>
    </row>
    <row r="3958" spans="1:4">
      <c r="A3958" s="64" t="s">
        <v>290</v>
      </c>
      <c r="B3958" s="64">
        <v>0</v>
      </c>
      <c r="C3958" s="64">
        <v>0</v>
      </c>
      <c r="D3958" s="64">
        <v>0</v>
      </c>
    </row>
    <row r="3959" spans="1:4">
      <c r="A3959" s="64" t="s">
        <v>291</v>
      </c>
      <c r="B3959" s="64">
        <v>0</v>
      </c>
      <c r="C3959" s="64">
        <v>0</v>
      </c>
      <c r="D3959" s="64">
        <v>0</v>
      </c>
    </row>
    <row r="3960" spans="1:4">
      <c r="A3960" s="64" t="s">
        <v>293</v>
      </c>
    </row>
    <row r="3961" spans="1:4">
      <c r="A3961" s="64" t="s">
        <v>240</v>
      </c>
      <c r="B3961" s="65">
        <v>30476</v>
      </c>
      <c r="C3961" s="65">
        <v>30255</v>
      </c>
      <c r="D3961" s="65">
        <v>120594</v>
      </c>
    </row>
    <row r="3962" spans="1:4">
      <c r="A3962" s="64" t="s">
        <v>279</v>
      </c>
      <c r="B3962" s="64">
        <v>237</v>
      </c>
      <c r="C3962" s="64">
        <v>232</v>
      </c>
      <c r="D3962" s="64">
        <v>898</v>
      </c>
    </row>
    <row r="3963" spans="1:4">
      <c r="A3963" s="64" t="s">
        <v>280</v>
      </c>
      <c r="B3963" s="64">
        <v>239</v>
      </c>
      <c r="C3963" s="64">
        <v>239</v>
      </c>
      <c r="D3963" s="64">
        <v>836</v>
      </c>
    </row>
    <row r="3964" spans="1:4">
      <c r="A3964" s="64" t="s">
        <v>281</v>
      </c>
      <c r="B3964" s="64">
        <v>12</v>
      </c>
      <c r="C3964" s="64">
        <v>12</v>
      </c>
      <c r="D3964" s="64">
        <v>58</v>
      </c>
    </row>
    <row r="3965" spans="1:4">
      <c r="A3965" s="64" t="s">
        <v>282</v>
      </c>
      <c r="B3965" s="65">
        <v>1114</v>
      </c>
      <c r="C3965" s="65">
        <v>1087</v>
      </c>
      <c r="D3965" s="65">
        <v>4336</v>
      </c>
    </row>
    <row r="3966" spans="1:4">
      <c r="A3966" s="64" t="s">
        <v>283</v>
      </c>
      <c r="B3966" s="65">
        <v>4609</v>
      </c>
      <c r="C3966" s="65">
        <v>4567</v>
      </c>
      <c r="D3966" s="65">
        <v>19387</v>
      </c>
    </row>
    <row r="3967" spans="1:4">
      <c r="A3967" s="64" t="s">
        <v>284</v>
      </c>
      <c r="B3967" s="65">
        <v>2482</v>
      </c>
      <c r="C3967" s="65">
        <v>2477</v>
      </c>
      <c r="D3967" s="65">
        <v>9904</v>
      </c>
    </row>
    <row r="3968" spans="1:4">
      <c r="A3968" s="64" t="s">
        <v>285</v>
      </c>
      <c r="B3968" s="65">
        <v>19821</v>
      </c>
      <c r="C3968" s="65">
        <v>19692</v>
      </c>
      <c r="D3968" s="65">
        <v>77253</v>
      </c>
    </row>
    <row r="3969" spans="1:4">
      <c r="A3969" s="64" t="s">
        <v>286</v>
      </c>
      <c r="B3969" s="64">
        <v>421</v>
      </c>
      <c r="C3969" s="64">
        <v>420</v>
      </c>
      <c r="D3969" s="65">
        <v>1821</v>
      </c>
    </row>
    <row r="3970" spans="1:4">
      <c r="A3970" s="64" t="s">
        <v>287</v>
      </c>
      <c r="B3970" s="65">
        <v>1433</v>
      </c>
      <c r="C3970" s="65">
        <v>1426</v>
      </c>
      <c r="D3970" s="65">
        <v>5690</v>
      </c>
    </row>
    <row r="3971" spans="1:4">
      <c r="A3971" s="64" t="s">
        <v>179</v>
      </c>
      <c r="B3971" s="64">
        <v>2</v>
      </c>
      <c r="C3971" s="64">
        <v>2</v>
      </c>
      <c r="D3971" s="64">
        <v>17</v>
      </c>
    </row>
    <row r="3972" spans="1:4">
      <c r="A3972" s="64" t="s">
        <v>288</v>
      </c>
      <c r="B3972" s="64">
        <v>1</v>
      </c>
      <c r="C3972" s="64">
        <v>1</v>
      </c>
      <c r="D3972" s="64">
        <v>2</v>
      </c>
    </row>
    <row r="3973" spans="1:4">
      <c r="A3973" s="64" t="s">
        <v>289</v>
      </c>
      <c r="B3973" s="64">
        <v>10</v>
      </c>
      <c r="C3973" s="64">
        <v>10</v>
      </c>
      <c r="D3973" s="64">
        <v>56</v>
      </c>
    </row>
    <row r="3974" spans="1:4">
      <c r="A3974" s="64" t="s">
        <v>290</v>
      </c>
      <c r="B3974" s="64">
        <v>91</v>
      </c>
      <c r="C3974" s="64">
        <v>90</v>
      </c>
      <c r="D3974" s="64">
        <v>336</v>
      </c>
    </row>
    <row r="3975" spans="1:4">
      <c r="A3975" s="64" t="s">
        <v>291</v>
      </c>
      <c r="B3975" s="64">
        <v>4</v>
      </c>
      <c r="C3975" s="64">
        <v>0</v>
      </c>
      <c r="D3975" s="64">
        <v>0</v>
      </c>
    </row>
    <row r="3976" spans="1:4">
      <c r="A3976" s="64" t="s">
        <v>374</v>
      </c>
    </row>
    <row r="3977" spans="1:4">
      <c r="A3977" s="64" t="s">
        <v>278</v>
      </c>
    </row>
    <row r="3978" spans="1:4">
      <c r="A3978" s="64" t="s">
        <v>240</v>
      </c>
      <c r="B3978" s="65">
        <v>75125</v>
      </c>
      <c r="C3978" s="65">
        <v>73401</v>
      </c>
      <c r="D3978" s="65">
        <v>320352</v>
      </c>
    </row>
    <row r="3979" spans="1:4">
      <c r="A3979" s="64" t="s">
        <v>279</v>
      </c>
      <c r="B3979" s="64">
        <v>974</v>
      </c>
      <c r="C3979" s="64">
        <v>960</v>
      </c>
      <c r="D3979" s="65">
        <v>4194</v>
      </c>
    </row>
    <row r="3980" spans="1:4">
      <c r="A3980" s="64" t="s">
        <v>280</v>
      </c>
      <c r="B3980" s="64">
        <v>642</v>
      </c>
      <c r="C3980" s="64">
        <v>632</v>
      </c>
      <c r="D3980" s="65">
        <v>2933</v>
      </c>
    </row>
    <row r="3981" spans="1:4">
      <c r="A3981" s="64" t="s">
        <v>281</v>
      </c>
      <c r="B3981" s="64">
        <v>617</v>
      </c>
      <c r="C3981" s="64">
        <v>610</v>
      </c>
      <c r="D3981" s="65">
        <v>2463</v>
      </c>
    </row>
    <row r="3982" spans="1:4">
      <c r="A3982" s="64" t="s">
        <v>282</v>
      </c>
      <c r="B3982" s="65">
        <v>2216</v>
      </c>
      <c r="C3982" s="65">
        <v>2154</v>
      </c>
      <c r="D3982" s="65">
        <v>9563</v>
      </c>
    </row>
    <row r="3983" spans="1:4">
      <c r="A3983" s="64" t="s">
        <v>283</v>
      </c>
      <c r="B3983" s="65">
        <v>8669</v>
      </c>
      <c r="C3983" s="65">
        <v>8451</v>
      </c>
      <c r="D3983" s="65">
        <v>37791</v>
      </c>
    </row>
    <row r="3984" spans="1:4">
      <c r="A3984" s="64" t="s">
        <v>284</v>
      </c>
      <c r="B3984" s="65">
        <v>6601</v>
      </c>
      <c r="C3984" s="65">
        <v>6471</v>
      </c>
      <c r="D3984" s="65">
        <v>28570</v>
      </c>
    </row>
    <row r="3985" spans="1:4">
      <c r="A3985" s="64" t="s">
        <v>285</v>
      </c>
      <c r="B3985" s="65">
        <v>39906</v>
      </c>
      <c r="C3985" s="65">
        <v>39155</v>
      </c>
      <c r="D3985" s="65">
        <v>170270</v>
      </c>
    </row>
    <row r="3986" spans="1:4">
      <c r="A3986" s="64" t="s">
        <v>286</v>
      </c>
      <c r="B3986" s="65">
        <v>3223</v>
      </c>
      <c r="C3986" s="65">
        <v>3153</v>
      </c>
      <c r="D3986" s="65">
        <v>13457</v>
      </c>
    </row>
    <row r="3987" spans="1:4">
      <c r="A3987" s="64" t="s">
        <v>287</v>
      </c>
      <c r="B3987" s="65">
        <v>11030</v>
      </c>
      <c r="C3987" s="65">
        <v>10785</v>
      </c>
      <c r="D3987" s="65">
        <v>46778</v>
      </c>
    </row>
    <row r="3988" spans="1:4">
      <c r="A3988" s="64" t="s">
        <v>179</v>
      </c>
      <c r="B3988" s="64">
        <v>170</v>
      </c>
      <c r="C3988" s="64">
        <v>167</v>
      </c>
      <c r="D3988" s="64">
        <v>678</v>
      </c>
    </row>
    <row r="3989" spans="1:4">
      <c r="A3989" s="64" t="s">
        <v>288</v>
      </c>
      <c r="B3989" s="64">
        <v>6</v>
      </c>
      <c r="C3989" s="64">
        <v>6</v>
      </c>
      <c r="D3989" s="64">
        <v>26</v>
      </c>
    </row>
    <row r="3990" spans="1:4">
      <c r="A3990" s="64" t="s">
        <v>289</v>
      </c>
      <c r="B3990" s="64">
        <v>714</v>
      </c>
      <c r="C3990" s="64">
        <v>699</v>
      </c>
      <c r="D3990" s="65">
        <v>2981</v>
      </c>
    </row>
    <row r="3991" spans="1:4">
      <c r="A3991" s="64" t="s">
        <v>290</v>
      </c>
      <c r="B3991" s="64">
        <v>260</v>
      </c>
      <c r="C3991" s="64">
        <v>158</v>
      </c>
      <c r="D3991" s="64">
        <v>648</v>
      </c>
    </row>
    <row r="3992" spans="1:4">
      <c r="A3992" s="64" t="s">
        <v>291</v>
      </c>
      <c r="B3992" s="64">
        <v>97</v>
      </c>
      <c r="C3992" s="64">
        <v>0</v>
      </c>
      <c r="D3992" s="64">
        <v>0</v>
      </c>
    </row>
    <row r="3993" spans="1:4">
      <c r="A3993" s="64" t="s">
        <v>292</v>
      </c>
    </row>
    <row r="3994" spans="1:4">
      <c r="A3994" s="64" t="s">
        <v>240</v>
      </c>
      <c r="B3994" s="64">
        <v>0</v>
      </c>
      <c r="C3994" s="64">
        <v>0</v>
      </c>
      <c r="D3994" s="64">
        <v>0</v>
      </c>
    </row>
    <row r="3995" spans="1:4">
      <c r="A3995" s="64" t="s">
        <v>279</v>
      </c>
      <c r="B3995" s="64">
        <v>0</v>
      </c>
      <c r="C3995" s="64">
        <v>0</v>
      </c>
      <c r="D3995" s="64">
        <v>0</v>
      </c>
    </row>
    <row r="3996" spans="1:4">
      <c r="A3996" s="64" t="s">
        <v>280</v>
      </c>
      <c r="B3996" s="64">
        <v>0</v>
      </c>
      <c r="C3996" s="64">
        <v>0</v>
      </c>
      <c r="D3996" s="64">
        <v>0</v>
      </c>
    </row>
    <row r="3997" spans="1:4">
      <c r="A3997" s="64" t="s">
        <v>281</v>
      </c>
      <c r="B3997" s="64">
        <v>0</v>
      </c>
      <c r="C3997" s="64">
        <v>0</v>
      </c>
      <c r="D3997" s="64">
        <v>0</v>
      </c>
    </row>
    <row r="3998" spans="1:4">
      <c r="A3998" s="64" t="s">
        <v>282</v>
      </c>
      <c r="B3998" s="64">
        <v>0</v>
      </c>
      <c r="C3998" s="64">
        <v>0</v>
      </c>
      <c r="D3998" s="64">
        <v>0</v>
      </c>
    </row>
    <row r="3999" spans="1:4">
      <c r="A3999" s="64" t="s">
        <v>283</v>
      </c>
      <c r="B3999" s="64">
        <v>0</v>
      </c>
      <c r="C3999" s="64">
        <v>0</v>
      </c>
      <c r="D3999" s="64">
        <v>0</v>
      </c>
    </row>
    <row r="4000" spans="1:4">
      <c r="A4000" s="64" t="s">
        <v>284</v>
      </c>
      <c r="B4000" s="64">
        <v>0</v>
      </c>
      <c r="C4000" s="64">
        <v>0</v>
      </c>
      <c r="D4000" s="64">
        <v>0</v>
      </c>
    </row>
    <row r="4001" spans="1:4">
      <c r="A4001" s="64" t="s">
        <v>285</v>
      </c>
      <c r="B4001" s="64">
        <v>0</v>
      </c>
      <c r="C4001" s="64">
        <v>0</v>
      </c>
      <c r="D4001" s="64">
        <v>0</v>
      </c>
    </row>
    <row r="4002" spans="1:4">
      <c r="A4002" s="64" t="s">
        <v>286</v>
      </c>
      <c r="B4002" s="64">
        <v>0</v>
      </c>
      <c r="C4002" s="64">
        <v>0</v>
      </c>
      <c r="D4002" s="64">
        <v>0</v>
      </c>
    </row>
    <row r="4003" spans="1:4">
      <c r="A4003" s="64" t="s">
        <v>287</v>
      </c>
      <c r="B4003" s="64">
        <v>0</v>
      </c>
      <c r="C4003" s="64">
        <v>0</v>
      </c>
      <c r="D4003" s="64">
        <v>0</v>
      </c>
    </row>
    <row r="4004" spans="1:4">
      <c r="A4004" s="64" t="s">
        <v>179</v>
      </c>
      <c r="B4004" s="64">
        <v>0</v>
      </c>
      <c r="C4004" s="64">
        <v>0</v>
      </c>
      <c r="D4004" s="64">
        <v>0</v>
      </c>
    </row>
    <row r="4005" spans="1:4">
      <c r="A4005" s="64" t="s">
        <v>288</v>
      </c>
      <c r="B4005" s="64">
        <v>0</v>
      </c>
      <c r="C4005" s="64">
        <v>0</v>
      </c>
      <c r="D4005" s="64">
        <v>0</v>
      </c>
    </row>
    <row r="4006" spans="1:4">
      <c r="A4006" s="64" t="s">
        <v>289</v>
      </c>
      <c r="B4006" s="64">
        <v>0</v>
      </c>
      <c r="C4006" s="64">
        <v>0</v>
      </c>
      <c r="D4006" s="64">
        <v>0</v>
      </c>
    </row>
    <row r="4007" spans="1:4">
      <c r="A4007" s="64" t="s">
        <v>290</v>
      </c>
      <c r="B4007" s="64">
        <v>0</v>
      </c>
      <c r="C4007" s="64">
        <v>0</v>
      </c>
      <c r="D4007" s="64">
        <v>0</v>
      </c>
    </row>
    <row r="4008" spans="1:4">
      <c r="A4008" s="64" t="s">
        <v>291</v>
      </c>
      <c r="B4008" s="64">
        <v>0</v>
      </c>
      <c r="C4008" s="64">
        <v>0</v>
      </c>
      <c r="D4008" s="64">
        <v>0</v>
      </c>
    </row>
    <row r="4009" spans="1:4">
      <c r="A4009" s="64" t="s">
        <v>293</v>
      </c>
    </row>
    <row r="4010" spans="1:4">
      <c r="A4010" s="64" t="s">
        <v>240</v>
      </c>
      <c r="B4010" s="65">
        <v>75125</v>
      </c>
      <c r="C4010" s="65">
        <v>73401</v>
      </c>
      <c r="D4010" s="65">
        <v>320352</v>
      </c>
    </row>
    <row r="4011" spans="1:4">
      <c r="A4011" s="64" t="s">
        <v>279</v>
      </c>
      <c r="B4011" s="64">
        <v>974</v>
      </c>
      <c r="C4011" s="64">
        <v>960</v>
      </c>
      <c r="D4011" s="65">
        <v>4194</v>
      </c>
    </row>
    <row r="4012" spans="1:4">
      <c r="A4012" s="64" t="s">
        <v>280</v>
      </c>
      <c r="B4012" s="64">
        <v>642</v>
      </c>
      <c r="C4012" s="64">
        <v>632</v>
      </c>
      <c r="D4012" s="65">
        <v>2933</v>
      </c>
    </row>
    <row r="4013" spans="1:4">
      <c r="A4013" s="64" t="s">
        <v>281</v>
      </c>
      <c r="B4013" s="64">
        <v>617</v>
      </c>
      <c r="C4013" s="64">
        <v>610</v>
      </c>
      <c r="D4013" s="65">
        <v>2463</v>
      </c>
    </row>
    <row r="4014" spans="1:4">
      <c r="A4014" s="64" t="s">
        <v>282</v>
      </c>
      <c r="B4014" s="65">
        <v>2216</v>
      </c>
      <c r="C4014" s="65">
        <v>2154</v>
      </c>
      <c r="D4014" s="65">
        <v>9563</v>
      </c>
    </row>
    <row r="4015" spans="1:4">
      <c r="A4015" s="64" t="s">
        <v>283</v>
      </c>
      <c r="B4015" s="65">
        <v>8669</v>
      </c>
      <c r="C4015" s="65">
        <v>8451</v>
      </c>
      <c r="D4015" s="65">
        <v>37791</v>
      </c>
    </row>
    <row r="4016" spans="1:4">
      <c r="A4016" s="64" t="s">
        <v>284</v>
      </c>
      <c r="B4016" s="65">
        <v>6601</v>
      </c>
      <c r="C4016" s="65">
        <v>6471</v>
      </c>
      <c r="D4016" s="65">
        <v>28570</v>
      </c>
    </row>
    <row r="4017" spans="1:4">
      <c r="A4017" s="64" t="s">
        <v>285</v>
      </c>
      <c r="B4017" s="65">
        <v>39906</v>
      </c>
      <c r="C4017" s="65">
        <v>39155</v>
      </c>
      <c r="D4017" s="65">
        <v>170270</v>
      </c>
    </row>
    <row r="4018" spans="1:4">
      <c r="A4018" s="64" t="s">
        <v>286</v>
      </c>
      <c r="B4018" s="65">
        <v>3223</v>
      </c>
      <c r="C4018" s="65">
        <v>3153</v>
      </c>
      <c r="D4018" s="65">
        <v>13457</v>
      </c>
    </row>
    <row r="4019" spans="1:4">
      <c r="A4019" s="64" t="s">
        <v>287</v>
      </c>
      <c r="B4019" s="65">
        <v>11030</v>
      </c>
      <c r="C4019" s="65">
        <v>10785</v>
      </c>
      <c r="D4019" s="65">
        <v>46778</v>
      </c>
    </row>
    <row r="4020" spans="1:4">
      <c r="A4020" s="64" t="s">
        <v>179</v>
      </c>
      <c r="B4020" s="64">
        <v>170</v>
      </c>
      <c r="C4020" s="64">
        <v>167</v>
      </c>
      <c r="D4020" s="64">
        <v>678</v>
      </c>
    </row>
    <row r="4021" spans="1:4">
      <c r="A4021" s="64" t="s">
        <v>288</v>
      </c>
      <c r="B4021" s="64">
        <v>6</v>
      </c>
      <c r="C4021" s="64">
        <v>6</v>
      </c>
      <c r="D4021" s="64">
        <v>26</v>
      </c>
    </row>
    <row r="4022" spans="1:4">
      <c r="A4022" s="64" t="s">
        <v>289</v>
      </c>
      <c r="B4022" s="64">
        <v>714</v>
      </c>
      <c r="C4022" s="64">
        <v>699</v>
      </c>
      <c r="D4022" s="65">
        <v>2981</v>
      </c>
    </row>
    <row r="4023" spans="1:4">
      <c r="A4023" s="64" t="s">
        <v>290</v>
      </c>
      <c r="B4023" s="64">
        <v>260</v>
      </c>
      <c r="C4023" s="64">
        <v>158</v>
      </c>
      <c r="D4023" s="64">
        <v>648</v>
      </c>
    </row>
    <row r="4024" spans="1:4">
      <c r="A4024" s="64" t="s">
        <v>291</v>
      </c>
      <c r="B4024" s="64">
        <v>97</v>
      </c>
      <c r="C4024" s="64">
        <v>0</v>
      </c>
      <c r="D4024" s="64">
        <v>0</v>
      </c>
    </row>
    <row r="4025" spans="1:4">
      <c r="A4025" s="64" t="s">
        <v>375</v>
      </c>
    </row>
    <row r="4026" spans="1:4">
      <c r="A4026" s="64" t="s">
        <v>278</v>
      </c>
    </row>
    <row r="4027" spans="1:4">
      <c r="A4027" s="64" t="s">
        <v>240</v>
      </c>
      <c r="B4027" s="65">
        <v>24192</v>
      </c>
      <c r="C4027" s="65">
        <v>23947</v>
      </c>
      <c r="D4027" s="65">
        <v>105327</v>
      </c>
    </row>
    <row r="4028" spans="1:4">
      <c r="A4028" s="64" t="s">
        <v>279</v>
      </c>
      <c r="B4028" s="64">
        <v>178</v>
      </c>
      <c r="C4028" s="64">
        <v>177</v>
      </c>
      <c r="D4028" s="64">
        <v>734</v>
      </c>
    </row>
    <row r="4029" spans="1:4">
      <c r="A4029" s="64" t="s">
        <v>280</v>
      </c>
      <c r="B4029" s="64">
        <v>5</v>
      </c>
      <c r="C4029" s="64">
        <v>5</v>
      </c>
      <c r="D4029" s="64">
        <v>24</v>
      </c>
    </row>
    <row r="4030" spans="1:4">
      <c r="A4030" s="64" t="s">
        <v>281</v>
      </c>
      <c r="B4030" s="64">
        <v>19</v>
      </c>
      <c r="C4030" s="64">
        <v>19</v>
      </c>
      <c r="D4030" s="64">
        <v>73</v>
      </c>
    </row>
    <row r="4031" spans="1:4">
      <c r="A4031" s="64" t="s">
        <v>282</v>
      </c>
      <c r="B4031" s="64">
        <v>486</v>
      </c>
      <c r="C4031" s="64">
        <v>478</v>
      </c>
      <c r="D4031" s="65">
        <v>2069</v>
      </c>
    </row>
    <row r="4032" spans="1:4">
      <c r="A4032" s="64" t="s">
        <v>283</v>
      </c>
      <c r="B4032" s="65">
        <v>4549</v>
      </c>
      <c r="C4032" s="65">
        <v>4511</v>
      </c>
      <c r="D4032" s="65">
        <v>19760</v>
      </c>
    </row>
    <row r="4033" spans="1:4">
      <c r="A4033" s="64" t="s">
        <v>284</v>
      </c>
      <c r="B4033" s="64">
        <v>927</v>
      </c>
      <c r="C4033" s="64">
        <v>922</v>
      </c>
      <c r="D4033" s="65">
        <v>3845</v>
      </c>
    </row>
    <row r="4034" spans="1:4">
      <c r="A4034" s="64" t="s">
        <v>285</v>
      </c>
      <c r="B4034" s="65">
        <v>16387</v>
      </c>
      <c r="C4034" s="65">
        <v>16223</v>
      </c>
      <c r="D4034" s="65">
        <v>71689</v>
      </c>
    </row>
    <row r="4035" spans="1:4">
      <c r="A4035" s="64" t="s">
        <v>286</v>
      </c>
      <c r="B4035" s="64">
        <v>455</v>
      </c>
      <c r="C4035" s="64">
        <v>452</v>
      </c>
      <c r="D4035" s="65">
        <v>2012</v>
      </c>
    </row>
    <row r="4036" spans="1:4">
      <c r="A4036" s="64" t="s">
        <v>287</v>
      </c>
      <c r="B4036" s="65">
        <v>1143</v>
      </c>
      <c r="C4036" s="65">
        <v>1127</v>
      </c>
      <c r="D4036" s="65">
        <v>4998</v>
      </c>
    </row>
    <row r="4037" spans="1:4">
      <c r="A4037" s="64" t="s">
        <v>179</v>
      </c>
      <c r="B4037" s="64">
        <v>7</v>
      </c>
      <c r="C4037" s="64">
        <v>7</v>
      </c>
      <c r="D4037" s="64">
        <v>32</v>
      </c>
    </row>
    <row r="4038" spans="1:4">
      <c r="A4038" s="64" t="s">
        <v>288</v>
      </c>
      <c r="B4038" s="64">
        <v>1</v>
      </c>
      <c r="C4038" s="64">
        <v>1</v>
      </c>
      <c r="D4038" s="64">
        <v>7</v>
      </c>
    </row>
    <row r="4039" spans="1:4">
      <c r="A4039" s="64" t="s">
        <v>289</v>
      </c>
      <c r="B4039" s="64">
        <v>0</v>
      </c>
      <c r="C4039" s="64">
        <v>0</v>
      </c>
      <c r="D4039" s="64">
        <v>0</v>
      </c>
    </row>
    <row r="4040" spans="1:4">
      <c r="A4040" s="64" t="s">
        <v>290</v>
      </c>
      <c r="B4040" s="64">
        <v>28</v>
      </c>
      <c r="C4040" s="64">
        <v>25</v>
      </c>
      <c r="D4040" s="64">
        <v>84</v>
      </c>
    </row>
    <row r="4041" spans="1:4">
      <c r="A4041" s="64" t="s">
        <v>291</v>
      </c>
      <c r="B4041" s="64">
        <v>7</v>
      </c>
      <c r="C4041" s="64">
        <v>0</v>
      </c>
      <c r="D4041" s="64">
        <v>0</v>
      </c>
    </row>
    <row r="4042" spans="1:4">
      <c r="A4042" s="64" t="s">
        <v>292</v>
      </c>
    </row>
    <row r="4043" spans="1:4">
      <c r="A4043" s="64" t="s">
        <v>240</v>
      </c>
      <c r="B4043" s="64">
        <v>0</v>
      </c>
      <c r="C4043" s="64">
        <v>0</v>
      </c>
      <c r="D4043" s="64">
        <v>0</v>
      </c>
    </row>
    <row r="4044" spans="1:4">
      <c r="A4044" s="64" t="s">
        <v>279</v>
      </c>
      <c r="B4044" s="64">
        <v>0</v>
      </c>
      <c r="C4044" s="64">
        <v>0</v>
      </c>
      <c r="D4044" s="64">
        <v>0</v>
      </c>
    </row>
    <row r="4045" spans="1:4">
      <c r="A4045" s="64" t="s">
        <v>280</v>
      </c>
      <c r="B4045" s="64">
        <v>0</v>
      </c>
      <c r="C4045" s="64">
        <v>0</v>
      </c>
      <c r="D4045" s="64">
        <v>0</v>
      </c>
    </row>
    <row r="4046" spans="1:4">
      <c r="A4046" s="64" t="s">
        <v>281</v>
      </c>
      <c r="B4046" s="64">
        <v>0</v>
      </c>
      <c r="C4046" s="64">
        <v>0</v>
      </c>
      <c r="D4046" s="64">
        <v>0</v>
      </c>
    </row>
    <row r="4047" spans="1:4">
      <c r="A4047" s="64" t="s">
        <v>282</v>
      </c>
      <c r="B4047" s="64">
        <v>0</v>
      </c>
      <c r="C4047" s="64">
        <v>0</v>
      </c>
      <c r="D4047" s="64">
        <v>0</v>
      </c>
    </row>
    <row r="4048" spans="1:4">
      <c r="A4048" s="64" t="s">
        <v>283</v>
      </c>
      <c r="B4048" s="64">
        <v>0</v>
      </c>
      <c r="C4048" s="64">
        <v>0</v>
      </c>
      <c r="D4048" s="64">
        <v>0</v>
      </c>
    </row>
    <row r="4049" spans="1:4">
      <c r="A4049" s="64" t="s">
        <v>284</v>
      </c>
      <c r="B4049" s="64">
        <v>0</v>
      </c>
      <c r="C4049" s="64">
        <v>0</v>
      </c>
      <c r="D4049" s="64">
        <v>0</v>
      </c>
    </row>
    <row r="4050" spans="1:4">
      <c r="A4050" s="64" t="s">
        <v>285</v>
      </c>
      <c r="B4050" s="64">
        <v>0</v>
      </c>
      <c r="C4050" s="64">
        <v>0</v>
      </c>
      <c r="D4050" s="64">
        <v>0</v>
      </c>
    </row>
    <row r="4051" spans="1:4">
      <c r="A4051" s="64" t="s">
        <v>286</v>
      </c>
      <c r="B4051" s="64">
        <v>0</v>
      </c>
      <c r="C4051" s="64">
        <v>0</v>
      </c>
      <c r="D4051" s="64">
        <v>0</v>
      </c>
    </row>
    <row r="4052" spans="1:4">
      <c r="A4052" s="64" t="s">
        <v>287</v>
      </c>
      <c r="B4052" s="64">
        <v>0</v>
      </c>
      <c r="C4052" s="64">
        <v>0</v>
      </c>
      <c r="D4052" s="64">
        <v>0</v>
      </c>
    </row>
    <row r="4053" spans="1:4">
      <c r="A4053" s="64" t="s">
        <v>179</v>
      </c>
      <c r="B4053" s="64">
        <v>0</v>
      </c>
      <c r="C4053" s="64">
        <v>0</v>
      </c>
      <c r="D4053" s="64">
        <v>0</v>
      </c>
    </row>
    <row r="4054" spans="1:4">
      <c r="A4054" s="64" t="s">
        <v>288</v>
      </c>
      <c r="B4054" s="64">
        <v>0</v>
      </c>
      <c r="C4054" s="64">
        <v>0</v>
      </c>
      <c r="D4054" s="64">
        <v>0</v>
      </c>
    </row>
    <row r="4055" spans="1:4">
      <c r="A4055" s="64" t="s">
        <v>289</v>
      </c>
      <c r="B4055" s="64">
        <v>0</v>
      </c>
      <c r="C4055" s="64">
        <v>0</v>
      </c>
      <c r="D4055" s="64">
        <v>0</v>
      </c>
    </row>
    <row r="4056" spans="1:4">
      <c r="A4056" s="64" t="s">
        <v>290</v>
      </c>
      <c r="B4056" s="64">
        <v>0</v>
      </c>
      <c r="C4056" s="64">
        <v>0</v>
      </c>
      <c r="D4056" s="64">
        <v>0</v>
      </c>
    </row>
    <row r="4057" spans="1:4">
      <c r="A4057" s="64" t="s">
        <v>291</v>
      </c>
      <c r="B4057" s="64">
        <v>0</v>
      </c>
      <c r="C4057" s="64">
        <v>0</v>
      </c>
      <c r="D4057" s="64">
        <v>0</v>
      </c>
    </row>
    <row r="4058" spans="1:4">
      <c r="A4058" s="64" t="s">
        <v>293</v>
      </c>
    </row>
    <row r="4059" spans="1:4">
      <c r="A4059" s="64" t="s">
        <v>240</v>
      </c>
      <c r="B4059" s="65">
        <v>24192</v>
      </c>
      <c r="C4059" s="65">
        <v>23947</v>
      </c>
      <c r="D4059" s="65">
        <v>105327</v>
      </c>
    </row>
    <row r="4060" spans="1:4">
      <c r="A4060" s="64" t="s">
        <v>279</v>
      </c>
      <c r="B4060" s="64">
        <v>178</v>
      </c>
      <c r="C4060" s="64">
        <v>177</v>
      </c>
      <c r="D4060" s="64">
        <v>734</v>
      </c>
    </row>
    <row r="4061" spans="1:4">
      <c r="A4061" s="64" t="s">
        <v>280</v>
      </c>
      <c r="B4061" s="64">
        <v>5</v>
      </c>
      <c r="C4061" s="64">
        <v>5</v>
      </c>
      <c r="D4061" s="64">
        <v>24</v>
      </c>
    </row>
    <row r="4062" spans="1:4">
      <c r="A4062" s="64" t="s">
        <v>281</v>
      </c>
      <c r="B4062" s="64">
        <v>19</v>
      </c>
      <c r="C4062" s="64">
        <v>19</v>
      </c>
      <c r="D4062" s="64">
        <v>73</v>
      </c>
    </row>
    <row r="4063" spans="1:4">
      <c r="A4063" s="64" t="s">
        <v>282</v>
      </c>
      <c r="B4063" s="64">
        <v>486</v>
      </c>
      <c r="C4063" s="64">
        <v>478</v>
      </c>
      <c r="D4063" s="65">
        <v>2069</v>
      </c>
    </row>
    <row r="4064" spans="1:4">
      <c r="A4064" s="64" t="s">
        <v>283</v>
      </c>
      <c r="B4064" s="65">
        <v>4549</v>
      </c>
      <c r="C4064" s="65">
        <v>4511</v>
      </c>
      <c r="D4064" s="65">
        <v>19760</v>
      </c>
    </row>
    <row r="4065" spans="1:4">
      <c r="A4065" s="64" t="s">
        <v>284</v>
      </c>
      <c r="B4065" s="64">
        <v>927</v>
      </c>
      <c r="C4065" s="64">
        <v>922</v>
      </c>
      <c r="D4065" s="65">
        <v>3845</v>
      </c>
    </row>
    <row r="4066" spans="1:4">
      <c r="A4066" s="64" t="s">
        <v>285</v>
      </c>
      <c r="B4066" s="65">
        <v>16387</v>
      </c>
      <c r="C4066" s="65">
        <v>16223</v>
      </c>
      <c r="D4066" s="65">
        <v>71689</v>
      </c>
    </row>
    <row r="4067" spans="1:4">
      <c r="A4067" s="64" t="s">
        <v>286</v>
      </c>
      <c r="B4067" s="64">
        <v>455</v>
      </c>
      <c r="C4067" s="64">
        <v>452</v>
      </c>
      <c r="D4067" s="65">
        <v>2012</v>
      </c>
    </row>
    <row r="4068" spans="1:4">
      <c r="A4068" s="64" t="s">
        <v>287</v>
      </c>
      <c r="B4068" s="65">
        <v>1143</v>
      </c>
      <c r="C4068" s="65">
        <v>1127</v>
      </c>
      <c r="D4068" s="65">
        <v>4998</v>
      </c>
    </row>
    <row r="4069" spans="1:4">
      <c r="A4069" s="64" t="s">
        <v>179</v>
      </c>
      <c r="B4069" s="64">
        <v>7</v>
      </c>
      <c r="C4069" s="64">
        <v>7</v>
      </c>
      <c r="D4069" s="64">
        <v>32</v>
      </c>
    </row>
    <row r="4070" spans="1:4">
      <c r="A4070" s="64" t="s">
        <v>288</v>
      </c>
      <c r="B4070" s="64">
        <v>1</v>
      </c>
      <c r="C4070" s="64">
        <v>1</v>
      </c>
      <c r="D4070" s="64">
        <v>7</v>
      </c>
    </row>
    <row r="4071" spans="1:4">
      <c r="A4071" s="64" t="s">
        <v>289</v>
      </c>
      <c r="B4071" s="64">
        <v>0</v>
      </c>
      <c r="C4071" s="64">
        <v>0</v>
      </c>
      <c r="D4071" s="64">
        <v>0</v>
      </c>
    </row>
    <row r="4072" spans="1:4">
      <c r="A4072" s="64" t="s">
        <v>290</v>
      </c>
      <c r="B4072" s="64">
        <v>28</v>
      </c>
      <c r="C4072" s="64">
        <v>25</v>
      </c>
      <c r="D4072" s="64">
        <v>84</v>
      </c>
    </row>
    <row r="4073" spans="1:4">
      <c r="A4073" s="64" t="s">
        <v>291</v>
      </c>
      <c r="B4073" s="64">
        <v>7</v>
      </c>
      <c r="C4073" s="64">
        <v>0</v>
      </c>
      <c r="D4073" s="64">
        <v>0</v>
      </c>
    </row>
    <row r="4074" spans="1:4">
      <c r="A4074" s="64" t="s">
        <v>376</v>
      </c>
    </row>
    <row r="4075" spans="1:4">
      <c r="A4075" s="64" t="s">
        <v>278</v>
      </c>
    </row>
    <row r="4076" spans="1:4">
      <c r="A4076" s="64" t="s">
        <v>240</v>
      </c>
      <c r="B4076" s="65">
        <v>588075</v>
      </c>
      <c r="C4076" s="65">
        <v>575247</v>
      </c>
      <c r="D4076" s="65">
        <v>2547813</v>
      </c>
    </row>
    <row r="4077" spans="1:4">
      <c r="A4077" s="64" t="s">
        <v>279</v>
      </c>
      <c r="B4077" s="65">
        <v>15630</v>
      </c>
      <c r="C4077" s="65">
        <v>14828</v>
      </c>
      <c r="D4077" s="65">
        <v>67351</v>
      </c>
    </row>
    <row r="4078" spans="1:4">
      <c r="A4078" s="64" t="s">
        <v>280</v>
      </c>
      <c r="B4078" s="65">
        <v>45554</v>
      </c>
      <c r="C4078" s="65">
        <v>43709</v>
      </c>
      <c r="D4078" s="65">
        <v>204499</v>
      </c>
    </row>
    <row r="4079" spans="1:4">
      <c r="A4079" s="64" t="s">
        <v>281</v>
      </c>
      <c r="B4079" s="65">
        <v>30131</v>
      </c>
      <c r="C4079" s="65">
        <v>29153</v>
      </c>
      <c r="D4079" s="65">
        <v>125012</v>
      </c>
    </row>
    <row r="4080" spans="1:4">
      <c r="A4080" s="64" t="s">
        <v>282</v>
      </c>
      <c r="B4080" s="65">
        <v>29735</v>
      </c>
      <c r="C4080" s="65">
        <v>28606</v>
      </c>
      <c r="D4080" s="65">
        <v>126289</v>
      </c>
    </row>
    <row r="4081" spans="1:4">
      <c r="A4081" s="64" t="s">
        <v>283</v>
      </c>
      <c r="B4081" s="65">
        <v>173105</v>
      </c>
      <c r="C4081" s="65">
        <v>170082</v>
      </c>
      <c r="D4081" s="65">
        <v>749064</v>
      </c>
    </row>
    <row r="4082" spans="1:4">
      <c r="A4082" s="64" t="s">
        <v>284</v>
      </c>
      <c r="B4082" s="65">
        <v>47208</v>
      </c>
      <c r="C4082" s="65">
        <v>46576</v>
      </c>
      <c r="D4082" s="65">
        <v>203084</v>
      </c>
    </row>
    <row r="4083" spans="1:4">
      <c r="A4083" s="64" t="s">
        <v>285</v>
      </c>
      <c r="B4083" s="65">
        <v>157390</v>
      </c>
      <c r="C4083" s="65">
        <v>155721</v>
      </c>
      <c r="D4083" s="65">
        <v>686787</v>
      </c>
    </row>
    <row r="4084" spans="1:4">
      <c r="A4084" s="64" t="s">
        <v>286</v>
      </c>
      <c r="B4084" s="65">
        <v>7399</v>
      </c>
      <c r="C4084" s="65">
        <v>7320</v>
      </c>
      <c r="D4084" s="65">
        <v>32272</v>
      </c>
    </row>
    <row r="4085" spans="1:4">
      <c r="A4085" s="64" t="s">
        <v>287</v>
      </c>
      <c r="B4085" s="65">
        <v>78164</v>
      </c>
      <c r="C4085" s="65">
        <v>77154</v>
      </c>
      <c r="D4085" s="65">
        <v>344188</v>
      </c>
    </row>
    <row r="4086" spans="1:4">
      <c r="A4086" s="64" t="s">
        <v>179</v>
      </c>
      <c r="B4086" s="64">
        <v>663</v>
      </c>
      <c r="C4086" s="64">
        <v>641</v>
      </c>
      <c r="D4086" s="65">
        <v>2920</v>
      </c>
    </row>
    <row r="4087" spans="1:4">
      <c r="A4087" s="64" t="s">
        <v>288</v>
      </c>
      <c r="B4087" s="64">
        <v>357</v>
      </c>
      <c r="C4087" s="64">
        <v>305</v>
      </c>
      <c r="D4087" s="65">
        <v>1309</v>
      </c>
    </row>
    <row r="4088" spans="1:4">
      <c r="A4088" s="64" t="s">
        <v>289</v>
      </c>
      <c r="B4088" s="64">
        <v>449</v>
      </c>
      <c r="C4088" s="64">
        <v>397</v>
      </c>
      <c r="D4088" s="65">
        <v>1614</v>
      </c>
    </row>
    <row r="4089" spans="1:4">
      <c r="A4089" s="64" t="s">
        <v>290</v>
      </c>
      <c r="B4089" s="64">
        <v>980</v>
      </c>
      <c r="C4089" s="64">
        <v>755</v>
      </c>
      <c r="D4089" s="65">
        <v>3359</v>
      </c>
    </row>
    <row r="4090" spans="1:4">
      <c r="A4090" s="64" t="s">
        <v>291</v>
      </c>
      <c r="B4090" s="65">
        <v>1310</v>
      </c>
      <c r="C4090" s="64">
        <v>0</v>
      </c>
      <c r="D4090" s="64">
        <v>65</v>
      </c>
    </row>
    <row r="4091" spans="1:4">
      <c r="A4091" s="64" t="s">
        <v>292</v>
      </c>
    </row>
    <row r="4092" spans="1:4">
      <c r="A4092" s="64" t="s">
        <v>240</v>
      </c>
      <c r="B4092" s="65">
        <v>111654</v>
      </c>
      <c r="C4092" s="65">
        <v>106682</v>
      </c>
      <c r="D4092" s="65">
        <v>477517</v>
      </c>
    </row>
    <row r="4093" spans="1:4">
      <c r="A4093" s="64" t="s">
        <v>279</v>
      </c>
      <c r="B4093" s="65">
        <v>10950</v>
      </c>
      <c r="C4093" s="65">
        <v>10424</v>
      </c>
      <c r="D4093" s="65">
        <v>48316</v>
      </c>
    </row>
    <row r="4094" spans="1:4">
      <c r="A4094" s="64" t="s">
        <v>280</v>
      </c>
      <c r="B4094" s="65">
        <v>37741</v>
      </c>
      <c r="C4094" s="65">
        <v>36284</v>
      </c>
      <c r="D4094" s="65">
        <v>171902</v>
      </c>
    </row>
    <row r="4095" spans="1:4">
      <c r="A4095" s="64" t="s">
        <v>281</v>
      </c>
      <c r="B4095" s="65">
        <v>26043</v>
      </c>
      <c r="C4095" s="65">
        <v>25273</v>
      </c>
      <c r="D4095" s="65">
        <v>107832</v>
      </c>
    </row>
    <row r="4096" spans="1:4">
      <c r="A4096" s="64" t="s">
        <v>282</v>
      </c>
      <c r="B4096" s="65">
        <v>13253</v>
      </c>
      <c r="C4096" s="65">
        <v>12736</v>
      </c>
      <c r="D4096" s="65">
        <v>56475</v>
      </c>
    </row>
    <row r="4097" spans="1:4">
      <c r="A4097" s="64" t="s">
        <v>283</v>
      </c>
      <c r="B4097" s="65">
        <v>7820</v>
      </c>
      <c r="C4097" s="65">
        <v>7519</v>
      </c>
      <c r="D4097" s="65">
        <v>32090</v>
      </c>
    </row>
    <row r="4098" spans="1:4">
      <c r="A4098" s="64" t="s">
        <v>284</v>
      </c>
      <c r="B4098" s="65">
        <v>4242</v>
      </c>
      <c r="C4098" s="65">
        <v>4129</v>
      </c>
      <c r="D4098" s="65">
        <v>17463</v>
      </c>
    </row>
    <row r="4099" spans="1:4">
      <c r="A4099" s="64" t="s">
        <v>285</v>
      </c>
      <c r="B4099" s="65">
        <v>6415</v>
      </c>
      <c r="C4099" s="65">
        <v>6247</v>
      </c>
      <c r="D4099" s="65">
        <v>26298</v>
      </c>
    </row>
    <row r="4100" spans="1:4">
      <c r="A4100" s="64" t="s">
        <v>286</v>
      </c>
      <c r="B4100" s="64">
        <v>152</v>
      </c>
      <c r="C4100" s="64">
        <v>151</v>
      </c>
      <c r="D4100" s="64">
        <v>647</v>
      </c>
    </row>
    <row r="4101" spans="1:4">
      <c r="A4101" s="64" t="s">
        <v>287</v>
      </c>
      <c r="B4101" s="65">
        <v>3347</v>
      </c>
      <c r="C4101" s="65">
        <v>3255</v>
      </c>
      <c r="D4101" s="65">
        <v>13700</v>
      </c>
    </row>
    <row r="4102" spans="1:4">
      <c r="A4102" s="64" t="s">
        <v>179</v>
      </c>
      <c r="B4102" s="64">
        <v>103</v>
      </c>
      <c r="C4102" s="64">
        <v>84</v>
      </c>
      <c r="D4102" s="64">
        <v>383</v>
      </c>
    </row>
    <row r="4103" spans="1:4">
      <c r="A4103" s="64" t="s">
        <v>288</v>
      </c>
      <c r="B4103" s="64">
        <v>30</v>
      </c>
      <c r="C4103" s="64">
        <v>30</v>
      </c>
      <c r="D4103" s="64">
        <v>90</v>
      </c>
    </row>
    <row r="4104" spans="1:4">
      <c r="A4104" s="64" t="s">
        <v>289</v>
      </c>
      <c r="B4104" s="64">
        <v>214</v>
      </c>
      <c r="C4104" s="64">
        <v>207</v>
      </c>
      <c r="D4104" s="64">
        <v>809</v>
      </c>
    </row>
    <row r="4105" spans="1:4">
      <c r="A4105" s="64" t="s">
        <v>290</v>
      </c>
      <c r="B4105" s="64">
        <v>458</v>
      </c>
      <c r="C4105" s="64">
        <v>343</v>
      </c>
      <c r="D4105" s="65">
        <v>1465</v>
      </c>
    </row>
    <row r="4106" spans="1:4">
      <c r="A4106" s="64" t="s">
        <v>291</v>
      </c>
      <c r="B4106" s="64">
        <v>886</v>
      </c>
      <c r="C4106" s="64">
        <v>0</v>
      </c>
      <c r="D4106" s="64">
        <v>47</v>
      </c>
    </row>
    <row r="4107" spans="1:4">
      <c r="A4107" s="64" t="s">
        <v>293</v>
      </c>
    </row>
    <row r="4108" spans="1:4">
      <c r="A4108" s="64" t="s">
        <v>240</v>
      </c>
      <c r="B4108" s="65">
        <v>476421</v>
      </c>
      <c r="C4108" s="65">
        <v>468565</v>
      </c>
      <c r="D4108" s="65">
        <v>2070296</v>
      </c>
    </row>
    <row r="4109" spans="1:4">
      <c r="A4109" s="64" t="s">
        <v>279</v>
      </c>
      <c r="B4109" s="65">
        <v>4680</v>
      </c>
      <c r="C4109" s="65">
        <v>4404</v>
      </c>
      <c r="D4109" s="65">
        <v>19035</v>
      </c>
    </row>
    <row r="4110" spans="1:4">
      <c r="A4110" s="64" t="s">
        <v>280</v>
      </c>
      <c r="B4110" s="65">
        <v>7813</v>
      </c>
      <c r="C4110" s="65">
        <v>7425</v>
      </c>
      <c r="D4110" s="65">
        <v>32597</v>
      </c>
    </row>
    <row r="4111" spans="1:4">
      <c r="A4111" s="64" t="s">
        <v>281</v>
      </c>
      <c r="B4111" s="65">
        <v>4088</v>
      </c>
      <c r="C4111" s="65">
        <v>3880</v>
      </c>
      <c r="D4111" s="65">
        <v>17180</v>
      </c>
    </row>
    <row r="4112" spans="1:4">
      <c r="A4112" s="64" t="s">
        <v>282</v>
      </c>
      <c r="B4112" s="65">
        <v>16482</v>
      </c>
      <c r="C4112" s="65">
        <v>15870</v>
      </c>
      <c r="D4112" s="65">
        <v>69814</v>
      </c>
    </row>
    <row r="4113" spans="1:4">
      <c r="A4113" s="64" t="s">
        <v>283</v>
      </c>
      <c r="B4113" s="65">
        <v>165285</v>
      </c>
      <c r="C4113" s="65">
        <v>162563</v>
      </c>
      <c r="D4113" s="65">
        <v>716974</v>
      </c>
    </row>
    <row r="4114" spans="1:4">
      <c r="A4114" s="64" t="s">
        <v>284</v>
      </c>
      <c r="B4114" s="65">
        <v>42966</v>
      </c>
      <c r="C4114" s="65">
        <v>42447</v>
      </c>
      <c r="D4114" s="65">
        <v>185621</v>
      </c>
    </row>
    <row r="4115" spans="1:4">
      <c r="A4115" s="64" t="s">
        <v>285</v>
      </c>
      <c r="B4115" s="65">
        <v>150975</v>
      </c>
      <c r="C4115" s="65">
        <v>149474</v>
      </c>
      <c r="D4115" s="65">
        <v>660489</v>
      </c>
    </row>
    <row r="4116" spans="1:4">
      <c r="A4116" s="64" t="s">
        <v>286</v>
      </c>
      <c r="B4116" s="65">
        <v>7247</v>
      </c>
      <c r="C4116" s="65">
        <v>7169</v>
      </c>
      <c r="D4116" s="65">
        <v>31625</v>
      </c>
    </row>
    <row r="4117" spans="1:4">
      <c r="A4117" s="64" t="s">
        <v>287</v>
      </c>
      <c r="B4117" s="65">
        <v>74817</v>
      </c>
      <c r="C4117" s="65">
        <v>73899</v>
      </c>
      <c r="D4117" s="65">
        <v>330488</v>
      </c>
    </row>
    <row r="4118" spans="1:4">
      <c r="A4118" s="64" t="s">
        <v>179</v>
      </c>
      <c r="B4118" s="64">
        <v>560</v>
      </c>
      <c r="C4118" s="64">
        <v>557</v>
      </c>
      <c r="D4118" s="65">
        <v>2537</v>
      </c>
    </row>
    <row r="4119" spans="1:4">
      <c r="A4119" s="64" t="s">
        <v>288</v>
      </c>
      <c r="B4119" s="64">
        <v>327</v>
      </c>
      <c r="C4119" s="64">
        <v>275</v>
      </c>
      <c r="D4119" s="65">
        <v>1219</v>
      </c>
    </row>
    <row r="4120" spans="1:4">
      <c r="A4120" s="64" t="s">
        <v>289</v>
      </c>
      <c r="B4120" s="64">
        <v>235</v>
      </c>
      <c r="C4120" s="64">
        <v>190</v>
      </c>
      <c r="D4120" s="64">
        <v>805</v>
      </c>
    </row>
    <row r="4121" spans="1:4">
      <c r="A4121" s="64" t="s">
        <v>290</v>
      </c>
      <c r="B4121" s="64">
        <v>522</v>
      </c>
      <c r="C4121" s="64">
        <v>412</v>
      </c>
      <c r="D4121" s="65">
        <v>1894</v>
      </c>
    </row>
    <row r="4122" spans="1:4">
      <c r="A4122" s="64" t="s">
        <v>291</v>
      </c>
      <c r="B4122" s="64">
        <v>424</v>
      </c>
      <c r="C4122" s="64">
        <v>0</v>
      </c>
      <c r="D4122" s="64">
        <v>18</v>
      </c>
    </row>
    <row r="4123" spans="1:4">
      <c r="A4123" s="64" t="s">
        <v>377</v>
      </c>
    </row>
    <row r="4124" spans="1:4">
      <c r="A4124" s="64" t="s">
        <v>278</v>
      </c>
    </row>
    <row r="4125" spans="1:4">
      <c r="A4125" s="64" t="s">
        <v>240</v>
      </c>
      <c r="B4125" s="65">
        <v>71313</v>
      </c>
      <c r="C4125" s="65">
        <v>67852</v>
      </c>
      <c r="D4125" s="65">
        <v>306743</v>
      </c>
    </row>
    <row r="4126" spans="1:4">
      <c r="A4126" s="64" t="s">
        <v>279</v>
      </c>
      <c r="B4126" s="65">
        <v>7891</v>
      </c>
      <c r="C4126" s="65">
        <v>7553</v>
      </c>
      <c r="D4126" s="65">
        <v>35098</v>
      </c>
    </row>
    <row r="4127" spans="1:4">
      <c r="A4127" s="64" t="s">
        <v>280</v>
      </c>
      <c r="B4127" s="65">
        <v>30838</v>
      </c>
      <c r="C4127" s="65">
        <v>29563</v>
      </c>
      <c r="D4127" s="65">
        <v>139966</v>
      </c>
    </row>
    <row r="4128" spans="1:4">
      <c r="A4128" s="64" t="s">
        <v>281</v>
      </c>
      <c r="B4128" s="65">
        <v>17334</v>
      </c>
      <c r="C4128" s="65">
        <v>16703</v>
      </c>
      <c r="D4128" s="65">
        <v>69744</v>
      </c>
    </row>
    <row r="4129" spans="1:4">
      <c r="A4129" s="64" t="s">
        <v>282</v>
      </c>
      <c r="B4129" s="65">
        <v>6013</v>
      </c>
      <c r="C4129" s="65">
        <v>5774</v>
      </c>
      <c r="D4129" s="65">
        <v>26099</v>
      </c>
    </row>
    <row r="4130" spans="1:4">
      <c r="A4130" s="64" t="s">
        <v>283</v>
      </c>
      <c r="B4130" s="65">
        <v>3015</v>
      </c>
      <c r="C4130" s="65">
        <v>2889</v>
      </c>
      <c r="D4130" s="65">
        <v>12786</v>
      </c>
    </row>
    <row r="4131" spans="1:4">
      <c r="A4131" s="64" t="s">
        <v>284</v>
      </c>
      <c r="B4131" s="64">
        <v>786</v>
      </c>
      <c r="C4131" s="64">
        <v>758</v>
      </c>
      <c r="D4131" s="65">
        <v>3294</v>
      </c>
    </row>
    <row r="4132" spans="1:4">
      <c r="A4132" s="64" t="s">
        <v>285</v>
      </c>
      <c r="B4132" s="65">
        <v>2013</v>
      </c>
      <c r="C4132" s="65">
        <v>1966</v>
      </c>
      <c r="D4132" s="65">
        <v>8640</v>
      </c>
    </row>
    <row r="4133" spans="1:4">
      <c r="A4133" s="64" t="s">
        <v>286</v>
      </c>
      <c r="B4133" s="64">
        <v>115</v>
      </c>
      <c r="C4133" s="64">
        <v>114</v>
      </c>
      <c r="D4133" s="64">
        <v>502</v>
      </c>
    </row>
    <row r="4134" spans="1:4">
      <c r="A4134" s="64" t="s">
        <v>287</v>
      </c>
      <c r="B4134" s="65">
        <v>2160</v>
      </c>
      <c r="C4134" s="65">
        <v>2087</v>
      </c>
      <c r="D4134" s="65">
        <v>8791</v>
      </c>
    </row>
    <row r="4135" spans="1:4">
      <c r="A4135" s="64" t="s">
        <v>179</v>
      </c>
      <c r="B4135" s="64">
        <v>84</v>
      </c>
      <c r="C4135" s="64">
        <v>76</v>
      </c>
      <c r="D4135" s="64">
        <v>350</v>
      </c>
    </row>
    <row r="4136" spans="1:4">
      <c r="A4136" s="64" t="s">
        <v>288</v>
      </c>
      <c r="B4136" s="64">
        <v>20</v>
      </c>
      <c r="C4136" s="64">
        <v>20</v>
      </c>
      <c r="D4136" s="64">
        <v>44</v>
      </c>
    </row>
    <row r="4137" spans="1:4">
      <c r="A4137" s="64" t="s">
        <v>289</v>
      </c>
      <c r="B4137" s="64">
        <v>200</v>
      </c>
      <c r="C4137" s="64">
        <v>193</v>
      </c>
      <c r="D4137" s="64">
        <v>773</v>
      </c>
    </row>
    <row r="4138" spans="1:4">
      <c r="A4138" s="64" t="s">
        <v>290</v>
      </c>
      <c r="B4138" s="64">
        <v>248</v>
      </c>
      <c r="C4138" s="64">
        <v>156</v>
      </c>
      <c r="D4138" s="64">
        <v>611</v>
      </c>
    </row>
    <row r="4139" spans="1:4">
      <c r="A4139" s="64" t="s">
        <v>291</v>
      </c>
      <c r="B4139" s="64">
        <v>596</v>
      </c>
      <c r="C4139" s="64">
        <v>0</v>
      </c>
      <c r="D4139" s="64">
        <v>45</v>
      </c>
    </row>
    <row r="4140" spans="1:4">
      <c r="A4140" s="64" t="s">
        <v>292</v>
      </c>
    </row>
    <row r="4141" spans="1:4">
      <c r="A4141" s="64" t="s">
        <v>240</v>
      </c>
      <c r="B4141" s="65">
        <v>71313</v>
      </c>
      <c r="C4141" s="65">
        <v>67852</v>
      </c>
      <c r="D4141" s="65">
        <v>306743</v>
      </c>
    </row>
    <row r="4142" spans="1:4">
      <c r="A4142" s="64" t="s">
        <v>279</v>
      </c>
      <c r="B4142" s="65">
        <v>7891</v>
      </c>
      <c r="C4142" s="65">
        <v>7553</v>
      </c>
      <c r="D4142" s="65">
        <v>35098</v>
      </c>
    </row>
    <row r="4143" spans="1:4">
      <c r="A4143" s="64" t="s">
        <v>280</v>
      </c>
      <c r="B4143" s="65">
        <v>30838</v>
      </c>
      <c r="C4143" s="65">
        <v>29563</v>
      </c>
      <c r="D4143" s="65">
        <v>139966</v>
      </c>
    </row>
    <row r="4144" spans="1:4">
      <c r="A4144" s="64" t="s">
        <v>281</v>
      </c>
      <c r="B4144" s="65">
        <v>17334</v>
      </c>
      <c r="C4144" s="65">
        <v>16703</v>
      </c>
      <c r="D4144" s="65">
        <v>69744</v>
      </c>
    </row>
    <row r="4145" spans="1:4">
      <c r="A4145" s="64" t="s">
        <v>282</v>
      </c>
      <c r="B4145" s="65">
        <v>6013</v>
      </c>
      <c r="C4145" s="65">
        <v>5774</v>
      </c>
      <c r="D4145" s="65">
        <v>26099</v>
      </c>
    </row>
    <row r="4146" spans="1:4">
      <c r="A4146" s="64" t="s">
        <v>283</v>
      </c>
      <c r="B4146" s="65">
        <v>3015</v>
      </c>
      <c r="C4146" s="65">
        <v>2889</v>
      </c>
      <c r="D4146" s="65">
        <v>12786</v>
      </c>
    </row>
    <row r="4147" spans="1:4">
      <c r="A4147" s="64" t="s">
        <v>284</v>
      </c>
      <c r="B4147" s="64">
        <v>786</v>
      </c>
      <c r="C4147" s="64">
        <v>758</v>
      </c>
      <c r="D4147" s="65">
        <v>3294</v>
      </c>
    </row>
    <row r="4148" spans="1:4">
      <c r="A4148" s="64" t="s">
        <v>285</v>
      </c>
      <c r="B4148" s="65">
        <v>2013</v>
      </c>
      <c r="C4148" s="65">
        <v>1966</v>
      </c>
      <c r="D4148" s="65">
        <v>8640</v>
      </c>
    </row>
    <row r="4149" spans="1:4">
      <c r="A4149" s="64" t="s">
        <v>286</v>
      </c>
      <c r="B4149" s="64">
        <v>115</v>
      </c>
      <c r="C4149" s="64">
        <v>114</v>
      </c>
      <c r="D4149" s="64">
        <v>502</v>
      </c>
    </row>
    <row r="4150" spans="1:4">
      <c r="A4150" s="64" t="s">
        <v>287</v>
      </c>
      <c r="B4150" s="65">
        <v>2160</v>
      </c>
      <c r="C4150" s="65">
        <v>2087</v>
      </c>
      <c r="D4150" s="65">
        <v>8791</v>
      </c>
    </row>
    <row r="4151" spans="1:4">
      <c r="A4151" s="64" t="s">
        <v>179</v>
      </c>
      <c r="B4151" s="64">
        <v>84</v>
      </c>
      <c r="C4151" s="64">
        <v>76</v>
      </c>
      <c r="D4151" s="64">
        <v>350</v>
      </c>
    </row>
    <row r="4152" spans="1:4">
      <c r="A4152" s="64" t="s">
        <v>288</v>
      </c>
      <c r="B4152" s="64">
        <v>20</v>
      </c>
      <c r="C4152" s="64">
        <v>20</v>
      </c>
      <c r="D4152" s="64">
        <v>44</v>
      </c>
    </row>
    <row r="4153" spans="1:4">
      <c r="A4153" s="64" t="s">
        <v>289</v>
      </c>
      <c r="B4153" s="64">
        <v>200</v>
      </c>
      <c r="C4153" s="64">
        <v>193</v>
      </c>
      <c r="D4153" s="64">
        <v>773</v>
      </c>
    </row>
    <row r="4154" spans="1:4">
      <c r="A4154" s="64" t="s">
        <v>290</v>
      </c>
      <c r="B4154" s="64">
        <v>248</v>
      </c>
      <c r="C4154" s="64">
        <v>156</v>
      </c>
      <c r="D4154" s="64">
        <v>611</v>
      </c>
    </row>
    <row r="4155" spans="1:4">
      <c r="A4155" s="64" t="s">
        <v>291</v>
      </c>
      <c r="B4155" s="64">
        <v>596</v>
      </c>
      <c r="C4155" s="64">
        <v>0</v>
      </c>
      <c r="D4155" s="64">
        <v>45</v>
      </c>
    </row>
    <row r="4156" spans="1:4">
      <c r="A4156" s="64" t="s">
        <v>293</v>
      </c>
    </row>
    <row r="4157" spans="1:4">
      <c r="A4157" s="64" t="s">
        <v>240</v>
      </c>
      <c r="B4157" s="64">
        <v>0</v>
      </c>
      <c r="C4157" s="64">
        <v>0</v>
      </c>
      <c r="D4157" s="64">
        <v>0</v>
      </c>
    </row>
    <row r="4158" spans="1:4">
      <c r="A4158" s="64" t="s">
        <v>279</v>
      </c>
      <c r="B4158" s="64">
        <v>0</v>
      </c>
      <c r="C4158" s="64">
        <v>0</v>
      </c>
      <c r="D4158" s="64">
        <v>0</v>
      </c>
    </row>
    <row r="4159" spans="1:4">
      <c r="A4159" s="64" t="s">
        <v>280</v>
      </c>
      <c r="B4159" s="64">
        <v>0</v>
      </c>
      <c r="C4159" s="64">
        <v>0</v>
      </c>
      <c r="D4159" s="64">
        <v>0</v>
      </c>
    </row>
    <row r="4160" spans="1:4">
      <c r="A4160" s="64" t="s">
        <v>281</v>
      </c>
      <c r="B4160" s="64">
        <v>0</v>
      </c>
      <c r="C4160" s="64">
        <v>0</v>
      </c>
      <c r="D4160" s="64">
        <v>0</v>
      </c>
    </row>
    <row r="4161" spans="1:4">
      <c r="A4161" s="64" t="s">
        <v>282</v>
      </c>
      <c r="B4161" s="64">
        <v>0</v>
      </c>
      <c r="C4161" s="64">
        <v>0</v>
      </c>
      <c r="D4161" s="64">
        <v>0</v>
      </c>
    </row>
    <row r="4162" spans="1:4">
      <c r="A4162" s="64" t="s">
        <v>283</v>
      </c>
      <c r="B4162" s="64">
        <v>0</v>
      </c>
      <c r="C4162" s="64">
        <v>0</v>
      </c>
      <c r="D4162" s="64">
        <v>0</v>
      </c>
    </row>
    <row r="4163" spans="1:4">
      <c r="A4163" s="64" t="s">
        <v>284</v>
      </c>
      <c r="B4163" s="64">
        <v>0</v>
      </c>
      <c r="C4163" s="64">
        <v>0</v>
      </c>
      <c r="D4163" s="64">
        <v>0</v>
      </c>
    </row>
    <row r="4164" spans="1:4">
      <c r="A4164" s="64" t="s">
        <v>285</v>
      </c>
      <c r="B4164" s="64">
        <v>0</v>
      </c>
      <c r="C4164" s="64">
        <v>0</v>
      </c>
      <c r="D4164" s="64">
        <v>0</v>
      </c>
    </row>
    <row r="4165" spans="1:4">
      <c r="A4165" s="64" t="s">
        <v>286</v>
      </c>
      <c r="B4165" s="64">
        <v>0</v>
      </c>
      <c r="C4165" s="64">
        <v>0</v>
      </c>
      <c r="D4165" s="64">
        <v>0</v>
      </c>
    </row>
    <row r="4166" spans="1:4">
      <c r="A4166" s="64" t="s">
        <v>287</v>
      </c>
      <c r="B4166" s="64">
        <v>0</v>
      </c>
      <c r="C4166" s="64">
        <v>0</v>
      </c>
      <c r="D4166" s="64">
        <v>0</v>
      </c>
    </row>
    <row r="4167" spans="1:4">
      <c r="A4167" s="64" t="s">
        <v>179</v>
      </c>
      <c r="B4167" s="64">
        <v>0</v>
      </c>
      <c r="C4167" s="64">
        <v>0</v>
      </c>
      <c r="D4167" s="64">
        <v>0</v>
      </c>
    </row>
    <row r="4168" spans="1:4">
      <c r="A4168" s="64" t="s">
        <v>288</v>
      </c>
      <c r="B4168" s="64">
        <v>0</v>
      </c>
      <c r="C4168" s="64">
        <v>0</v>
      </c>
      <c r="D4168" s="64">
        <v>0</v>
      </c>
    </row>
    <row r="4169" spans="1:4">
      <c r="A4169" s="64" t="s">
        <v>289</v>
      </c>
      <c r="B4169" s="64">
        <v>0</v>
      </c>
      <c r="C4169" s="64">
        <v>0</v>
      </c>
      <c r="D4169" s="64">
        <v>0</v>
      </c>
    </row>
    <row r="4170" spans="1:4">
      <c r="A4170" s="64" t="s">
        <v>290</v>
      </c>
      <c r="B4170" s="64">
        <v>0</v>
      </c>
      <c r="C4170" s="64">
        <v>0</v>
      </c>
      <c r="D4170" s="64">
        <v>0</v>
      </c>
    </row>
    <row r="4171" spans="1:4">
      <c r="A4171" s="64" t="s">
        <v>291</v>
      </c>
      <c r="B4171" s="64">
        <v>0</v>
      </c>
      <c r="C4171" s="64">
        <v>0</v>
      </c>
      <c r="D4171" s="64">
        <v>0</v>
      </c>
    </row>
    <row r="4172" spans="1:4">
      <c r="A4172" s="64" t="s">
        <v>378</v>
      </c>
    </row>
    <row r="4173" spans="1:4">
      <c r="A4173" s="64" t="s">
        <v>278</v>
      </c>
    </row>
    <row r="4174" spans="1:4">
      <c r="A4174" s="64" t="s">
        <v>240</v>
      </c>
      <c r="B4174" s="65">
        <v>114999</v>
      </c>
      <c r="C4174" s="65">
        <v>113495</v>
      </c>
      <c r="D4174" s="65">
        <v>471490</v>
      </c>
    </row>
    <row r="4175" spans="1:4">
      <c r="A4175" s="64" t="s">
        <v>279</v>
      </c>
      <c r="B4175" s="65">
        <v>1579</v>
      </c>
      <c r="C4175" s="65">
        <v>1554</v>
      </c>
      <c r="D4175" s="65">
        <v>6589</v>
      </c>
    </row>
    <row r="4176" spans="1:4">
      <c r="A4176" s="64" t="s">
        <v>280</v>
      </c>
      <c r="B4176" s="65">
        <v>2934</v>
      </c>
      <c r="C4176" s="65">
        <v>2880</v>
      </c>
      <c r="D4176" s="65">
        <v>12098</v>
      </c>
    </row>
    <row r="4177" spans="1:4">
      <c r="A4177" s="64" t="s">
        <v>281</v>
      </c>
      <c r="B4177" s="64">
        <v>820</v>
      </c>
      <c r="C4177" s="64">
        <v>815</v>
      </c>
      <c r="D4177" s="65">
        <v>3331</v>
      </c>
    </row>
    <row r="4178" spans="1:4">
      <c r="A4178" s="64" t="s">
        <v>282</v>
      </c>
      <c r="B4178" s="65">
        <v>3985</v>
      </c>
      <c r="C4178" s="65">
        <v>3853</v>
      </c>
      <c r="D4178" s="65">
        <v>16008</v>
      </c>
    </row>
    <row r="4179" spans="1:4">
      <c r="A4179" s="64" t="s">
        <v>283</v>
      </c>
      <c r="B4179" s="65">
        <v>41819</v>
      </c>
      <c r="C4179" s="65">
        <v>41324</v>
      </c>
      <c r="D4179" s="65">
        <v>170777</v>
      </c>
    </row>
    <row r="4180" spans="1:4">
      <c r="A4180" s="64" t="s">
        <v>284</v>
      </c>
      <c r="B4180" s="65">
        <v>14932</v>
      </c>
      <c r="C4180" s="65">
        <v>14740</v>
      </c>
      <c r="D4180" s="65">
        <v>61550</v>
      </c>
    </row>
    <row r="4181" spans="1:4">
      <c r="A4181" s="64" t="s">
        <v>285</v>
      </c>
      <c r="B4181" s="65">
        <v>38428</v>
      </c>
      <c r="C4181" s="65">
        <v>38012</v>
      </c>
      <c r="D4181" s="65">
        <v>157745</v>
      </c>
    </row>
    <row r="4182" spans="1:4">
      <c r="A4182" s="64" t="s">
        <v>286</v>
      </c>
      <c r="B4182" s="65">
        <v>1058</v>
      </c>
      <c r="C4182" s="65">
        <v>1054</v>
      </c>
      <c r="D4182" s="65">
        <v>4222</v>
      </c>
    </row>
    <row r="4183" spans="1:4">
      <c r="A4183" s="64" t="s">
        <v>287</v>
      </c>
      <c r="B4183" s="65">
        <v>9109</v>
      </c>
      <c r="C4183" s="65">
        <v>9055</v>
      </c>
      <c r="D4183" s="65">
        <v>38267</v>
      </c>
    </row>
    <row r="4184" spans="1:4">
      <c r="A4184" s="64" t="s">
        <v>179</v>
      </c>
      <c r="B4184" s="64">
        <v>80</v>
      </c>
      <c r="C4184" s="64">
        <v>80</v>
      </c>
      <c r="D4184" s="64">
        <v>339</v>
      </c>
    </row>
    <row r="4185" spans="1:4">
      <c r="A4185" s="64" t="s">
        <v>288</v>
      </c>
      <c r="B4185" s="64">
        <v>5</v>
      </c>
      <c r="C4185" s="64">
        <v>5</v>
      </c>
      <c r="D4185" s="64">
        <v>19</v>
      </c>
    </row>
    <row r="4186" spans="1:4">
      <c r="A4186" s="64" t="s">
        <v>289</v>
      </c>
      <c r="B4186" s="64">
        <v>27</v>
      </c>
      <c r="C4186" s="64">
        <v>27</v>
      </c>
      <c r="D4186" s="64">
        <v>109</v>
      </c>
    </row>
    <row r="4187" spans="1:4">
      <c r="A4187" s="64" t="s">
        <v>290</v>
      </c>
      <c r="B4187" s="64">
        <v>122</v>
      </c>
      <c r="C4187" s="64">
        <v>96</v>
      </c>
      <c r="D4187" s="64">
        <v>429</v>
      </c>
    </row>
    <row r="4188" spans="1:4">
      <c r="A4188" s="64" t="s">
        <v>291</v>
      </c>
      <c r="B4188" s="64">
        <v>101</v>
      </c>
      <c r="C4188" s="64">
        <v>0</v>
      </c>
      <c r="D4188" s="64">
        <v>7</v>
      </c>
    </row>
    <row r="4189" spans="1:4">
      <c r="A4189" s="64" t="s">
        <v>292</v>
      </c>
    </row>
    <row r="4190" spans="1:4">
      <c r="A4190" s="64" t="s">
        <v>240</v>
      </c>
      <c r="B4190" s="65">
        <v>11459</v>
      </c>
      <c r="C4190" s="65">
        <v>11080</v>
      </c>
      <c r="D4190" s="65">
        <v>45330</v>
      </c>
    </row>
    <row r="4191" spans="1:4">
      <c r="A4191" s="64" t="s">
        <v>279</v>
      </c>
      <c r="B4191" s="64">
        <v>455</v>
      </c>
      <c r="C4191" s="64">
        <v>439</v>
      </c>
      <c r="D4191" s="65">
        <v>1979</v>
      </c>
    </row>
    <row r="4192" spans="1:4">
      <c r="A4192" s="64" t="s">
        <v>280</v>
      </c>
      <c r="B4192" s="65">
        <v>1075</v>
      </c>
      <c r="C4192" s="65">
        <v>1038</v>
      </c>
      <c r="D4192" s="65">
        <v>4451</v>
      </c>
    </row>
    <row r="4193" spans="1:4">
      <c r="A4193" s="64" t="s">
        <v>281</v>
      </c>
      <c r="B4193" s="64">
        <v>238</v>
      </c>
      <c r="C4193" s="64">
        <v>236</v>
      </c>
      <c r="D4193" s="64">
        <v>996</v>
      </c>
    </row>
    <row r="4194" spans="1:4">
      <c r="A4194" s="64" t="s">
        <v>282</v>
      </c>
      <c r="B4194" s="64">
        <v>897</v>
      </c>
      <c r="C4194" s="64">
        <v>876</v>
      </c>
      <c r="D4194" s="65">
        <v>3650</v>
      </c>
    </row>
    <row r="4195" spans="1:4">
      <c r="A4195" s="64" t="s">
        <v>283</v>
      </c>
      <c r="B4195" s="65">
        <v>2812</v>
      </c>
      <c r="C4195" s="65">
        <v>2751</v>
      </c>
      <c r="D4195" s="65">
        <v>11015</v>
      </c>
    </row>
    <row r="4196" spans="1:4">
      <c r="A4196" s="64" t="s">
        <v>284</v>
      </c>
      <c r="B4196" s="65">
        <v>2786</v>
      </c>
      <c r="C4196" s="65">
        <v>2709</v>
      </c>
      <c r="D4196" s="65">
        <v>11264</v>
      </c>
    </row>
    <row r="4197" spans="1:4">
      <c r="A4197" s="64" t="s">
        <v>285</v>
      </c>
      <c r="B4197" s="65">
        <v>2790</v>
      </c>
      <c r="C4197" s="65">
        <v>2703</v>
      </c>
      <c r="D4197" s="65">
        <v>10765</v>
      </c>
    </row>
    <row r="4198" spans="1:4">
      <c r="A4198" s="64" t="s">
        <v>286</v>
      </c>
      <c r="B4198" s="64">
        <v>6</v>
      </c>
      <c r="C4198" s="64">
        <v>6</v>
      </c>
      <c r="D4198" s="64">
        <v>24</v>
      </c>
    </row>
    <row r="4199" spans="1:4">
      <c r="A4199" s="64" t="s">
        <v>287</v>
      </c>
      <c r="B4199" s="64">
        <v>261</v>
      </c>
      <c r="C4199" s="64">
        <v>257</v>
      </c>
      <c r="D4199" s="64">
        <v>904</v>
      </c>
    </row>
    <row r="4200" spans="1:4">
      <c r="A4200" s="64" t="s">
        <v>179</v>
      </c>
      <c r="B4200" s="64">
        <v>0</v>
      </c>
      <c r="C4200" s="64">
        <v>0</v>
      </c>
      <c r="D4200" s="64">
        <v>0</v>
      </c>
    </row>
    <row r="4201" spans="1:4">
      <c r="A4201" s="64" t="s">
        <v>288</v>
      </c>
      <c r="B4201" s="64">
        <v>2</v>
      </c>
      <c r="C4201" s="64">
        <v>2</v>
      </c>
      <c r="D4201" s="64">
        <v>6</v>
      </c>
    </row>
    <row r="4202" spans="1:4">
      <c r="A4202" s="64" t="s">
        <v>289</v>
      </c>
      <c r="B4202" s="64">
        <v>6</v>
      </c>
      <c r="C4202" s="64">
        <v>6</v>
      </c>
      <c r="D4202" s="64">
        <v>21</v>
      </c>
    </row>
    <row r="4203" spans="1:4">
      <c r="A4203" s="64" t="s">
        <v>290</v>
      </c>
      <c r="B4203" s="64">
        <v>74</v>
      </c>
      <c r="C4203" s="64">
        <v>57</v>
      </c>
      <c r="D4203" s="64">
        <v>255</v>
      </c>
    </row>
    <row r="4204" spans="1:4">
      <c r="A4204" s="64" t="s">
        <v>291</v>
      </c>
      <c r="B4204" s="64">
        <v>57</v>
      </c>
      <c r="C4204" s="64">
        <v>0</v>
      </c>
      <c r="D4204" s="64">
        <v>0</v>
      </c>
    </row>
    <row r="4205" spans="1:4">
      <c r="A4205" s="64" t="s">
        <v>293</v>
      </c>
    </row>
    <row r="4206" spans="1:4">
      <c r="A4206" s="64" t="s">
        <v>240</v>
      </c>
      <c r="B4206" s="65">
        <v>103540</v>
      </c>
      <c r="C4206" s="65">
        <v>102415</v>
      </c>
      <c r="D4206" s="65">
        <v>426160</v>
      </c>
    </row>
    <row r="4207" spans="1:4">
      <c r="A4207" s="64" t="s">
        <v>279</v>
      </c>
      <c r="B4207" s="65">
        <v>1124</v>
      </c>
      <c r="C4207" s="65">
        <v>1115</v>
      </c>
      <c r="D4207" s="65">
        <v>4610</v>
      </c>
    </row>
    <row r="4208" spans="1:4">
      <c r="A4208" s="64" t="s">
        <v>280</v>
      </c>
      <c r="B4208" s="65">
        <v>1859</v>
      </c>
      <c r="C4208" s="65">
        <v>1842</v>
      </c>
      <c r="D4208" s="65">
        <v>7647</v>
      </c>
    </row>
    <row r="4209" spans="1:4">
      <c r="A4209" s="64" t="s">
        <v>281</v>
      </c>
      <c r="B4209" s="64">
        <v>582</v>
      </c>
      <c r="C4209" s="64">
        <v>579</v>
      </c>
      <c r="D4209" s="65">
        <v>2335</v>
      </c>
    </row>
    <row r="4210" spans="1:4">
      <c r="A4210" s="64" t="s">
        <v>282</v>
      </c>
      <c r="B4210" s="65">
        <v>3088</v>
      </c>
      <c r="C4210" s="65">
        <v>2977</v>
      </c>
      <c r="D4210" s="65">
        <v>12358</v>
      </c>
    </row>
    <row r="4211" spans="1:4">
      <c r="A4211" s="64" t="s">
        <v>283</v>
      </c>
      <c r="B4211" s="65">
        <v>39007</v>
      </c>
      <c r="C4211" s="65">
        <v>38573</v>
      </c>
      <c r="D4211" s="65">
        <v>159762</v>
      </c>
    </row>
    <row r="4212" spans="1:4">
      <c r="A4212" s="64" t="s">
        <v>284</v>
      </c>
      <c r="B4212" s="65">
        <v>12146</v>
      </c>
      <c r="C4212" s="65">
        <v>12031</v>
      </c>
      <c r="D4212" s="65">
        <v>50286</v>
      </c>
    </row>
    <row r="4213" spans="1:4">
      <c r="A4213" s="64" t="s">
        <v>285</v>
      </c>
      <c r="B4213" s="65">
        <v>35638</v>
      </c>
      <c r="C4213" s="65">
        <v>35309</v>
      </c>
      <c r="D4213" s="65">
        <v>146980</v>
      </c>
    </row>
    <row r="4214" spans="1:4">
      <c r="A4214" s="64" t="s">
        <v>286</v>
      </c>
      <c r="B4214" s="65">
        <v>1052</v>
      </c>
      <c r="C4214" s="65">
        <v>1048</v>
      </c>
      <c r="D4214" s="65">
        <v>4198</v>
      </c>
    </row>
    <row r="4215" spans="1:4">
      <c r="A4215" s="64" t="s">
        <v>287</v>
      </c>
      <c r="B4215" s="65">
        <v>8848</v>
      </c>
      <c r="C4215" s="65">
        <v>8798</v>
      </c>
      <c r="D4215" s="65">
        <v>37363</v>
      </c>
    </row>
    <row r="4216" spans="1:4">
      <c r="A4216" s="64" t="s">
        <v>179</v>
      </c>
      <c r="B4216" s="64">
        <v>80</v>
      </c>
      <c r="C4216" s="64">
        <v>80</v>
      </c>
      <c r="D4216" s="64">
        <v>339</v>
      </c>
    </row>
    <row r="4217" spans="1:4">
      <c r="A4217" s="64" t="s">
        <v>288</v>
      </c>
      <c r="B4217" s="64">
        <v>3</v>
      </c>
      <c r="C4217" s="64">
        <v>3</v>
      </c>
      <c r="D4217" s="64">
        <v>13</v>
      </c>
    </row>
    <row r="4218" spans="1:4">
      <c r="A4218" s="64" t="s">
        <v>289</v>
      </c>
      <c r="B4218" s="64">
        <v>21</v>
      </c>
      <c r="C4218" s="64">
        <v>21</v>
      </c>
      <c r="D4218" s="64">
        <v>88</v>
      </c>
    </row>
    <row r="4219" spans="1:4">
      <c r="A4219" s="64" t="s">
        <v>290</v>
      </c>
      <c r="B4219" s="64">
        <v>48</v>
      </c>
      <c r="C4219" s="64">
        <v>39</v>
      </c>
      <c r="D4219" s="64">
        <v>174</v>
      </c>
    </row>
    <row r="4220" spans="1:4">
      <c r="A4220" s="64" t="s">
        <v>291</v>
      </c>
      <c r="B4220" s="64">
        <v>44</v>
      </c>
      <c r="C4220" s="64">
        <v>0</v>
      </c>
      <c r="D4220" s="64">
        <v>7</v>
      </c>
    </row>
    <row r="4221" spans="1:4">
      <c r="A4221" s="64" t="s">
        <v>379</v>
      </c>
    </row>
    <row r="4222" spans="1:4">
      <c r="A4222" s="64" t="s">
        <v>278</v>
      </c>
    </row>
    <row r="4223" spans="1:4">
      <c r="A4223" s="64" t="s">
        <v>240</v>
      </c>
      <c r="B4223" s="65">
        <v>31898</v>
      </c>
      <c r="C4223" s="65">
        <v>29651</v>
      </c>
      <c r="D4223" s="65">
        <v>128617</v>
      </c>
    </row>
    <row r="4224" spans="1:4">
      <c r="A4224" s="64" t="s">
        <v>279</v>
      </c>
      <c r="B4224" s="65">
        <v>1686</v>
      </c>
      <c r="C4224" s="65">
        <v>1490</v>
      </c>
      <c r="D4224" s="65">
        <v>6657</v>
      </c>
    </row>
    <row r="4225" spans="1:4">
      <c r="A4225" s="64" t="s">
        <v>280</v>
      </c>
      <c r="B4225" s="65">
        <v>1455</v>
      </c>
      <c r="C4225" s="65">
        <v>1312</v>
      </c>
      <c r="D4225" s="65">
        <v>5040</v>
      </c>
    </row>
    <row r="4226" spans="1:4">
      <c r="A4226" s="64" t="s">
        <v>281</v>
      </c>
      <c r="B4226" s="64">
        <v>498</v>
      </c>
      <c r="C4226" s="64">
        <v>451</v>
      </c>
      <c r="D4226" s="65">
        <v>1929</v>
      </c>
    </row>
    <row r="4227" spans="1:4">
      <c r="A4227" s="64" t="s">
        <v>282</v>
      </c>
      <c r="B4227" s="65">
        <v>5948</v>
      </c>
      <c r="C4227" s="65">
        <v>5549</v>
      </c>
      <c r="D4227" s="65">
        <v>23500</v>
      </c>
    </row>
    <row r="4228" spans="1:4">
      <c r="A4228" s="64" t="s">
        <v>283</v>
      </c>
      <c r="B4228" s="65">
        <v>10527</v>
      </c>
      <c r="C4228" s="65">
        <v>9975</v>
      </c>
      <c r="D4228" s="65">
        <v>43437</v>
      </c>
    </row>
    <row r="4229" spans="1:4">
      <c r="A4229" s="64" t="s">
        <v>284</v>
      </c>
      <c r="B4229" s="65">
        <v>2169</v>
      </c>
      <c r="C4229" s="65">
        <v>2093</v>
      </c>
      <c r="D4229" s="65">
        <v>9648</v>
      </c>
    </row>
    <row r="4230" spans="1:4">
      <c r="A4230" s="64" t="s">
        <v>285</v>
      </c>
      <c r="B4230" s="65">
        <v>5250</v>
      </c>
      <c r="C4230" s="65">
        <v>5053</v>
      </c>
      <c r="D4230" s="65">
        <v>22445</v>
      </c>
    </row>
    <row r="4231" spans="1:4">
      <c r="A4231" s="64" t="s">
        <v>286</v>
      </c>
      <c r="B4231" s="64">
        <v>267</v>
      </c>
      <c r="C4231" s="64">
        <v>266</v>
      </c>
      <c r="D4231" s="65">
        <v>1163</v>
      </c>
    </row>
    <row r="4232" spans="1:4">
      <c r="A4232" s="64" t="s">
        <v>287</v>
      </c>
      <c r="B4232" s="65">
        <v>3388</v>
      </c>
      <c r="C4232" s="65">
        <v>3184</v>
      </c>
      <c r="D4232" s="65">
        <v>13584</v>
      </c>
    </row>
    <row r="4233" spans="1:4">
      <c r="A4233" s="64" t="s">
        <v>179</v>
      </c>
      <c r="B4233" s="64">
        <v>50</v>
      </c>
      <c r="C4233" s="64">
        <v>39</v>
      </c>
      <c r="D4233" s="64">
        <v>168</v>
      </c>
    </row>
    <row r="4234" spans="1:4">
      <c r="A4234" s="64" t="s">
        <v>288</v>
      </c>
      <c r="B4234" s="64">
        <v>149</v>
      </c>
      <c r="C4234" s="64">
        <v>97</v>
      </c>
      <c r="D4234" s="64">
        <v>487</v>
      </c>
    </row>
    <row r="4235" spans="1:4">
      <c r="A4235" s="64" t="s">
        <v>289</v>
      </c>
      <c r="B4235" s="64">
        <v>105</v>
      </c>
      <c r="C4235" s="64">
        <v>76</v>
      </c>
      <c r="D4235" s="64">
        <v>303</v>
      </c>
    </row>
    <row r="4236" spans="1:4">
      <c r="A4236" s="64" t="s">
        <v>290</v>
      </c>
      <c r="B4236" s="64">
        <v>89</v>
      </c>
      <c r="C4236" s="64">
        <v>66</v>
      </c>
      <c r="D4236" s="64">
        <v>248</v>
      </c>
    </row>
    <row r="4237" spans="1:4">
      <c r="A4237" s="64" t="s">
        <v>291</v>
      </c>
      <c r="B4237" s="64">
        <v>317</v>
      </c>
      <c r="C4237" s="64">
        <v>0</v>
      </c>
      <c r="D4237" s="64">
        <v>8</v>
      </c>
    </row>
    <row r="4238" spans="1:4">
      <c r="A4238" s="64" t="s">
        <v>292</v>
      </c>
    </row>
    <row r="4239" spans="1:4">
      <c r="A4239" s="64" t="s">
        <v>240</v>
      </c>
      <c r="B4239" s="65">
        <v>9911</v>
      </c>
      <c r="C4239" s="65">
        <v>9013</v>
      </c>
      <c r="D4239" s="65">
        <v>39300</v>
      </c>
    </row>
    <row r="4240" spans="1:4">
      <c r="A4240" s="64" t="s">
        <v>279</v>
      </c>
      <c r="B4240" s="65">
        <v>1390</v>
      </c>
      <c r="C4240" s="65">
        <v>1238</v>
      </c>
      <c r="D4240" s="65">
        <v>5589</v>
      </c>
    </row>
    <row r="4241" spans="1:4">
      <c r="A4241" s="64" t="s">
        <v>280</v>
      </c>
      <c r="B4241" s="64">
        <v>827</v>
      </c>
      <c r="C4241" s="64">
        <v>747</v>
      </c>
      <c r="D4241" s="65">
        <v>3053</v>
      </c>
    </row>
    <row r="4242" spans="1:4">
      <c r="A4242" s="64" t="s">
        <v>281</v>
      </c>
      <c r="B4242" s="64">
        <v>337</v>
      </c>
      <c r="C4242" s="64">
        <v>302</v>
      </c>
      <c r="D4242" s="65">
        <v>1320</v>
      </c>
    </row>
    <row r="4243" spans="1:4">
      <c r="A4243" s="64" t="s">
        <v>282</v>
      </c>
      <c r="B4243" s="65">
        <v>3924</v>
      </c>
      <c r="C4243" s="65">
        <v>3683</v>
      </c>
      <c r="D4243" s="65">
        <v>15762</v>
      </c>
    </row>
    <row r="4244" spans="1:4">
      <c r="A4244" s="64" t="s">
        <v>283</v>
      </c>
      <c r="B4244" s="65">
        <v>1690</v>
      </c>
      <c r="C4244" s="65">
        <v>1578</v>
      </c>
      <c r="D4244" s="65">
        <v>7060</v>
      </c>
    </row>
    <row r="4245" spans="1:4">
      <c r="A4245" s="64" t="s">
        <v>284</v>
      </c>
      <c r="B4245" s="64">
        <v>168</v>
      </c>
      <c r="C4245" s="64">
        <v>166</v>
      </c>
      <c r="D4245" s="64">
        <v>809</v>
      </c>
    </row>
    <row r="4246" spans="1:4">
      <c r="A4246" s="64" t="s">
        <v>285</v>
      </c>
      <c r="B4246" s="65">
        <v>1188</v>
      </c>
      <c r="C4246" s="65">
        <v>1155</v>
      </c>
      <c r="D4246" s="65">
        <v>5090</v>
      </c>
    </row>
    <row r="4247" spans="1:4">
      <c r="A4247" s="64" t="s">
        <v>286</v>
      </c>
      <c r="B4247" s="64">
        <v>22</v>
      </c>
      <c r="C4247" s="64">
        <v>22</v>
      </c>
      <c r="D4247" s="64">
        <v>82</v>
      </c>
    </row>
    <row r="4248" spans="1:4">
      <c r="A4248" s="64" t="s">
        <v>287</v>
      </c>
      <c r="B4248" s="64">
        <v>101</v>
      </c>
      <c r="C4248" s="64">
        <v>98</v>
      </c>
      <c r="D4248" s="64">
        <v>466</v>
      </c>
    </row>
    <row r="4249" spans="1:4">
      <c r="A4249" s="64" t="s">
        <v>179</v>
      </c>
      <c r="B4249" s="64">
        <v>19</v>
      </c>
      <c r="C4249" s="64">
        <v>8</v>
      </c>
      <c r="D4249" s="64">
        <v>33</v>
      </c>
    </row>
    <row r="4250" spans="1:4">
      <c r="A4250" s="64" t="s">
        <v>288</v>
      </c>
      <c r="B4250" s="64">
        <v>0</v>
      </c>
      <c r="C4250" s="64">
        <v>0</v>
      </c>
      <c r="D4250" s="64">
        <v>0</v>
      </c>
    </row>
    <row r="4251" spans="1:4">
      <c r="A4251" s="64" t="s">
        <v>289</v>
      </c>
      <c r="B4251" s="64">
        <v>1</v>
      </c>
      <c r="C4251" s="64">
        <v>1</v>
      </c>
      <c r="D4251" s="64">
        <v>1</v>
      </c>
    </row>
    <row r="4252" spans="1:4">
      <c r="A4252" s="64" t="s">
        <v>290</v>
      </c>
      <c r="B4252" s="64">
        <v>18</v>
      </c>
      <c r="C4252" s="64">
        <v>15</v>
      </c>
      <c r="D4252" s="64">
        <v>33</v>
      </c>
    </row>
    <row r="4253" spans="1:4">
      <c r="A4253" s="64" t="s">
        <v>291</v>
      </c>
      <c r="B4253" s="64">
        <v>226</v>
      </c>
      <c r="C4253" s="64">
        <v>0</v>
      </c>
      <c r="D4253" s="64">
        <v>2</v>
      </c>
    </row>
    <row r="4254" spans="1:4">
      <c r="A4254" s="64" t="s">
        <v>293</v>
      </c>
    </row>
    <row r="4255" spans="1:4">
      <c r="A4255" s="64" t="s">
        <v>240</v>
      </c>
      <c r="B4255" s="65">
        <v>21987</v>
      </c>
      <c r="C4255" s="65">
        <v>20638</v>
      </c>
      <c r="D4255" s="65">
        <v>89317</v>
      </c>
    </row>
    <row r="4256" spans="1:4">
      <c r="A4256" s="64" t="s">
        <v>279</v>
      </c>
      <c r="B4256" s="64">
        <v>296</v>
      </c>
      <c r="C4256" s="64">
        <v>252</v>
      </c>
      <c r="D4256" s="65">
        <v>1068</v>
      </c>
    </row>
    <row r="4257" spans="1:4">
      <c r="A4257" s="64" t="s">
        <v>280</v>
      </c>
      <c r="B4257" s="64">
        <v>628</v>
      </c>
      <c r="C4257" s="64">
        <v>565</v>
      </c>
      <c r="D4257" s="65">
        <v>1987</v>
      </c>
    </row>
    <row r="4258" spans="1:4">
      <c r="A4258" s="64" t="s">
        <v>281</v>
      </c>
      <c r="B4258" s="64">
        <v>161</v>
      </c>
      <c r="C4258" s="64">
        <v>149</v>
      </c>
      <c r="D4258" s="64">
        <v>609</v>
      </c>
    </row>
    <row r="4259" spans="1:4">
      <c r="A4259" s="64" t="s">
        <v>282</v>
      </c>
      <c r="B4259" s="65">
        <v>2024</v>
      </c>
      <c r="C4259" s="65">
        <v>1866</v>
      </c>
      <c r="D4259" s="65">
        <v>7738</v>
      </c>
    </row>
    <row r="4260" spans="1:4">
      <c r="A4260" s="64" t="s">
        <v>283</v>
      </c>
      <c r="B4260" s="65">
        <v>8837</v>
      </c>
      <c r="C4260" s="65">
        <v>8397</v>
      </c>
      <c r="D4260" s="65">
        <v>36377</v>
      </c>
    </row>
    <row r="4261" spans="1:4">
      <c r="A4261" s="64" t="s">
        <v>284</v>
      </c>
      <c r="B4261" s="65">
        <v>2001</v>
      </c>
      <c r="C4261" s="65">
        <v>1927</v>
      </c>
      <c r="D4261" s="65">
        <v>8839</v>
      </c>
    </row>
    <row r="4262" spans="1:4">
      <c r="A4262" s="64" t="s">
        <v>285</v>
      </c>
      <c r="B4262" s="65">
        <v>4062</v>
      </c>
      <c r="C4262" s="65">
        <v>3898</v>
      </c>
      <c r="D4262" s="65">
        <v>17355</v>
      </c>
    </row>
    <row r="4263" spans="1:4">
      <c r="A4263" s="64" t="s">
        <v>286</v>
      </c>
      <c r="B4263" s="64">
        <v>245</v>
      </c>
      <c r="C4263" s="64">
        <v>244</v>
      </c>
      <c r="D4263" s="65">
        <v>1081</v>
      </c>
    </row>
    <row r="4264" spans="1:4">
      <c r="A4264" s="64" t="s">
        <v>287</v>
      </c>
      <c r="B4264" s="65">
        <v>3287</v>
      </c>
      <c r="C4264" s="65">
        <v>3086</v>
      </c>
      <c r="D4264" s="65">
        <v>13118</v>
      </c>
    </row>
    <row r="4265" spans="1:4">
      <c r="A4265" s="64" t="s">
        <v>179</v>
      </c>
      <c r="B4265" s="64">
        <v>31</v>
      </c>
      <c r="C4265" s="64">
        <v>31</v>
      </c>
      <c r="D4265" s="64">
        <v>135</v>
      </c>
    </row>
    <row r="4266" spans="1:4">
      <c r="A4266" s="64" t="s">
        <v>288</v>
      </c>
      <c r="B4266" s="64">
        <v>149</v>
      </c>
      <c r="C4266" s="64">
        <v>97</v>
      </c>
      <c r="D4266" s="64">
        <v>487</v>
      </c>
    </row>
    <row r="4267" spans="1:4">
      <c r="A4267" s="64" t="s">
        <v>289</v>
      </c>
      <c r="B4267" s="64">
        <v>104</v>
      </c>
      <c r="C4267" s="64">
        <v>75</v>
      </c>
      <c r="D4267" s="64">
        <v>302</v>
      </c>
    </row>
    <row r="4268" spans="1:4">
      <c r="A4268" s="64" t="s">
        <v>290</v>
      </c>
      <c r="B4268" s="64">
        <v>71</v>
      </c>
      <c r="C4268" s="64">
        <v>51</v>
      </c>
      <c r="D4268" s="64">
        <v>215</v>
      </c>
    </row>
    <row r="4269" spans="1:4">
      <c r="A4269" s="64" t="s">
        <v>291</v>
      </c>
      <c r="B4269" s="64">
        <v>91</v>
      </c>
      <c r="C4269" s="64">
        <v>0</v>
      </c>
      <c r="D4269" s="64">
        <v>6</v>
      </c>
    </row>
    <row r="4270" spans="1:4">
      <c r="A4270" s="64" t="s">
        <v>380</v>
      </c>
    </row>
    <row r="4271" spans="1:4">
      <c r="A4271" s="64" t="s">
        <v>278</v>
      </c>
    </row>
    <row r="4272" spans="1:4">
      <c r="A4272" s="64" t="s">
        <v>240</v>
      </c>
      <c r="B4272" s="65">
        <v>28495</v>
      </c>
      <c r="C4272" s="65">
        <v>26835</v>
      </c>
      <c r="D4272" s="65">
        <v>122864</v>
      </c>
    </row>
    <row r="4273" spans="1:4">
      <c r="A4273" s="64" t="s">
        <v>279</v>
      </c>
      <c r="B4273" s="64">
        <v>496</v>
      </c>
      <c r="C4273" s="64">
        <v>353</v>
      </c>
      <c r="D4273" s="65">
        <v>1687</v>
      </c>
    </row>
    <row r="4274" spans="1:4">
      <c r="A4274" s="64" t="s">
        <v>280</v>
      </c>
      <c r="B4274" s="64">
        <v>992</v>
      </c>
      <c r="C4274" s="64">
        <v>804</v>
      </c>
      <c r="D4274" s="65">
        <v>3984</v>
      </c>
    </row>
    <row r="4275" spans="1:4">
      <c r="A4275" s="64" t="s">
        <v>281</v>
      </c>
      <c r="B4275" s="65">
        <v>2598</v>
      </c>
      <c r="C4275" s="65">
        <v>2426</v>
      </c>
      <c r="D4275" s="65">
        <v>11063</v>
      </c>
    </row>
    <row r="4276" spans="1:4">
      <c r="A4276" s="64" t="s">
        <v>282</v>
      </c>
      <c r="B4276" s="65">
        <v>1689</v>
      </c>
      <c r="C4276" s="65">
        <v>1625</v>
      </c>
      <c r="D4276" s="65">
        <v>7569</v>
      </c>
    </row>
    <row r="4277" spans="1:4">
      <c r="A4277" s="64" t="s">
        <v>283</v>
      </c>
      <c r="B4277" s="65">
        <v>13273</v>
      </c>
      <c r="C4277" s="65">
        <v>12667</v>
      </c>
      <c r="D4277" s="65">
        <v>57704</v>
      </c>
    </row>
    <row r="4278" spans="1:4">
      <c r="A4278" s="64" t="s">
        <v>284</v>
      </c>
      <c r="B4278" s="65">
        <v>1200</v>
      </c>
      <c r="C4278" s="65">
        <v>1142</v>
      </c>
      <c r="D4278" s="65">
        <v>5289</v>
      </c>
    </row>
    <row r="4279" spans="1:4">
      <c r="A4279" s="64" t="s">
        <v>285</v>
      </c>
      <c r="B4279" s="65">
        <v>2935</v>
      </c>
      <c r="C4279" s="65">
        <v>2838</v>
      </c>
      <c r="D4279" s="65">
        <v>12838</v>
      </c>
    </row>
    <row r="4280" spans="1:4">
      <c r="A4280" s="64" t="s">
        <v>286</v>
      </c>
      <c r="B4280" s="64">
        <v>266</v>
      </c>
      <c r="C4280" s="64">
        <v>248</v>
      </c>
      <c r="D4280" s="65">
        <v>1197</v>
      </c>
    </row>
    <row r="4281" spans="1:4">
      <c r="A4281" s="64" t="s">
        <v>287</v>
      </c>
      <c r="B4281" s="65">
        <v>4888</v>
      </c>
      <c r="C4281" s="65">
        <v>4703</v>
      </c>
      <c r="D4281" s="65">
        <v>21387</v>
      </c>
    </row>
    <row r="4282" spans="1:4">
      <c r="A4282" s="64" t="s">
        <v>179</v>
      </c>
      <c r="B4282" s="64">
        <v>1</v>
      </c>
      <c r="C4282" s="64">
        <v>0</v>
      </c>
      <c r="D4282" s="64">
        <v>0</v>
      </c>
    </row>
    <row r="4283" spans="1:4">
      <c r="A4283" s="64" t="s">
        <v>288</v>
      </c>
      <c r="B4283" s="64">
        <v>3</v>
      </c>
      <c r="C4283" s="64">
        <v>3</v>
      </c>
      <c r="D4283" s="64">
        <v>19</v>
      </c>
    </row>
    <row r="4284" spans="1:4">
      <c r="A4284" s="64" t="s">
        <v>289</v>
      </c>
      <c r="B4284" s="64">
        <v>19</v>
      </c>
      <c r="C4284" s="64">
        <v>15</v>
      </c>
      <c r="D4284" s="64">
        <v>73</v>
      </c>
    </row>
    <row r="4285" spans="1:4">
      <c r="A4285" s="64" t="s">
        <v>290</v>
      </c>
      <c r="B4285" s="64">
        <v>35</v>
      </c>
      <c r="C4285" s="64">
        <v>11</v>
      </c>
      <c r="D4285" s="64">
        <v>54</v>
      </c>
    </row>
    <row r="4286" spans="1:4">
      <c r="A4286" s="64" t="s">
        <v>291</v>
      </c>
      <c r="B4286" s="64">
        <v>100</v>
      </c>
      <c r="C4286" s="64">
        <v>0</v>
      </c>
      <c r="D4286" s="64">
        <v>0</v>
      </c>
    </row>
    <row r="4287" spans="1:4">
      <c r="A4287" s="64" t="s">
        <v>292</v>
      </c>
    </row>
    <row r="4288" spans="1:4">
      <c r="A4288" s="64" t="s">
        <v>240</v>
      </c>
      <c r="B4288" s="64">
        <v>0</v>
      </c>
      <c r="C4288" s="64">
        <v>0</v>
      </c>
      <c r="D4288" s="64">
        <v>0</v>
      </c>
    </row>
    <row r="4289" spans="1:4">
      <c r="A4289" s="64" t="s">
        <v>279</v>
      </c>
      <c r="B4289" s="64">
        <v>0</v>
      </c>
      <c r="C4289" s="64">
        <v>0</v>
      </c>
      <c r="D4289" s="64">
        <v>0</v>
      </c>
    </row>
    <row r="4290" spans="1:4">
      <c r="A4290" s="64" t="s">
        <v>280</v>
      </c>
      <c r="B4290" s="64">
        <v>0</v>
      </c>
      <c r="C4290" s="64">
        <v>0</v>
      </c>
      <c r="D4290" s="64">
        <v>0</v>
      </c>
    </row>
    <row r="4291" spans="1:4">
      <c r="A4291" s="64" t="s">
        <v>281</v>
      </c>
      <c r="B4291" s="64">
        <v>0</v>
      </c>
      <c r="C4291" s="64">
        <v>0</v>
      </c>
      <c r="D4291" s="64">
        <v>0</v>
      </c>
    </row>
    <row r="4292" spans="1:4">
      <c r="A4292" s="64" t="s">
        <v>282</v>
      </c>
      <c r="B4292" s="64">
        <v>0</v>
      </c>
      <c r="C4292" s="64">
        <v>0</v>
      </c>
      <c r="D4292" s="64">
        <v>0</v>
      </c>
    </row>
    <row r="4293" spans="1:4">
      <c r="A4293" s="64" t="s">
        <v>283</v>
      </c>
      <c r="B4293" s="64">
        <v>0</v>
      </c>
      <c r="C4293" s="64">
        <v>0</v>
      </c>
      <c r="D4293" s="64">
        <v>0</v>
      </c>
    </row>
    <row r="4294" spans="1:4">
      <c r="A4294" s="64" t="s">
        <v>284</v>
      </c>
      <c r="B4294" s="64">
        <v>0</v>
      </c>
      <c r="C4294" s="64">
        <v>0</v>
      </c>
      <c r="D4294" s="64">
        <v>0</v>
      </c>
    </row>
    <row r="4295" spans="1:4">
      <c r="A4295" s="64" t="s">
        <v>285</v>
      </c>
      <c r="B4295" s="64">
        <v>0</v>
      </c>
      <c r="C4295" s="64">
        <v>0</v>
      </c>
      <c r="D4295" s="64">
        <v>0</v>
      </c>
    </row>
    <row r="4296" spans="1:4">
      <c r="A4296" s="64" t="s">
        <v>286</v>
      </c>
      <c r="B4296" s="64">
        <v>0</v>
      </c>
      <c r="C4296" s="64">
        <v>0</v>
      </c>
      <c r="D4296" s="64">
        <v>0</v>
      </c>
    </row>
    <row r="4297" spans="1:4">
      <c r="A4297" s="64" t="s">
        <v>287</v>
      </c>
      <c r="B4297" s="64">
        <v>0</v>
      </c>
      <c r="C4297" s="64">
        <v>0</v>
      </c>
      <c r="D4297" s="64">
        <v>0</v>
      </c>
    </row>
    <row r="4298" spans="1:4">
      <c r="A4298" s="64" t="s">
        <v>179</v>
      </c>
      <c r="B4298" s="64">
        <v>0</v>
      </c>
      <c r="C4298" s="64">
        <v>0</v>
      </c>
      <c r="D4298" s="64">
        <v>0</v>
      </c>
    </row>
    <row r="4299" spans="1:4">
      <c r="A4299" s="64" t="s">
        <v>288</v>
      </c>
      <c r="B4299" s="64">
        <v>0</v>
      </c>
      <c r="C4299" s="64">
        <v>0</v>
      </c>
      <c r="D4299" s="64">
        <v>0</v>
      </c>
    </row>
    <row r="4300" spans="1:4">
      <c r="A4300" s="64" t="s">
        <v>289</v>
      </c>
      <c r="B4300" s="64">
        <v>0</v>
      </c>
      <c r="C4300" s="64">
        <v>0</v>
      </c>
      <c r="D4300" s="64">
        <v>0</v>
      </c>
    </row>
    <row r="4301" spans="1:4">
      <c r="A4301" s="64" t="s">
        <v>290</v>
      </c>
      <c r="B4301" s="64">
        <v>0</v>
      </c>
      <c r="C4301" s="64">
        <v>0</v>
      </c>
      <c r="D4301" s="64">
        <v>0</v>
      </c>
    </row>
    <row r="4302" spans="1:4">
      <c r="A4302" s="64" t="s">
        <v>291</v>
      </c>
      <c r="B4302" s="64">
        <v>0</v>
      </c>
      <c r="C4302" s="64">
        <v>0</v>
      </c>
      <c r="D4302" s="64">
        <v>0</v>
      </c>
    </row>
    <row r="4303" spans="1:4">
      <c r="A4303" s="64" t="s">
        <v>293</v>
      </c>
    </row>
    <row r="4304" spans="1:4">
      <c r="A4304" s="64" t="s">
        <v>240</v>
      </c>
      <c r="B4304" s="65">
        <v>28495</v>
      </c>
      <c r="C4304" s="65">
        <v>26835</v>
      </c>
      <c r="D4304" s="65">
        <v>122864</v>
      </c>
    </row>
    <row r="4305" spans="1:4">
      <c r="A4305" s="64" t="s">
        <v>279</v>
      </c>
      <c r="B4305" s="64">
        <v>496</v>
      </c>
      <c r="C4305" s="64">
        <v>353</v>
      </c>
      <c r="D4305" s="65">
        <v>1687</v>
      </c>
    </row>
    <row r="4306" spans="1:4">
      <c r="A4306" s="64" t="s">
        <v>280</v>
      </c>
      <c r="B4306" s="64">
        <v>992</v>
      </c>
      <c r="C4306" s="64">
        <v>804</v>
      </c>
      <c r="D4306" s="65">
        <v>3984</v>
      </c>
    </row>
    <row r="4307" spans="1:4">
      <c r="A4307" s="64" t="s">
        <v>281</v>
      </c>
      <c r="B4307" s="65">
        <v>2598</v>
      </c>
      <c r="C4307" s="65">
        <v>2426</v>
      </c>
      <c r="D4307" s="65">
        <v>11063</v>
      </c>
    </row>
    <row r="4308" spans="1:4">
      <c r="A4308" s="64" t="s">
        <v>282</v>
      </c>
      <c r="B4308" s="65">
        <v>1689</v>
      </c>
      <c r="C4308" s="65">
        <v>1625</v>
      </c>
      <c r="D4308" s="65">
        <v>7569</v>
      </c>
    </row>
    <row r="4309" spans="1:4">
      <c r="A4309" s="64" t="s">
        <v>283</v>
      </c>
      <c r="B4309" s="65">
        <v>13273</v>
      </c>
      <c r="C4309" s="65">
        <v>12667</v>
      </c>
      <c r="D4309" s="65">
        <v>57704</v>
      </c>
    </row>
    <row r="4310" spans="1:4">
      <c r="A4310" s="64" t="s">
        <v>284</v>
      </c>
      <c r="B4310" s="65">
        <v>1200</v>
      </c>
      <c r="C4310" s="65">
        <v>1142</v>
      </c>
      <c r="D4310" s="65">
        <v>5289</v>
      </c>
    </row>
    <row r="4311" spans="1:4">
      <c r="A4311" s="64" t="s">
        <v>285</v>
      </c>
      <c r="B4311" s="65">
        <v>2935</v>
      </c>
      <c r="C4311" s="65">
        <v>2838</v>
      </c>
      <c r="D4311" s="65">
        <v>12838</v>
      </c>
    </row>
    <row r="4312" spans="1:4">
      <c r="A4312" s="64" t="s">
        <v>286</v>
      </c>
      <c r="B4312" s="64">
        <v>266</v>
      </c>
      <c r="C4312" s="64">
        <v>248</v>
      </c>
      <c r="D4312" s="65">
        <v>1197</v>
      </c>
    </row>
    <row r="4313" spans="1:4">
      <c r="A4313" s="64" t="s">
        <v>287</v>
      </c>
      <c r="B4313" s="65">
        <v>4888</v>
      </c>
      <c r="C4313" s="65">
        <v>4703</v>
      </c>
      <c r="D4313" s="65">
        <v>21387</v>
      </c>
    </row>
    <row r="4314" spans="1:4">
      <c r="A4314" s="64" t="s">
        <v>179</v>
      </c>
      <c r="B4314" s="64">
        <v>1</v>
      </c>
      <c r="C4314" s="64">
        <v>0</v>
      </c>
      <c r="D4314" s="64">
        <v>0</v>
      </c>
    </row>
    <row r="4315" spans="1:4">
      <c r="A4315" s="64" t="s">
        <v>288</v>
      </c>
      <c r="B4315" s="64">
        <v>3</v>
      </c>
      <c r="C4315" s="64">
        <v>3</v>
      </c>
      <c r="D4315" s="64">
        <v>19</v>
      </c>
    </row>
    <row r="4316" spans="1:4">
      <c r="A4316" s="64" t="s">
        <v>289</v>
      </c>
      <c r="B4316" s="64">
        <v>19</v>
      </c>
      <c r="C4316" s="64">
        <v>15</v>
      </c>
      <c r="D4316" s="64">
        <v>73</v>
      </c>
    </row>
    <row r="4317" spans="1:4">
      <c r="A4317" s="64" t="s">
        <v>290</v>
      </c>
      <c r="B4317" s="64">
        <v>35</v>
      </c>
      <c r="C4317" s="64">
        <v>11</v>
      </c>
      <c r="D4317" s="64">
        <v>54</v>
      </c>
    </row>
    <row r="4318" spans="1:4">
      <c r="A4318" s="64" t="s">
        <v>291</v>
      </c>
      <c r="B4318" s="64">
        <v>100</v>
      </c>
      <c r="C4318" s="64">
        <v>0</v>
      </c>
      <c r="D4318" s="64">
        <v>0</v>
      </c>
    </row>
    <row r="4319" spans="1:4">
      <c r="A4319" s="64" t="s">
        <v>381</v>
      </c>
    </row>
    <row r="4320" spans="1:4">
      <c r="A4320" s="64" t="s">
        <v>278</v>
      </c>
    </row>
    <row r="4321" spans="1:4">
      <c r="A4321" s="64" t="s">
        <v>240</v>
      </c>
      <c r="B4321" s="65">
        <v>35626</v>
      </c>
      <c r="C4321" s="65">
        <v>35070</v>
      </c>
      <c r="D4321" s="65">
        <v>157354</v>
      </c>
    </row>
    <row r="4322" spans="1:4">
      <c r="A4322" s="64" t="s">
        <v>279</v>
      </c>
      <c r="B4322" s="64">
        <v>193</v>
      </c>
      <c r="C4322" s="64">
        <v>193</v>
      </c>
      <c r="D4322" s="64">
        <v>854</v>
      </c>
    </row>
    <row r="4323" spans="1:4">
      <c r="A4323" s="64" t="s">
        <v>280</v>
      </c>
      <c r="B4323" s="64">
        <v>370</v>
      </c>
      <c r="C4323" s="64">
        <v>362</v>
      </c>
      <c r="D4323" s="65">
        <v>1641</v>
      </c>
    </row>
    <row r="4324" spans="1:4">
      <c r="A4324" s="64" t="s">
        <v>281</v>
      </c>
      <c r="B4324" s="64">
        <v>2</v>
      </c>
      <c r="C4324" s="64">
        <v>2</v>
      </c>
      <c r="D4324" s="64">
        <v>9</v>
      </c>
    </row>
    <row r="4325" spans="1:4">
      <c r="A4325" s="64" t="s">
        <v>282</v>
      </c>
      <c r="B4325" s="64">
        <v>724</v>
      </c>
      <c r="C4325" s="64">
        <v>720</v>
      </c>
      <c r="D4325" s="65">
        <v>3300</v>
      </c>
    </row>
    <row r="4326" spans="1:4">
      <c r="A4326" s="64" t="s">
        <v>283</v>
      </c>
      <c r="B4326" s="65">
        <v>7744</v>
      </c>
      <c r="C4326" s="65">
        <v>7549</v>
      </c>
      <c r="D4326" s="65">
        <v>33865</v>
      </c>
    </row>
    <row r="4327" spans="1:4">
      <c r="A4327" s="64" t="s">
        <v>284</v>
      </c>
      <c r="B4327" s="65">
        <v>1921</v>
      </c>
      <c r="C4327" s="65">
        <v>1890</v>
      </c>
      <c r="D4327" s="65">
        <v>8370</v>
      </c>
    </row>
    <row r="4328" spans="1:4">
      <c r="A4328" s="64" t="s">
        <v>285</v>
      </c>
      <c r="B4328" s="65">
        <v>12072</v>
      </c>
      <c r="C4328" s="65">
        <v>11955</v>
      </c>
      <c r="D4328" s="65">
        <v>53503</v>
      </c>
    </row>
    <row r="4329" spans="1:4">
      <c r="A4329" s="64" t="s">
        <v>286</v>
      </c>
      <c r="B4329" s="65">
        <v>1263</v>
      </c>
      <c r="C4329" s="65">
        <v>1247</v>
      </c>
      <c r="D4329" s="65">
        <v>5689</v>
      </c>
    </row>
    <row r="4330" spans="1:4">
      <c r="A4330" s="64" t="s">
        <v>287</v>
      </c>
      <c r="B4330" s="65">
        <v>11191</v>
      </c>
      <c r="C4330" s="65">
        <v>11051</v>
      </c>
      <c r="D4330" s="65">
        <v>49696</v>
      </c>
    </row>
    <row r="4331" spans="1:4">
      <c r="A4331" s="64" t="s">
        <v>179</v>
      </c>
      <c r="B4331" s="64">
        <v>66</v>
      </c>
      <c r="C4331" s="64">
        <v>64</v>
      </c>
      <c r="D4331" s="64">
        <v>268</v>
      </c>
    </row>
    <row r="4332" spans="1:4">
      <c r="A4332" s="64" t="s">
        <v>288</v>
      </c>
      <c r="B4332" s="64">
        <v>7</v>
      </c>
      <c r="C4332" s="64">
        <v>7</v>
      </c>
      <c r="D4332" s="64">
        <v>34</v>
      </c>
    </row>
    <row r="4333" spans="1:4">
      <c r="A4333" s="64" t="s">
        <v>289</v>
      </c>
      <c r="B4333" s="64">
        <v>8</v>
      </c>
      <c r="C4333" s="64">
        <v>8</v>
      </c>
      <c r="D4333" s="64">
        <v>32</v>
      </c>
    </row>
    <row r="4334" spans="1:4">
      <c r="A4334" s="64" t="s">
        <v>290</v>
      </c>
      <c r="B4334" s="64">
        <v>23</v>
      </c>
      <c r="C4334" s="64">
        <v>22</v>
      </c>
      <c r="D4334" s="64">
        <v>92</v>
      </c>
    </row>
    <row r="4335" spans="1:4">
      <c r="A4335" s="64" t="s">
        <v>291</v>
      </c>
      <c r="B4335" s="64">
        <v>42</v>
      </c>
      <c r="C4335" s="64">
        <v>0</v>
      </c>
      <c r="D4335" s="64">
        <v>1</v>
      </c>
    </row>
    <row r="4336" spans="1:4">
      <c r="A4336" s="64" t="s">
        <v>292</v>
      </c>
    </row>
    <row r="4337" spans="1:4">
      <c r="A4337" s="64" t="s">
        <v>240</v>
      </c>
      <c r="B4337" s="64">
        <v>0</v>
      </c>
      <c r="C4337" s="64">
        <v>0</v>
      </c>
      <c r="D4337" s="64">
        <v>0</v>
      </c>
    </row>
    <row r="4338" spans="1:4">
      <c r="A4338" s="64" t="s">
        <v>279</v>
      </c>
      <c r="B4338" s="64">
        <v>0</v>
      </c>
      <c r="C4338" s="64">
        <v>0</v>
      </c>
      <c r="D4338" s="64">
        <v>0</v>
      </c>
    </row>
    <row r="4339" spans="1:4">
      <c r="A4339" s="64" t="s">
        <v>280</v>
      </c>
      <c r="B4339" s="64">
        <v>0</v>
      </c>
      <c r="C4339" s="64">
        <v>0</v>
      </c>
      <c r="D4339" s="64">
        <v>0</v>
      </c>
    </row>
    <row r="4340" spans="1:4">
      <c r="A4340" s="64" t="s">
        <v>281</v>
      </c>
      <c r="B4340" s="64">
        <v>0</v>
      </c>
      <c r="C4340" s="64">
        <v>0</v>
      </c>
      <c r="D4340" s="64">
        <v>0</v>
      </c>
    </row>
    <row r="4341" spans="1:4">
      <c r="A4341" s="64" t="s">
        <v>282</v>
      </c>
      <c r="B4341" s="64">
        <v>0</v>
      </c>
      <c r="C4341" s="64">
        <v>0</v>
      </c>
      <c r="D4341" s="64">
        <v>0</v>
      </c>
    </row>
    <row r="4342" spans="1:4">
      <c r="A4342" s="64" t="s">
        <v>283</v>
      </c>
      <c r="B4342" s="64">
        <v>0</v>
      </c>
      <c r="C4342" s="64">
        <v>0</v>
      </c>
      <c r="D4342" s="64">
        <v>0</v>
      </c>
    </row>
    <row r="4343" spans="1:4">
      <c r="A4343" s="64" t="s">
        <v>284</v>
      </c>
      <c r="B4343" s="64">
        <v>0</v>
      </c>
      <c r="C4343" s="64">
        <v>0</v>
      </c>
      <c r="D4343" s="64">
        <v>0</v>
      </c>
    </row>
    <row r="4344" spans="1:4">
      <c r="A4344" s="64" t="s">
        <v>285</v>
      </c>
      <c r="B4344" s="64">
        <v>0</v>
      </c>
      <c r="C4344" s="64">
        <v>0</v>
      </c>
      <c r="D4344" s="64">
        <v>0</v>
      </c>
    </row>
    <row r="4345" spans="1:4">
      <c r="A4345" s="64" t="s">
        <v>286</v>
      </c>
      <c r="B4345" s="64">
        <v>0</v>
      </c>
      <c r="C4345" s="64">
        <v>0</v>
      </c>
      <c r="D4345" s="64">
        <v>0</v>
      </c>
    </row>
    <row r="4346" spans="1:4">
      <c r="A4346" s="64" t="s">
        <v>287</v>
      </c>
      <c r="B4346" s="64">
        <v>0</v>
      </c>
      <c r="C4346" s="64">
        <v>0</v>
      </c>
      <c r="D4346" s="64">
        <v>0</v>
      </c>
    </row>
    <row r="4347" spans="1:4">
      <c r="A4347" s="64" t="s">
        <v>179</v>
      </c>
      <c r="B4347" s="64">
        <v>0</v>
      </c>
      <c r="C4347" s="64">
        <v>0</v>
      </c>
      <c r="D4347" s="64">
        <v>0</v>
      </c>
    </row>
    <row r="4348" spans="1:4">
      <c r="A4348" s="64" t="s">
        <v>288</v>
      </c>
      <c r="B4348" s="64">
        <v>0</v>
      </c>
      <c r="C4348" s="64">
        <v>0</v>
      </c>
      <c r="D4348" s="64">
        <v>0</v>
      </c>
    </row>
    <row r="4349" spans="1:4">
      <c r="A4349" s="64" t="s">
        <v>289</v>
      </c>
      <c r="B4349" s="64">
        <v>0</v>
      </c>
      <c r="C4349" s="64">
        <v>0</v>
      </c>
      <c r="D4349" s="64">
        <v>0</v>
      </c>
    </row>
    <row r="4350" spans="1:4">
      <c r="A4350" s="64" t="s">
        <v>290</v>
      </c>
      <c r="B4350" s="64">
        <v>0</v>
      </c>
      <c r="C4350" s="64">
        <v>0</v>
      </c>
      <c r="D4350" s="64">
        <v>0</v>
      </c>
    </row>
    <row r="4351" spans="1:4">
      <c r="A4351" s="64" t="s">
        <v>291</v>
      </c>
      <c r="B4351" s="64">
        <v>0</v>
      </c>
      <c r="C4351" s="64">
        <v>0</v>
      </c>
      <c r="D4351" s="64">
        <v>0</v>
      </c>
    </row>
    <row r="4352" spans="1:4">
      <c r="A4352" s="64" t="s">
        <v>293</v>
      </c>
    </row>
    <row r="4353" spans="1:4">
      <c r="A4353" s="64" t="s">
        <v>240</v>
      </c>
      <c r="B4353" s="65">
        <v>35626</v>
      </c>
      <c r="C4353" s="65">
        <v>35070</v>
      </c>
      <c r="D4353" s="65">
        <v>157354</v>
      </c>
    </row>
    <row r="4354" spans="1:4">
      <c r="A4354" s="64" t="s">
        <v>279</v>
      </c>
      <c r="B4354" s="64">
        <v>193</v>
      </c>
      <c r="C4354" s="64">
        <v>193</v>
      </c>
      <c r="D4354" s="64">
        <v>854</v>
      </c>
    </row>
    <row r="4355" spans="1:4">
      <c r="A4355" s="64" t="s">
        <v>280</v>
      </c>
      <c r="B4355" s="64">
        <v>370</v>
      </c>
      <c r="C4355" s="64">
        <v>362</v>
      </c>
      <c r="D4355" s="65">
        <v>1641</v>
      </c>
    </row>
    <row r="4356" spans="1:4">
      <c r="A4356" s="64" t="s">
        <v>281</v>
      </c>
      <c r="B4356" s="64">
        <v>2</v>
      </c>
      <c r="C4356" s="64">
        <v>2</v>
      </c>
      <c r="D4356" s="64">
        <v>9</v>
      </c>
    </row>
    <row r="4357" spans="1:4">
      <c r="A4357" s="64" t="s">
        <v>282</v>
      </c>
      <c r="B4357" s="64">
        <v>724</v>
      </c>
      <c r="C4357" s="64">
        <v>720</v>
      </c>
      <c r="D4357" s="65">
        <v>3300</v>
      </c>
    </row>
    <row r="4358" spans="1:4">
      <c r="A4358" s="64" t="s">
        <v>283</v>
      </c>
      <c r="B4358" s="65">
        <v>7744</v>
      </c>
      <c r="C4358" s="65">
        <v>7549</v>
      </c>
      <c r="D4358" s="65">
        <v>33865</v>
      </c>
    </row>
    <row r="4359" spans="1:4">
      <c r="A4359" s="64" t="s">
        <v>284</v>
      </c>
      <c r="B4359" s="65">
        <v>1921</v>
      </c>
      <c r="C4359" s="65">
        <v>1890</v>
      </c>
      <c r="D4359" s="65">
        <v>8370</v>
      </c>
    </row>
    <row r="4360" spans="1:4">
      <c r="A4360" s="64" t="s">
        <v>285</v>
      </c>
      <c r="B4360" s="65">
        <v>12072</v>
      </c>
      <c r="C4360" s="65">
        <v>11955</v>
      </c>
      <c r="D4360" s="65">
        <v>53503</v>
      </c>
    </row>
    <row r="4361" spans="1:4">
      <c r="A4361" s="64" t="s">
        <v>286</v>
      </c>
      <c r="B4361" s="65">
        <v>1263</v>
      </c>
      <c r="C4361" s="65">
        <v>1247</v>
      </c>
      <c r="D4361" s="65">
        <v>5689</v>
      </c>
    </row>
    <row r="4362" spans="1:4">
      <c r="A4362" s="64" t="s">
        <v>287</v>
      </c>
      <c r="B4362" s="65">
        <v>11191</v>
      </c>
      <c r="C4362" s="65">
        <v>11051</v>
      </c>
      <c r="D4362" s="65">
        <v>49696</v>
      </c>
    </row>
    <row r="4363" spans="1:4">
      <c r="A4363" s="64" t="s">
        <v>179</v>
      </c>
      <c r="B4363" s="64">
        <v>66</v>
      </c>
      <c r="C4363" s="64">
        <v>64</v>
      </c>
      <c r="D4363" s="64">
        <v>268</v>
      </c>
    </row>
    <row r="4364" spans="1:4">
      <c r="A4364" s="64" t="s">
        <v>288</v>
      </c>
      <c r="B4364" s="64">
        <v>7</v>
      </c>
      <c r="C4364" s="64">
        <v>7</v>
      </c>
      <c r="D4364" s="64">
        <v>34</v>
      </c>
    </row>
    <row r="4365" spans="1:4">
      <c r="A4365" s="64" t="s">
        <v>289</v>
      </c>
      <c r="B4365" s="64">
        <v>8</v>
      </c>
      <c r="C4365" s="64">
        <v>8</v>
      </c>
      <c r="D4365" s="64">
        <v>32</v>
      </c>
    </row>
    <row r="4366" spans="1:4">
      <c r="A4366" s="64" t="s">
        <v>290</v>
      </c>
      <c r="B4366" s="64">
        <v>23</v>
      </c>
      <c r="C4366" s="64">
        <v>22</v>
      </c>
      <c r="D4366" s="64">
        <v>92</v>
      </c>
    </row>
    <row r="4367" spans="1:4">
      <c r="A4367" s="64" t="s">
        <v>291</v>
      </c>
      <c r="B4367" s="64">
        <v>42</v>
      </c>
      <c r="C4367" s="64">
        <v>0</v>
      </c>
      <c r="D4367" s="64">
        <v>1</v>
      </c>
    </row>
    <row r="4368" spans="1:4">
      <c r="A4368" s="64" t="s">
        <v>382</v>
      </c>
    </row>
    <row r="4369" spans="1:4">
      <c r="A4369" s="64" t="s">
        <v>278</v>
      </c>
    </row>
    <row r="4370" spans="1:4">
      <c r="A4370" s="64" t="s">
        <v>240</v>
      </c>
      <c r="B4370" s="65">
        <v>23734</v>
      </c>
      <c r="C4370" s="65">
        <v>23285</v>
      </c>
      <c r="D4370" s="65">
        <v>101097</v>
      </c>
    </row>
    <row r="4371" spans="1:4">
      <c r="A4371" s="64" t="s">
        <v>279</v>
      </c>
      <c r="B4371" s="64">
        <v>155</v>
      </c>
      <c r="C4371" s="64">
        <v>152</v>
      </c>
      <c r="D4371" s="64">
        <v>615</v>
      </c>
    </row>
    <row r="4372" spans="1:4">
      <c r="A4372" s="64" t="s">
        <v>280</v>
      </c>
      <c r="B4372" s="64">
        <v>430</v>
      </c>
      <c r="C4372" s="64">
        <v>423</v>
      </c>
      <c r="D4372" s="65">
        <v>1937</v>
      </c>
    </row>
    <row r="4373" spans="1:4">
      <c r="A4373" s="64" t="s">
        <v>281</v>
      </c>
      <c r="B4373" s="64">
        <v>24</v>
      </c>
      <c r="C4373" s="64">
        <v>24</v>
      </c>
      <c r="D4373" s="64">
        <v>96</v>
      </c>
    </row>
    <row r="4374" spans="1:4">
      <c r="A4374" s="64" t="s">
        <v>282</v>
      </c>
      <c r="B4374" s="65">
        <v>1256</v>
      </c>
      <c r="C4374" s="65">
        <v>1205</v>
      </c>
      <c r="D4374" s="65">
        <v>5075</v>
      </c>
    </row>
    <row r="4375" spans="1:4">
      <c r="A4375" s="64" t="s">
        <v>283</v>
      </c>
      <c r="B4375" s="65">
        <v>9298</v>
      </c>
      <c r="C4375" s="65">
        <v>9068</v>
      </c>
      <c r="D4375" s="65">
        <v>39704</v>
      </c>
    </row>
    <row r="4376" spans="1:4">
      <c r="A4376" s="64" t="s">
        <v>284</v>
      </c>
      <c r="B4376" s="65">
        <v>1763</v>
      </c>
      <c r="C4376" s="65">
        <v>1741</v>
      </c>
      <c r="D4376" s="65">
        <v>7454</v>
      </c>
    </row>
    <row r="4377" spans="1:4">
      <c r="A4377" s="64" t="s">
        <v>285</v>
      </c>
      <c r="B4377" s="65">
        <v>6117</v>
      </c>
      <c r="C4377" s="65">
        <v>6052</v>
      </c>
      <c r="D4377" s="65">
        <v>26138</v>
      </c>
    </row>
    <row r="4378" spans="1:4">
      <c r="A4378" s="64" t="s">
        <v>286</v>
      </c>
      <c r="B4378" s="64">
        <v>357</v>
      </c>
      <c r="C4378" s="64">
        <v>356</v>
      </c>
      <c r="D4378" s="65">
        <v>1466</v>
      </c>
    </row>
    <row r="4379" spans="1:4">
      <c r="A4379" s="64" t="s">
        <v>287</v>
      </c>
      <c r="B4379" s="65">
        <v>4120</v>
      </c>
      <c r="C4379" s="65">
        <v>4096</v>
      </c>
      <c r="D4379" s="65">
        <v>17814</v>
      </c>
    </row>
    <row r="4380" spans="1:4">
      <c r="A4380" s="64" t="s">
        <v>179</v>
      </c>
      <c r="B4380" s="64">
        <v>89</v>
      </c>
      <c r="C4380" s="64">
        <v>89</v>
      </c>
      <c r="D4380" s="64">
        <v>410</v>
      </c>
    </row>
    <row r="4381" spans="1:4">
      <c r="A4381" s="64" t="s">
        <v>288</v>
      </c>
      <c r="B4381" s="64">
        <v>0</v>
      </c>
      <c r="C4381" s="64">
        <v>0</v>
      </c>
      <c r="D4381" s="64">
        <v>0</v>
      </c>
    </row>
    <row r="4382" spans="1:4">
      <c r="A4382" s="64" t="s">
        <v>289</v>
      </c>
      <c r="B4382" s="64">
        <v>1</v>
      </c>
      <c r="C4382" s="64">
        <v>1</v>
      </c>
      <c r="D4382" s="64">
        <v>3</v>
      </c>
    </row>
    <row r="4383" spans="1:4">
      <c r="A4383" s="64" t="s">
        <v>290</v>
      </c>
      <c r="B4383" s="64">
        <v>90</v>
      </c>
      <c r="C4383" s="64">
        <v>78</v>
      </c>
      <c r="D4383" s="64">
        <v>381</v>
      </c>
    </row>
    <row r="4384" spans="1:4">
      <c r="A4384" s="64" t="s">
        <v>291</v>
      </c>
      <c r="B4384" s="64">
        <v>34</v>
      </c>
      <c r="C4384" s="64">
        <v>0</v>
      </c>
      <c r="D4384" s="64">
        <v>4</v>
      </c>
    </row>
    <row r="4385" spans="1:4">
      <c r="A4385" s="64" t="s">
        <v>292</v>
      </c>
    </row>
    <row r="4386" spans="1:4">
      <c r="A4386" s="64" t="s">
        <v>240</v>
      </c>
      <c r="B4386" s="64">
        <v>0</v>
      </c>
      <c r="C4386" s="64">
        <v>0</v>
      </c>
      <c r="D4386" s="64">
        <v>0</v>
      </c>
    </row>
    <row r="4387" spans="1:4">
      <c r="A4387" s="64" t="s">
        <v>279</v>
      </c>
      <c r="B4387" s="64">
        <v>0</v>
      </c>
      <c r="C4387" s="64">
        <v>0</v>
      </c>
      <c r="D4387" s="64">
        <v>0</v>
      </c>
    </row>
    <row r="4388" spans="1:4">
      <c r="A4388" s="64" t="s">
        <v>280</v>
      </c>
      <c r="B4388" s="64">
        <v>0</v>
      </c>
      <c r="C4388" s="64">
        <v>0</v>
      </c>
      <c r="D4388" s="64">
        <v>0</v>
      </c>
    </row>
    <row r="4389" spans="1:4">
      <c r="A4389" s="64" t="s">
        <v>281</v>
      </c>
      <c r="B4389" s="64">
        <v>0</v>
      </c>
      <c r="C4389" s="64">
        <v>0</v>
      </c>
      <c r="D4389" s="64">
        <v>0</v>
      </c>
    </row>
    <row r="4390" spans="1:4">
      <c r="A4390" s="64" t="s">
        <v>282</v>
      </c>
      <c r="B4390" s="64">
        <v>0</v>
      </c>
      <c r="C4390" s="64">
        <v>0</v>
      </c>
      <c r="D4390" s="64">
        <v>0</v>
      </c>
    </row>
    <row r="4391" spans="1:4">
      <c r="A4391" s="64" t="s">
        <v>283</v>
      </c>
      <c r="B4391" s="64">
        <v>0</v>
      </c>
      <c r="C4391" s="64">
        <v>0</v>
      </c>
      <c r="D4391" s="64">
        <v>0</v>
      </c>
    </row>
    <row r="4392" spans="1:4">
      <c r="A4392" s="64" t="s">
        <v>284</v>
      </c>
      <c r="B4392" s="64">
        <v>0</v>
      </c>
      <c r="C4392" s="64">
        <v>0</v>
      </c>
      <c r="D4392" s="64">
        <v>0</v>
      </c>
    </row>
    <row r="4393" spans="1:4">
      <c r="A4393" s="64" t="s">
        <v>285</v>
      </c>
      <c r="B4393" s="64">
        <v>0</v>
      </c>
      <c r="C4393" s="64">
        <v>0</v>
      </c>
      <c r="D4393" s="64">
        <v>0</v>
      </c>
    </row>
    <row r="4394" spans="1:4">
      <c r="A4394" s="64" t="s">
        <v>286</v>
      </c>
      <c r="B4394" s="64">
        <v>0</v>
      </c>
      <c r="C4394" s="64">
        <v>0</v>
      </c>
      <c r="D4394" s="64">
        <v>0</v>
      </c>
    </row>
    <row r="4395" spans="1:4">
      <c r="A4395" s="64" t="s">
        <v>287</v>
      </c>
      <c r="B4395" s="64">
        <v>0</v>
      </c>
      <c r="C4395" s="64">
        <v>0</v>
      </c>
      <c r="D4395" s="64">
        <v>0</v>
      </c>
    </row>
    <row r="4396" spans="1:4">
      <c r="A4396" s="64" t="s">
        <v>179</v>
      </c>
      <c r="B4396" s="64">
        <v>0</v>
      </c>
      <c r="C4396" s="64">
        <v>0</v>
      </c>
      <c r="D4396" s="64">
        <v>0</v>
      </c>
    </row>
    <row r="4397" spans="1:4">
      <c r="A4397" s="64" t="s">
        <v>288</v>
      </c>
      <c r="B4397" s="64">
        <v>0</v>
      </c>
      <c r="C4397" s="64">
        <v>0</v>
      </c>
      <c r="D4397" s="64">
        <v>0</v>
      </c>
    </row>
    <row r="4398" spans="1:4">
      <c r="A4398" s="64" t="s">
        <v>289</v>
      </c>
      <c r="B4398" s="64">
        <v>0</v>
      </c>
      <c r="C4398" s="64">
        <v>0</v>
      </c>
      <c r="D4398" s="64">
        <v>0</v>
      </c>
    </row>
    <row r="4399" spans="1:4">
      <c r="A4399" s="64" t="s">
        <v>290</v>
      </c>
      <c r="B4399" s="64">
        <v>0</v>
      </c>
      <c r="C4399" s="64">
        <v>0</v>
      </c>
      <c r="D4399" s="64">
        <v>0</v>
      </c>
    </row>
    <row r="4400" spans="1:4">
      <c r="A4400" s="64" t="s">
        <v>291</v>
      </c>
      <c r="B4400" s="64">
        <v>0</v>
      </c>
      <c r="C4400" s="64">
        <v>0</v>
      </c>
      <c r="D4400" s="64">
        <v>0</v>
      </c>
    </row>
    <row r="4401" spans="1:4">
      <c r="A4401" s="64" t="s">
        <v>293</v>
      </c>
    </row>
    <row r="4402" spans="1:4">
      <c r="A4402" s="64" t="s">
        <v>240</v>
      </c>
      <c r="B4402" s="65">
        <v>23734</v>
      </c>
      <c r="C4402" s="65">
        <v>23285</v>
      </c>
      <c r="D4402" s="65">
        <v>101097</v>
      </c>
    </row>
    <row r="4403" spans="1:4">
      <c r="A4403" s="64" t="s">
        <v>279</v>
      </c>
      <c r="B4403" s="64">
        <v>155</v>
      </c>
      <c r="C4403" s="64">
        <v>152</v>
      </c>
      <c r="D4403" s="64">
        <v>615</v>
      </c>
    </row>
    <row r="4404" spans="1:4">
      <c r="A4404" s="64" t="s">
        <v>280</v>
      </c>
      <c r="B4404" s="64">
        <v>430</v>
      </c>
      <c r="C4404" s="64">
        <v>423</v>
      </c>
      <c r="D4404" s="65">
        <v>1937</v>
      </c>
    </row>
    <row r="4405" spans="1:4">
      <c r="A4405" s="64" t="s">
        <v>281</v>
      </c>
      <c r="B4405" s="64">
        <v>24</v>
      </c>
      <c r="C4405" s="64">
        <v>24</v>
      </c>
      <c r="D4405" s="64">
        <v>96</v>
      </c>
    </row>
    <row r="4406" spans="1:4">
      <c r="A4406" s="64" t="s">
        <v>282</v>
      </c>
      <c r="B4406" s="65">
        <v>1256</v>
      </c>
      <c r="C4406" s="65">
        <v>1205</v>
      </c>
      <c r="D4406" s="65">
        <v>5075</v>
      </c>
    </row>
    <row r="4407" spans="1:4">
      <c r="A4407" s="64" t="s">
        <v>283</v>
      </c>
      <c r="B4407" s="65">
        <v>9298</v>
      </c>
      <c r="C4407" s="65">
        <v>9068</v>
      </c>
      <c r="D4407" s="65">
        <v>39704</v>
      </c>
    </row>
    <row r="4408" spans="1:4">
      <c r="A4408" s="64" t="s">
        <v>284</v>
      </c>
      <c r="B4408" s="65">
        <v>1763</v>
      </c>
      <c r="C4408" s="65">
        <v>1741</v>
      </c>
      <c r="D4408" s="65">
        <v>7454</v>
      </c>
    </row>
    <row r="4409" spans="1:4">
      <c r="A4409" s="64" t="s">
        <v>285</v>
      </c>
      <c r="B4409" s="65">
        <v>6117</v>
      </c>
      <c r="C4409" s="65">
        <v>6052</v>
      </c>
      <c r="D4409" s="65">
        <v>26138</v>
      </c>
    </row>
    <row r="4410" spans="1:4">
      <c r="A4410" s="64" t="s">
        <v>286</v>
      </c>
      <c r="B4410" s="64">
        <v>357</v>
      </c>
      <c r="C4410" s="64">
        <v>356</v>
      </c>
      <c r="D4410" s="65">
        <v>1466</v>
      </c>
    </row>
    <row r="4411" spans="1:4">
      <c r="A4411" s="64" t="s">
        <v>287</v>
      </c>
      <c r="B4411" s="65">
        <v>4120</v>
      </c>
      <c r="C4411" s="65">
        <v>4096</v>
      </c>
      <c r="D4411" s="65">
        <v>17814</v>
      </c>
    </row>
    <row r="4412" spans="1:4">
      <c r="A4412" s="64" t="s">
        <v>179</v>
      </c>
      <c r="B4412" s="64">
        <v>89</v>
      </c>
      <c r="C4412" s="64">
        <v>89</v>
      </c>
      <c r="D4412" s="64">
        <v>410</v>
      </c>
    </row>
    <row r="4413" spans="1:4">
      <c r="A4413" s="64" t="s">
        <v>288</v>
      </c>
      <c r="B4413" s="64">
        <v>0</v>
      </c>
      <c r="C4413" s="64">
        <v>0</v>
      </c>
      <c r="D4413" s="64">
        <v>0</v>
      </c>
    </row>
    <row r="4414" spans="1:4">
      <c r="A4414" s="64" t="s">
        <v>289</v>
      </c>
      <c r="B4414" s="64">
        <v>1</v>
      </c>
      <c r="C4414" s="64">
        <v>1</v>
      </c>
      <c r="D4414" s="64">
        <v>3</v>
      </c>
    </row>
    <row r="4415" spans="1:4">
      <c r="A4415" s="64" t="s">
        <v>290</v>
      </c>
      <c r="B4415" s="64">
        <v>90</v>
      </c>
      <c r="C4415" s="64">
        <v>78</v>
      </c>
      <c r="D4415" s="64">
        <v>381</v>
      </c>
    </row>
    <row r="4416" spans="1:4">
      <c r="A4416" s="64" t="s">
        <v>291</v>
      </c>
      <c r="B4416" s="64">
        <v>34</v>
      </c>
      <c r="C4416" s="64">
        <v>0</v>
      </c>
      <c r="D4416" s="64">
        <v>4</v>
      </c>
    </row>
    <row r="4417" spans="1:4">
      <c r="A4417" s="64" t="s">
        <v>383</v>
      </c>
    </row>
    <row r="4418" spans="1:4">
      <c r="A4418" s="64" t="s">
        <v>278</v>
      </c>
    </row>
    <row r="4419" spans="1:4">
      <c r="A4419" s="64" t="s">
        <v>240</v>
      </c>
      <c r="B4419" s="65">
        <v>35069</v>
      </c>
      <c r="C4419" s="65">
        <v>34968</v>
      </c>
      <c r="D4419" s="65">
        <v>158605</v>
      </c>
    </row>
    <row r="4420" spans="1:4">
      <c r="A4420" s="64" t="s">
        <v>279</v>
      </c>
      <c r="B4420" s="64">
        <v>351</v>
      </c>
      <c r="C4420" s="64">
        <v>349</v>
      </c>
      <c r="D4420" s="65">
        <v>1554</v>
      </c>
    </row>
    <row r="4421" spans="1:4">
      <c r="A4421" s="64" t="s">
        <v>280</v>
      </c>
      <c r="B4421" s="64">
        <v>585</v>
      </c>
      <c r="C4421" s="64">
        <v>581</v>
      </c>
      <c r="D4421" s="65">
        <v>2778</v>
      </c>
    </row>
    <row r="4422" spans="1:4">
      <c r="A4422" s="64" t="s">
        <v>281</v>
      </c>
      <c r="B4422" s="64">
        <v>21</v>
      </c>
      <c r="C4422" s="64">
        <v>21</v>
      </c>
      <c r="D4422" s="64">
        <v>100</v>
      </c>
    </row>
    <row r="4423" spans="1:4">
      <c r="A4423" s="64" t="s">
        <v>282</v>
      </c>
      <c r="B4423" s="64">
        <v>542</v>
      </c>
      <c r="C4423" s="64">
        <v>536</v>
      </c>
      <c r="D4423" s="65">
        <v>2614</v>
      </c>
    </row>
    <row r="4424" spans="1:4">
      <c r="A4424" s="64" t="s">
        <v>283</v>
      </c>
      <c r="B4424" s="65">
        <v>15488</v>
      </c>
      <c r="C4424" s="65">
        <v>15441</v>
      </c>
      <c r="D4424" s="65">
        <v>70625</v>
      </c>
    </row>
    <row r="4425" spans="1:4">
      <c r="A4425" s="64" t="s">
        <v>284</v>
      </c>
      <c r="B4425" s="65">
        <v>2335</v>
      </c>
      <c r="C4425" s="65">
        <v>2329</v>
      </c>
      <c r="D4425" s="65">
        <v>10539</v>
      </c>
    </row>
    <row r="4426" spans="1:4">
      <c r="A4426" s="64" t="s">
        <v>285</v>
      </c>
      <c r="B4426" s="65">
        <v>10872</v>
      </c>
      <c r="C4426" s="65">
        <v>10840</v>
      </c>
      <c r="D4426" s="65">
        <v>48677</v>
      </c>
    </row>
    <row r="4427" spans="1:4">
      <c r="A4427" s="64" t="s">
        <v>286</v>
      </c>
      <c r="B4427" s="64">
        <v>658</v>
      </c>
      <c r="C4427" s="64">
        <v>658</v>
      </c>
      <c r="D4427" s="65">
        <v>2925</v>
      </c>
    </row>
    <row r="4428" spans="1:4">
      <c r="A4428" s="64" t="s">
        <v>287</v>
      </c>
      <c r="B4428" s="65">
        <v>4186</v>
      </c>
      <c r="C4428" s="65">
        <v>4182</v>
      </c>
      <c r="D4428" s="65">
        <v>18665</v>
      </c>
    </row>
    <row r="4429" spans="1:4">
      <c r="A4429" s="64" t="s">
        <v>179</v>
      </c>
      <c r="B4429" s="64">
        <v>22</v>
      </c>
      <c r="C4429" s="64">
        <v>22</v>
      </c>
      <c r="D4429" s="64">
        <v>102</v>
      </c>
    </row>
    <row r="4430" spans="1:4">
      <c r="A4430" s="64" t="s">
        <v>288</v>
      </c>
      <c r="B4430" s="64">
        <v>1</v>
      </c>
      <c r="C4430" s="64">
        <v>1</v>
      </c>
      <c r="D4430" s="64">
        <v>4</v>
      </c>
    </row>
    <row r="4431" spans="1:4">
      <c r="A4431" s="64" t="s">
        <v>289</v>
      </c>
      <c r="B4431" s="64">
        <v>0</v>
      </c>
      <c r="C4431" s="64">
        <v>0</v>
      </c>
      <c r="D4431" s="64">
        <v>0</v>
      </c>
    </row>
    <row r="4432" spans="1:4">
      <c r="A4432" s="64" t="s">
        <v>290</v>
      </c>
      <c r="B4432" s="64">
        <v>8</v>
      </c>
      <c r="C4432" s="64">
        <v>8</v>
      </c>
      <c r="D4432" s="64">
        <v>22</v>
      </c>
    </row>
    <row r="4433" spans="1:4">
      <c r="A4433" s="64" t="s">
        <v>291</v>
      </c>
      <c r="B4433" s="64">
        <v>0</v>
      </c>
      <c r="C4433" s="64">
        <v>0</v>
      </c>
      <c r="D4433" s="64">
        <v>0</v>
      </c>
    </row>
    <row r="4434" spans="1:4">
      <c r="A4434" s="64" t="s">
        <v>292</v>
      </c>
    </row>
    <row r="4435" spans="1:4">
      <c r="A4435" s="64" t="s">
        <v>240</v>
      </c>
      <c r="B4435" s="64">
        <v>0</v>
      </c>
      <c r="C4435" s="64">
        <v>0</v>
      </c>
      <c r="D4435" s="64">
        <v>0</v>
      </c>
    </row>
    <row r="4436" spans="1:4">
      <c r="A4436" s="64" t="s">
        <v>279</v>
      </c>
      <c r="B4436" s="64">
        <v>0</v>
      </c>
      <c r="C4436" s="64">
        <v>0</v>
      </c>
      <c r="D4436" s="64">
        <v>0</v>
      </c>
    </row>
    <row r="4437" spans="1:4">
      <c r="A4437" s="64" t="s">
        <v>280</v>
      </c>
      <c r="B4437" s="64">
        <v>0</v>
      </c>
      <c r="C4437" s="64">
        <v>0</v>
      </c>
      <c r="D4437" s="64">
        <v>0</v>
      </c>
    </row>
    <row r="4438" spans="1:4">
      <c r="A4438" s="64" t="s">
        <v>281</v>
      </c>
      <c r="B4438" s="64">
        <v>0</v>
      </c>
      <c r="C4438" s="64">
        <v>0</v>
      </c>
      <c r="D4438" s="64">
        <v>0</v>
      </c>
    </row>
    <row r="4439" spans="1:4">
      <c r="A4439" s="64" t="s">
        <v>282</v>
      </c>
      <c r="B4439" s="64">
        <v>0</v>
      </c>
      <c r="C4439" s="64">
        <v>0</v>
      </c>
      <c r="D4439" s="64">
        <v>0</v>
      </c>
    </row>
    <row r="4440" spans="1:4">
      <c r="A4440" s="64" t="s">
        <v>283</v>
      </c>
      <c r="B4440" s="64">
        <v>0</v>
      </c>
      <c r="C4440" s="64">
        <v>0</v>
      </c>
      <c r="D4440" s="64">
        <v>0</v>
      </c>
    </row>
    <row r="4441" spans="1:4">
      <c r="A4441" s="64" t="s">
        <v>284</v>
      </c>
      <c r="B4441" s="64">
        <v>0</v>
      </c>
      <c r="C4441" s="64">
        <v>0</v>
      </c>
      <c r="D4441" s="64">
        <v>0</v>
      </c>
    </row>
    <row r="4442" spans="1:4">
      <c r="A4442" s="64" t="s">
        <v>285</v>
      </c>
      <c r="B4442" s="64">
        <v>0</v>
      </c>
      <c r="C4442" s="64">
        <v>0</v>
      </c>
      <c r="D4442" s="64">
        <v>0</v>
      </c>
    </row>
    <row r="4443" spans="1:4">
      <c r="A4443" s="64" t="s">
        <v>286</v>
      </c>
      <c r="B4443" s="64">
        <v>0</v>
      </c>
      <c r="C4443" s="64">
        <v>0</v>
      </c>
      <c r="D4443" s="64">
        <v>0</v>
      </c>
    </row>
    <row r="4444" spans="1:4">
      <c r="A4444" s="64" t="s">
        <v>287</v>
      </c>
      <c r="B4444" s="64">
        <v>0</v>
      </c>
      <c r="C4444" s="64">
        <v>0</v>
      </c>
      <c r="D4444" s="64">
        <v>0</v>
      </c>
    </row>
    <row r="4445" spans="1:4">
      <c r="A4445" s="64" t="s">
        <v>179</v>
      </c>
      <c r="B4445" s="64">
        <v>0</v>
      </c>
      <c r="C4445" s="64">
        <v>0</v>
      </c>
      <c r="D4445" s="64">
        <v>0</v>
      </c>
    </row>
    <row r="4446" spans="1:4">
      <c r="A4446" s="64" t="s">
        <v>288</v>
      </c>
      <c r="B4446" s="64">
        <v>0</v>
      </c>
      <c r="C4446" s="64">
        <v>0</v>
      </c>
      <c r="D4446" s="64">
        <v>0</v>
      </c>
    </row>
    <row r="4447" spans="1:4">
      <c r="A4447" s="64" t="s">
        <v>289</v>
      </c>
      <c r="B4447" s="64">
        <v>0</v>
      </c>
      <c r="C4447" s="64">
        <v>0</v>
      </c>
      <c r="D4447" s="64">
        <v>0</v>
      </c>
    </row>
    <row r="4448" spans="1:4">
      <c r="A4448" s="64" t="s">
        <v>290</v>
      </c>
      <c r="B4448" s="64">
        <v>0</v>
      </c>
      <c r="C4448" s="64">
        <v>0</v>
      </c>
      <c r="D4448" s="64">
        <v>0</v>
      </c>
    </row>
    <row r="4449" spans="1:4">
      <c r="A4449" s="64" t="s">
        <v>291</v>
      </c>
      <c r="B4449" s="64">
        <v>0</v>
      </c>
      <c r="C4449" s="64">
        <v>0</v>
      </c>
      <c r="D4449" s="64">
        <v>0</v>
      </c>
    </row>
    <row r="4450" spans="1:4">
      <c r="A4450" s="64" t="s">
        <v>293</v>
      </c>
    </row>
    <row r="4451" spans="1:4">
      <c r="A4451" s="64" t="s">
        <v>240</v>
      </c>
      <c r="B4451" s="65">
        <v>35069</v>
      </c>
      <c r="C4451" s="65">
        <v>34968</v>
      </c>
      <c r="D4451" s="65">
        <v>158605</v>
      </c>
    </row>
    <row r="4452" spans="1:4">
      <c r="A4452" s="64" t="s">
        <v>279</v>
      </c>
      <c r="B4452" s="64">
        <v>351</v>
      </c>
      <c r="C4452" s="64">
        <v>349</v>
      </c>
      <c r="D4452" s="65">
        <v>1554</v>
      </c>
    </row>
    <row r="4453" spans="1:4">
      <c r="A4453" s="64" t="s">
        <v>280</v>
      </c>
      <c r="B4453" s="64">
        <v>585</v>
      </c>
      <c r="C4453" s="64">
        <v>581</v>
      </c>
      <c r="D4453" s="65">
        <v>2778</v>
      </c>
    </row>
    <row r="4454" spans="1:4">
      <c r="A4454" s="64" t="s">
        <v>281</v>
      </c>
      <c r="B4454" s="64">
        <v>21</v>
      </c>
      <c r="C4454" s="64">
        <v>21</v>
      </c>
      <c r="D4454" s="64">
        <v>100</v>
      </c>
    </row>
    <row r="4455" spans="1:4">
      <c r="A4455" s="64" t="s">
        <v>282</v>
      </c>
      <c r="B4455" s="64">
        <v>542</v>
      </c>
      <c r="C4455" s="64">
        <v>536</v>
      </c>
      <c r="D4455" s="65">
        <v>2614</v>
      </c>
    </row>
    <row r="4456" spans="1:4">
      <c r="A4456" s="64" t="s">
        <v>283</v>
      </c>
      <c r="B4456" s="65">
        <v>15488</v>
      </c>
      <c r="C4456" s="65">
        <v>15441</v>
      </c>
      <c r="D4456" s="65">
        <v>70625</v>
      </c>
    </row>
    <row r="4457" spans="1:4">
      <c r="A4457" s="64" t="s">
        <v>284</v>
      </c>
      <c r="B4457" s="65">
        <v>2335</v>
      </c>
      <c r="C4457" s="65">
        <v>2329</v>
      </c>
      <c r="D4457" s="65">
        <v>10539</v>
      </c>
    </row>
    <row r="4458" spans="1:4">
      <c r="A4458" s="64" t="s">
        <v>285</v>
      </c>
      <c r="B4458" s="65">
        <v>10872</v>
      </c>
      <c r="C4458" s="65">
        <v>10840</v>
      </c>
      <c r="D4458" s="65">
        <v>48677</v>
      </c>
    </row>
    <row r="4459" spans="1:4">
      <c r="A4459" s="64" t="s">
        <v>286</v>
      </c>
      <c r="B4459" s="64">
        <v>658</v>
      </c>
      <c r="C4459" s="64">
        <v>658</v>
      </c>
      <c r="D4459" s="65">
        <v>2925</v>
      </c>
    </row>
    <row r="4460" spans="1:4">
      <c r="A4460" s="64" t="s">
        <v>287</v>
      </c>
      <c r="B4460" s="65">
        <v>4186</v>
      </c>
      <c r="C4460" s="65">
        <v>4182</v>
      </c>
      <c r="D4460" s="65">
        <v>18665</v>
      </c>
    </row>
    <row r="4461" spans="1:4">
      <c r="A4461" s="64" t="s">
        <v>179</v>
      </c>
      <c r="B4461" s="64">
        <v>22</v>
      </c>
      <c r="C4461" s="64">
        <v>22</v>
      </c>
      <c r="D4461" s="64">
        <v>102</v>
      </c>
    </row>
    <row r="4462" spans="1:4">
      <c r="A4462" s="64" t="s">
        <v>288</v>
      </c>
      <c r="B4462" s="64">
        <v>1</v>
      </c>
      <c r="C4462" s="64">
        <v>1</v>
      </c>
      <c r="D4462" s="64">
        <v>4</v>
      </c>
    </row>
    <row r="4463" spans="1:4">
      <c r="A4463" s="64" t="s">
        <v>289</v>
      </c>
      <c r="B4463" s="64">
        <v>0</v>
      </c>
      <c r="C4463" s="64">
        <v>0</v>
      </c>
      <c r="D4463" s="64">
        <v>0</v>
      </c>
    </row>
    <row r="4464" spans="1:4">
      <c r="A4464" s="64" t="s">
        <v>290</v>
      </c>
      <c r="B4464" s="64">
        <v>8</v>
      </c>
      <c r="C4464" s="64">
        <v>8</v>
      </c>
      <c r="D4464" s="64">
        <v>22</v>
      </c>
    </row>
    <row r="4465" spans="1:4">
      <c r="A4465" s="64" t="s">
        <v>291</v>
      </c>
      <c r="B4465" s="64">
        <v>0</v>
      </c>
      <c r="C4465" s="64">
        <v>0</v>
      </c>
      <c r="D4465" s="64">
        <v>0</v>
      </c>
    </row>
    <row r="4466" spans="1:4">
      <c r="A4466" s="64" t="s">
        <v>384</v>
      </c>
    </row>
    <row r="4467" spans="1:4">
      <c r="A4467" s="64" t="s">
        <v>278</v>
      </c>
    </row>
    <row r="4468" spans="1:4">
      <c r="A4468" s="64" t="s">
        <v>240</v>
      </c>
      <c r="B4468" s="65">
        <v>21121</v>
      </c>
      <c r="C4468" s="65">
        <v>20443</v>
      </c>
      <c r="D4468" s="65">
        <v>89079</v>
      </c>
    </row>
    <row r="4469" spans="1:4">
      <c r="A4469" s="64" t="s">
        <v>279</v>
      </c>
      <c r="B4469" s="64">
        <v>120</v>
      </c>
      <c r="C4469" s="64">
        <v>101</v>
      </c>
      <c r="D4469" s="64">
        <v>405</v>
      </c>
    </row>
    <row r="4470" spans="1:4">
      <c r="A4470" s="64" t="s">
        <v>280</v>
      </c>
      <c r="B4470" s="64">
        <v>298</v>
      </c>
      <c r="C4470" s="64">
        <v>242</v>
      </c>
      <c r="D4470" s="65">
        <v>1160</v>
      </c>
    </row>
    <row r="4471" spans="1:4">
      <c r="A4471" s="64" t="s">
        <v>281</v>
      </c>
      <c r="B4471" s="64">
        <v>153</v>
      </c>
      <c r="C4471" s="64">
        <v>146</v>
      </c>
      <c r="D4471" s="64">
        <v>585</v>
      </c>
    </row>
    <row r="4472" spans="1:4">
      <c r="A4472" s="64" t="s">
        <v>282</v>
      </c>
      <c r="B4472" s="65">
        <v>1663</v>
      </c>
      <c r="C4472" s="65">
        <v>1513</v>
      </c>
      <c r="D4472" s="65">
        <v>6857</v>
      </c>
    </row>
    <row r="4473" spans="1:4">
      <c r="A4473" s="64" t="s">
        <v>283</v>
      </c>
      <c r="B4473" s="65">
        <v>5243</v>
      </c>
      <c r="C4473" s="65">
        <v>5107</v>
      </c>
      <c r="D4473" s="65">
        <v>21917</v>
      </c>
    </row>
    <row r="4474" spans="1:4">
      <c r="A4474" s="64" t="s">
        <v>284</v>
      </c>
      <c r="B4474" s="64">
        <v>956</v>
      </c>
      <c r="C4474" s="64">
        <v>924</v>
      </c>
      <c r="D4474" s="65">
        <v>3992</v>
      </c>
    </row>
    <row r="4475" spans="1:4">
      <c r="A4475" s="64" t="s">
        <v>285</v>
      </c>
      <c r="B4475" s="65">
        <v>6172</v>
      </c>
      <c r="C4475" s="65">
        <v>6111</v>
      </c>
      <c r="D4475" s="65">
        <v>27113</v>
      </c>
    </row>
    <row r="4476" spans="1:4">
      <c r="A4476" s="64" t="s">
        <v>286</v>
      </c>
      <c r="B4476" s="64">
        <v>467</v>
      </c>
      <c r="C4476" s="64">
        <v>444</v>
      </c>
      <c r="D4476" s="65">
        <v>1886</v>
      </c>
    </row>
    <row r="4477" spans="1:4">
      <c r="A4477" s="64" t="s">
        <v>287</v>
      </c>
      <c r="B4477" s="65">
        <v>5953</v>
      </c>
      <c r="C4477" s="65">
        <v>5846</v>
      </c>
      <c r="D4477" s="65">
        <v>25129</v>
      </c>
    </row>
    <row r="4478" spans="1:4">
      <c r="A4478" s="64" t="s">
        <v>179</v>
      </c>
      <c r="B4478" s="64">
        <v>3</v>
      </c>
      <c r="C4478" s="64">
        <v>3</v>
      </c>
      <c r="D4478" s="64">
        <v>17</v>
      </c>
    </row>
    <row r="4479" spans="1:4">
      <c r="A4479" s="64" t="s">
        <v>288</v>
      </c>
      <c r="B4479" s="64">
        <v>3</v>
      </c>
      <c r="C4479" s="64">
        <v>3</v>
      </c>
      <c r="D4479" s="64">
        <v>9</v>
      </c>
    </row>
    <row r="4480" spans="1:4">
      <c r="A4480" s="64" t="s">
        <v>289</v>
      </c>
      <c r="B4480" s="64">
        <v>0</v>
      </c>
      <c r="C4480" s="64">
        <v>0</v>
      </c>
      <c r="D4480" s="64">
        <v>0</v>
      </c>
    </row>
    <row r="4481" spans="1:4">
      <c r="A4481" s="64" t="s">
        <v>290</v>
      </c>
      <c r="B4481" s="64">
        <v>29</v>
      </c>
      <c r="C4481" s="64">
        <v>3</v>
      </c>
      <c r="D4481" s="64">
        <v>9</v>
      </c>
    </row>
    <row r="4482" spans="1:4">
      <c r="A4482" s="64" t="s">
        <v>291</v>
      </c>
      <c r="B4482" s="64">
        <v>61</v>
      </c>
      <c r="C4482" s="64">
        <v>0</v>
      </c>
      <c r="D4482" s="64">
        <v>0</v>
      </c>
    </row>
    <row r="4483" spans="1:4">
      <c r="A4483" s="64" t="s">
        <v>292</v>
      </c>
    </row>
    <row r="4484" spans="1:4">
      <c r="A4484" s="64" t="s">
        <v>240</v>
      </c>
      <c r="B4484" s="64">
        <v>0</v>
      </c>
      <c r="C4484" s="64">
        <v>0</v>
      </c>
      <c r="D4484" s="64">
        <v>0</v>
      </c>
    </row>
    <row r="4485" spans="1:4">
      <c r="A4485" s="64" t="s">
        <v>279</v>
      </c>
      <c r="B4485" s="64">
        <v>0</v>
      </c>
      <c r="C4485" s="64">
        <v>0</v>
      </c>
      <c r="D4485" s="64">
        <v>0</v>
      </c>
    </row>
    <row r="4486" spans="1:4">
      <c r="A4486" s="64" t="s">
        <v>280</v>
      </c>
      <c r="B4486" s="64">
        <v>0</v>
      </c>
      <c r="C4486" s="64">
        <v>0</v>
      </c>
      <c r="D4486" s="64">
        <v>0</v>
      </c>
    </row>
    <row r="4487" spans="1:4">
      <c r="A4487" s="64" t="s">
        <v>281</v>
      </c>
      <c r="B4487" s="64">
        <v>0</v>
      </c>
      <c r="C4487" s="64">
        <v>0</v>
      </c>
      <c r="D4487" s="64">
        <v>0</v>
      </c>
    </row>
    <row r="4488" spans="1:4">
      <c r="A4488" s="64" t="s">
        <v>282</v>
      </c>
      <c r="B4488" s="64">
        <v>0</v>
      </c>
      <c r="C4488" s="64">
        <v>0</v>
      </c>
      <c r="D4488" s="64">
        <v>0</v>
      </c>
    </row>
    <row r="4489" spans="1:4">
      <c r="A4489" s="64" t="s">
        <v>283</v>
      </c>
      <c r="B4489" s="64">
        <v>0</v>
      </c>
      <c r="C4489" s="64">
        <v>0</v>
      </c>
      <c r="D4489" s="64">
        <v>0</v>
      </c>
    </row>
    <row r="4490" spans="1:4">
      <c r="A4490" s="64" t="s">
        <v>284</v>
      </c>
      <c r="B4490" s="64">
        <v>0</v>
      </c>
      <c r="C4490" s="64">
        <v>0</v>
      </c>
      <c r="D4490" s="64">
        <v>0</v>
      </c>
    </row>
    <row r="4491" spans="1:4">
      <c r="A4491" s="64" t="s">
        <v>285</v>
      </c>
      <c r="B4491" s="64">
        <v>0</v>
      </c>
      <c r="C4491" s="64">
        <v>0</v>
      </c>
      <c r="D4491" s="64">
        <v>0</v>
      </c>
    </row>
    <row r="4492" spans="1:4">
      <c r="A4492" s="64" t="s">
        <v>286</v>
      </c>
      <c r="B4492" s="64">
        <v>0</v>
      </c>
      <c r="C4492" s="64">
        <v>0</v>
      </c>
      <c r="D4492" s="64">
        <v>0</v>
      </c>
    </row>
    <row r="4493" spans="1:4">
      <c r="A4493" s="64" t="s">
        <v>287</v>
      </c>
      <c r="B4493" s="64">
        <v>0</v>
      </c>
      <c r="C4493" s="64">
        <v>0</v>
      </c>
      <c r="D4493" s="64">
        <v>0</v>
      </c>
    </row>
    <row r="4494" spans="1:4">
      <c r="A4494" s="64" t="s">
        <v>179</v>
      </c>
      <c r="B4494" s="64">
        <v>0</v>
      </c>
      <c r="C4494" s="64">
        <v>0</v>
      </c>
      <c r="D4494" s="64">
        <v>0</v>
      </c>
    </row>
    <row r="4495" spans="1:4">
      <c r="A4495" s="64" t="s">
        <v>288</v>
      </c>
      <c r="B4495" s="64">
        <v>0</v>
      </c>
      <c r="C4495" s="64">
        <v>0</v>
      </c>
      <c r="D4495" s="64">
        <v>0</v>
      </c>
    </row>
    <row r="4496" spans="1:4">
      <c r="A4496" s="64" t="s">
        <v>289</v>
      </c>
      <c r="B4496" s="64">
        <v>0</v>
      </c>
      <c r="C4496" s="64">
        <v>0</v>
      </c>
      <c r="D4496" s="64">
        <v>0</v>
      </c>
    </row>
    <row r="4497" spans="1:4">
      <c r="A4497" s="64" t="s">
        <v>290</v>
      </c>
      <c r="B4497" s="64">
        <v>0</v>
      </c>
      <c r="C4497" s="64">
        <v>0</v>
      </c>
      <c r="D4497" s="64">
        <v>0</v>
      </c>
    </row>
    <row r="4498" spans="1:4">
      <c r="A4498" s="64" t="s">
        <v>291</v>
      </c>
      <c r="B4498" s="64">
        <v>0</v>
      </c>
      <c r="C4498" s="64">
        <v>0</v>
      </c>
      <c r="D4498" s="64">
        <v>0</v>
      </c>
    </row>
    <row r="4499" spans="1:4">
      <c r="A4499" s="64" t="s">
        <v>293</v>
      </c>
    </row>
    <row r="4500" spans="1:4">
      <c r="A4500" s="64" t="s">
        <v>240</v>
      </c>
      <c r="B4500" s="65">
        <v>21121</v>
      </c>
      <c r="C4500" s="65">
        <v>20443</v>
      </c>
      <c r="D4500" s="65">
        <v>89079</v>
      </c>
    </row>
    <row r="4501" spans="1:4">
      <c r="A4501" s="64" t="s">
        <v>279</v>
      </c>
      <c r="B4501" s="64">
        <v>120</v>
      </c>
      <c r="C4501" s="64">
        <v>101</v>
      </c>
      <c r="D4501" s="64">
        <v>405</v>
      </c>
    </row>
    <row r="4502" spans="1:4">
      <c r="A4502" s="64" t="s">
        <v>280</v>
      </c>
      <c r="B4502" s="64">
        <v>298</v>
      </c>
      <c r="C4502" s="64">
        <v>242</v>
      </c>
      <c r="D4502" s="65">
        <v>1160</v>
      </c>
    </row>
    <row r="4503" spans="1:4">
      <c r="A4503" s="64" t="s">
        <v>281</v>
      </c>
      <c r="B4503" s="64">
        <v>153</v>
      </c>
      <c r="C4503" s="64">
        <v>146</v>
      </c>
      <c r="D4503" s="64">
        <v>585</v>
      </c>
    </row>
    <row r="4504" spans="1:4">
      <c r="A4504" s="64" t="s">
        <v>282</v>
      </c>
      <c r="B4504" s="65">
        <v>1663</v>
      </c>
      <c r="C4504" s="65">
        <v>1513</v>
      </c>
      <c r="D4504" s="65">
        <v>6857</v>
      </c>
    </row>
    <row r="4505" spans="1:4">
      <c r="A4505" s="64" t="s">
        <v>283</v>
      </c>
      <c r="B4505" s="65">
        <v>5243</v>
      </c>
      <c r="C4505" s="65">
        <v>5107</v>
      </c>
      <c r="D4505" s="65">
        <v>21917</v>
      </c>
    </row>
    <row r="4506" spans="1:4">
      <c r="A4506" s="64" t="s">
        <v>284</v>
      </c>
      <c r="B4506" s="64">
        <v>956</v>
      </c>
      <c r="C4506" s="64">
        <v>924</v>
      </c>
      <c r="D4506" s="65">
        <v>3992</v>
      </c>
    </row>
    <row r="4507" spans="1:4">
      <c r="A4507" s="64" t="s">
        <v>285</v>
      </c>
      <c r="B4507" s="65">
        <v>6172</v>
      </c>
      <c r="C4507" s="65">
        <v>6111</v>
      </c>
      <c r="D4507" s="65">
        <v>27113</v>
      </c>
    </row>
    <row r="4508" spans="1:4">
      <c r="A4508" s="64" t="s">
        <v>286</v>
      </c>
      <c r="B4508" s="64">
        <v>467</v>
      </c>
      <c r="C4508" s="64">
        <v>444</v>
      </c>
      <c r="D4508" s="65">
        <v>1886</v>
      </c>
    </row>
    <row r="4509" spans="1:4">
      <c r="A4509" s="64" t="s">
        <v>287</v>
      </c>
      <c r="B4509" s="65">
        <v>5953</v>
      </c>
      <c r="C4509" s="65">
        <v>5846</v>
      </c>
      <c r="D4509" s="65">
        <v>25129</v>
      </c>
    </row>
    <row r="4510" spans="1:4">
      <c r="A4510" s="64" t="s">
        <v>179</v>
      </c>
      <c r="B4510" s="64">
        <v>3</v>
      </c>
      <c r="C4510" s="64">
        <v>3</v>
      </c>
      <c r="D4510" s="64">
        <v>17</v>
      </c>
    </row>
    <row r="4511" spans="1:4">
      <c r="A4511" s="64" t="s">
        <v>288</v>
      </c>
      <c r="B4511" s="64">
        <v>3</v>
      </c>
      <c r="C4511" s="64">
        <v>3</v>
      </c>
      <c r="D4511" s="64">
        <v>9</v>
      </c>
    </row>
    <row r="4512" spans="1:4">
      <c r="A4512" s="64" t="s">
        <v>289</v>
      </c>
      <c r="B4512" s="64">
        <v>0</v>
      </c>
      <c r="C4512" s="64">
        <v>0</v>
      </c>
      <c r="D4512" s="64">
        <v>0</v>
      </c>
    </row>
    <row r="4513" spans="1:4">
      <c r="A4513" s="64" t="s">
        <v>290</v>
      </c>
      <c r="B4513" s="64">
        <v>29</v>
      </c>
      <c r="C4513" s="64">
        <v>3</v>
      </c>
      <c r="D4513" s="64">
        <v>9</v>
      </c>
    </row>
    <row r="4514" spans="1:4">
      <c r="A4514" s="64" t="s">
        <v>291</v>
      </c>
      <c r="B4514" s="64">
        <v>61</v>
      </c>
      <c r="C4514" s="64">
        <v>0</v>
      </c>
      <c r="D4514" s="64">
        <v>0</v>
      </c>
    </row>
    <row r="4515" spans="1:4">
      <c r="A4515" s="64" t="s">
        <v>385</v>
      </c>
    </row>
    <row r="4516" spans="1:4">
      <c r="A4516" s="64" t="s">
        <v>278</v>
      </c>
    </row>
    <row r="4517" spans="1:4">
      <c r="A4517" s="64" t="s">
        <v>240</v>
      </c>
      <c r="B4517" s="65">
        <v>27385</v>
      </c>
      <c r="C4517" s="65">
        <v>27337</v>
      </c>
      <c r="D4517" s="65">
        <v>126468</v>
      </c>
    </row>
    <row r="4518" spans="1:4">
      <c r="A4518" s="64" t="s">
        <v>279</v>
      </c>
      <c r="B4518" s="64">
        <v>407</v>
      </c>
      <c r="C4518" s="64">
        <v>405</v>
      </c>
      <c r="D4518" s="65">
        <v>1866</v>
      </c>
    </row>
    <row r="4519" spans="1:4">
      <c r="A4519" s="64" t="s">
        <v>280</v>
      </c>
      <c r="B4519" s="64">
        <v>168</v>
      </c>
      <c r="C4519" s="64">
        <v>168</v>
      </c>
      <c r="D4519" s="64">
        <v>615</v>
      </c>
    </row>
    <row r="4520" spans="1:4">
      <c r="A4520" s="64" t="s">
        <v>281</v>
      </c>
      <c r="B4520" s="64">
        <v>161</v>
      </c>
      <c r="C4520" s="64">
        <v>161</v>
      </c>
      <c r="D4520" s="64">
        <v>721</v>
      </c>
    </row>
    <row r="4521" spans="1:4">
      <c r="A4521" s="64" t="s">
        <v>282</v>
      </c>
      <c r="B4521" s="64">
        <v>360</v>
      </c>
      <c r="C4521" s="64">
        <v>359</v>
      </c>
      <c r="D4521" s="65">
        <v>1648</v>
      </c>
    </row>
    <row r="4522" spans="1:4">
      <c r="A4522" s="64" t="s">
        <v>283</v>
      </c>
      <c r="B4522" s="65">
        <v>10078</v>
      </c>
      <c r="C4522" s="65">
        <v>10060</v>
      </c>
      <c r="D4522" s="65">
        <v>46632</v>
      </c>
    </row>
    <row r="4523" spans="1:4">
      <c r="A4523" s="64" t="s">
        <v>284</v>
      </c>
      <c r="B4523" s="65">
        <v>1069</v>
      </c>
      <c r="C4523" s="65">
        <v>1066</v>
      </c>
      <c r="D4523" s="65">
        <v>5018</v>
      </c>
    </row>
    <row r="4524" spans="1:4">
      <c r="A4524" s="64" t="s">
        <v>285</v>
      </c>
      <c r="B4524" s="65">
        <v>6611</v>
      </c>
      <c r="C4524" s="65">
        <v>6602</v>
      </c>
      <c r="D4524" s="65">
        <v>30148</v>
      </c>
    </row>
    <row r="4525" spans="1:4">
      <c r="A4525" s="64" t="s">
        <v>286</v>
      </c>
      <c r="B4525" s="64">
        <v>139</v>
      </c>
      <c r="C4525" s="64">
        <v>139</v>
      </c>
      <c r="D4525" s="64">
        <v>649</v>
      </c>
    </row>
    <row r="4526" spans="1:4">
      <c r="A4526" s="64" t="s">
        <v>287</v>
      </c>
      <c r="B4526" s="65">
        <v>8342</v>
      </c>
      <c r="C4526" s="65">
        <v>8327</v>
      </c>
      <c r="D4526" s="65">
        <v>38922</v>
      </c>
    </row>
    <row r="4527" spans="1:4">
      <c r="A4527" s="64" t="s">
        <v>179</v>
      </c>
      <c r="B4527" s="64">
        <v>23</v>
      </c>
      <c r="C4527" s="64">
        <v>23</v>
      </c>
      <c r="D4527" s="64">
        <v>116</v>
      </c>
    </row>
    <row r="4528" spans="1:4">
      <c r="A4528" s="64" t="s">
        <v>288</v>
      </c>
      <c r="B4528" s="64">
        <v>5</v>
      </c>
      <c r="C4528" s="64">
        <v>5</v>
      </c>
      <c r="D4528" s="64">
        <v>26</v>
      </c>
    </row>
    <row r="4529" spans="1:4">
      <c r="A4529" s="64" t="s">
        <v>289</v>
      </c>
      <c r="B4529" s="64">
        <v>0</v>
      </c>
      <c r="C4529" s="64">
        <v>0</v>
      </c>
      <c r="D4529" s="64">
        <v>0</v>
      </c>
    </row>
    <row r="4530" spans="1:4">
      <c r="A4530" s="64" t="s">
        <v>290</v>
      </c>
      <c r="B4530" s="64">
        <v>22</v>
      </c>
      <c r="C4530" s="64">
        <v>22</v>
      </c>
      <c r="D4530" s="64">
        <v>107</v>
      </c>
    </row>
    <row r="4531" spans="1:4">
      <c r="A4531" s="64" t="s">
        <v>291</v>
      </c>
      <c r="B4531" s="64">
        <v>0</v>
      </c>
      <c r="C4531" s="64">
        <v>0</v>
      </c>
      <c r="D4531" s="64">
        <v>0</v>
      </c>
    </row>
    <row r="4532" spans="1:4">
      <c r="A4532" s="64" t="s">
        <v>292</v>
      </c>
    </row>
    <row r="4533" spans="1:4">
      <c r="A4533" s="64" t="s">
        <v>240</v>
      </c>
      <c r="B4533" s="64">
        <v>0</v>
      </c>
      <c r="C4533" s="64">
        <v>0</v>
      </c>
      <c r="D4533" s="64">
        <v>0</v>
      </c>
    </row>
    <row r="4534" spans="1:4">
      <c r="A4534" s="64" t="s">
        <v>279</v>
      </c>
      <c r="B4534" s="64">
        <v>0</v>
      </c>
      <c r="C4534" s="64">
        <v>0</v>
      </c>
      <c r="D4534" s="64">
        <v>0</v>
      </c>
    </row>
    <row r="4535" spans="1:4">
      <c r="A4535" s="64" t="s">
        <v>280</v>
      </c>
      <c r="B4535" s="64">
        <v>0</v>
      </c>
      <c r="C4535" s="64">
        <v>0</v>
      </c>
      <c r="D4535" s="64">
        <v>0</v>
      </c>
    </row>
    <row r="4536" spans="1:4">
      <c r="A4536" s="64" t="s">
        <v>281</v>
      </c>
      <c r="B4536" s="64">
        <v>0</v>
      </c>
      <c r="C4536" s="64">
        <v>0</v>
      </c>
      <c r="D4536" s="64">
        <v>0</v>
      </c>
    </row>
    <row r="4537" spans="1:4">
      <c r="A4537" s="64" t="s">
        <v>282</v>
      </c>
      <c r="B4537" s="64">
        <v>0</v>
      </c>
      <c r="C4537" s="64">
        <v>0</v>
      </c>
      <c r="D4537" s="64">
        <v>0</v>
      </c>
    </row>
    <row r="4538" spans="1:4">
      <c r="A4538" s="64" t="s">
        <v>283</v>
      </c>
      <c r="B4538" s="64">
        <v>0</v>
      </c>
      <c r="C4538" s="64">
        <v>0</v>
      </c>
      <c r="D4538" s="64">
        <v>0</v>
      </c>
    </row>
    <row r="4539" spans="1:4">
      <c r="A4539" s="64" t="s">
        <v>284</v>
      </c>
      <c r="B4539" s="64">
        <v>0</v>
      </c>
      <c r="C4539" s="64">
        <v>0</v>
      </c>
      <c r="D4539" s="64">
        <v>0</v>
      </c>
    </row>
    <row r="4540" spans="1:4">
      <c r="A4540" s="64" t="s">
        <v>285</v>
      </c>
      <c r="B4540" s="64">
        <v>0</v>
      </c>
      <c r="C4540" s="64">
        <v>0</v>
      </c>
      <c r="D4540" s="64">
        <v>0</v>
      </c>
    </row>
    <row r="4541" spans="1:4">
      <c r="A4541" s="64" t="s">
        <v>286</v>
      </c>
      <c r="B4541" s="64">
        <v>0</v>
      </c>
      <c r="C4541" s="64">
        <v>0</v>
      </c>
      <c r="D4541" s="64">
        <v>0</v>
      </c>
    </row>
    <row r="4542" spans="1:4">
      <c r="A4542" s="64" t="s">
        <v>287</v>
      </c>
      <c r="B4542" s="64">
        <v>0</v>
      </c>
      <c r="C4542" s="64">
        <v>0</v>
      </c>
      <c r="D4542" s="64">
        <v>0</v>
      </c>
    </row>
    <row r="4543" spans="1:4">
      <c r="A4543" s="64" t="s">
        <v>179</v>
      </c>
      <c r="B4543" s="64">
        <v>0</v>
      </c>
      <c r="C4543" s="64">
        <v>0</v>
      </c>
      <c r="D4543" s="64">
        <v>0</v>
      </c>
    </row>
    <row r="4544" spans="1:4">
      <c r="A4544" s="64" t="s">
        <v>288</v>
      </c>
      <c r="B4544" s="64">
        <v>0</v>
      </c>
      <c r="C4544" s="64">
        <v>0</v>
      </c>
      <c r="D4544" s="64">
        <v>0</v>
      </c>
    </row>
    <row r="4545" spans="1:4">
      <c r="A4545" s="64" t="s">
        <v>289</v>
      </c>
      <c r="B4545" s="64">
        <v>0</v>
      </c>
      <c r="C4545" s="64">
        <v>0</v>
      </c>
      <c r="D4545" s="64">
        <v>0</v>
      </c>
    </row>
    <row r="4546" spans="1:4">
      <c r="A4546" s="64" t="s">
        <v>290</v>
      </c>
      <c r="B4546" s="64">
        <v>0</v>
      </c>
      <c r="C4546" s="64">
        <v>0</v>
      </c>
      <c r="D4546" s="64">
        <v>0</v>
      </c>
    </row>
    <row r="4547" spans="1:4">
      <c r="A4547" s="64" t="s">
        <v>291</v>
      </c>
      <c r="B4547" s="64">
        <v>0</v>
      </c>
      <c r="C4547" s="64">
        <v>0</v>
      </c>
      <c r="D4547" s="64">
        <v>0</v>
      </c>
    </row>
    <row r="4548" spans="1:4">
      <c r="A4548" s="64" t="s">
        <v>293</v>
      </c>
    </row>
    <row r="4549" spans="1:4">
      <c r="A4549" s="64" t="s">
        <v>240</v>
      </c>
      <c r="B4549" s="65">
        <v>27385</v>
      </c>
      <c r="C4549" s="65">
        <v>27337</v>
      </c>
      <c r="D4549" s="65">
        <v>126468</v>
      </c>
    </row>
    <row r="4550" spans="1:4">
      <c r="A4550" s="64" t="s">
        <v>279</v>
      </c>
      <c r="B4550" s="64">
        <v>407</v>
      </c>
      <c r="C4550" s="64">
        <v>405</v>
      </c>
      <c r="D4550" s="65">
        <v>1866</v>
      </c>
    </row>
    <row r="4551" spans="1:4">
      <c r="A4551" s="64" t="s">
        <v>280</v>
      </c>
      <c r="B4551" s="64">
        <v>168</v>
      </c>
      <c r="C4551" s="64">
        <v>168</v>
      </c>
      <c r="D4551" s="64">
        <v>615</v>
      </c>
    </row>
    <row r="4552" spans="1:4">
      <c r="A4552" s="64" t="s">
        <v>281</v>
      </c>
      <c r="B4552" s="64">
        <v>161</v>
      </c>
      <c r="C4552" s="64">
        <v>161</v>
      </c>
      <c r="D4552" s="64">
        <v>721</v>
      </c>
    </row>
    <row r="4553" spans="1:4">
      <c r="A4553" s="64" t="s">
        <v>282</v>
      </c>
      <c r="B4553" s="64">
        <v>360</v>
      </c>
      <c r="C4553" s="64">
        <v>359</v>
      </c>
      <c r="D4553" s="65">
        <v>1648</v>
      </c>
    </row>
    <row r="4554" spans="1:4">
      <c r="A4554" s="64" t="s">
        <v>283</v>
      </c>
      <c r="B4554" s="65">
        <v>10078</v>
      </c>
      <c r="C4554" s="65">
        <v>10060</v>
      </c>
      <c r="D4554" s="65">
        <v>46632</v>
      </c>
    </row>
    <row r="4555" spans="1:4">
      <c r="A4555" s="64" t="s">
        <v>284</v>
      </c>
      <c r="B4555" s="65">
        <v>1069</v>
      </c>
      <c r="C4555" s="65">
        <v>1066</v>
      </c>
      <c r="D4555" s="65">
        <v>5018</v>
      </c>
    </row>
    <row r="4556" spans="1:4">
      <c r="A4556" s="64" t="s">
        <v>285</v>
      </c>
      <c r="B4556" s="65">
        <v>6611</v>
      </c>
      <c r="C4556" s="65">
        <v>6602</v>
      </c>
      <c r="D4556" s="65">
        <v>30148</v>
      </c>
    </row>
    <row r="4557" spans="1:4">
      <c r="A4557" s="64" t="s">
        <v>286</v>
      </c>
      <c r="B4557" s="64">
        <v>139</v>
      </c>
      <c r="C4557" s="64">
        <v>139</v>
      </c>
      <c r="D4557" s="64">
        <v>649</v>
      </c>
    </row>
    <row r="4558" spans="1:4">
      <c r="A4558" s="64" t="s">
        <v>287</v>
      </c>
      <c r="B4558" s="65">
        <v>8342</v>
      </c>
      <c r="C4558" s="65">
        <v>8327</v>
      </c>
      <c r="D4558" s="65">
        <v>38922</v>
      </c>
    </row>
    <row r="4559" spans="1:4">
      <c r="A4559" s="64" t="s">
        <v>179</v>
      </c>
      <c r="B4559" s="64">
        <v>23</v>
      </c>
      <c r="C4559" s="64">
        <v>23</v>
      </c>
      <c r="D4559" s="64">
        <v>116</v>
      </c>
    </row>
    <row r="4560" spans="1:4">
      <c r="A4560" s="64" t="s">
        <v>288</v>
      </c>
      <c r="B4560" s="64">
        <v>5</v>
      </c>
      <c r="C4560" s="64">
        <v>5</v>
      </c>
      <c r="D4560" s="64">
        <v>26</v>
      </c>
    </row>
    <row r="4561" spans="1:4">
      <c r="A4561" s="64" t="s">
        <v>289</v>
      </c>
      <c r="B4561" s="64">
        <v>0</v>
      </c>
      <c r="C4561" s="64">
        <v>0</v>
      </c>
      <c r="D4561" s="64">
        <v>0</v>
      </c>
    </row>
    <row r="4562" spans="1:4">
      <c r="A4562" s="64" t="s">
        <v>290</v>
      </c>
      <c r="B4562" s="64">
        <v>22</v>
      </c>
      <c r="C4562" s="64">
        <v>22</v>
      </c>
      <c r="D4562" s="64">
        <v>107</v>
      </c>
    </row>
    <row r="4563" spans="1:4">
      <c r="A4563" s="64" t="s">
        <v>291</v>
      </c>
      <c r="B4563" s="64">
        <v>0</v>
      </c>
      <c r="C4563" s="64">
        <v>0</v>
      </c>
      <c r="D4563" s="64">
        <v>0</v>
      </c>
    </row>
    <row r="4564" spans="1:4">
      <c r="A4564" s="64" t="s">
        <v>386</v>
      </c>
    </row>
    <row r="4565" spans="1:4">
      <c r="A4565" s="64" t="s">
        <v>278</v>
      </c>
    </row>
    <row r="4566" spans="1:4">
      <c r="A4566" s="64" t="s">
        <v>240</v>
      </c>
      <c r="B4566" s="65">
        <v>58922</v>
      </c>
      <c r="C4566" s="65">
        <v>57990</v>
      </c>
      <c r="D4566" s="65">
        <v>260436</v>
      </c>
    </row>
    <row r="4567" spans="1:4">
      <c r="A4567" s="64" t="s">
        <v>279</v>
      </c>
      <c r="B4567" s="65">
        <v>1774</v>
      </c>
      <c r="C4567" s="65">
        <v>1719</v>
      </c>
      <c r="D4567" s="65">
        <v>7840</v>
      </c>
    </row>
    <row r="4568" spans="1:4">
      <c r="A4568" s="64" t="s">
        <v>280</v>
      </c>
      <c r="B4568" s="65">
        <v>4895</v>
      </c>
      <c r="C4568" s="65">
        <v>4818</v>
      </c>
      <c r="D4568" s="65">
        <v>23549</v>
      </c>
    </row>
    <row r="4569" spans="1:4">
      <c r="A4569" s="64" t="s">
        <v>281</v>
      </c>
      <c r="B4569" s="65">
        <v>6675</v>
      </c>
      <c r="C4569" s="65">
        <v>6581</v>
      </c>
      <c r="D4569" s="65">
        <v>29217</v>
      </c>
    </row>
    <row r="4570" spans="1:4">
      <c r="A4570" s="64" t="s">
        <v>282</v>
      </c>
      <c r="B4570" s="65">
        <v>3922</v>
      </c>
      <c r="C4570" s="65">
        <v>3867</v>
      </c>
      <c r="D4570" s="65">
        <v>17606</v>
      </c>
    </row>
    <row r="4571" spans="1:4">
      <c r="A4571" s="64" t="s">
        <v>283</v>
      </c>
      <c r="B4571" s="65">
        <v>10200</v>
      </c>
      <c r="C4571" s="65">
        <v>9993</v>
      </c>
      <c r="D4571" s="65">
        <v>44985</v>
      </c>
    </row>
    <row r="4572" spans="1:4">
      <c r="A4572" s="64" t="s">
        <v>284</v>
      </c>
      <c r="B4572" s="65">
        <v>2819</v>
      </c>
      <c r="C4572" s="65">
        <v>2779</v>
      </c>
      <c r="D4572" s="65">
        <v>12670</v>
      </c>
    </row>
    <row r="4573" spans="1:4">
      <c r="A4573" s="64" t="s">
        <v>285</v>
      </c>
      <c r="B4573" s="65">
        <v>16841</v>
      </c>
      <c r="C4573" s="65">
        <v>16616</v>
      </c>
      <c r="D4573" s="65">
        <v>73383</v>
      </c>
    </row>
    <row r="4574" spans="1:4">
      <c r="A4574" s="64" t="s">
        <v>286</v>
      </c>
      <c r="B4574" s="64">
        <v>792</v>
      </c>
      <c r="C4574" s="64">
        <v>790</v>
      </c>
      <c r="D4574" s="65">
        <v>3450</v>
      </c>
    </row>
    <row r="4575" spans="1:4">
      <c r="A4575" s="64" t="s">
        <v>287</v>
      </c>
      <c r="B4575" s="65">
        <v>10567</v>
      </c>
      <c r="C4575" s="65">
        <v>10429</v>
      </c>
      <c r="D4575" s="65">
        <v>45949</v>
      </c>
    </row>
    <row r="4576" spans="1:4">
      <c r="A4576" s="64" t="s">
        <v>179</v>
      </c>
      <c r="B4576" s="64">
        <v>104</v>
      </c>
      <c r="C4576" s="64">
        <v>104</v>
      </c>
      <c r="D4576" s="64">
        <v>509</v>
      </c>
    </row>
    <row r="4577" spans="1:4">
      <c r="A4577" s="64" t="s">
        <v>288</v>
      </c>
      <c r="B4577" s="64">
        <v>151</v>
      </c>
      <c r="C4577" s="64">
        <v>151</v>
      </c>
      <c r="D4577" s="64">
        <v>616</v>
      </c>
    </row>
    <row r="4578" spans="1:4">
      <c r="A4578" s="64" t="s">
        <v>289</v>
      </c>
      <c r="B4578" s="64">
        <v>6</v>
      </c>
      <c r="C4578" s="64">
        <v>6</v>
      </c>
      <c r="D4578" s="64">
        <v>14</v>
      </c>
    </row>
    <row r="4579" spans="1:4">
      <c r="A4579" s="64" t="s">
        <v>290</v>
      </c>
      <c r="B4579" s="64">
        <v>145</v>
      </c>
      <c r="C4579" s="64">
        <v>137</v>
      </c>
      <c r="D4579" s="64">
        <v>648</v>
      </c>
    </row>
    <row r="4580" spans="1:4">
      <c r="A4580" s="64" t="s">
        <v>291</v>
      </c>
      <c r="B4580" s="64">
        <v>31</v>
      </c>
      <c r="C4580" s="64">
        <v>0</v>
      </c>
      <c r="D4580" s="64">
        <v>0</v>
      </c>
    </row>
    <row r="4581" spans="1:4">
      <c r="A4581" s="64" t="s">
        <v>292</v>
      </c>
    </row>
    <row r="4582" spans="1:4">
      <c r="A4582" s="64" t="s">
        <v>240</v>
      </c>
      <c r="B4582" s="65">
        <v>14219</v>
      </c>
      <c r="C4582" s="65">
        <v>14019</v>
      </c>
      <c r="D4582" s="65">
        <v>64765</v>
      </c>
    </row>
    <row r="4583" spans="1:4">
      <c r="A4583" s="64" t="s">
        <v>279</v>
      </c>
      <c r="B4583" s="65">
        <v>1071</v>
      </c>
      <c r="C4583" s="65">
        <v>1056</v>
      </c>
      <c r="D4583" s="65">
        <v>4950</v>
      </c>
    </row>
    <row r="4584" spans="1:4">
      <c r="A4584" s="64" t="s">
        <v>280</v>
      </c>
      <c r="B4584" s="65">
        <v>4563</v>
      </c>
      <c r="C4584" s="65">
        <v>4499</v>
      </c>
      <c r="D4584" s="65">
        <v>21960</v>
      </c>
    </row>
    <row r="4585" spans="1:4">
      <c r="A4585" s="64" t="s">
        <v>281</v>
      </c>
      <c r="B4585" s="65">
        <v>6540</v>
      </c>
      <c r="C4585" s="65">
        <v>6455</v>
      </c>
      <c r="D4585" s="65">
        <v>28619</v>
      </c>
    </row>
    <row r="4586" spans="1:4">
      <c r="A4586" s="64" t="s">
        <v>282</v>
      </c>
      <c r="B4586" s="65">
        <v>1532</v>
      </c>
      <c r="C4586" s="65">
        <v>1521</v>
      </c>
      <c r="D4586" s="65">
        <v>7008</v>
      </c>
    </row>
    <row r="4587" spans="1:4">
      <c r="A4587" s="64" t="s">
        <v>283</v>
      </c>
      <c r="B4587" s="64">
        <v>10</v>
      </c>
      <c r="C4587" s="64">
        <v>10</v>
      </c>
      <c r="D4587" s="64">
        <v>60</v>
      </c>
    </row>
    <row r="4588" spans="1:4">
      <c r="A4588" s="64" t="s">
        <v>284</v>
      </c>
      <c r="B4588" s="64">
        <v>84</v>
      </c>
      <c r="C4588" s="64">
        <v>78</v>
      </c>
      <c r="D4588" s="64">
        <v>299</v>
      </c>
    </row>
    <row r="4589" spans="1:4">
      <c r="A4589" s="64" t="s">
        <v>285</v>
      </c>
      <c r="B4589" s="64">
        <v>52</v>
      </c>
      <c r="C4589" s="64">
        <v>52</v>
      </c>
      <c r="D4589" s="64">
        <v>243</v>
      </c>
    </row>
    <row r="4590" spans="1:4">
      <c r="A4590" s="64" t="s">
        <v>286</v>
      </c>
      <c r="B4590" s="64">
        <v>8</v>
      </c>
      <c r="C4590" s="64">
        <v>8</v>
      </c>
      <c r="D4590" s="64">
        <v>35</v>
      </c>
    </row>
    <row r="4591" spans="1:4">
      <c r="A4591" s="64" t="s">
        <v>287</v>
      </c>
      <c r="B4591" s="64">
        <v>225</v>
      </c>
      <c r="C4591" s="64">
        <v>216</v>
      </c>
      <c r="D4591" s="65">
        <v>1001</v>
      </c>
    </row>
    <row r="4592" spans="1:4">
      <c r="A4592" s="64" t="s">
        <v>179</v>
      </c>
      <c r="B4592" s="64">
        <v>0</v>
      </c>
      <c r="C4592" s="64">
        <v>0</v>
      </c>
      <c r="D4592" s="64">
        <v>0</v>
      </c>
    </row>
    <row r="4593" spans="1:4">
      <c r="A4593" s="64" t="s">
        <v>288</v>
      </c>
      <c r="B4593" s="64">
        <v>5</v>
      </c>
      <c r="C4593" s="64">
        <v>5</v>
      </c>
      <c r="D4593" s="64">
        <v>23</v>
      </c>
    </row>
    <row r="4594" spans="1:4">
      <c r="A4594" s="64" t="s">
        <v>289</v>
      </c>
      <c r="B4594" s="64">
        <v>5</v>
      </c>
      <c r="C4594" s="64">
        <v>5</v>
      </c>
      <c r="D4594" s="64">
        <v>11</v>
      </c>
    </row>
    <row r="4595" spans="1:4">
      <c r="A4595" s="64" t="s">
        <v>290</v>
      </c>
      <c r="B4595" s="64">
        <v>117</v>
      </c>
      <c r="C4595" s="64">
        <v>114</v>
      </c>
      <c r="D4595" s="64">
        <v>556</v>
      </c>
    </row>
    <row r="4596" spans="1:4">
      <c r="A4596" s="64" t="s">
        <v>291</v>
      </c>
      <c r="B4596" s="64">
        <v>7</v>
      </c>
      <c r="C4596" s="64">
        <v>0</v>
      </c>
      <c r="D4596" s="64">
        <v>0</v>
      </c>
    </row>
    <row r="4597" spans="1:4">
      <c r="A4597" s="64" t="s">
        <v>293</v>
      </c>
    </row>
    <row r="4598" spans="1:4">
      <c r="A4598" s="64" t="s">
        <v>240</v>
      </c>
      <c r="B4598" s="65">
        <v>44703</v>
      </c>
      <c r="C4598" s="65">
        <v>43971</v>
      </c>
      <c r="D4598" s="65">
        <v>195671</v>
      </c>
    </row>
    <row r="4599" spans="1:4">
      <c r="A4599" s="64" t="s">
        <v>279</v>
      </c>
      <c r="B4599" s="64">
        <v>703</v>
      </c>
      <c r="C4599" s="64">
        <v>663</v>
      </c>
      <c r="D4599" s="65">
        <v>2890</v>
      </c>
    </row>
    <row r="4600" spans="1:4">
      <c r="A4600" s="64" t="s">
        <v>280</v>
      </c>
      <c r="B4600" s="64">
        <v>332</v>
      </c>
      <c r="C4600" s="64">
        <v>319</v>
      </c>
      <c r="D4600" s="65">
        <v>1589</v>
      </c>
    </row>
    <row r="4601" spans="1:4">
      <c r="A4601" s="64" t="s">
        <v>281</v>
      </c>
      <c r="B4601" s="64">
        <v>135</v>
      </c>
      <c r="C4601" s="64">
        <v>126</v>
      </c>
      <c r="D4601" s="64">
        <v>598</v>
      </c>
    </row>
    <row r="4602" spans="1:4">
      <c r="A4602" s="64" t="s">
        <v>282</v>
      </c>
      <c r="B4602" s="65">
        <v>2390</v>
      </c>
      <c r="C4602" s="65">
        <v>2346</v>
      </c>
      <c r="D4602" s="65">
        <v>10598</v>
      </c>
    </row>
    <row r="4603" spans="1:4">
      <c r="A4603" s="64" t="s">
        <v>283</v>
      </c>
      <c r="B4603" s="65">
        <v>10190</v>
      </c>
      <c r="C4603" s="65">
        <v>9983</v>
      </c>
      <c r="D4603" s="65">
        <v>44925</v>
      </c>
    </row>
    <row r="4604" spans="1:4">
      <c r="A4604" s="64" t="s">
        <v>284</v>
      </c>
      <c r="B4604" s="65">
        <v>2735</v>
      </c>
      <c r="C4604" s="65">
        <v>2701</v>
      </c>
      <c r="D4604" s="65">
        <v>12371</v>
      </c>
    </row>
    <row r="4605" spans="1:4">
      <c r="A4605" s="64" t="s">
        <v>285</v>
      </c>
      <c r="B4605" s="65">
        <v>16789</v>
      </c>
      <c r="C4605" s="65">
        <v>16564</v>
      </c>
      <c r="D4605" s="65">
        <v>73140</v>
      </c>
    </row>
    <row r="4606" spans="1:4">
      <c r="A4606" s="64" t="s">
        <v>286</v>
      </c>
      <c r="B4606" s="64">
        <v>784</v>
      </c>
      <c r="C4606" s="64">
        <v>782</v>
      </c>
      <c r="D4606" s="65">
        <v>3415</v>
      </c>
    </row>
    <row r="4607" spans="1:4">
      <c r="A4607" s="64" t="s">
        <v>287</v>
      </c>
      <c r="B4607" s="65">
        <v>10342</v>
      </c>
      <c r="C4607" s="65">
        <v>10213</v>
      </c>
      <c r="D4607" s="65">
        <v>44948</v>
      </c>
    </row>
    <row r="4608" spans="1:4">
      <c r="A4608" s="64" t="s">
        <v>179</v>
      </c>
      <c r="B4608" s="64">
        <v>104</v>
      </c>
      <c r="C4608" s="64">
        <v>104</v>
      </c>
      <c r="D4608" s="64">
        <v>509</v>
      </c>
    </row>
    <row r="4609" spans="1:4">
      <c r="A4609" s="64" t="s">
        <v>288</v>
      </c>
      <c r="B4609" s="64">
        <v>146</v>
      </c>
      <c r="C4609" s="64">
        <v>146</v>
      </c>
      <c r="D4609" s="64">
        <v>593</v>
      </c>
    </row>
    <row r="4610" spans="1:4">
      <c r="A4610" s="64" t="s">
        <v>289</v>
      </c>
      <c r="B4610" s="64">
        <v>1</v>
      </c>
      <c r="C4610" s="64">
        <v>1</v>
      </c>
      <c r="D4610" s="64">
        <v>3</v>
      </c>
    </row>
    <row r="4611" spans="1:4">
      <c r="A4611" s="64" t="s">
        <v>290</v>
      </c>
      <c r="B4611" s="64">
        <v>28</v>
      </c>
      <c r="C4611" s="64">
        <v>23</v>
      </c>
      <c r="D4611" s="64">
        <v>92</v>
      </c>
    </row>
    <row r="4612" spans="1:4">
      <c r="A4612" s="64" t="s">
        <v>291</v>
      </c>
      <c r="B4612" s="64">
        <v>24</v>
      </c>
      <c r="C4612" s="64">
        <v>0</v>
      </c>
      <c r="D4612" s="64">
        <v>0</v>
      </c>
    </row>
    <row r="4613" spans="1:4">
      <c r="A4613" s="64" t="s">
        <v>387</v>
      </c>
    </row>
    <row r="4614" spans="1:4">
      <c r="A4614" s="64" t="s">
        <v>278</v>
      </c>
    </row>
    <row r="4615" spans="1:4">
      <c r="A4615" s="64" t="s">
        <v>240</v>
      </c>
      <c r="B4615" s="65">
        <v>37985</v>
      </c>
      <c r="C4615" s="65">
        <v>37392</v>
      </c>
      <c r="D4615" s="65">
        <v>167854</v>
      </c>
    </row>
    <row r="4616" spans="1:4">
      <c r="A4616" s="64" t="s">
        <v>279</v>
      </c>
      <c r="B4616" s="64">
        <v>335</v>
      </c>
      <c r="C4616" s="64">
        <v>327</v>
      </c>
      <c r="D4616" s="65">
        <v>1430</v>
      </c>
    </row>
    <row r="4617" spans="1:4">
      <c r="A4617" s="64" t="s">
        <v>280</v>
      </c>
      <c r="B4617" s="64">
        <v>731</v>
      </c>
      <c r="C4617" s="64">
        <v>727</v>
      </c>
      <c r="D4617" s="65">
        <v>3781</v>
      </c>
    </row>
    <row r="4618" spans="1:4">
      <c r="A4618" s="64" t="s">
        <v>281</v>
      </c>
      <c r="B4618" s="65">
        <v>1733</v>
      </c>
      <c r="C4618" s="65">
        <v>1711</v>
      </c>
      <c r="D4618" s="65">
        <v>7736</v>
      </c>
    </row>
    <row r="4619" spans="1:4">
      <c r="A4619" s="64" t="s">
        <v>282</v>
      </c>
      <c r="B4619" s="65">
        <v>1581</v>
      </c>
      <c r="C4619" s="65">
        <v>1566</v>
      </c>
      <c r="D4619" s="65">
        <v>7038</v>
      </c>
    </row>
    <row r="4620" spans="1:4">
      <c r="A4620" s="64" t="s">
        <v>283</v>
      </c>
      <c r="B4620" s="65">
        <v>13414</v>
      </c>
      <c r="C4620" s="65">
        <v>13213</v>
      </c>
      <c r="D4620" s="65">
        <v>58762</v>
      </c>
    </row>
    <row r="4621" spans="1:4">
      <c r="A4621" s="64" t="s">
        <v>284</v>
      </c>
      <c r="B4621" s="65">
        <v>5594</v>
      </c>
      <c r="C4621" s="65">
        <v>5483</v>
      </c>
      <c r="D4621" s="65">
        <v>24512</v>
      </c>
    </row>
    <row r="4622" spans="1:4">
      <c r="A4622" s="64" t="s">
        <v>285</v>
      </c>
      <c r="B4622" s="65">
        <v>10489</v>
      </c>
      <c r="C4622" s="65">
        <v>10307</v>
      </c>
      <c r="D4622" s="65">
        <v>46696</v>
      </c>
    </row>
    <row r="4623" spans="1:4">
      <c r="A4623" s="64" t="s">
        <v>286</v>
      </c>
      <c r="B4623" s="64">
        <v>476</v>
      </c>
      <c r="C4623" s="64">
        <v>472</v>
      </c>
      <c r="D4623" s="65">
        <v>2088</v>
      </c>
    </row>
    <row r="4624" spans="1:4">
      <c r="A4624" s="64" t="s">
        <v>287</v>
      </c>
      <c r="B4624" s="65">
        <v>3513</v>
      </c>
      <c r="C4624" s="65">
        <v>3497</v>
      </c>
      <c r="D4624" s="65">
        <v>15416</v>
      </c>
    </row>
    <row r="4625" spans="1:4">
      <c r="A4625" s="64" t="s">
        <v>179</v>
      </c>
      <c r="B4625" s="64">
        <v>58</v>
      </c>
      <c r="C4625" s="64">
        <v>58</v>
      </c>
      <c r="D4625" s="64">
        <v>254</v>
      </c>
    </row>
    <row r="4626" spans="1:4">
      <c r="A4626" s="64" t="s">
        <v>288</v>
      </c>
      <c r="B4626" s="64">
        <v>6</v>
      </c>
      <c r="C4626" s="64">
        <v>6</v>
      </c>
      <c r="D4626" s="64">
        <v>27</v>
      </c>
    </row>
    <row r="4627" spans="1:4">
      <c r="A4627" s="64" t="s">
        <v>289</v>
      </c>
      <c r="B4627" s="64">
        <v>2</v>
      </c>
      <c r="C4627" s="64">
        <v>2</v>
      </c>
      <c r="D4627" s="64">
        <v>3</v>
      </c>
    </row>
    <row r="4628" spans="1:4">
      <c r="A4628" s="64" t="s">
        <v>290</v>
      </c>
      <c r="B4628" s="64">
        <v>36</v>
      </c>
      <c r="C4628" s="64">
        <v>23</v>
      </c>
      <c r="D4628" s="64">
        <v>111</v>
      </c>
    </row>
    <row r="4629" spans="1:4">
      <c r="A4629" s="64" t="s">
        <v>291</v>
      </c>
      <c r="B4629" s="64">
        <v>17</v>
      </c>
      <c r="C4629" s="64">
        <v>0</v>
      </c>
      <c r="D4629" s="64">
        <v>0</v>
      </c>
    </row>
    <row r="4630" spans="1:4">
      <c r="A4630" s="64" t="s">
        <v>292</v>
      </c>
    </row>
    <row r="4631" spans="1:4">
      <c r="A4631" s="64" t="s">
        <v>240</v>
      </c>
      <c r="B4631" s="65">
        <v>4752</v>
      </c>
      <c r="C4631" s="65">
        <v>4718</v>
      </c>
      <c r="D4631" s="65">
        <v>21379</v>
      </c>
    </row>
    <row r="4632" spans="1:4">
      <c r="A4632" s="64" t="s">
        <v>279</v>
      </c>
      <c r="B4632" s="64">
        <v>143</v>
      </c>
      <c r="C4632" s="64">
        <v>138</v>
      </c>
      <c r="D4632" s="64">
        <v>700</v>
      </c>
    </row>
    <row r="4633" spans="1:4">
      <c r="A4633" s="64" t="s">
        <v>280</v>
      </c>
      <c r="B4633" s="64">
        <v>438</v>
      </c>
      <c r="C4633" s="64">
        <v>437</v>
      </c>
      <c r="D4633" s="65">
        <v>2472</v>
      </c>
    </row>
    <row r="4634" spans="1:4">
      <c r="A4634" s="64" t="s">
        <v>281</v>
      </c>
      <c r="B4634" s="65">
        <v>1594</v>
      </c>
      <c r="C4634" s="65">
        <v>1577</v>
      </c>
      <c r="D4634" s="65">
        <v>7153</v>
      </c>
    </row>
    <row r="4635" spans="1:4">
      <c r="A4635" s="64" t="s">
        <v>282</v>
      </c>
      <c r="B4635" s="64">
        <v>887</v>
      </c>
      <c r="C4635" s="64">
        <v>882</v>
      </c>
      <c r="D4635" s="65">
        <v>3956</v>
      </c>
    </row>
    <row r="4636" spans="1:4">
      <c r="A4636" s="64" t="s">
        <v>283</v>
      </c>
      <c r="B4636" s="64">
        <v>293</v>
      </c>
      <c r="C4636" s="64">
        <v>291</v>
      </c>
      <c r="D4636" s="65">
        <v>1169</v>
      </c>
    </row>
    <row r="4637" spans="1:4">
      <c r="A4637" s="64" t="s">
        <v>284</v>
      </c>
      <c r="B4637" s="64">
        <v>418</v>
      </c>
      <c r="C4637" s="64">
        <v>418</v>
      </c>
      <c r="D4637" s="65">
        <v>1797</v>
      </c>
    </row>
    <row r="4638" spans="1:4">
      <c r="A4638" s="64" t="s">
        <v>285</v>
      </c>
      <c r="B4638" s="64">
        <v>372</v>
      </c>
      <c r="C4638" s="64">
        <v>371</v>
      </c>
      <c r="D4638" s="65">
        <v>1560</v>
      </c>
    </row>
    <row r="4639" spans="1:4">
      <c r="A4639" s="64" t="s">
        <v>286</v>
      </c>
      <c r="B4639" s="64">
        <v>1</v>
      </c>
      <c r="C4639" s="64">
        <v>1</v>
      </c>
      <c r="D4639" s="64">
        <v>4</v>
      </c>
    </row>
    <row r="4640" spans="1:4">
      <c r="A4640" s="64" t="s">
        <v>287</v>
      </c>
      <c r="B4640" s="64">
        <v>600</v>
      </c>
      <c r="C4640" s="64">
        <v>597</v>
      </c>
      <c r="D4640" s="65">
        <v>2538</v>
      </c>
    </row>
    <row r="4641" spans="1:4">
      <c r="A4641" s="64" t="s">
        <v>179</v>
      </c>
      <c r="B4641" s="64">
        <v>0</v>
      </c>
      <c r="C4641" s="64">
        <v>0</v>
      </c>
      <c r="D4641" s="64">
        <v>0</v>
      </c>
    </row>
    <row r="4642" spans="1:4">
      <c r="A4642" s="64" t="s">
        <v>288</v>
      </c>
      <c r="B4642" s="64">
        <v>3</v>
      </c>
      <c r="C4642" s="64">
        <v>3</v>
      </c>
      <c r="D4642" s="64">
        <v>17</v>
      </c>
    </row>
    <row r="4643" spans="1:4">
      <c r="A4643" s="64" t="s">
        <v>289</v>
      </c>
      <c r="B4643" s="64">
        <v>2</v>
      </c>
      <c r="C4643" s="64">
        <v>2</v>
      </c>
      <c r="D4643" s="64">
        <v>3</v>
      </c>
    </row>
    <row r="4644" spans="1:4">
      <c r="A4644" s="64" t="s">
        <v>290</v>
      </c>
      <c r="B4644" s="64">
        <v>1</v>
      </c>
      <c r="C4644" s="64">
        <v>1</v>
      </c>
      <c r="D4644" s="64">
        <v>10</v>
      </c>
    </row>
    <row r="4645" spans="1:4">
      <c r="A4645" s="64" t="s">
        <v>291</v>
      </c>
      <c r="B4645" s="64">
        <v>0</v>
      </c>
      <c r="C4645" s="64">
        <v>0</v>
      </c>
      <c r="D4645" s="64">
        <v>0</v>
      </c>
    </row>
    <row r="4646" spans="1:4">
      <c r="A4646" s="64" t="s">
        <v>293</v>
      </c>
    </row>
    <row r="4647" spans="1:4">
      <c r="A4647" s="64" t="s">
        <v>240</v>
      </c>
      <c r="B4647" s="65">
        <v>33233</v>
      </c>
      <c r="C4647" s="65">
        <v>32674</v>
      </c>
      <c r="D4647" s="65">
        <v>146475</v>
      </c>
    </row>
    <row r="4648" spans="1:4">
      <c r="A4648" s="64" t="s">
        <v>279</v>
      </c>
      <c r="B4648" s="64">
        <v>192</v>
      </c>
      <c r="C4648" s="64">
        <v>189</v>
      </c>
      <c r="D4648" s="64">
        <v>730</v>
      </c>
    </row>
    <row r="4649" spans="1:4">
      <c r="A4649" s="64" t="s">
        <v>280</v>
      </c>
      <c r="B4649" s="64">
        <v>293</v>
      </c>
      <c r="C4649" s="64">
        <v>290</v>
      </c>
      <c r="D4649" s="65">
        <v>1309</v>
      </c>
    </row>
    <row r="4650" spans="1:4">
      <c r="A4650" s="64" t="s">
        <v>281</v>
      </c>
      <c r="B4650" s="64">
        <v>139</v>
      </c>
      <c r="C4650" s="64">
        <v>134</v>
      </c>
      <c r="D4650" s="64">
        <v>583</v>
      </c>
    </row>
    <row r="4651" spans="1:4">
      <c r="A4651" s="64" t="s">
        <v>282</v>
      </c>
      <c r="B4651" s="64">
        <v>694</v>
      </c>
      <c r="C4651" s="64">
        <v>684</v>
      </c>
      <c r="D4651" s="65">
        <v>3082</v>
      </c>
    </row>
    <row r="4652" spans="1:4">
      <c r="A4652" s="64" t="s">
        <v>283</v>
      </c>
      <c r="B4652" s="65">
        <v>13121</v>
      </c>
      <c r="C4652" s="65">
        <v>12922</v>
      </c>
      <c r="D4652" s="65">
        <v>57593</v>
      </c>
    </row>
    <row r="4653" spans="1:4">
      <c r="A4653" s="64" t="s">
        <v>284</v>
      </c>
      <c r="B4653" s="65">
        <v>5176</v>
      </c>
      <c r="C4653" s="65">
        <v>5065</v>
      </c>
      <c r="D4653" s="65">
        <v>22715</v>
      </c>
    </row>
    <row r="4654" spans="1:4">
      <c r="A4654" s="64" t="s">
        <v>285</v>
      </c>
      <c r="B4654" s="65">
        <v>10117</v>
      </c>
      <c r="C4654" s="65">
        <v>9936</v>
      </c>
      <c r="D4654" s="65">
        <v>45136</v>
      </c>
    </row>
    <row r="4655" spans="1:4">
      <c r="A4655" s="64" t="s">
        <v>286</v>
      </c>
      <c r="B4655" s="64">
        <v>475</v>
      </c>
      <c r="C4655" s="64">
        <v>471</v>
      </c>
      <c r="D4655" s="65">
        <v>2084</v>
      </c>
    </row>
    <row r="4656" spans="1:4">
      <c r="A4656" s="64" t="s">
        <v>287</v>
      </c>
      <c r="B4656" s="65">
        <v>2913</v>
      </c>
      <c r="C4656" s="65">
        <v>2900</v>
      </c>
      <c r="D4656" s="65">
        <v>12878</v>
      </c>
    </row>
    <row r="4657" spans="1:4">
      <c r="A4657" s="64" t="s">
        <v>179</v>
      </c>
      <c r="B4657" s="64">
        <v>58</v>
      </c>
      <c r="C4657" s="64">
        <v>58</v>
      </c>
      <c r="D4657" s="64">
        <v>254</v>
      </c>
    </row>
    <row r="4658" spans="1:4">
      <c r="A4658" s="64" t="s">
        <v>288</v>
      </c>
      <c r="B4658" s="64">
        <v>3</v>
      </c>
      <c r="C4658" s="64">
        <v>3</v>
      </c>
      <c r="D4658" s="64">
        <v>10</v>
      </c>
    </row>
    <row r="4659" spans="1:4">
      <c r="A4659" s="64" t="s">
        <v>289</v>
      </c>
      <c r="B4659" s="64">
        <v>0</v>
      </c>
      <c r="C4659" s="64">
        <v>0</v>
      </c>
      <c r="D4659" s="64">
        <v>0</v>
      </c>
    </row>
    <row r="4660" spans="1:4">
      <c r="A4660" s="64" t="s">
        <v>290</v>
      </c>
      <c r="B4660" s="64">
        <v>35</v>
      </c>
      <c r="C4660" s="64">
        <v>22</v>
      </c>
      <c r="D4660" s="64">
        <v>101</v>
      </c>
    </row>
    <row r="4661" spans="1:4">
      <c r="A4661" s="64" t="s">
        <v>291</v>
      </c>
      <c r="B4661" s="64">
        <v>17</v>
      </c>
      <c r="C4661" s="64">
        <v>0</v>
      </c>
      <c r="D4661" s="64">
        <v>0</v>
      </c>
    </row>
    <row r="4662" spans="1:4">
      <c r="A4662" s="64" t="s">
        <v>388</v>
      </c>
    </row>
    <row r="4663" spans="1:4">
      <c r="A4663" s="64" t="s">
        <v>278</v>
      </c>
    </row>
    <row r="4664" spans="1:4">
      <c r="A4664" s="64" t="s">
        <v>240</v>
      </c>
      <c r="B4664" s="65">
        <v>49787</v>
      </c>
      <c r="C4664" s="65">
        <v>49519</v>
      </c>
      <c r="D4664" s="65">
        <v>214208</v>
      </c>
    </row>
    <row r="4665" spans="1:4">
      <c r="A4665" s="64" t="s">
        <v>279</v>
      </c>
      <c r="B4665" s="64">
        <v>300</v>
      </c>
      <c r="C4665" s="64">
        <v>294</v>
      </c>
      <c r="D4665" s="65">
        <v>1194</v>
      </c>
    </row>
    <row r="4666" spans="1:4">
      <c r="A4666" s="64" t="s">
        <v>280</v>
      </c>
      <c r="B4666" s="65">
        <v>1425</v>
      </c>
      <c r="C4666" s="65">
        <v>1397</v>
      </c>
      <c r="D4666" s="65">
        <v>5847</v>
      </c>
    </row>
    <row r="4667" spans="1:4">
      <c r="A4667" s="64" t="s">
        <v>281</v>
      </c>
      <c r="B4667" s="64">
        <v>87</v>
      </c>
      <c r="C4667" s="64">
        <v>87</v>
      </c>
      <c r="D4667" s="64">
        <v>347</v>
      </c>
    </row>
    <row r="4668" spans="1:4">
      <c r="A4668" s="64" t="s">
        <v>282</v>
      </c>
      <c r="B4668" s="64">
        <v>758</v>
      </c>
      <c r="C4668" s="64">
        <v>750</v>
      </c>
      <c r="D4668" s="65">
        <v>3290</v>
      </c>
    </row>
    <row r="4669" spans="1:4">
      <c r="A4669" s="64" t="s">
        <v>283</v>
      </c>
      <c r="B4669" s="65">
        <v>15296</v>
      </c>
      <c r="C4669" s="65">
        <v>15197</v>
      </c>
      <c r="D4669" s="65">
        <v>65187</v>
      </c>
    </row>
    <row r="4670" spans="1:4">
      <c r="A4670" s="64" t="s">
        <v>284</v>
      </c>
      <c r="B4670" s="65">
        <v>8583</v>
      </c>
      <c r="C4670" s="65">
        <v>8561</v>
      </c>
      <c r="D4670" s="65">
        <v>36331</v>
      </c>
    </row>
    <row r="4671" spans="1:4">
      <c r="A4671" s="64" t="s">
        <v>285</v>
      </c>
      <c r="B4671" s="65">
        <v>18871</v>
      </c>
      <c r="C4671" s="65">
        <v>18803</v>
      </c>
      <c r="D4671" s="65">
        <v>82569</v>
      </c>
    </row>
    <row r="4672" spans="1:4">
      <c r="A4672" s="64" t="s">
        <v>286</v>
      </c>
      <c r="B4672" s="65">
        <v>1073</v>
      </c>
      <c r="C4672" s="65">
        <v>1065</v>
      </c>
      <c r="D4672" s="65">
        <v>4850</v>
      </c>
    </row>
    <row r="4673" spans="1:4">
      <c r="A4673" s="64" t="s">
        <v>287</v>
      </c>
      <c r="B4673" s="65">
        <v>3312</v>
      </c>
      <c r="C4673" s="65">
        <v>3292</v>
      </c>
      <c r="D4673" s="65">
        <v>14260</v>
      </c>
    </row>
    <row r="4674" spans="1:4">
      <c r="A4674" s="64" t="s">
        <v>179</v>
      </c>
      <c r="B4674" s="64">
        <v>28</v>
      </c>
      <c r="C4674" s="64">
        <v>28</v>
      </c>
      <c r="D4674" s="64">
        <v>126</v>
      </c>
    </row>
    <row r="4675" spans="1:4">
      <c r="A4675" s="64" t="s">
        <v>288</v>
      </c>
      <c r="B4675" s="64">
        <v>1</v>
      </c>
      <c r="C4675" s="64">
        <v>1</v>
      </c>
      <c r="D4675" s="64">
        <v>4</v>
      </c>
    </row>
    <row r="4676" spans="1:4">
      <c r="A4676" s="64" t="s">
        <v>289</v>
      </c>
      <c r="B4676" s="64">
        <v>0</v>
      </c>
      <c r="C4676" s="64">
        <v>0</v>
      </c>
      <c r="D4676" s="64">
        <v>0</v>
      </c>
    </row>
    <row r="4677" spans="1:4">
      <c r="A4677" s="64" t="s">
        <v>290</v>
      </c>
      <c r="B4677" s="64">
        <v>44</v>
      </c>
      <c r="C4677" s="64">
        <v>44</v>
      </c>
      <c r="D4677" s="64">
        <v>203</v>
      </c>
    </row>
    <row r="4678" spans="1:4">
      <c r="A4678" s="64" t="s">
        <v>291</v>
      </c>
      <c r="B4678" s="64">
        <v>9</v>
      </c>
      <c r="C4678" s="64">
        <v>0</v>
      </c>
      <c r="D4678" s="64">
        <v>0</v>
      </c>
    </row>
    <row r="4679" spans="1:4">
      <c r="A4679" s="64" t="s">
        <v>292</v>
      </c>
    </row>
    <row r="4680" spans="1:4">
      <c r="A4680" s="64" t="s">
        <v>240</v>
      </c>
      <c r="B4680" s="64">
        <v>0</v>
      </c>
      <c r="C4680" s="64">
        <v>0</v>
      </c>
      <c r="D4680" s="64">
        <v>0</v>
      </c>
    </row>
    <row r="4681" spans="1:4">
      <c r="A4681" s="64" t="s">
        <v>279</v>
      </c>
      <c r="B4681" s="64">
        <v>0</v>
      </c>
      <c r="C4681" s="64">
        <v>0</v>
      </c>
      <c r="D4681" s="64">
        <v>0</v>
      </c>
    </row>
    <row r="4682" spans="1:4">
      <c r="A4682" s="64" t="s">
        <v>280</v>
      </c>
      <c r="B4682" s="64">
        <v>0</v>
      </c>
      <c r="C4682" s="64">
        <v>0</v>
      </c>
      <c r="D4682" s="64">
        <v>0</v>
      </c>
    </row>
    <row r="4683" spans="1:4">
      <c r="A4683" s="64" t="s">
        <v>281</v>
      </c>
      <c r="B4683" s="64">
        <v>0</v>
      </c>
      <c r="C4683" s="64">
        <v>0</v>
      </c>
      <c r="D4683" s="64">
        <v>0</v>
      </c>
    </row>
    <row r="4684" spans="1:4">
      <c r="A4684" s="64" t="s">
        <v>282</v>
      </c>
      <c r="B4684" s="64">
        <v>0</v>
      </c>
      <c r="C4684" s="64">
        <v>0</v>
      </c>
      <c r="D4684" s="64">
        <v>0</v>
      </c>
    </row>
    <row r="4685" spans="1:4">
      <c r="A4685" s="64" t="s">
        <v>283</v>
      </c>
      <c r="B4685" s="64">
        <v>0</v>
      </c>
      <c r="C4685" s="64">
        <v>0</v>
      </c>
      <c r="D4685" s="64">
        <v>0</v>
      </c>
    </row>
    <row r="4686" spans="1:4">
      <c r="A4686" s="64" t="s">
        <v>284</v>
      </c>
      <c r="B4686" s="64">
        <v>0</v>
      </c>
      <c r="C4686" s="64">
        <v>0</v>
      </c>
      <c r="D4686" s="64">
        <v>0</v>
      </c>
    </row>
    <row r="4687" spans="1:4">
      <c r="A4687" s="64" t="s">
        <v>285</v>
      </c>
      <c r="B4687" s="64">
        <v>0</v>
      </c>
      <c r="C4687" s="64">
        <v>0</v>
      </c>
      <c r="D4687" s="64">
        <v>0</v>
      </c>
    </row>
    <row r="4688" spans="1:4">
      <c r="A4688" s="64" t="s">
        <v>286</v>
      </c>
      <c r="B4688" s="64">
        <v>0</v>
      </c>
      <c r="C4688" s="64">
        <v>0</v>
      </c>
      <c r="D4688" s="64">
        <v>0</v>
      </c>
    </row>
    <row r="4689" spans="1:4">
      <c r="A4689" s="64" t="s">
        <v>287</v>
      </c>
      <c r="B4689" s="64">
        <v>0</v>
      </c>
      <c r="C4689" s="64">
        <v>0</v>
      </c>
      <c r="D4689" s="64">
        <v>0</v>
      </c>
    </row>
    <row r="4690" spans="1:4">
      <c r="A4690" s="64" t="s">
        <v>179</v>
      </c>
      <c r="B4690" s="64">
        <v>0</v>
      </c>
      <c r="C4690" s="64">
        <v>0</v>
      </c>
      <c r="D4690" s="64">
        <v>0</v>
      </c>
    </row>
    <row r="4691" spans="1:4">
      <c r="A4691" s="64" t="s">
        <v>288</v>
      </c>
      <c r="B4691" s="64">
        <v>0</v>
      </c>
      <c r="C4691" s="64">
        <v>0</v>
      </c>
      <c r="D4691" s="64">
        <v>0</v>
      </c>
    </row>
    <row r="4692" spans="1:4">
      <c r="A4692" s="64" t="s">
        <v>289</v>
      </c>
      <c r="B4692" s="64">
        <v>0</v>
      </c>
      <c r="C4692" s="64">
        <v>0</v>
      </c>
      <c r="D4692" s="64">
        <v>0</v>
      </c>
    </row>
    <row r="4693" spans="1:4">
      <c r="A4693" s="64" t="s">
        <v>290</v>
      </c>
      <c r="B4693" s="64">
        <v>0</v>
      </c>
      <c r="C4693" s="64">
        <v>0</v>
      </c>
      <c r="D4693" s="64">
        <v>0</v>
      </c>
    </row>
    <row r="4694" spans="1:4">
      <c r="A4694" s="64" t="s">
        <v>291</v>
      </c>
      <c r="B4694" s="64">
        <v>0</v>
      </c>
      <c r="C4694" s="64">
        <v>0</v>
      </c>
      <c r="D4694" s="64">
        <v>0</v>
      </c>
    </row>
    <row r="4695" spans="1:4">
      <c r="A4695" s="64" t="s">
        <v>293</v>
      </c>
    </row>
    <row r="4696" spans="1:4">
      <c r="A4696" s="64" t="s">
        <v>240</v>
      </c>
      <c r="B4696" s="65">
        <v>49787</v>
      </c>
      <c r="C4696" s="65">
        <v>49519</v>
      </c>
      <c r="D4696" s="65">
        <v>214208</v>
      </c>
    </row>
    <row r="4697" spans="1:4">
      <c r="A4697" s="64" t="s">
        <v>279</v>
      </c>
      <c r="B4697" s="64">
        <v>300</v>
      </c>
      <c r="C4697" s="64">
        <v>294</v>
      </c>
      <c r="D4697" s="65">
        <v>1194</v>
      </c>
    </row>
    <row r="4698" spans="1:4">
      <c r="A4698" s="64" t="s">
        <v>280</v>
      </c>
      <c r="B4698" s="65">
        <v>1425</v>
      </c>
      <c r="C4698" s="65">
        <v>1397</v>
      </c>
      <c r="D4698" s="65">
        <v>5847</v>
      </c>
    </row>
    <row r="4699" spans="1:4">
      <c r="A4699" s="64" t="s">
        <v>281</v>
      </c>
      <c r="B4699" s="64">
        <v>87</v>
      </c>
      <c r="C4699" s="64">
        <v>87</v>
      </c>
      <c r="D4699" s="64">
        <v>347</v>
      </c>
    </row>
    <row r="4700" spans="1:4">
      <c r="A4700" s="64" t="s">
        <v>282</v>
      </c>
      <c r="B4700" s="64">
        <v>758</v>
      </c>
      <c r="C4700" s="64">
        <v>750</v>
      </c>
      <c r="D4700" s="65">
        <v>3290</v>
      </c>
    </row>
    <row r="4701" spans="1:4">
      <c r="A4701" s="64" t="s">
        <v>283</v>
      </c>
      <c r="B4701" s="65">
        <v>15296</v>
      </c>
      <c r="C4701" s="65">
        <v>15197</v>
      </c>
      <c r="D4701" s="65">
        <v>65187</v>
      </c>
    </row>
    <row r="4702" spans="1:4">
      <c r="A4702" s="64" t="s">
        <v>284</v>
      </c>
      <c r="B4702" s="65">
        <v>8583</v>
      </c>
      <c r="C4702" s="65">
        <v>8561</v>
      </c>
      <c r="D4702" s="65">
        <v>36331</v>
      </c>
    </row>
    <row r="4703" spans="1:4">
      <c r="A4703" s="64" t="s">
        <v>285</v>
      </c>
      <c r="B4703" s="65">
        <v>18871</v>
      </c>
      <c r="C4703" s="65">
        <v>18803</v>
      </c>
      <c r="D4703" s="65">
        <v>82569</v>
      </c>
    </row>
    <row r="4704" spans="1:4">
      <c r="A4704" s="64" t="s">
        <v>286</v>
      </c>
      <c r="B4704" s="65">
        <v>1073</v>
      </c>
      <c r="C4704" s="65">
        <v>1065</v>
      </c>
      <c r="D4704" s="65">
        <v>4850</v>
      </c>
    </row>
    <row r="4705" spans="1:4">
      <c r="A4705" s="64" t="s">
        <v>287</v>
      </c>
      <c r="B4705" s="65">
        <v>3312</v>
      </c>
      <c r="C4705" s="65">
        <v>3292</v>
      </c>
      <c r="D4705" s="65">
        <v>14260</v>
      </c>
    </row>
    <row r="4706" spans="1:4">
      <c r="A4706" s="64" t="s">
        <v>179</v>
      </c>
      <c r="B4706" s="64">
        <v>28</v>
      </c>
      <c r="C4706" s="64">
        <v>28</v>
      </c>
      <c r="D4706" s="64">
        <v>126</v>
      </c>
    </row>
    <row r="4707" spans="1:4">
      <c r="A4707" s="64" t="s">
        <v>288</v>
      </c>
      <c r="B4707" s="64">
        <v>1</v>
      </c>
      <c r="C4707" s="64">
        <v>1</v>
      </c>
      <c r="D4707" s="64">
        <v>4</v>
      </c>
    </row>
    <row r="4708" spans="1:4">
      <c r="A4708" s="64" t="s">
        <v>289</v>
      </c>
      <c r="B4708" s="64">
        <v>0</v>
      </c>
      <c r="C4708" s="64">
        <v>0</v>
      </c>
      <c r="D4708" s="64">
        <v>0</v>
      </c>
    </row>
    <row r="4709" spans="1:4">
      <c r="A4709" s="64" t="s">
        <v>290</v>
      </c>
      <c r="B4709" s="64">
        <v>44</v>
      </c>
      <c r="C4709" s="64">
        <v>44</v>
      </c>
      <c r="D4709" s="64">
        <v>203</v>
      </c>
    </row>
    <row r="4710" spans="1:4">
      <c r="A4710" s="64" t="s">
        <v>291</v>
      </c>
      <c r="B4710" s="64">
        <v>9</v>
      </c>
      <c r="C4710" s="64">
        <v>0</v>
      </c>
      <c r="D4710" s="64">
        <v>0</v>
      </c>
    </row>
    <row r="4711" spans="1:4">
      <c r="A4711" s="64" t="s">
        <v>389</v>
      </c>
    </row>
    <row r="4712" spans="1:4">
      <c r="A4712" s="64" t="s">
        <v>278</v>
      </c>
    </row>
    <row r="4713" spans="1:4">
      <c r="A4713" s="64" t="s">
        <v>240</v>
      </c>
      <c r="B4713" s="65">
        <v>16224</v>
      </c>
      <c r="C4713" s="65">
        <v>16209</v>
      </c>
      <c r="D4713" s="65">
        <v>83079</v>
      </c>
    </row>
    <row r="4714" spans="1:4">
      <c r="A4714" s="64" t="s">
        <v>279</v>
      </c>
      <c r="B4714" s="64">
        <v>152</v>
      </c>
      <c r="C4714" s="64">
        <v>152</v>
      </c>
      <c r="D4714" s="64">
        <v>785</v>
      </c>
    </row>
    <row r="4715" spans="1:4">
      <c r="A4715" s="64" t="s">
        <v>280</v>
      </c>
      <c r="B4715" s="64">
        <v>323</v>
      </c>
      <c r="C4715" s="64">
        <v>323</v>
      </c>
      <c r="D4715" s="65">
        <v>1640</v>
      </c>
    </row>
    <row r="4716" spans="1:4">
      <c r="A4716" s="64" t="s">
        <v>281</v>
      </c>
      <c r="B4716" s="64">
        <v>18</v>
      </c>
      <c r="C4716" s="64">
        <v>18</v>
      </c>
      <c r="D4716" s="64">
        <v>102</v>
      </c>
    </row>
    <row r="4717" spans="1:4">
      <c r="A4717" s="64" t="s">
        <v>282</v>
      </c>
      <c r="B4717" s="64">
        <v>448</v>
      </c>
      <c r="C4717" s="64">
        <v>447</v>
      </c>
      <c r="D4717" s="65">
        <v>2106</v>
      </c>
    </row>
    <row r="4718" spans="1:4">
      <c r="A4718" s="64" t="s">
        <v>283</v>
      </c>
      <c r="B4718" s="65">
        <v>6057</v>
      </c>
      <c r="C4718" s="65">
        <v>6055</v>
      </c>
      <c r="D4718" s="65">
        <v>30998</v>
      </c>
    </row>
    <row r="4719" spans="1:4">
      <c r="A4719" s="64" t="s">
        <v>284</v>
      </c>
      <c r="B4719" s="64">
        <v>726</v>
      </c>
      <c r="C4719" s="64">
        <v>724</v>
      </c>
      <c r="D4719" s="65">
        <v>3808</v>
      </c>
    </row>
    <row r="4720" spans="1:4">
      <c r="A4720" s="64" t="s">
        <v>285</v>
      </c>
      <c r="B4720" s="65">
        <v>4110</v>
      </c>
      <c r="C4720" s="65">
        <v>4107</v>
      </c>
      <c r="D4720" s="65">
        <v>21153</v>
      </c>
    </row>
    <row r="4721" spans="1:4">
      <c r="A4721" s="64" t="s">
        <v>286</v>
      </c>
      <c r="B4721" s="64">
        <v>108</v>
      </c>
      <c r="C4721" s="64">
        <v>108</v>
      </c>
      <c r="D4721" s="64">
        <v>554</v>
      </c>
    </row>
    <row r="4722" spans="1:4">
      <c r="A4722" s="64" t="s">
        <v>287</v>
      </c>
      <c r="B4722" s="65">
        <v>4251</v>
      </c>
      <c r="C4722" s="65">
        <v>4244</v>
      </c>
      <c r="D4722" s="65">
        <v>21779</v>
      </c>
    </row>
    <row r="4723" spans="1:4">
      <c r="A4723" s="64" t="s">
        <v>179</v>
      </c>
      <c r="B4723" s="64">
        <v>21</v>
      </c>
      <c r="C4723" s="64">
        <v>21</v>
      </c>
      <c r="D4723" s="64">
        <v>98</v>
      </c>
    </row>
    <row r="4724" spans="1:4">
      <c r="A4724" s="64" t="s">
        <v>288</v>
      </c>
      <c r="B4724" s="64">
        <v>2</v>
      </c>
      <c r="C4724" s="64">
        <v>2</v>
      </c>
      <c r="D4724" s="64">
        <v>6</v>
      </c>
    </row>
    <row r="4725" spans="1:4">
      <c r="A4725" s="64" t="s">
        <v>289</v>
      </c>
      <c r="B4725" s="64">
        <v>0</v>
      </c>
      <c r="C4725" s="64">
        <v>0</v>
      </c>
      <c r="D4725" s="64">
        <v>0</v>
      </c>
    </row>
    <row r="4726" spans="1:4">
      <c r="A4726" s="64" t="s">
        <v>290</v>
      </c>
      <c r="B4726" s="64">
        <v>8</v>
      </c>
      <c r="C4726" s="64">
        <v>8</v>
      </c>
      <c r="D4726" s="64">
        <v>50</v>
      </c>
    </row>
    <row r="4727" spans="1:4">
      <c r="A4727" s="64" t="s">
        <v>291</v>
      </c>
      <c r="B4727" s="64">
        <v>0</v>
      </c>
      <c r="C4727" s="64">
        <v>0</v>
      </c>
      <c r="D4727" s="64">
        <v>0</v>
      </c>
    </row>
    <row r="4728" spans="1:4">
      <c r="A4728" s="64" t="s">
        <v>292</v>
      </c>
    </row>
    <row r="4729" spans="1:4">
      <c r="A4729" s="64" t="s">
        <v>240</v>
      </c>
      <c r="B4729" s="64">
        <v>0</v>
      </c>
      <c r="C4729" s="64">
        <v>0</v>
      </c>
      <c r="D4729" s="64">
        <v>0</v>
      </c>
    </row>
    <row r="4730" spans="1:4">
      <c r="A4730" s="64" t="s">
        <v>279</v>
      </c>
      <c r="B4730" s="64">
        <v>0</v>
      </c>
      <c r="C4730" s="64">
        <v>0</v>
      </c>
      <c r="D4730" s="64">
        <v>0</v>
      </c>
    </row>
    <row r="4731" spans="1:4">
      <c r="A4731" s="64" t="s">
        <v>280</v>
      </c>
      <c r="B4731" s="64">
        <v>0</v>
      </c>
      <c r="C4731" s="64">
        <v>0</v>
      </c>
      <c r="D4731" s="64">
        <v>0</v>
      </c>
    </row>
    <row r="4732" spans="1:4">
      <c r="A4732" s="64" t="s">
        <v>281</v>
      </c>
      <c r="B4732" s="64">
        <v>0</v>
      </c>
      <c r="C4732" s="64">
        <v>0</v>
      </c>
      <c r="D4732" s="64">
        <v>0</v>
      </c>
    </row>
    <row r="4733" spans="1:4">
      <c r="A4733" s="64" t="s">
        <v>282</v>
      </c>
      <c r="B4733" s="64">
        <v>0</v>
      </c>
      <c r="C4733" s="64">
        <v>0</v>
      </c>
      <c r="D4733" s="64">
        <v>0</v>
      </c>
    </row>
    <row r="4734" spans="1:4">
      <c r="A4734" s="64" t="s">
        <v>283</v>
      </c>
      <c r="B4734" s="64">
        <v>0</v>
      </c>
      <c r="C4734" s="64">
        <v>0</v>
      </c>
      <c r="D4734" s="64">
        <v>0</v>
      </c>
    </row>
    <row r="4735" spans="1:4">
      <c r="A4735" s="64" t="s">
        <v>284</v>
      </c>
      <c r="B4735" s="64">
        <v>0</v>
      </c>
      <c r="C4735" s="64">
        <v>0</v>
      </c>
      <c r="D4735" s="64">
        <v>0</v>
      </c>
    </row>
    <row r="4736" spans="1:4">
      <c r="A4736" s="64" t="s">
        <v>285</v>
      </c>
      <c r="B4736" s="64">
        <v>0</v>
      </c>
      <c r="C4736" s="64">
        <v>0</v>
      </c>
      <c r="D4736" s="64">
        <v>0</v>
      </c>
    </row>
    <row r="4737" spans="1:4">
      <c r="A4737" s="64" t="s">
        <v>286</v>
      </c>
      <c r="B4737" s="64">
        <v>0</v>
      </c>
      <c r="C4737" s="64">
        <v>0</v>
      </c>
      <c r="D4737" s="64">
        <v>0</v>
      </c>
    </row>
    <row r="4738" spans="1:4">
      <c r="A4738" s="64" t="s">
        <v>287</v>
      </c>
      <c r="B4738" s="64">
        <v>0</v>
      </c>
      <c r="C4738" s="64">
        <v>0</v>
      </c>
      <c r="D4738" s="64">
        <v>0</v>
      </c>
    </row>
    <row r="4739" spans="1:4">
      <c r="A4739" s="64" t="s">
        <v>179</v>
      </c>
      <c r="B4739" s="64">
        <v>0</v>
      </c>
      <c r="C4739" s="64">
        <v>0</v>
      </c>
      <c r="D4739" s="64">
        <v>0</v>
      </c>
    </row>
    <row r="4740" spans="1:4">
      <c r="A4740" s="64" t="s">
        <v>288</v>
      </c>
      <c r="B4740" s="64">
        <v>0</v>
      </c>
      <c r="C4740" s="64">
        <v>0</v>
      </c>
      <c r="D4740" s="64">
        <v>0</v>
      </c>
    </row>
    <row r="4741" spans="1:4">
      <c r="A4741" s="64" t="s">
        <v>289</v>
      </c>
      <c r="B4741" s="64">
        <v>0</v>
      </c>
      <c r="C4741" s="64">
        <v>0</v>
      </c>
      <c r="D4741" s="64">
        <v>0</v>
      </c>
    </row>
    <row r="4742" spans="1:4">
      <c r="A4742" s="64" t="s">
        <v>290</v>
      </c>
      <c r="B4742" s="64">
        <v>0</v>
      </c>
      <c r="C4742" s="64">
        <v>0</v>
      </c>
      <c r="D4742" s="64">
        <v>0</v>
      </c>
    </row>
    <row r="4743" spans="1:4">
      <c r="A4743" s="64" t="s">
        <v>291</v>
      </c>
      <c r="B4743" s="64">
        <v>0</v>
      </c>
      <c r="C4743" s="64">
        <v>0</v>
      </c>
      <c r="D4743" s="64">
        <v>0</v>
      </c>
    </row>
    <row r="4744" spans="1:4">
      <c r="A4744" s="64" t="s">
        <v>293</v>
      </c>
    </row>
    <row r="4745" spans="1:4">
      <c r="A4745" s="64" t="s">
        <v>240</v>
      </c>
      <c r="B4745" s="65">
        <v>16224</v>
      </c>
      <c r="C4745" s="65">
        <v>16209</v>
      </c>
      <c r="D4745" s="65">
        <v>83079</v>
      </c>
    </row>
    <row r="4746" spans="1:4">
      <c r="A4746" s="64" t="s">
        <v>279</v>
      </c>
      <c r="B4746" s="64">
        <v>152</v>
      </c>
      <c r="C4746" s="64">
        <v>152</v>
      </c>
      <c r="D4746" s="64">
        <v>785</v>
      </c>
    </row>
    <row r="4747" spans="1:4">
      <c r="A4747" s="64" t="s">
        <v>280</v>
      </c>
      <c r="B4747" s="64">
        <v>323</v>
      </c>
      <c r="C4747" s="64">
        <v>323</v>
      </c>
      <c r="D4747" s="65">
        <v>1640</v>
      </c>
    </row>
    <row r="4748" spans="1:4">
      <c r="A4748" s="64" t="s">
        <v>281</v>
      </c>
      <c r="B4748" s="64">
        <v>18</v>
      </c>
      <c r="C4748" s="64">
        <v>18</v>
      </c>
      <c r="D4748" s="64">
        <v>102</v>
      </c>
    </row>
    <row r="4749" spans="1:4">
      <c r="A4749" s="64" t="s">
        <v>282</v>
      </c>
      <c r="B4749" s="64">
        <v>448</v>
      </c>
      <c r="C4749" s="64">
        <v>447</v>
      </c>
      <c r="D4749" s="65">
        <v>2106</v>
      </c>
    </row>
    <row r="4750" spans="1:4">
      <c r="A4750" s="64" t="s">
        <v>283</v>
      </c>
      <c r="B4750" s="65">
        <v>6057</v>
      </c>
      <c r="C4750" s="65">
        <v>6055</v>
      </c>
      <c r="D4750" s="65">
        <v>30998</v>
      </c>
    </row>
    <row r="4751" spans="1:4">
      <c r="A4751" s="64" t="s">
        <v>284</v>
      </c>
      <c r="B4751" s="64">
        <v>726</v>
      </c>
      <c r="C4751" s="64">
        <v>724</v>
      </c>
      <c r="D4751" s="65">
        <v>3808</v>
      </c>
    </row>
    <row r="4752" spans="1:4">
      <c r="A4752" s="64" t="s">
        <v>285</v>
      </c>
      <c r="B4752" s="65">
        <v>4110</v>
      </c>
      <c r="C4752" s="65">
        <v>4107</v>
      </c>
      <c r="D4752" s="65">
        <v>21153</v>
      </c>
    </row>
    <row r="4753" spans="1:4">
      <c r="A4753" s="64" t="s">
        <v>286</v>
      </c>
      <c r="B4753" s="64">
        <v>108</v>
      </c>
      <c r="C4753" s="64">
        <v>108</v>
      </c>
      <c r="D4753" s="64">
        <v>554</v>
      </c>
    </row>
    <row r="4754" spans="1:4">
      <c r="A4754" s="64" t="s">
        <v>287</v>
      </c>
      <c r="B4754" s="65">
        <v>4251</v>
      </c>
      <c r="C4754" s="65">
        <v>4244</v>
      </c>
      <c r="D4754" s="65">
        <v>21779</v>
      </c>
    </row>
    <row r="4755" spans="1:4">
      <c r="A4755" s="64" t="s">
        <v>179</v>
      </c>
      <c r="B4755" s="64">
        <v>21</v>
      </c>
      <c r="C4755" s="64">
        <v>21</v>
      </c>
      <c r="D4755" s="64">
        <v>98</v>
      </c>
    </row>
    <row r="4756" spans="1:4">
      <c r="A4756" s="64" t="s">
        <v>288</v>
      </c>
      <c r="B4756" s="64">
        <v>2</v>
      </c>
      <c r="C4756" s="64">
        <v>2</v>
      </c>
      <c r="D4756" s="64">
        <v>6</v>
      </c>
    </row>
    <row r="4757" spans="1:4">
      <c r="A4757" s="64" t="s">
        <v>289</v>
      </c>
      <c r="B4757" s="64">
        <v>0</v>
      </c>
      <c r="C4757" s="64">
        <v>0</v>
      </c>
      <c r="D4757" s="64">
        <v>0</v>
      </c>
    </row>
    <row r="4758" spans="1:4">
      <c r="A4758" s="64" t="s">
        <v>290</v>
      </c>
      <c r="B4758" s="64">
        <v>8</v>
      </c>
      <c r="C4758" s="64">
        <v>8</v>
      </c>
      <c r="D4758" s="64">
        <v>50</v>
      </c>
    </row>
    <row r="4759" spans="1:4">
      <c r="A4759" s="64" t="s">
        <v>291</v>
      </c>
      <c r="B4759" s="64">
        <v>0</v>
      </c>
      <c r="C4759" s="64">
        <v>0</v>
      </c>
      <c r="D4759" s="64">
        <v>0</v>
      </c>
    </row>
    <row r="4760" spans="1:4">
      <c r="A4760" s="64" t="s">
        <v>390</v>
      </c>
    </row>
    <row r="4761" spans="1:4">
      <c r="A4761" s="64" t="s">
        <v>278</v>
      </c>
    </row>
    <row r="4762" spans="1:4">
      <c r="A4762" s="64" t="s">
        <v>240</v>
      </c>
      <c r="B4762" s="65">
        <v>18962</v>
      </c>
      <c r="C4762" s="65">
        <v>18763</v>
      </c>
      <c r="D4762" s="65">
        <v>86914</v>
      </c>
    </row>
    <row r="4763" spans="1:4">
      <c r="A4763" s="64" t="s">
        <v>279</v>
      </c>
      <c r="B4763" s="64">
        <v>120</v>
      </c>
      <c r="C4763" s="64">
        <v>118</v>
      </c>
      <c r="D4763" s="64">
        <v>519</v>
      </c>
    </row>
    <row r="4764" spans="1:4">
      <c r="A4764" s="64" t="s">
        <v>280</v>
      </c>
      <c r="B4764" s="64">
        <v>93</v>
      </c>
      <c r="C4764" s="64">
        <v>92</v>
      </c>
      <c r="D4764" s="64">
        <v>397</v>
      </c>
    </row>
    <row r="4765" spans="1:4">
      <c r="A4765" s="64" t="s">
        <v>281</v>
      </c>
      <c r="B4765" s="64">
        <v>3</v>
      </c>
      <c r="C4765" s="64">
        <v>3</v>
      </c>
      <c r="D4765" s="64">
        <v>18</v>
      </c>
    </row>
    <row r="4766" spans="1:4">
      <c r="A4766" s="64" t="s">
        <v>282</v>
      </c>
      <c r="B4766" s="64">
        <v>267</v>
      </c>
      <c r="C4766" s="64">
        <v>264</v>
      </c>
      <c r="D4766" s="65">
        <v>1212</v>
      </c>
    </row>
    <row r="4767" spans="1:4">
      <c r="A4767" s="64" t="s">
        <v>283</v>
      </c>
      <c r="B4767" s="65">
        <v>3966</v>
      </c>
      <c r="C4767" s="65">
        <v>3941</v>
      </c>
      <c r="D4767" s="65">
        <v>18050</v>
      </c>
    </row>
    <row r="4768" spans="1:4">
      <c r="A4768" s="64" t="s">
        <v>284</v>
      </c>
      <c r="B4768" s="65">
        <v>1378</v>
      </c>
      <c r="C4768" s="65">
        <v>1372</v>
      </c>
      <c r="D4768" s="65">
        <v>6304</v>
      </c>
    </row>
    <row r="4769" spans="1:4">
      <c r="A4769" s="64" t="s">
        <v>285</v>
      </c>
      <c r="B4769" s="65">
        <v>10880</v>
      </c>
      <c r="C4769" s="65">
        <v>10742</v>
      </c>
      <c r="D4769" s="65">
        <v>49967</v>
      </c>
    </row>
    <row r="4770" spans="1:4">
      <c r="A4770" s="64" t="s">
        <v>286</v>
      </c>
      <c r="B4770" s="64">
        <v>160</v>
      </c>
      <c r="C4770" s="64">
        <v>159</v>
      </c>
      <c r="D4770" s="64">
        <v>752</v>
      </c>
    </row>
    <row r="4771" spans="1:4">
      <c r="A4771" s="64" t="s">
        <v>287</v>
      </c>
      <c r="B4771" s="65">
        <v>2002</v>
      </c>
      <c r="C4771" s="65">
        <v>1981</v>
      </c>
      <c r="D4771" s="65">
        <v>9257</v>
      </c>
    </row>
    <row r="4772" spans="1:4">
      <c r="A4772" s="64" t="s">
        <v>179</v>
      </c>
      <c r="B4772" s="64">
        <v>6</v>
      </c>
      <c r="C4772" s="64">
        <v>6</v>
      </c>
      <c r="D4772" s="64">
        <v>32</v>
      </c>
    </row>
    <row r="4773" spans="1:4">
      <c r="A4773" s="64" t="s">
        <v>288</v>
      </c>
      <c r="B4773" s="64">
        <v>4</v>
      </c>
      <c r="C4773" s="64">
        <v>4</v>
      </c>
      <c r="D4773" s="64">
        <v>14</v>
      </c>
    </row>
    <row r="4774" spans="1:4">
      <c r="A4774" s="64" t="s">
        <v>289</v>
      </c>
      <c r="B4774" s="64">
        <v>1</v>
      </c>
      <c r="C4774" s="64">
        <v>1</v>
      </c>
      <c r="D4774" s="64">
        <v>1</v>
      </c>
    </row>
    <row r="4775" spans="1:4">
      <c r="A4775" s="64" t="s">
        <v>290</v>
      </c>
      <c r="B4775" s="64">
        <v>80</v>
      </c>
      <c r="C4775" s="64">
        <v>80</v>
      </c>
      <c r="D4775" s="64">
        <v>391</v>
      </c>
    </row>
    <row r="4776" spans="1:4">
      <c r="A4776" s="64" t="s">
        <v>291</v>
      </c>
      <c r="B4776" s="64">
        <v>2</v>
      </c>
      <c r="C4776" s="64">
        <v>0</v>
      </c>
      <c r="D4776" s="64">
        <v>0</v>
      </c>
    </row>
    <row r="4777" spans="1:4">
      <c r="A4777" s="64" t="s">
        <v>292</v>
      </c>
    </row>
    <row r="4778" spans="1:4">
      <c r="A4778" s="64" t="s">
        <v>240</v>
      </c>
      <c r="B4778" s="64">
        <v>0</v>
      </c>
      <c r="C4778" s="64">
        <v>0</v>
      </c>
      <c r="D4778" s="64">
        <v>0</v>
      </c>
    </row>
    <row r="4779" spans="1:4">
      <c r="A4779" s="64" t="s">
        <v>279</v>
      </c>
      <c r="B4779" s="64">
        <v>0</v>
      </c>
      <c r="C4779" s="64">
        <v>0</v>
      </c>
      <c r="D4779" s="64">
        <v>0</v>
      </c>
    </row>
    <row r="4780" spans="1:4">
      <c r="A4780" s="64" t="s">
        <v>280</v>
      </c>
      <c r="B4780" s="64">
        <v>0</v>
      </c>
      <c r="C4780" s="64">
        <v>0</v>
      </c>
      <c r="D4780" s="64">
        <v>0</v>
      </c>
    </row>
    <row r="4781" spans="1:4">
      <c r="A4781" s="64" t="s">
        <v>281</v>
      </c>
      <c r="B4781" s="64">
        <v>0</v>
      </c>
      <c r="C4781" s="64">
        <v>0</v>
      </c>
      <c r="D4781" s="64">
        <v>0</v>
      </c>
    </row>
    <row r="4782" spans="1:4">
      <c r="A4782" s="64" t="s">
        <v>282</v>
      </c>
      <c r="B4782" s="64">
        <v>0</v>
      </c>
      <c r="C4782" s="64">
        <v>0</v>
      </c>
      <c r="D4782" s="64">
        <v>0</v>
      </c>
    </row>
    <row r="4783" spans="1:4">
      <c r="A4783" s="64" t="s">
        <v>283</v>
      </c>
      <c r="B4783" s="64">
        <v>0</v>
      </c>
      <c r="C4783" s="64">
        <v>0</v>
      </c>
      <c r="D4783" s="64">
        <v>0</v>
      </c>
    </row>
    <row r="4784" spans="1:4">
      <c r="A4784" s="64" t="s">
        <v>284</v>
      </c>
      <c r="B4784" s="64">
        <v>0</v>
      </c>
      <c r="C4784" s="64">
        <v>0</v>
      </c>
      <c r="D4784" s="64">
        <v>0</v>
      </c>
    </row>
    <row r="4785" spans="1:4">
      <c r="A4785" s="64" t="s">
        <v>285</v>
      </c>
      <c r="B4785" s="64">
        <v>0</v>
      </c>
      <c r="C4785" s="64">
        <v>0</v>
      </c>
      <c r="D4785" s="64">
        <v>0</v>
      </c>
    </row>
    <row r="4786" spans="1:4">
      <c r="A4786" s="64" t="s">
        <v>286</v>
      </c>
      <c r="B4786" s="64">
        <v>0</v>
      </c>
      <c r="C4786" s="64">
        <v>0</v>
      </c>
      <c r="D4786" s="64">
        <v>0</v>
      </c>
    </row>
    <row r="4787" spans="1:4">
      <c r="A4787" s="64" t="s">
        <v>287</v>
      </c>
      <c r="B4787" s="64">
        <v>0</v>
      </c>
      <c r="C4787" s="64">
        <v>0</v>
      </c>
      <c r="D4787" s="64">
        <v>0</v>
      </c>
    </row>
    <row r="4788" spans="1:4">
      <c r="A4788" s="64" t="s">
        <v>179</v>
      </c>
      <c r="B4788" s="64">
        <v>0</v>
      </c>
      <c r="C4788" s="64">
        <v>0</v>
      </c>
      <c r="D4788" s="64">
        <v>0</v>
      </c>
    </row>
    <row r="4789" spans="1:4">
      <c r="A4789" s="64" t="s">
        <v>288</v>
      </c>
      <c r="B4789" s="64">
        <v>0</v>
      </c>
      <c r="C4789" s="64">
        <v>0</v>
      </c>
      <c r="D4789" s="64">
        <v>0</v>
      </c>
    </row>
    <row r="4790" spans="1:4">
      <c r="A4790" s="64" t="s">
        <v>289</v>
      </c>
      <c r="B4790" s="64">
        <v>0</v>
      </c>
      <c r="C4790" s="64">
        <v>0</v>
      </c>
      <c r="D4790" s="64">
        <v>0</v>
      </c>
    </row>
    <row r="4791" spans="1:4">
      <c r="A4791" s="64" t="s">
        <v>290</v>
      </c>
      <c r="B4791" s="64">
        <v>0</v>
      </c>
      <c r="C4791" s="64">
        <v>0</v>
      </c>
      <c r="D4791" s="64">
        <v>0</v>
      </c>
    </row>
    <row r="4792" spans="1:4">
      <c r="A4792" s="64" t="s">
        <v>291</v>
      </c>
      <c r="B4792" s="64">
        <v>0</v>
      </c>
      <c r="C4792" s="64">
        <v>0</v>
      </c>
      <c r="D4792" s="64">
        <v>0</v>
      </c>
    </row>
    <row r="4793" spans="1:4">
      <c r="A4793" s="64" t="s">
        <v>293</v>
      </c>
    </row>
    <row r="4794" spans="1:4">
      <c r="A4794" s="64" t="s">
        <v>240</v>
      </c>
      <c r="B4794" s="65">
        <v>18962</v>
      </c>
      <c r="C4794" s="65">
        <v>18763</v>
      </c>
      <c r="D4794" s="65">
        <v>86914</v>
      </c>
    </row>
    <row r="4795" spans="1:4">
      <c r="A4795" s="64" t="s">
        <v>279</v>
      </c>
      <c r="B4795" s="64">
        <v>120</v>
      </c>
      <c r="C4795" s="64">
        <v>118</v>
      </c>
      <c r="D4795" s="64">
        <v>519</v>
      </c>
    </row>
    <row r="4796" spans="1:4">
      <c r="A4796" s="64" t="s">
        <v>280</v>
      </c>
      <c r="B4796" s="64">
        <v>93</v>
      </c>
      <c r="C4796" s="64">
        <v>92</v>
      </c>
      <c r="D4796" s="64">
        <v>397</v>
      </c>
    </row>
    <row r="4797" spans="1:4">
      <c r="A4797" s="64" t="s">
        <v>281</v>
      </c>
      <c r="B4797" s="64">
        <v>3</v>
      </c>
      <c r="C4797" s="64">
        <v>3</v>
      </c>
      <c r="D4797" s="64">
        <v>18</v>
      </c>
    </row>
    <row r="4798" spans="1:4">
      <c r="A4798" s="64" t="s">
        <v>282</v>
      </c>
      <c r="B4798" s="64">
        <v>267</v>
      </c>
      <c r="C4798" s="64">
        <v>264</v>
      </c>
      <c r="D4798" s="65">
        <v>1212</v>
      </c>
    </row>
    <row r="4799" spans="1:4">
      <c r="A4799" s="64" t="s">
        <v>283</v>
      </c>
      <c r="B4799" s="65">
        <v>3966</v>
      </c>
      <c r="C4799" s="65">
        <v>3941</v>
      </c>
      <c r="D4799" s="65">
        <v>18050</v>
      </c>
    </row>
    <row r="4800" spans="1:4">
      <c r="A4800" s="64" t="s">
        <v>284</v>
      </c>
      <c r="B4800" s="65">
        <v>1378</v>
      </c>
      <c r="C4800" s="65">
        <v>1372</v>
      </c>
      <c r="D4800" s="65">
        <v>6304</v>
      </c>
    </row>
    <row r="4801" spans="1:4">
      <c r="A4801" s="64" t="s">
        <v>285</v>
      </c>
      <c r="B4801" s="65">
        <v>10880</v>
      </c>
      <c r="C4801" s="65">
        <v>10742</v>
      </c>
      <c r="D4801" s="65">
        <v>49967</v>
      </c>
    </row>
    <row r="4802" spans="1:4">
      <c r="A4802" s="64" t="s">
        <v>286</v>
      </c>
      <c r="B4802" s="64">
        <v>160</v>
      </c>
      <c r="C4802" s="64">
        <v>159</v>
      </c>
      <c r="D4802" s="64">
        <v>752</v>
      </c>
    </row>
    <row r="4803" spans="1:4">
      <c r="A4803" s="64" t="s">
        <v>287</v>
      </c>
      <c r="B4803" s="65">
        <v>2002</v>
      </c>
      <c r="C4803" s="65">
        <v>1981</v>
      </c>
      <c r="D4803" s="65">
        <v>9257</v>
      </c>
    </row>
    <row r="4804" spans="1:4">
      <c r="A4804" s="64" t="s">
        <v>179</v>
      </c>
      <c r="B4804" s="64">
        <v>6</v>
      </c>
      <c r="C4804" s="64">
        <v>6</v>
      </c>
      <c r="D4804" s="64">
        <v>32</v>
      </c>
    </row>
    <row r="4805" spans="1:4">
      <c r="A4805" s="64" t="s">
        <v>288</v>
      </c>
      <c r="B4805" s="64">
        <v>4</v>
      </c>
      <c r="C4805" s="64">
        <v>4</v>
      </c>
      <c r="D4805" s="64">
        <v>14</v>
      </c>
    </row>
    <row r="4806" spans="1:4">
      <c r="A4806" s="64" t="s">
        <v>289</v>
      </c>
      <c r="B4806" s="64">
        <v>1</v>
      </c>
      <c r="C4806" s="64">
        <v>1</v>
      </c>
      <c r="D4806" s="64">
        <v>1</v>
      </c>
    </row>
    <row r="4807" spans="1:4">
      <c r="A4807" s="64" t="s">
        <v>290</v>
      </c>
      <c r="B4807" s="64">
        <v>80</v>
      </c>
      <c r="C4807" s="64">
        <v>80</v>
      </c>
      <c r="D4807" s="64">
        <v>391</v>
      </c>
    </row>
    <row r="4808" spans="1:4">
      <c r="A4808" s="64" t="s">
        <v>291</v>
      </c>
      <c r="B4808" s="64">
        <v>2</v>
      </c>
      <c r="C4808" s="64">
        <v>0</v>
      </c>
      <c r="D4808" s="64">
        <v>0</v>
      </c>
    </row>
    <row r="4809" spans="1:4">
      <c r="A4809" s="64" t="s">
        <v>391</v>
      </c>
    </row>
    <row r="4810" spans="1:4">
      <c r="A4810" s="64" t="s">
        <v>278</v>
      </c>
    </row>
    <row r="4811" spans="1:4">
      <c r="A4811" s="64" t="s">
        <v>240</v>
      </c>
      <c r="B4811" s="65">
        <v>16555</v>
      </c>
      <c r="C4811" s="65">
        <v>16438</v>
      </c>
      <c r="D4811" s="65">
        <v>73005</v>
      </c>
    </row>
    <row r="4812" spans="1:4">
      <c r="A4812" s="64" t="s">
        <v>279</v>
      </c>
      <c r="B4812" s="64">
        <v>71</v>
      </c>
      <c r="C4812" s="64">
        <v>68</v>
      </c>
      <c r="D4812" s="64">
        <v>258</v>
      </c>
    </row>
    <row r="4813" spans="1:4">
      <c r="A4813" s="64" t="s">
        <v>280</v>
      </c>
      <c r="B4813" s="64">
        <v>17</v>
      </c>
      <c r="C4813" s="64">
        <v>17</v>
      </c>
      <c r="D4813" s="64">
        <v>66</v>
      </c>
    </row>
    <row r="4814" spans="1:4">
      <c r="A4814" s="64" t="s">
        <v>281</v>
      </c>
      <c r="B4814" s="64">
        <v>4</v>
      </c>
      <c r="C4814" s="64">
        <v>4</v>
      </c>
      <c r="D4814" s="64">
        <v>14</v>
      </c>
    </row>
    <row r="4815" spans="1:4">
      <c r="A4815" s="64" t="s">
        <v>282</v>
      </c>
      <c r="B4815" s="64">
        <v>579</v>
      </c>
      <c r="C4815" s="64">
        <v>578</v>
      </c>
      <c r="D4815" s="65">
        <v>2367</v>
      </c>
    </row>
    <row r="4816" spans="1:4">
      <c r="A4816" s="64" t="s">
        <v>283</v>
      </c>
      <c r="B4816" s="65">
        <v>7687</v>
      </c>
      <c r="C4816" s="65">
        <v>7603</v>
      </c>
      <c r="D4816" s="65">
        <v>33635</v>
      </c>
    </row>
    <row r="4817" spans="1:4">
      <c r="A4817" s="64" t="s">
        <v>284</v>
      </c>
      <c r="B4817" s="64">
        <v>977</v>
      </c>
      <c r="C4817" s="64">
        <v>974</v>
      </c>
      <c r="D4817" s="65">
        <v>4305</v>
      </c>
    </row>
    <row r="4818" spans="1:4">
      <c r="A4818" s="64" t="s">
        <v>285</v>
      </c>
      <c r="B4818" s="65">
        <v>5729</v>
      </c>
      <c r="C4818" s="65">
        <v>5717</v>
      </c>
      <c r="D4818" s="65">
        <v>25772</v>
      </c>
    </row>
    <row r="4819" spans="1:4">
      <c r="A4819" s="64" t="s">
        <v>286</v>
      </c>
      <c r="B4819" s="64">
        <v>200</v>
      </c>
      <c r="C4819" s="64">
        <v>200</v>
      </c>
      <c r="D4819" s="64">
        <v>879</v>
      </c>
    </row>
    <row r="4820" spans="1:4">
      <c r="A4820" s="64" t="s">
        <v>287</v>
      </c>
      <c r="B4820" s="65">
        <v>1182</v>
      </c>
      <c r="C4820" s="65">
        <v>1180</v>
      </c>
      <c r="D4820" s="65">
        <v>5272</v>
      </c>
    </row>
    <row r="4821" spans="1:4">
      <c r="A4821" s="64" t="s">
        <v>179</v>
      </c>
      <c r="B4821" s="64">
        <v>28</v>
      </c>
      <c r="C4821" s="64">
        <v>28</v>
      </c>
      <c r="D4821" s="64">
        <v>131</v>
      </c>
    </row>
    <row r="4822" spans="1:4">
      <c r="A4822" s="64" t="s">
        <v>288</v>
      </c>
      <c r="B4822" s="64">
        <v>0</v>
      </c>
      <c r="C4822" s="64">
        <v>0</v>
      </c>
      <c r="D4822" s="64">
        <v>0</v>
      </c>
    </row>
    <row r="4823" spans="1:4">
      <c r="A4823" s="64" t="s">
        <v>289</v>
      </c>
      <c r="B4823" s="64">
        <v>80</v>
      </c>
      <c r="C4823" s="64">
        <v>68</v>
      </c>
      <c r="D4823" s="64">
        <v>303</v>
      </c>
    </row>
    <row r="4824" spans="1:4">
      <c r="A4824" s="64" t="s">
        <v>290</v>
      </c>
      <c r="B4824" s="64">
        <v>1</v>
      </c>
      <c r="C4824" s="64">
        <v>1</v>
      </c>
      <c r="D4824" s="64">
        <v>3</v>
      </c>
    </row>
    <row r="4825" spans="1:4">
      <c r="A4825" s="64" t="s">
        <v>291</v>
      </c>
      <c r="B4825" s="64">
        <v>0</v>
      </c>
      <c r="C4825" s="64">
        <v>0</v>
      </c>
      <c r="D4825" s="64">
        <v>0</v>
      </c>
    </row>
    <row r="4826" spans="1:4">
      <c r="A4826" s="64" t="s">
        <v>292</v>
      </c>
    </row>
    <row r="4827" spans="1:4">
      <c r="A4827" s="64" t="s">
        <v>240</v>
      </c>
      <c r="B4827" s="64">
        <v>0</v>
      </c>
      <c r="C4827" s="64">
        <v>0</v>
      </c>
      <c r="D4827" s="64">
        <v>0</v>
      </c>
    </row>
    <row r="4828" spans="1:4">
      <c r="A4828" s="64" t="s">
        <v>279</v>
      </c>
      <c r="B4828" s="64">
        <v>0</v>
      </c>
      <c r="C4828" s="64">
        <v>0</v>
      </c>
      <c r="D4828" s="64">
        <v>0</v>
      </c>
    </row>
    <row r="4829" spans="1:4">
      <c r="A4829" s="64" t="s">
        <v>280</v>
      </c>
      <c r="B4829" s="64">
        <v>0</v>
      </c>
      <c r="C4829" s="64">
        <v>0</v>
      </c>
      <c r="D4829" s="64">
        <v>0</v>
      </c>
    </row>
    <row r="4830" spans="1:4">
      <c r="A4830" s="64" t="s">
        <v>281</v>
      </c>
      <c r="B4830" s="64">
        <v>0</v>
      </c>
      <c r="C4830" s="64">
        <v>0</v>
      </c>
      <c r="D4830" s="64">
        <v>0</v>
      </c>
    </row>
    <row r="4831" spans="1:4">
      <c r="A4831" s="64" t="s">
        <v>282</v>
      </c>
      <c r="B4831" s="64">
        <v>0</v>
      </c>
      <c r="C4831" s="64">
        <v>0</v>
      </c>
      <c r="D4831" s="64">
        <v>0</v>
      </c>
    </row>
    <row r="4832" spans="1:4">
      <c r="A4832" s="64" t="s">
        <v>283</v>
      </c>
      <c r="B4832" s="64">
        <v>0</v>
      </c>
      <c r="C4832" s="64">
        <v>0</v>
      </c>
      <c r="D4832" s="64">
        <v>0</v>
      </c>
    </row>
    <row r="4833" spans="1:4">
      <c r="A4833" s="64" t="s">
        <v>284</v>
      </c>
      <c r="B4833" s="64">
        <v>0</v>
      </c>
      <c r="C4833" s="64">
        <v>0</v>
      </c>
      <c r="D4833" s="64">
        <v>0</v>
      </c>
    </row>
    <row r="4834" spans="1:4">
      <c r="A4834" s="64" t="s">
        <v>285</v>
      </c>
      <c r="B4834" s="64">
        <v>0</v>
      </c>
      <c r="C4834" s="64">
        <v>0</v>
      </c>
      <c r="D4834" s="64">
        <v>0</v>
      </c>
    </row>
    <row r="4835" spans="1:4">
      <c r="A4835" s="64" t="s">
        <v>286</v>
      </c>
      <c r="B4835" s="64">
        <v>0</v>
      </c>
      <c r="C4835" s="64">
        <v>0</v>
      </c>
      <c r="D4835" s="64">
        <v>0</v>
      </c>
    </row>
    <row r="4836" spans="1:4">
      <c r="A4836" s="64" t="s">
        <v>287</v>
      </c>
      <c r="B4836" s="64">
        <v>0</v>
      </c>
      <c r="C4836" s="64">
        <v>0</v>
      </c>
      <c r="D4836" s="64">
        <v>0</v>
      </c>
    </row>
    <row r="4837" spans="1:4">
      <c r="A4837" s="64" t="s">
        <v>179</v>
      </c>
      <c r="B4837" s="64">
        <v>0</v>
      </c>
      <c r="C4837" s="64">
        <v>0</v>
      </c>
      <c r="D4837" s="64">
        <v>0</v>
      </c>
    </row>
    <row r="4838" spans="1:4">
      <c r="A4838" s="64" t="s">
        <v>288</v>
      </c>
      <c r="B4838" s="64">
        <v>0</v>
      </c>
      <c r="C4838" s="64">
        <v>0</v>
      </c>
      <c r="D4838" s="64">
        <v>0</v>
      </c>
    </row>
    <row r="4839" spans="1:4">
      <c r="A4839" s="64" t="s">
        <v>289</v>
      </c>
      <c r="B4839" s="64">
        <v>0</v>
      </c>
      <c r="C4839" s="64">
        <v>0</v>
      </c>
      <c r="D4839" s="64">
        <v>0</v>
      </c>
    </row>
    <row r="4840" spans="1:4">
      <c r="A4840" s="64" t="s">
        <v>290</v>
      </c>
      <c r="B4840" s="64">
        <v>0</v>
      </c>
      <c r="C4840" s="64">
        <v>0</v>
      </c>
      <c r="D4840" s="64">
        <v>0</v>
      </c>
    </row>
    <row r="4841" spans="1:4">
      <c r="A4841" s="64" t="s">
        <v>291</v>
      </c>
      <c r="B4841" s="64">
        <v>0</v>
      </c>
      <c r="C4841" s="64">
        <v>0</v>
      </c>
      <c r="D4841" s="64">
        <v>0</v>
      </c>
    </row>
    <row r="4842" spans="1:4">
      <c r="A4842" s="64" t="s">
        <v>293</v>
      </c>
    </row>
    <row r="4843" spans="1:4">
      <c r="A4843" s="64" t="s">
        <v>240</v>
      </c>
      <c r="B4843" s="65">
        <v>16555</v>
      </c>
      <c r="C4843" s="65">
        <v>16438</v>
      </c>
      <c r="D4843" s="65">
        <v>73005</v>
      </c>
    </row>
    <row r="4844" spans="1:4">
      <c r="A4844" s="64" t="s">
        <v>279</v>
      </c>
      <c r="B4844" s="64">
        <v>71</v>
      </c>
      <c r="C4844" s="64">
        <v>68</v>
      </c>
      <c r="D4844" s="64">
        <v>258</v>
      </c>
    </row>
    <row r="4845" spans="1:4">
      <c r="A4845" s="64" t="s">
        <v>280</v>
      </c>
      <c r="B4845" s="64">
        <v>17</v>
      </c>
      <c r="C4845" s="64">
        <v>17</v>
      </c>
      <c r="D4845" s="64">
        <v>66</v>
      </c>
    </row>
    <row r="4846" spans="1:4">
      <c r="A4846" s="64" t="s">
        <v>281</v>
      </c>
      <c r="B4846" s="64">
        <v>4</v>
      </c>
      <c r="C4846" s="64">
        <v>4</v>
      </c>
      <c r="D4846" s="64">
        <v>14</v>
      </c>
    </row>
    <row r="4847" spans="1:4">
      <c r="A4847" s="64" t="s">
        <v>282</v>
      </c>
      <c r="B4847" s="64">
        <v>579</v>
      </c>
      <c r="C4847" s="64">
        <v>578</v>
      </c>
      <c r="D4847" s="65">
        <v>2367</v>
      </c>
    </row>
    <row r="4848" spans="1:4">
      <c r="A4848" s="64" t="s">
        <v>283</v>
      </c>
      <c r="B4848" s="65">
        <v>7687</v>
      </c>
      <c r="C4848" s="65">
        <v>7603</v>
      </c>
      <c r="D4848" s="65">
        <v>33635</v>
      </c>
    </row>
    <row r="4849" spans="1:4">
      <c r="A4849" s="64" t="s">
        <v>284</v>
      </c>
      <c r="B4849" s="64">
        <v>977</v>
      </c>
      <c r="C4849" s="64">
        <v>974</v>
      </c>
      <c r="D4849" s="65">
        <v>4305</v>
      </c>
    </row>
    <row r="4850" spans="1:4">
      <c r="A4850" s="64" t="s">
        <v>285</v>
      </c>
      <c r="B4850" s="65">
        <v>5729</v>
      </c>
      <c r="C4850" s="65">
        <v>5717</v>
      </c>
      <c r="D4850" s="65">
        <v>25772</v>
      </c>
    </row>
    <row r="4851" spans="1:4">
      <c r="A4851" s="64" t="s">
        <v>286</v>
      </c>
      <c r="B4851" s="64">
        <v>200</v>
      </c>
      <c r="C4851" s="64">
        <v>200</v>
      </c>
      <c r="D4851" s="64">
        <v>879</v>
      </c>
    </row>
    <row r="4852" spans="1:4">
      <c r="A4852" s="64" t="s">
        <v>287</v>
      </c>
      <c r="B4852" s="65">
        <v>1182</v>
      </c>
      <c r="C4852" s="65">
        <v>1180</v>
      </c>
      <c r="D4852" s="65">
        <v>5272</v>
      </c>
    </row>
    <row r="4853" spans="1:4">
      <c r="A4853" s="64" t="s">
        <v>179</v>
      </c>
      <c r="B4853" s="64">
        <v>28</v>
      </c>
      <c r="C4853" s="64">
        <v>28</v>
      </c>
      <c r="D4853" s="64">
        <v>131</v>
      </c>
    </row>
    <row r="4854" spans="1:4">
      <c r="A4854" s="64" t="s">
        <v>288</v>
      </c>
      <c r="B4854" s="64">
        <v>0</v>
      </c>
      <c r="C4854" s="64">
        <v>0</v>
      </c>
      <c r="D4854" s="64">
        <v>0</v>
      </c>
    </row>
    <row r="4855" spans="1:4">
      <c r="A4855" s="64" t="s">
        <v>289</v>
      </c>
      <c r="B4855" s="64">
        <v>80</v>
      </c>
      <c r="C4855" s="64">
        <v>68</v>
      </c>
      <c r="D4855" s="64">
        <v>303</v>
      </c>
    </row>
    <row r="4856" spans="1:4">
      <c r="A4856" s="64" t="s">
        <v>290</v>
      </c>
      <c r="B4856" s="64">
        <v>1</v>
      </c>
      <c r="C4856" s="64">
        <v>1</v>
      </c>
      <c r="D4856" s="64">
        <v>3</v>
      </c>
    </row>
    <row r="4857" spans="1:4">
      <c r="A4857" s="64" t="s">
        <v>291</v>
      </c>
      <c r="B4857" s="64">
        <v>0</v>
      </c>
      <c r="C4857" s="64">
        <v>0</v>
      </c>
      <c r="D4857" s="64">
        <v>0</v>
      </c>
    </row>
    <row r="4858" spans="1:4">
      <c r="A4858" s="64" t="s">
        <v>392</v>
      </c>
    </row>
    <row r="4859" spans="1:4">
      <c r="A4859" s="64" t="s">
        <v>278</v>
      </c>
    </row>
    <row r="4860" spans="1:4">
      <c r="A4860" s="64" t="s">
        <v>240</v>
      </c>
      <c r="B4860" s="65">
        <v>384923</v>
      </c>
      <c r="C4860" s="65">
        <v>374117</v>
      </c>
      <c r="D4860" s="65">
        <v>1847835</v>
      </c>
    </row>
    <row r="4861" spans="1:4">
      <c r="A4861" s="64" t="s">
        <v>279</v>
      </c>
      <c r="B4861" s="65">
        <v>12747</v>
      </c>
      <c r="C4861" s="65">
        <v>12221</v>
      </c>
      <c r="D4861" s="65">
        <v>62177</v>
      </c>
    </row>
    <row r="4862" spans="1:4">
      <c r="A4862" s="64" t="s">
        <v>280</v>
      </c>
      <c r="B4862" s="65">
        <v>47883</v>
      </c>
      <c r="C4862" s="65">
        <v>46620</v>
      </c>
      <c r="D4862" s="65">
        <v>248310</v>
      </c>
    </row>
    <row r="4863" spans="1:4">
      <c r="A4863" s="64" t="s">
        <v>281</v>
      </c>
      <c r="B4863" s="65">
        <v>18645</v>
      </c>
      <c r="C4863" s="65">
        <v>18179</v>
      </c>
      <c r="D4863" s="65">
        <v>84730</v>
      </c>
    </row>
    <row r="4864" spans="1:4">
      <c r="A4864" s="64" t="s">
        <v>282</v>
      </c>
      <c r="B4864" s="65">
        <v>18727</v>
      </c>
      <c r="C4864" s="65">
        <v>18250</v>
      </c>
      <c r="D4864" s="65">
        <v>91173</v>
      </c>
    </row>
    <row r="4865" spans="1:4">
      <c r="A4865" s="64" t="s">
        <v>283</v>
      </c>
      <c r="B4865" s="65">
        <v>75005</v>
      </c>
      <c r="C4865" s="65">
        <v>72891</v>
      </c>
      <c r="D4865" s="65">
        <v>360816</v>
      </c>
    </row>
    <row r="4866" spans="1:4">
      <c r="A4866" s="64" t="s">
        <v>284</v>
      </c>
      <c r="B4866" s="65">
        <v>38814</v>
      </c>
      <c r="C4866" s="65">
        <v>37978</v>
      </c>
      <c r="D4866" s="65">
        <v>191151</v>
      </c>
    </row>
    <row r="4867" spans="1:4">
      <c r="A4867" s="64" t="s">
        <v>285</v>
      </c>
      <c r="B4867" s="65">
        <v>80782</v>
      </c>
      <c r="C4867" s="65">
        <v>79061</v>
      </c>
      <c r="D4867" s="65">
        <v>388011</v>
      </c>
    </row>
    <row r="4868" spans="1:4">
      <c r="A4868" s="64" t="s">
        <v>286</v>
      </c>
      <c r="B4868" s="65">
        <v>29424</v>
      </c>
      <c r="C4868" s="65">
        <v>29047</v>
      </c>
      <c r="D4868" s="65">
        <v>127799</v>
      </c>
    </row>
    <row r="4869" spans="1:4">
      <c r="A4869" s="64" t="s">
        <v>287</v>
      </c>
      <c r="B4869" s="65">
        <v>57750</v>
      </c>
      <c r="C4869" s="65">
        <v>56710</v>
      </c>
      <c r="D4869" s="65">
        <v>278203</v>
      </c>
    </row>
    <row r="4870" spans="1:4">
      <c r="A4870" s="64" t="s">
        <v>179</v>
      </c>
      <c r="B4870" s="64">
        <v>580</v>
      </c>
      <c r="C4870" s="64">
        <v>577</v>
      </c>
      <c r="D4870" s="65">
        <v>2962</v>
      </c>
    </row>
    <row r="4871" spans="1:4">
      <c r="A4871" s="64" t="s">
        <v>288</v>
      </c>
      <c r="B4871" s="65">
        <v>1137</v>
      </c>
      <c r="C4871" s="65">
        <v>1025</v>
      </c>
      <c r="D4871" s="65">
        <v>5170</v>
      </c>
    </row>
    <row r="4872" spans="1:4">
      <c r="A4872" s="64" t="s">
        <v>289</v>
      </c>
      <c r="B4872" s="64">
        <v>761</v>
      </c>
      <c r="C4872" s="64">
        <v>722</v>
      </c>
      <c r="D4872" s="65">
        <v>3456</v>
      </c>
    </row>
    <row r="4873" spans="1:4">
      <c r="A4873" s="64" t="s">
        <v>290</v>
      </c>
      <c r="B4873" s="65">
        <v>1026</v>
      </c>
      <c r="C4873" s="64">
        <v>836</v>
      </c>
      <c r="D4873" s="65">
        <v>3832</v>
      </c>
    </row>
    <row r="4874" spans="1:4">
      <c r="A4874" s="64" t="s">
        <v>291</v>
      </c>
      <c r="B4874" s="65">
        <v>1642</v>
      </c>
      <c r="C4874" s="64">
        <v>0</v>
      </c>
      <c r="D4874" s="64">
        <v>45</v>
      </c>
    </row>
    <row r="4875" spans="1:4">
      <c r="A4875" s="64" t="s">
        <v>292</v>
      </c>
    </row>
    <row r="4876" spans="1:4">
      <c r="A4876" s="64" t="s">
        <v>240</v>
      </c>
      <c r="B4876" s="65">
        <v>124828</v>
      </c>
      <c r="C4876" s="65">
        <v>120451</v>
      </c>
      <c r="D4876" s="65">
        <v>614823</v>
      </c>
    </row>
    <row r="4877" spans="1:4">
      <c r="A4877" s="64" t="s">
        <v>279</v>
      </c>
      <c r="B4877" s="65">
        <v>10069</v>
      </c>
      <c r="C4877" s="65">
        <v>9697</v>
      </c>
      <c r="D4877" s="65">
        <v>50106</v>
      </c>
    </row>
    <row r="4878" spans="1:4">
      <c r="A4878" s="64" t="s">
        <v>280</v>
      </c>
      <c r="B4878" s="65">
        <v>41993</v>
      </c>
      <c r="C4878" s="65">
        <v>40962</v>
      </c>
      <c r="D4878" s="65">
        <v>220401</v>
      </c>
    </row>
    <row r="4879" spans="1:4">
      <c r="A4879" s="64" t="s">
        <v>281</v>
      </c>
      <c r="B4879" s="65">
        <v>16406</v>
      </c>
      <c r="C4879" s="65">
        <v>16014</v>
      </c>
      <c r="D4879" s="65">
        <v>75106</v>
      </c>
    </row>
    <row r="4880" spans="1:4">
      <c r="A4880" s="64" t="s">
        <v>282</v>
      </c>
      <c r="B4880" s="65">
        <v>9185</v>
      </c>
      <c r="C4880" s="65">
        <v>8994</v>
      </c>
      <c r="D4880" s="65">
        <v>45882</v>
      </c>
    </row>
    <row r="4881" spans="1:4">
      <c r="A4881" s="64" t="s">
        <v>283</v>
      </c>
      <c r="B4881" s="65">
        <v>15830</v>
      </c>
      <c r="C4881" s="65">
        <v>15299</v>
      </c>
      <c r="D4881" s="65">
        <v>76913</v>
      </c>
    </row>
    <row r="4882" spans="1:4">
      <c r="A4882" s="64" t="s">
        <v>284</v>
      </c>
      <c r="B4882" s="65">
        <v>14995</v>
      </c>
      <c r="C4882" s="65">
        <v>14587</v>
      </c>
      <c r="D4882" s="65">
        <v>74021</v>
      </c>
    </row>
    <row r="4883" spans="1:4">
      <c r="A4883" s="64" t="s">
        <v>285</v>
      </c>
      <c r="B4883" s="65">
        <v>13171</v>
      </c>
      <c r="C4883" s="65">
        <v>12912</v>
      </c>
      <c r="D4883" s="65">
        <v>63271</v>
      </c>
    </row>
    <row r="4884" spans="1:4">
      <c r="A4884" s="64" t="s">
        <v>286</v>
      </c>
      <c r="B4884" s="64">
        <v>612</v>
      </c>
      <c r="C4884" s="64">
        <v>599</v>
      </c>
      <c r="D4884" s="65">
        <v>2771</v>
      </c>
    </row>
    <row r="4885" spans="1:4">
      <c r="A4885" s="64" t="s">
        <v>287</v>
      </c>
      <c r="B4885" s="64">
        <v>721</v>
      </c>
      <c r="C4885" s="64">
        <v>713</v>
      </c>
      <c r="D4885" s="65">
        <v>3246</v>
      </c>
    </row>
    <row r="4886" spans="1:4">
      <c r="A4886" s="64" t="s">
        <v>179</v>
      </c>
      <c r="B4886" s="64">
        <v>12</v>
      </c>
      <c r="C4886" s="64">
        <v>12</v>
      </c>
      <c r="D4886" s="64">
        <v>62</v>
      </c>
    </row>
    <row r="4887" spans="1:4">
      <c r="A4887" s="64" t="s">
        <v>288</v>
      </c>
      <c r="B4887" s="64">
        <v>35</v>
      </c>
      <c r="C4887" s="64">
        <v>35</v>
      </c>
      <c r="D4887" s="64">
        <v>179</v>
      </c>
    </row>
    <row r="4888" spans="1:4">
      <c r="A4888" s="64" t="s">
        <v>289</v>
      </c>
      <c r="B4888" s="64">
        <v>353</v>
      </c>
      <c r="C4888" s="64">
        <v>333</v>
      </c>
      <c r="D4888" s="65">
        <v>1524</v>
      </c>
    </row>
    <row r="4889" spans="1:4">
      <c r="A4889" s="64" t="s">
        <v>290</v>
      </c>
      <c r="B4889" s="64">
        <v>385</v>
      </c>
      <c r="C4889" s="64">
        <v>294</v>
      </c>
      <c r="D4889" s="65">
        <v>1296</v>
      </c>
    </row>
    <row r="4890" spans="1:4">
      <c r="A4890" s="64" t="s">
        <v>291</v>
      </c>
      <c r="B4890" s="65">
        <v>1061</v>
      </c>
      <c r="C4890" s="64">
        <v>0</v>
      </c>
      <c r="D4890" s="64">
        <v>45</v>
      </c>
    </row>
    <row r="4891" spans="1:4">
      <c r="A4891" s="64" t="s">
        <v>293</v>
      </c>
    </row>
    <row r="4892" spans="1:4">
      <c r="A4892" s="64" t="s">
        <v>240</v>
      </c>
      <c r="B4892" s="65">
        <v>260095</v>
      </c>
      <c r="C4892" s="65">
        <v>253666</v>
      </c>
      <c r="D4892" s="65">
        <v>1233012</v>
      </c>
    </row>
    <row r="4893" spans="1:4">
      <c r="A4893" s="64" t="s">
        <v>279</v>
      </c>
      <c r="B4893" s="65">
        <v>2678</v>
      </c>
      <c r="C4893" s="65">
        <v>2524</v>
      </c>
      <c r="D4893" s="65">
        <v>12071</v>
      </c>
    </row>
    <row r="4894" spans="1:4">
      <c r="A4894" s="64" t="s">
        <v>280</v>
      </c>
      <c r="B4894" s="65">
        <v>5890</v>
      </c>
      <c r="C4894" s="65">
        <v>5658</v>
      </c>
      <c r="D4894" s="65">
        <v>27909</v>
      </c>
    </row>
    <row r="4895" spans="1:4">
      <c r="A4895" s="64" t="s">
        <v>281</v>
      </c>
      <c r="B4895" s="65">
        <v>2239</v>
      </c>
      <c r="C4895" s="65">
        <v>2165</v>
      </c>
      <c r="D4895" s="65">
        <v>9624</v>
      </c>
    </row>
    <row r="4896" spans="1:4">
      <c r="A4896" s="64" t="s">
        <v>282</v>
      </c>
      <c r="B4896" s="65">
        <v>9542</v>
      </c>
      <c r="C4896" s="65">
        <v>9256</v>
      </c>
      <c r="D4896" s="65">
        <v>45291</v>
      </c>
    </row>
    <row r="4897" spans="1:4">
      <c r="A4897" s="64" t="s">
        <v>283</v>
      </c>
      <c r="B4897" s="65">
        <v>59175</v>
      </c>
      <c r="C4897" s="65">
        <v>57592</v>
      </c>
      <c r="D4897" s="65">
        <v>283903</v>
      </c>
    </row>
    <row r="4898" spans="1:4">
      <c r="A4898" s="64" t="s">
        <v>284</v>
      </c>
      <c r="B4898" s="65">
        <v>23819</v>
      </c>
      <c r="C4898" s="65">
        <v>23391</v>
      </c>
      <c r="D4898" s="65">
        <v>117130</v>
      </c>
    </row>
    <row r="4899" spans="1:4">
      <c r="A4899" s="64" t="s">
        <v>285</v>
      </c>
      <c r="B4899" s="65">
        <v>67611</v>
      </c>
      <c r="C4899" s="65">
        <v>66149</v>
      </c>
      <c r="D4899" s="65">
        <v>324740</v>
      </c>
    </row>
    <row r="4900" spans="1:4">
      <c r="A4900" s="64" t="s">
        <v>286</v>
      </c>
      <c r="B4900" s="65">
        <v>28812</v>
      </c>
      <c r="C4900" s="65">
        <v>28448</v>
      </c>
      <c r="D4900" s="65">
        <v>125028</v>
      </c>
    </row>
    <row r="4901" spans="1:4">
      <c r="A4901" s="64" t="s">
        <v>287</v>
      </c>
      <c r="B4901" s="65">
        <v>57029</v>
      </c>
      <c r="C4901" s="65">
        <v>55997</v>
      </c>
      <c r="D4901" s="65">
        <v>274957</v>
      </c>
    </row>
    <row r="4902" spans="1:4">
      <c r="A4902" s="64" t="s">
        <v>179</v>
      </c>
      <c r="B4902" s="64">
        <v>568</v>
      </c>
      <c r="C4902" s="64">
        <v>565</v>
      </c>
      <c r="D4902" s="65">
        <v>2900</v>
      </c>
    </row>
    <row r="4903" spans="1:4">
      <c r="A4903" s="64" t="s">
        <v>288</v>
      </c>
      <c r="B4903" s="65">
        <v>1102</v>
      </c>
      <c r="C4903" s="64">
        <v>990</v>
      </c>
      <c r="D4903" s="65">
        <v>4991</v>
      </c>
    </row>
    <row r="4904" spans="1:4">
      <c r="A4904" s="64" t="s">
        <v>289</v>
      </c>
      <c r="B4904" s="64">
        <v>408</v>
      </c>
      <c r="C4904" s="64">
        <v>389</v>
      </c>
      <c r="D4904" s="65">
        <v>1932</v>
      </c>
    </row>
    <row r="4905" spans="1:4">
      <c r="A4905" s="64" t="s">
        <v>290</v>
      </c>
      <c r="B4905" s="64">
        <v>641</v>
      </c>
      <c r="C4905" s="64">
        <v>542</v>
      </c>
      <c r="D4905" s="65">
        <v>2536</v>
      </c>
    </row>
    <row r="4906" spans="1:4">
      <c r="A4906" s="64" t="s">
        <v>291</v>
      </c>
      <c r="B4906" s="64">
        <v>581</v>
      </c>
      <c r="C4906" s="64">
        <v>0</v>
      </c>
      <c r="D4906" s="64">
        <v>0</v>
      </c>
    </row>
    <row r="4907" spans="1:4">
      <c r="A4907" s="64" t="s">
        <v>393</v>
      </c>
    </row>
    <row r="4908" spans="1:4">
      <c r="A4908" s="64" t="s">
        <v>278</v>
      </c>
    </row>
    <row r="4909" spans="1:4">
      <c r="A4909" s="64" t="s">
        <v>240</v>
      </c>
      <c r="B4909" s="65">
        <v>72607</v>
      </c>
      <c r="C4909" s="65">
        <v>70169</v>
      </c>
      <c r="D4909" s="65">
        <v>361955</v>
      </c>
    </row>
    <row r="4910" spans="1:4">
      <c r="A4910" s="64" t="s">
        <v>279</v>
      </c>
      <c r="B4910" s="65">
        <v>7481</v>
      </c>
      <c r="C4910" s="65">
        <v>7242</v>
      </c>
      <c r="D4910" s="65">
        <v>36934</v>
      </c>
    </row>
    <row r="4911" spans="1:4">
      <c r="A4911" s="64" t="s">
        <v>280</v>
      </c>
      <c r="B4911" s="65">
        <v>29623</v>
      </c>
      <c r="C4911" s="65">
        <v>28945</v>
      </c>
      <c r="D4911" s="65">
        <v>156363</v>
      </c>
    </row>
    <row r="4912" spans="1:4">
      <c r="A4912" s="64" t="s">
        <v>281</v>
      </c>
      <c r="B4912" s="65">
        <v>11894</v>
      </c>
      <c r="C4912" s="65">
        <v>11662</v>
      </c>
      <c r="D4912" s="65">
        <v>54962</v>
      </c>
    </row>
    <row r="4913" spans="1:4">
      <c r="A4913" s="64" t="s">
        <v>282</v>
      </c>
      <c r="B4913" s="65">
        <v>4065</v>
      </c>
      <c r="C4913" s="65">
        <v>4001</v>
      </c>
      <c r="D4913" s="65">
        <v>20510</v>
      </c>
    </row>
    <row r="4914" spans="1:4">
      <c r="A4914" s="64" t="s">
        <v>283</v>
      </c>
      <c r="B4914" s="65">
        <v>4394</v>
      </c>
      <c r="C4914" s="65">
        <v>4320</v>
      </c>
      <c r="D4914" s="65">
        <v>22080</v>
      </c>
    </row>
    <row r="4915" spans="1:4">
      <c r="A4915" s="64" t="s">
        <v>284</v>
      </c>
      <c r="B4915" s="65">
        <v>7236</v>
      </c>
      <c r="C4915" s="65">
        <v>7059</v>
      </c>
      <c r="D4915" s="65">
        <v>36550</v>
      </c>
    </row>
    <row r="4916" spans="1:4">
      <c r="A4916" s="64" t="s">
        <v>285</v>
      </c>
      <c r="B4916" s="65">
        <v>6533</v>
      </c>
      <c r="C4916" s="65">
        <v>6407</v>
      </c>
      <c r="D4916" s="65">
        <v>32216</v>
      </c>
    </row>
    <row r="4917" spans="1:4">
      <c r="A4917" s="64" t="s">
        <v>286</v>
      </c>
      <c r="B4917" s="64">
        <v>29</v>
      </c>
      <c r="C4917" s="64">
        <v>29</v>
      </c>
      <c r="D4917" s="64">
        <v>106</v>
      </c>
    </row>
    <row r="4918" spans="1:4">
      <c r="A4918" s="64" t="s">
        <v>287</v>
      </c>
      <c r="B4918" s="64">
        <v>59</v>
      </c>
      <c r="C4918" s="64">
        <v>58</v>
      </c>
      <c r="D4918" s="64">
        <v>244</v>
      </c>
    </row>
    <row r="4919" spans="1:4">
      <c r="A4919" s="64" t="s">
        <v>179</v>
      </c>
      <c r="B4919" s="64">
        <v>10</v>
      </c>
      <c r="C4919" s="64">
        <v>10</v>
      </c>
      <c r="D4919" s="64">
        <v>48</v>
      </c>
    </row>
    <row r="4920" spans="1:4">
      <c r="A4920" s="64" t="s">
        <v>288</v>
      </c>
      <c r="B4920" s="64">
        <v>0</v>
      </c>
      <c r="C4920" s="64">
        <v>0</v>
      </c>
      <c r="D4920" s="64">
        <v>0</v>
      </c>
    </row>
    <row r="4921" spans="1:4">
      <c r="A4921" s="64" t="s">
        <v>289</v>
      </c>
      <c r="B4921" s="64">
        <v>171</v>
      </c>
      <c r="C4921" s="64">
        <v>163</v>
      </c>
      <c r="D4921" s="64">
        <v>718</v>
      </c>
    </row>
    <row r="4922" spans="1:4">
      <c r="A4922" s="64" t="s">
        <v>290</v>
      </c>
      <c r="B4922" s="64">
        <v>311</v>
      </c>
      <c r="C4922" s="64">
        <v>273</v>
      </c>
      <c r="D4922" s="65">
        <v>1196</v>
      </c>
    </row>
    <row r="4923" spans="1:4">
      <c r="A4923" s="64" t="s">
        <v>291</v>
      </c>
      <c r="B4923" s="64">
        <v>801</v>
      </c>
      <c r="C4923" s="64">
        <v>0</v>
      </c>
      <c r="D4923" s="64">
        <v>28</v>
      </c>
    </row>
    <row r="4924" spans="1:4">
      <c r="A4924" s="64" t="s">
        <v>292</v>
      </c>
    </row>
    <row r="4925" spans="1:4">
      <c r="A4925" s="64" t="s">
        <v>240</v>
      </c>
      <c r="B4925" s="65">
        <v>72607</v>
      </c>
      <c r="C4925" s="65">
        <v>70169</v>
      </c>
      <c r="D4925" s="65">
        <v>361955</v>
      </c>
    </row>
    <row r="4926" spans="1:4">
      <c r="A4926" s="64" t="s">
        <v>279</v>
      </c>
      <c r="B4926" s="65">
        <v>7481</v>
      </c>
      <c r="C4926" s="65">
        <v>7242</v>
      </c>
      <c r="D4926" s="65">
        <v>36934</v>
      </c>
    </row>
    <row r="4927" spans="1:4">
      <c r="A4927" s="64" t="s">
        <v>280</v>
      </c>
      <c r="B4927" s="65">
        <v>29623</v>
      </c>
      <c r="C4927" s="65">
        <v>28945</v>
      </c>
      <c r="D4927" s="65">
        <v>156363</v>
      </c>
    </row>
    <row r="4928" spans="1:4">
      <c r="A4928" s="64" t="s">
        <v>281</v>
      </c>
      <c r="B4928" s="65">
        <v>11894</v>
      </c>
      <c r="C4928" s="65">
        <v>11662</v>
      </c>
      <c r="D4928" s="65">
        <v>54962</v>
      </c>
    </row>
    <row r="4929" spans="1:4">
      <c r="A4929" s="64" t="s">
        <v>282</v>
      </c>
      <c r="B4929" s="65">
        <v>4065</v>
      </c>
      <c r="C4929" s="65">
        <v>4001</v>
      </c>
      <c r="D4929" s="65">
        <v>20510</v>
      </c>
    </row>
    <row r="4930" spans="1:4">
      <c r="A4930" s="64" t="s">
        <v>283</v>
      </c>
      <c r="B4930" s="65">
        <v>4394</v>
      </c>
      <c r="C4930" s="65">
        <v>4320</v>
      </c>
      <c r="D4930" s="65">
        <v>22080</v>
      </c>
    </row>
    <row r="4931" spans="1:4">
      <c r="A4931" s="64" t="s">
        <v>284</v>
      </c>
      <c r="B4931" s="65">
        <v>7236</v>
      </c>
      <c r="C4931" s="65">
        <v>7059</v>
      </c>
      <c r="D4931" s="65">
        <v>36550</v>
      </c>
    </row>
    <row r="4932" spans="1:4">
      <c r="A4932" s="64" t="s">
        <v>285</v>
      </c>
      <c r="B4932" s="65">
        <v>6533</v>
      </c>
      <c r="C4932" s="65">
        <v>6407</v>
      </c>
      <c r="D4932" s="65">
        <v>32216</v>
      </c>
    </row>
    <row r="4933" spans="1:4">
      <c r="A4933" s="64" t="s">
        <v>286</v>
      </c>
      <c r="B4933" s="64">
        <v>29</v>
      </c>
      <c r="C4933" s="64">
        <v>29</v>
      </c>
      <c r="D4933" s="64">
        <v>106</v>
      </c>
    </row>
    <row r="4934" spans="1:4">
      <c r="A4934" s="64" t="s">
        <v>287</v>
      </c>
      <c r="B4934" s="64">
        <v>59</v>
      </c>
      <c r="C4934" s="64">
        <v>58</v>
      </c>
      <c r="D4934" s="64">
        <v>244</v>
      </c>
    </row>
    <row r="4935" spans="1:4">
      <c r="A4935" s="64" t="s">
        <v>179</v>
      </c>
      <c r="B4935" s="64">
        <v>10</v>
      </c>
      <c r="C4935" s="64">
        <v>10</v>
      </c>
      <c r="D4935" s="64">
        <v>48</v>
      </c>
    </row>
    <row r="4936" spans="1:4">
      <c r="A4936" s="64" t="s">
        <v>288</v>
      </c>
      <c r="B4936" s="64">
        <v>0</v>
      </c>
      <c r="C4936" s="64">
        <v>0</v>
      </c>
      <c r="D4936" s="64">
        <v>0</v>
      </c>
    </row>
    <row r="4937" spans="1:4">
      <c r="A4937" s="64" t="s">
        <v>289</v>
      </c>
      <c r="B4937" s="64">
        <v>171</v>
      </c>
      <c r="C4937" s="64">
        <v>163</v>
      </c>
      <c r="D4937" s="64">
        <v>718</v>
      </c>
    </row>
    <row r="4938" spans="1:4">
      <c r="A4938" s="64" t="s">
        <v>290</v>
      </c>
      <c r="B4938" s="64">
        <v>311</v>
      </c>
      <c r="C4938" s="64">
        <v>273</v>
      </c>
      <c r="D4938" s="65">
        <v>1196</v>
      </c>
    </row>
    <row r="4939" spans="1:4">
      <c r="A4939" s="64" t="s">
        <v>291</v>
      </c>
      <c r="B4939" s="64">
        <v>801</v>
      </c>
      <c r="C4939" s="64">
        <v>0</v>
      </c>
      <c r="D4939" s="64">
        <v>28</v>
      </c>
    </row>
    <row r="4940" spans="1:4">
      <c r="A4940" s="64" t="s">
        <v>293</v>
      </c>
    </row>
    <row r="4941" spans="1:4">
      <c r="A4941" s="64" t="s">
        <v>240</v>
      </c>
      <c r="B4941" s="64">
        <v>0</v>
      </c>
      <c r="C4941" s="64">
        <v>0</v>
      </c>
      <c r="D4941" s="64">
        <v>0</v>
      </c>
    </row>
    <row r="4942" spans="1:4">
      <c r="A4942" s="64" t="s">
        <v>279</v>
      </c>
      <c r="B4942" s="64">
        <v>0</v>
      </c>
      <c r="C4942" s="64">
        <v>0</v>
      </c>
      <c r="D4942" s="64">
        <v>0</v>
      </c>
    </row>
    <row r="4943" spans="1:4">
      <c r="A4943" s="64" t="s">
        <v>280</v>
      </c>
      <c r="B4943" s="64">
        <v>0</v>
      </c>
      <c r="C4943" s="64">
        <v>0</v>
      </c>
      <c r="D4943" s="64">
        <v>0</v>
      </c>
    </row>
    <row r="4944" spans="1:4">
      <c r="A4944" s="64" t="s">
        <v>281</v>
      </c>
      <c r="B4944" s="64">
        <v>0</v>
      </c>
      <c r="C4944" s="64">
        <v>0</v>
      </c>
      <c r="D4944" s="64">
        <v>0</v>
      </c>
    </row>
    <row r="4945" spans="1:4">
      <c r="A4945" s="64" t="s">
        <v>282</v>
      </c>
      <c r="B4945" s="64">
        <v>0</v>
      </c>
      <c r="C4945" s="64">
        <v>0</v>
      </c>
      <c r="D4945" s="64">
        <v>0</v>
      </c>
    </row>
    <row r="4946" spans="1:4">
      <c r="A4946" s="64" t="s">
        <v>283</v>
      </c>
      <c r="B4946" s="64">
        <v>0</v>
      </c>
      <c r="C4946" s="64">
        <v>0</v>
      </c>
      <c r="D4946" s="64">
        <v>0</v>
      </c>
    </row>
    <row r="4947" spans="1:4">
      <c r="A4947" s="64" t="s">
        <v>284</v>
      </c>
      <c r="B4947" s="64">
        <v>0</v>
      </c>
      <c r="C4947" s="64">
        <v>0</v>
      </c>
      <c r="D4947" s="64">
        <v>0</v>
      </c>
    </row>
    <row r="4948" spans="1:4">
      <c r="A4948" s="64" t="s">
        <v>285</v>
      </c>
      <c r="B4948" s="64">
        <v>0</v>
      </c>
      <c r="C4948" s="64">
        <v>0</v>
      </c>
      <c r="D4948" s="64">
        <v>0</v>
      </c>
    </row>
    <row r="4949" spans="1:4">
      <c r="A4949" s="64" t="s">
        <v>286</v>
      </c>
      <c r="B4949" s="64">
        <v>0</v>
      </c>
      <c r="C4949" s="64">
        <v>0</v>
      </c>
      <c r="D4949" s="64">
        <v>0</v>
      </c>
    </row>
    <row r="4950" spans="1:4">
      <c r="A4950" s="64" t="s">
        <v>287</v>
      </c>
      <c r="B4950" s="64">
        <v>0</v>
      </c>
      <c r="C4950" s="64">
        <v>0</v>
      </c>
      <c r="D4950" s="64">
        <v>0</v>
      </c>
    </row>
    <row r="4951" spans="1:4">
      <c r="A4951" s="64" t="s">
        <v>179</v>
      </c>
      <c r="B4951" s="64">
        <v>0</v>
      </c>
      <c r="C4951" s="64">
        <v>0</v>
      </c>
      <c r="D4951" s="64">
        <v>0</v>
      </c>
    </row>
    <row r="4952" spans="1:4">
      <c r="A4952" s="64" t="s">
        <v>288</v>
      </c>
      <c r="B4952" s="64">
        <v>0</v>
      </c>
      <c r="C4952" s="64">
        <v>0</v>
      </c>
      <c r="D4952" s="64">
        <v>0</v>
      </c>
    </row>
    <row r="4953" spans="1:4">
      <c r="A4953" s="64" t="s">
        <v>289</v>
      </c>
      <c r="B4953" s="64">
        <v>0</v>
      </c>
      <c r="C4953" s="64">
        <v>0</v>
      </c>
      <c r="D4953" s="64">
        <v>0</v>
      </c>
    </row>
    <row r="4954" spans="1:4">
      <c r="A4954" s="64" t="s">
        <v>290</v>
      </c>
      <c r="B4954" s="64">
        <v>0</v>
      </c>
      <c r="C4954" s="64">
        <v>0</v>
      </c>
      <c r="D4954" s="64">
        <v>0</v>
      </c>
    </row>
    <row r="4955" spans="1:4">
      <c r="A4955" s="64" t="s">
        <v>291</v>
      </c>
      <c r="B4955" s="64">
        <v>0</v>
      </c>
      <c r="C4955" s="64">
        <v>0</v>
      </c>
      <c r="D4955" s="64">
        <v>0</v>
      </c>
    </row>
    <row r="4956" spans="1:4">
      <c r="A4956" s="64" t="s">
        <v>394</v>
      </c>
    </row>
    <row r="4957" spans="1:4">
      <c r="A4957" s="64" t="s">
        <v>278</v>
      </c>
    </row>
    <row r="4958" spans="1:4">
      <c r="A4958" s="64" t="s">
        <v>240</v>
      </c>
      <c r="B4958" s="65">
        <v>39603</v>
      </c>
      <c r="C4958" s="65">
        <v>38892</v>
      </c>
      <c r="D4958" s="65">
        <v>185307</v>
      </c>
    </row>
    <row r="4959" spans="1:4">
      <c r="A4959" s="64" t="s">
        <v>279</v>
      </c>
      <c r="B4959" s="64">
        <v>680</v>
      </c>
      <c r="C4959" s="64">
        <v>664</v>
      </c>
      <c r="D4959" s="65">
        <v>3301</v>
      </c>
    </row>
    <row r="4960" spans="1:4">
      <c r="A4960" s="64" t="s">
        <v>280</v>
      </c>
      <c r="B4960" s="65">
        <v>1447</v>
      </c>
      <c r="C4960" s="65">
        <v>1417</v>
      </c>
      <c r="D4960" s="65">
        <v>6859</v>
      </c>
    </row>
    <row r="4961" spans="1:4">
      <c r="A4961" s="64" t="s">
        <v>281</v>
      </c>
      <c r="B4961" s="65">
        <v>1234</v>
      </c>
      <c r="C4961" s="65">
        <v>1211</v>
      </c>
      <c r="D4961" s="65">
        <v>5568</v>
      </c>
    </row>
    <row r="4962" spans="1:4">
      <c r="A4962" s="64" t="s">
        <v>282</v>
      </c>
      <c r="B4962" s="65">
        <v>1803</v>
      </c>
      <c r="C4962" s="65">
        <v>1763</v>
      </c>
      <c r="D4962" s="65">
        <v>8480</v>
      </c>
    </row>
    <row r="4963" spans="1:4">
      <c r="A4963" s="64" t="s">
        <v>283</v>
      </c>
      <c r="B4963" s="65">
        <v>6966</v>
      </c>
      <c r="C4963" s="65">
        <v>6844</v>
      </c>
      <c r="D4963" s="65">
        <v>33212</v>
      </c>
    </row>
    <row r="4964" spans="1:4">
      <c r="A4964" s="64" t="s">
        <v>284</v>
      </c>
      <c r="B4964" s="65">
        <v>7218</v>
      </c>
      <c r="C4964" s="65">
        <v>7105</v>
      </c>
      <c r="D4964" s="65">
        <v>35003</v>
      </c>
    </row>
    <row r="4965" spans="1:4">
      <c r="A4965" s="64" t="s">
        <v>285</v>
      </c>
      <c r="B4965" s="65">
        <v>12147</v>
      </c>
      <c r="C4965" s="65">
        <v>11995</v>
      </c>
      <c r="D4965" s="65">
        <v>56587</v>
      </c>
    </row>
    <row r="4966" spans="1:4">
      <c r="A4966" s="64" t="s">
        <v>286</v>
      </c>
      <c r="B4966" s="65">
        <v>1291</v>
      </c>
      <c r="C4966" s="65">
        <v>1250</v>
      </c>
      <c r="D4966" s="65">
        <v>5706</v>
      </c>
    </row>
    <row r="4967" spans="1:4">
      <c r="A4967" s="64" t="s">
        <v>287</v>
      </c>
      <c r="B4967" s="65">
        <v>6726</v>
      </c>
      <c r="C4967" s="65">
        <v>6613</v>
      </c>
      <c r="D4967" s="65">
        <v>30489</v>
      </c>
    </row>
    <row r="4968" spans="1:4">
      <c r="A4968" s="64" t="s">
        <v>179</v>
      </c>
      <c r="B4968" s="64">
        <v>4</v>
      </c>
      <c r="C4968" s="64">
        <v>3</v>
      </c>
      <c r="D4968" s="64">
        <v>8</v>
      </c>
    </row>
    <row r="4969" spans="1:4">
      <c r="A4969" s="64" t="s">
        <v>288</v>
      </c>
      <c r="B4969" s="64">
        <v>2</v>
      </c>
      <c r="C4969" s="64">
        <v>2</v>
      </c>
      <c r="D4969" s="64">
        <v>9</v>
      </c>
    </row>
    <row r="4970" spans="1:4">
      <c r="A4970" s="64" t="s">
        <v>289</v>
      </c>
      <c r="B4970" s="64">
        <v>11</v>
      </c>
      <c r="C4970" s="64">
        <v>10</v>
      </c>
      <c r="D4970" s="64">
        <v>22</v>
      </c>
    </row>
    <row r="4971" spans="1:4">
      <c r="A4971" s="64" t="s">
        <v>290</v>
      </c>
      <c r="B4971" s="64">
        <v>31</v>
      </c>
      <c r="C4971" s="64">
        <v>15</v>
      </c>
      <c r="D4971" s="64">
        <v>63</v>
      </c>
    </row>
    <row r="4972" spans="1:4">
      <c r="A4972" s="64" t="s">
        <v>291</v>
      </c>
      <c r="B4972" s="64">
        <v>43</v>
      </c>
      <c r="C4972" s="64">
        <v>0</v>
      </c>
      <c r="D4972" s="64">
        <v>0</v>
      </c>
    </row>
    <row r="4973" spans="1:4">
      <c r="A4973" s="64" t="s">
        <v>292</v>
      </c>
    </row>
    <row r="4974" spans="1:4">
      <c r="A4974" s="64" t="s">
        <v>240</v>
      </c>
      <c r="B4974" s="65">
        <v>11604</v>
      </c>
      <c r="C4974" s="65">
        <v>11396</v>
      </c>
      <c r="D4974" s="65">
        <v>55881</v>
      </c>
    </row>
    <row r="4975" spans="1:4">
      <c r="A4975" s="64" t="s">
        <v>279</v>
      </c>
      <c r="B4975" s="64">
        <v>384</v>
      </c>
      <c r="C4975" s="64">
        <v>378</v>
      </c>
      <c r="D4975" s="65">
        <v>1945</v>
      </c>
    </row>
    <row r="4976" spans="1:4">
      <c r="A4976" s="64" t="s">
        <v>280</v>
      </c>
      <c r="B4976" s="64">
        <v>999</v>
      </c>
      <c r="C4976" s="64">
        <v>976</v>
      </c>
      <c r="D4976" s="65">
        <v>4875</v>
      </c>
    </row>
    <row r="4977" spans="1:4">
      <c r="A4977" s="64" t="s">
        <v>281</v>
      </c>
      <c r="B4977" s="65">
        <v>1002</v>
      </c>
      <c r="C4977" s="64">
        <v>980</v>
      </c>
      <c r="D4977" s="65">
        <v>4551</v>
      </c>
    </row>
    <row r="4978" spans="1:4">
      <c r="A4978" s="64" t="s">
        <v>282</v>
      </c>
      <c r="B4978" s="64">
        <v>832</v>
      </c>
      <c r="C4978" s="64">
        <v>820</v>
      </c>
      <c r="D4978" s="65">
        <v>4041</v>
      </c>
    </row>
    <row r="4979" spans="1:4">
      <c r="A4979" s="64" t="s">
        <v>283</v>
      </c>
      <c r="B4979" s="65">
        <v>1670</v>
      </c>
      <c r="C4979" s="65">
        <v>1655</v>
      </c>
      <c r="D4979" s="65">
        <v>8482</v>
      </c>
    </row>
    <row r="4980" spans="1:4">
      <c r="A4980" s="64" t="s">
        <v>284</v>
      </c>
      <c r="B4980" s="65">
        <v>3452</v>
      </c>
      <c r="C4980" s="65">
        <v>3380</v>
      </c>
      <c r="D4980" s="65">
        <v>16834</v>
      </c>
    </row>
    <row r="4981" spans="1:4">
      <c r="A4981" s="64" t="s">
        <v>285</v>
      </c>
      <c r="B4981" s="65">
        <v>3080</v>
      </c>
      <c r="C4981" s="65">
        <v>3051</v>
      </c>
      <c r="D4981" s="65">
        <v>14470</v>
      </c>
    </row>
    <row r="4982" spans="1:4">
      <c r="A4982" s="64" t="s">
        <v>286</v>
      </c>
      <c r="B4982" s="64">
        <v>46</v>
      </c>
      <c r="C4982" s="64">
        <v>46</v>
      </c>
      <c r="D4982" s="64">
        <v>224</v>
      </c>
    </row>
    <row r="4983" spans="1:4">
      <c r="A4983" s="64" t="s">
        <v>287</v>
      </c>
      <c r="B4983" s="64">
        <v>104</v>
      </c>
      <c r="C4983" s="64">
        <v>102</v>
      </c>
      <c r="D4983" s="64">
        <v>443</v>
      </c>
    </row>
    <row r="4984" spans="1:4">
      <c r="A4984" s="64" t="s">
        <v>179</v>
      </c>
      <c r="B4984" s="64">
        <v>1</v>
      </c>
      <c r="C4984" s="64">
        <v>1</v>
      </c>
      <c r="D4984" s="64">
        <v>5</v>
      </c>
    </row>
    <row r="4985" spans="1:4">
      <c r="A4985" s="64" t="s">
        <v>288</v>
      </c>
      <c r="B4985" s="64">
        <v>0</v>
      </c>
      <c r="C4985" s="64">
        <v>0</v>
      </c>
      <c r="D4985" s="64">
        <v>0</v>
      </c>
    </row>
    <row r="4986" spans="1:4">
      <c r="A4986" s="64" t="s">
        <v>289</v>
      </c>
      <c r="B4986" s="64">
        <v>8</v>
      </c>
      <c r="C4986" s="64">
        <v>7</v>
      </c>
      <c r="D4986" s="64">
        <v>11</v>
      </c>
    </row>
    <row r="4987" spans="1:4">
      <c r="A4987" s="64" t="s">
        <v>290</v>
      </c>
      <c r="B4987" s="64">
        <v>3</v>
      </c>
      <c r="C4987" s="64">
        <v>0</v>
      </c>
      <c r="D4987" s="64">
        <v>0</v>
      </c>
    </row>
    <row r="4988" spans="1:4">
      <c r="A4988" s="64" t="s">
        <v>291</v>
      </c>
      <c r="B4988" s="64">
        <v>23</v>
      </c>
      <c r="C4988" s="64">
        <v>0</v>
      </c>
      <c r="D4988" s="64">
        <v>0</v>
      </c>
    </row>
    <row r="4989" spans="1:4">
      <c r="A4989" s="64" t="s">
        <v>293</v>
      </c>
    </row>
    <row r="4990" spans="1:4">
      <c r="A4990" s="64" t="s">
        <v>240</v>
      </c>
      <c r="B4990" s="65">
        <v>27999</v>
      </c>
      <c r="C4990" s="65">
        <v>27496</v>
      </c>
      <c r="D4990" s="65">
        <v>129426</v>
      </c>
    </row>
    <row r="4991" spans="1:4">
      <c r="A4991" s="64" t="s">
        <v>279</v>
      </c>
      <c r="B4991" s="64">
        <v>296</v>
      </c>
      <c r="C4991" s="64">
        <v>286</v>
      </c>
      <c r="D4991" s="65">
        <v>1356</v>
      </c>
    </row>
    <row r="4992" spans="1:4">
      <c r="A4992" s="64" t="s">
        <v>280</v>
      </c>
      <c r="B4992" s="64">
        <v>448</v>
      </c>
      <c r="C4992" s="64">
        <v>441</v>
      </c>
      <c r="D4992" s="65">
        <v>1984</v>
      </c>
    </row>
    <row r="4993" spans="1:4">
      <c r="A4993" s="64" t="s">
        <v>281</v>
      </c>
      <c r="B4993" s="64">
        <v>232</v>
      </c>
      <c r="C4993" s="64">
        <v>231</v>
      </c>
      <c r="D4993" s="65">
        <v>1017</v>
      </c>
    </row>
    <row r="4994" spans="1:4">
      <c r="A4994" s="64" t="s">
        <v>282</v>
      </c>
      <c r="B4994" s="64">
        <v>971</v>
      </c>
      <c r="C4994" s="64">
        <v>943</v>
      </c>
      <c r="D4994" s="65">
        <v>4439</v>
      </c>
    </row>
    <row r="4995" spans="1:4">
      <c r="A4995" s="64" t="s">
        <v>283</v>
      </c>
      <c r="B4995" s="65">
        <v>5296</v>
      </c>
      <c r="C4995" s="65">
        <v>5189</v>
      </c>
      <c r="D4995" s="65">
        <v>24730</v>
      </c>
    </row>
    <row r="4996" spans="1:4">
      <c r="A4996" s="64" t="s">
        <v>284</v>
      </c>
      <c r="B4996" s="65">
        <v>3766</v>
      </c>
      <c r="C4996" s="65">
        <v>3725</v>
      </c>
      <c r="D4996" s="65">
        <v>18169</v>
      </c>
    </row>
    <row r="4997" spans="1:4">
      <c r="A4997" s="64" t="s">
        <v>285</v>
      </c>
      <c r="B4997" s="65">
        <v>9067</v>
      </c>
      <c r="C4997" s="65">
        <v>8944</v>
      </c>
      <c r="D4997" s="65">
        <v>42117</v>
      </c>
    </row>
    <row r="4998" spans="1:4">
      <c r="A4998" s="64" t="s">
        <v>286</v>
      </c>
      <c r="B4998" s="65">
        <v>1245</v>
      </c>
      <c r="C4998" s="65">
        <v>1204</v>
      </c>
      <c r="D4998" s="65">
        <v>5482</v>
      </c>
    </row>
    <row r="4999" spans="1:4">
      <c r="A4999" s="64" t="s">
        <v>287</v>
      </c>
      <c r="B4999" s="65">
        <v>6622</v>
      </c>
      <c r="C4999" s="65">
        <v>6511</v>
      </c>
      <c r="D4999" s="65">
        <v>30046</v>
      </c>
    </row>
    <row r="5000" spans="1:4">
      <c r="A5000" s="64" t="s">
        <v>179</v>
      </c>
      <c r="B5000" s="64">
        <v>3</v>
      </c>
      <c r="C5000" s="64">
        <v>2</v>
      </c>
      <c r="D5000" s="64">
        <v>3</v>
      </c>
    </row>
    <row r="5001" spans="1:4">
      <c r="A5001" s="64" t="s">
        <v>288</v>
      </c>
      <c r="B5001" s="64">
        <v>2</v>
      </c>
      <c r="C5001" s="64">
        <v>2</v>
      </c>
      <c r="D5001" s="64">
        <v>9</v>
      </c>
    </row>
    <row r="5002" spans="1:4">
      <c r="A5002" s="64" t="s">
        <v>289</v>
      </c>
      <c r="B5002" s="64">
        <v>3</v>
      </c>
      <c r="C5002" s="64">
        <v>3</v>
      </c>
      <c r="D5002" s="64">
        <v>11</v>
      </c>
    </row>
    <row r="5003" spans="1:4">
      <c r="A5003" s="64" t="s">
        <v>290</v>
      </c>
      <c r="B5003" s="64">
        <v>28</v>
      </c>
      <c r="C5003" s="64">
        <v>15</v>
      </c>
      <c r="D5003" s="64">
        <v>63</v>
      </c>
    </row>
    <row r="5004" spans="1:4">
      <c r="A5004" s="64" t="s">
        <v>291</v>
      </c>
      <c r="B5004" s="64">
        <v>20</v>
      </c>
      <c r="C5004" s="64">
        <v>0</v>
      </c>
      <c r="D5004" s="64">
        <v>0</v>
      </c>
    </row>
    <row r="5005" spans="1:4">
      <c r="A5005" s="64" t="s">
        <v>395</v>
      </c>
    </row>
    <row r="5006" spans="1:4">
      <c r="A5006" s="64" t="s">
        <v>278</v>
      </c>
    </row>
    <row r="5007" spans="1:4">
      <c r="A5007" s="64" t="s">
        <v>240</v>
      </c>
      <c r="B5007" s="65">
        <v>38352</v>
      </c>
      <c r="C5007" s="65">
        <v>36806</v>
      </c>
      <c r="D5007" s="65">
        <v>191947</v>
      </c>
    </row>
    <row r="5008" spans="1:4">
      <c r="A5008" s="64" t="s">
        <v>279</v>
      </c>
      <c r="B5008" s="64">
        <v>713</v>
      </c>
      <c r="C5008" s="64">
        <v>670</v>
      </c>
      <c r="D5008" s="65">
        <v>3838</v>
      </c>
    </row>
    <row r="5009" spans="1:4">
      <c r="A5009" s="64" t="s">
        <v>280</v>
      </c>
      <c r="B5009" s="65">
        <v>3715</v>
      </c>
      <c r="C5009" s="65">
        <v>3625</v>
      </c>
      <c r="D5009" s="65">
        <v>21202</v>
      </c>
    </row>
    <row r="5010" spans="1:4">
      <c r="A5010" s="64" t="s">
        <v>281</v>
      </c>
      <c r="B5010" s="65">
        <v>1323</v>
      </c>
      <c r="C5010" s="65">
        <v>1271</v>
      </c>
      <c r="D5010" s="65">
        <v>6232</v>
      </c>
    </row>
    <row r="5011" spans="1:4">
      <c r="A5011" s="64" t="s">
        <v>282</v>
      </c>
      <c r="B5011" s="65">
        <v>2876</v>
      </c>
      <c r="C5011" s="65">
        <v>2794</v>
      </c>
      <c r="D5011" s="65">
        <v>14663</v>
      </c>
    </row>
    <row r="5012" spans="1:4">
      <c r="A5012" s="64" t="s">
        <v>283</v>
      </c>
      <c r="B5012" s="65">
        <v>8396</v>
      </c>
      <c r="C5012" s="65">
        <v>8092</v>
      </c>
      <c r="D5012" s="65">
        <v>41809</v>
      </c>
    </row>
    <row r="5013" spans="1:4">
      <c r="A5013" s="64" t="s">
        <v>284</v>
      </c>
      <c r="B5013" s="65">
        <v>2926</v>
      </c>
      <c r="C5013" s="65">
        <v>2839</v>
      </c>
      <c r="D5013" s="65">
        <v>14744</v>
      </c>
    </row>
    <row r="5014" spans="1:4">
      <c r="A5014" s="64" t="s">
        <v>285</v>
      </c>
      <c r="B5014" s="65">
        <v>11206</v>
      </c>
      <c r="C5014" s="65">
        <v>10801</v>
      </c>
      <c r="D5014" s="65">
        <v>55616</v>
      </c>
    </row>
    <row r="5015" spans="1:4">
      <c r="A5015" s="64" t="s">
        <v>286</v>
      </c>
      <c r="B5015" s="64">
        <v>556</v>
      </c>
      <c r="C5015" s="64">
        <v>549</v>
      </c>
      <c r="D5015" s="65">
        <v>2753</v>
      </c>
    </row>
    <row r="5016" spans="1:4">
      <c r="A5016" s="64" t="s">
        <v>287</v>
      </c>
      <c r="B5016" s="65">
        <v>5280</v>
      </c>
      <c r="C5016" s="65">
        <v>5137</v>
      </c>
      <c r="D5016" s="65">
        <v>26065</v>
      </c>
    </row>
    <row r="5017" spans="1:4">
      <c r="A5017" s="64" t="s">
        <v>179</v>
      </c>
      <c r="B5017" s="64">
        <v>20</v>
      </c>
      <c r="C5017" s="64">
        <v>20</v>
      </c>
      <c r="D5017" s="64">
        <v>95</v>
      </c>
    </row>
    <row r="5018" spans="1:4">
      <c r="A5018" s="64" t="s">
        <v>288</v>
      </c>
      <c r="B5018" s="64">
        <v>834</v>
      </c>
      <c r="C5018" s="64">
        <v>744</v>
      </c>
      <c r="D5018" s="65">
        <v>3638</v>
      </c>
    </row>
    <row r="5019" spans="1:4">
      <c r="A5019" s="64" t="s">
        <v>289</v>
      </c>
      <c r="B5019" s="64">
        <v>103</v>
      </c>
      <c r="C5019" s="64">
        <v>101</v>
      </c>
      <c r="D5019" s="64">
        <v>528</v>
      </c>
    </row>
    <row r="5020" spans="1:4">
      <c r="A5020" s="64" t="s">
        <v>290</v>
      </c>
      <c r="B5020" s="64">
        <v>211</v>
      </c>
      <c r="C5020" s="64">
        <v>163</v>
      </c>
      <c r="D5020" s="64">
        <v>759</v>
      </c>
    </row>
    <row r="5021" spans="1:4">
      <c r="A5021" s="64" t="s">
        <v>291</v>
      </c>
      <c r="B5021" s="64">
        <v>193</v>
      </c>
      <c r="C5021" s="64">
        <v>0</v>
      </c>
      <c r="D5021" s="64">
        <v>5</v>
      </c>
    </row>
    <row r="5022" spans="1:4">
      <c r="A5022" s="64" t="s">
        <v>292</v>
      </c>
    </row>
    <row r="5023" spans="1:4">
      <c r="A5023" s="64" t="s">
        <v>240</v>
      </c>
      <c r="B5023" s="65">
        <v>10229</v>
      </c>
      <c r="C5023" s="65">
        <v>9836</v>
      </c>
      <c r="D5023" s="65">
        <v>54034</v>
      </c>
    </row>
    <row r="5024" spans="1:4">
      <c r="A5024" s="64" t="s">
        <v>279</v>
      </c>
      <c r="B5024" s="64">
        <v>427</v>
      </c>
      <c r="C5024" s="64">
        <v>404</v>
      </c>
      <c r="D5024" s="65">
        <v>2336</v>
      </c>
    </row>
    <row r="5025" spans="1:4">
      <c r="A5025" s="64" t="s">
        <v>280</v>
      </c>
      <c r="B5025" s="65">
        <v>3500</v>
      </c>
      <c r="C5025" s="65">
        <v>3414</v>
      </c>
      <c r="D5025" s="65">
        <v>20022</v>
      </c>
    </row>
    <row r="5026" spans="1:4">
      <c r="A5026" s="64" t="s">
        <v>281</v>
      </c>
      <c r="B5026" s="65">
        <v>1174</v>
      </c>
      <c r="C5026" s="65">
        <v>1132</v>
      </c>
      <c r="D5026" s="65">
        <v>5595</v>
      </c>
    </row>
    <row r="5027" spans="1:4">
      <c r="A5027" s="64" t="s">
        <v>282</v>
      </c>
      <c r="B5027" s="65">
        <v>1898</v>
      </c>
      <c r="C5027" s="65">
        <v>1847</v>
      </c>
      <c r="D5027" s="65">
        <v>9883</v>
      </c>
    </row>
    <row r="5028" spans="1:4">
      <c r="A5028" s="64" t="s">
        <v>283</v>
      </c>
      <c r="B5028" s="65">
        <v>1770</v>
      </c>
      <c r="C5028" s="65">
        <v>1703</v>
      </c>
      <c r="D5028" s="65">
        <v>9002</v>
      </c>
    </row>
    <row r="5029" spans="1:4">
      <c r="A5029" s="64" t="s">
        <v>284</v>
      </c>
      <c r="B5029" s="64">
        <v>609</v>
      </c>
      <c r="C5029" s="64">
        <v>594</v>
      </c>
      <c r="D5029" s="65">
        <v>3151</v>
      </c>
    </row>
    <row r="5030" spans="1:4">
      <c r="A5030" s="64" t="s">
        <v>285</v>
      </c>
      <c r="B5030" s="64">
        <v>724</v>
      </c>
      <c r="C5030" s="64">
        <v>680</v>
      </c>
      <c r="D5030" s="65">
        <v>3716</v>
      </c>
    </row>
    <row r="5031" spans="1:4">
      <c r="A5031" s="64" t="s">
        <v>286</v>
      </c>
      <c r="B5031" s="64">
        <v>11</v>
      </c>
      <c r="C5031" s="64">
        <v>10</v>
      </c>
      <c r="D5031" s="64">
        <v>65</v>
      </c>
    </row>
    <row r="5032" spans="1:4">
      <c r="A5032" s="64" t="s">
        <v>287</v>
      </c>
      <c r="B5032" s="64">
        <v>5</v>
      </c>
      <c r="C5032" s="64">
        <v>5</v>
      </c>
      <c r="D5032" s="64">
        <v>18</v>
      </c>
    </row>
    <row r="5033" spans="1:4">
      <c r="A5033" s="64" t="s">
        <v>179</v>
      </c>
      <c r="B5033" s="64">
        <v>0</v>
      </c>
      <c r="C5033" s="64">
        <v>0</v>
      </c>
      <c r="D5033" s="64">
        <v>0</v>
      </c>
    </row>
    <row r="5034" spans="1:4">
      <c r="A5034" s="64" t="s">
        <v>288</v>
      </c>
      <c r="B5034" s="64">
        <v>0</v>
      </c>
      <c r="C5034" s="64">
        <v>0</v>
      </c>
      <c r="D5034" s="64">
        <v>0</v>
      </c>
    </row>
    <row r="5035" spans="1:4">
      <c r="A5035" s="64" t="s">
        <v>289</v>
      </c>
      <c r="B5035" s="64">
        <v>44</v>
      </c>
      <c r="C5035" s="64">
        <v>43</v>
      </c>
      <c r="D5035" s="64">
        <v>226</v>
      </c>
    </row>
    <row r="5036" spans="1:4">
      <c r="A5036" s="64" t="s">
        <v>290</v>
      </c>
      <c r="B5036" s="64">
        <v>13</v>
      </c>
      <c r="C5036" s="64">
        <v>4</v>
      </c>
      <c r="D5036" s="64">
        <v>15</v>
      </c>
    </row>
    <row r="5037" spans="1:4">
      <c r="A5037" s="64" t="s">
        <v>291</v>
      </c>
      <c r="B5037" s="64">
        <v>54</v>
      </c>
      <c r="C5037" s="64">
        <v>0</v>
      </c>
      <c r="D5037" s="64">
        <v>5</v>
      </c>
    </row>
    <row r="5038" spans="1:4">
      <c r="A5038" s="64" t="s">
        <v>293</v>
      </c>
    </row>
    <row r="5039" spans="1:4">
      <c r="A5039" s="64" t="s">
        <v>240</v>
      </c>
      <c r="B5039" s="65">
        <v>28123</v>
      </c>
      <c r="C5039" s="65">
        <v>26970</v>
      </c>
      <c r="D5039" s="65">
        <v>137913</v>
      </c>
    </row>
    <row r="5040" spans="1:4">
      <c r="A5040" s="64" t="s">
        <v>279</v>
      </c>
      <c r="B5040" s="64">
        <v>286</v>
      </c>
      <c r="C5040" s="64">
        <v>266</v>
      </c>
      <c r="D5040" s="65">
        <v>1502</v>
      </c>
    </row>
    <row r="5041" spans="1:4">
      <c r="A5041" s="64" t="s">
        <v>280</v>
      </c>
      <c r="B5041" s="64">
        <v>215</v>
      </c>
      <c r="C5041" s="64">
        <v>211</v>
      </c>
      <c r="D5041" s="65">
        <v>1180</v>
      </c>
    </row>
    <row r="5042" spans="1:4">
      <c r="A5042" s="64" t="s">
        <v>281</v>
      </c>
      <c r="B5042" s="64">
        <v>149</v>
      </c>
      <c r="C5042" s="64">
        <v>139</v>
      </c>
      <c r="D5042" s="64">
        <v>637</v>
      </c>
    </row>
    <row r="5043" spans="1:4">
      <c r="A5043" s="64" t="s">
        <v>282</v>
      </c>
      <c r="B5043" s="64">
        <v>978</v>
      </c>
      <c r="C5043" s="64">
        <v>947</v>
      </c>
      <c r="D5043" s="65">
        <v>4780</v>
      </c>
    </row>
    <row r="5044" spans="1:4">
      <c r="A5044" s="64" t="s">
        <v>283</v>
      </c>
      <c r="B5044" s="65">
        <v>6626</v>
      </c>
      <c r="C5044" s="65">
        <v>6389</v>
      </c>
      <c r="D5044" s="65">
        <v>32807</v>
      </c>
    </row>
    <row r="5045" spans="1:4">
      <c r="A5045" s="64" t="s">
        <v>284</v>
      </c>
      <c r="B5045" s="65">
        <v>2317</v>
      </c>
      <c r="C5045" s="65">
        <v>2245</v>
      </c>
      <c r="D5045" s="65">
        <v>11593</v>
      </c>
    </row>
    <row r="5046" spans="1:4">
      <c r="A5046" s="64" t="s">
        <v>285</v>
      </c>
      <c r="B5046" s="65">
        <v>10482</v>
      </c>
      <c r="C5046" s="65">
        <v>10121</v>
      </c>
      <c r="D5046" s="65">
        <v>51900</v>
      </c>
    </row>
    <row r="5047" spans="1:4">
      <c r="A5047" s="64" t="s">
        <v>286</v>
      </c>
      <c r="B5047" s="64">
        <v>545</v>
      </c>
      <c r="C5047" s="64">
        <v>539</v>
      </c>
      <c r="D5047" s="65">
        <v>2688</v>
      </c>
    </row>
    <row r="5048" spans="1:4">
      <c r="A5048" s="64" t="s">
        <v>287</v>
      </c>
      <c r="B5048" s="65">
        <v>5275</v>
      </c>
      <c r="C5048" s="65">
        <v>5132</v>
      </c>
      <c r="D5048" s="65">
        <v>26047</v>
      </c>
    </row>
    <row r="5049" spans="1:4">
      <c r="A5049" s="64" t="s">
        <v>179</v>
      </c>
      <c r="B5049" s="64">
        <v>20</v>
      </c>
      <c r="C5049" s="64">
        <v>20</v>
      </c>
      <c r="D5049" s="64">
        <v>95</v>
      </c>
    </row>
    <row r="5050" spans="1:4">
      <c r="A5050" s="64" t="s">
        <v>288</v>
      </c>
      <c r="B5050" s="64">
        <v>834</v>
      </c>
      <c r="C5050" s="64">
        <v>744</v>
      </c>
      <c r="D5050" s="65">
        <v>3638</v>
      </c>
    </row>
    <row r="5051" spans="1:4">
      <c r="A5051" s="64" t="s">
        <v>289</v>
      </c>
      <c r="B5051" s="64">
        <v>59</v>
      </c>
      <c r="C5051" s="64">
        <v>58</v>
      </c>
      <c r="D5051" s="64">
        <v>302</v>
      </c>
    </row>
    <row r="5052" spans="1:4">
      <c r="A5052" s="64" t="s">
        <v>290</v>
      </c>
      <c r="B5052" s="64">
        <v>198</v>
      </c>
      <c r="C5052" s="64">
        <v>159</v>
      </c>
      <c r="D5052" s="64">
        <v>744</v>
      </c>
    </row>
    <row r="5053" spans="1:4">
      <c r="A5053" s="64" t="s">
        <v>291</v>
      </c>
      <c r="B5053" s="64">
        <v>139</v>
      </c>
      <c r="C5053" s="64">
        <v>0</v>
      </c>
      <c r="D5053" s="64">
        <v>0</v>
      </c>
    </row>
    <row r="5054" spans="1:4">
      <c r="A5054" s="64" t="s">
        <v>396</v>
      </c>
    </row>
    <row r="5055" spans="1:4">
      <c r="A5055" s="64" t="s">
        <v>278</v>
      </c>
    </row>
    <row r="5056" spans="1:4">
      <c r="A5056" s="64" t="s">
        <v>240</v>
      </c>
      <c r="B5056" s="65">
        <v>21927</v>
      </c>
      <c r="C5056" s="65">
        <v>20813</v>
      </c>
      <c r="D5056" s="65">
        <v>96980</v>
      </c>
    </row>
    <row r="5057" spans="1:4">
      <c r="A5057" s="64" t="s">
        <v>279</v>
      </c>
      <c r="B5057" s="64">
        <v>301</v>
      </c>
      <c r="C5057" s="64">
        <v>266</v>
      </c>
      <c r="D5057" s="65">
        <v>1244</v>
      </c>
    </row>
    <row r="5058" spans="1:4">
      <c r="A5058" s="64" t="s">
        <v>280</v>
      </c>
      <c r="B5058" s="64">
        <v>67</v>
      </c>
      <c r="C5058" s="64">
        <v>57</v>
      </c>
      <c r="D5058" s="64">
        <v>288</v>
      </c>
    </row>
    <row r="5059" spans="1:4">
      <c r="A5059" s="64" t="s">
        <v>281</v>
      </c>
      <c r="B5059" s="64">
        <v>93</v>
      </c>
      <c r="C5059" s="64">
        <v>87</v>
      </c>
      <c r="D5059" s="64">
        <v>396</v>
      </c>
    </row>
    <row r="5060" spans="1:4">
      <c r="A5060" s="64" t="s">
        <v>282</v>
      </c>
      <c r="B5060" s="64">
        <v>232</v>
      </c>
      <c r="C5060" s="64">
        <v>226</v>
      </c>
      <c r="D5060" s="65">
        <v>1034</v>
      </c>
    </row>
    <row r="5061" spans="1:4">
      <c r="A5061" s="64" t="s">
        <v>283</v>
      </c>
      <c r="B5061" s="65">
        <v>10037</v>
      </c>
      <c r="C5061" s="65">
        <v>9568</v>
      </c>
      <c r="D5061" s="65">
        <v>44826</v>
      </c>
    </row>
    <row r="5062" spans="1:4">
      <c r="A5062" s="64" t="s">
        <v>284</v>
      </c>
      <c r="B5062" s="65">
        <v>2243</v>
      </c>
      <c r="C5062" s="65">
        <v>2158</v>
      </c>
      <c r="D5062" s="65">
        <v>10390</v>
      </c>
    </row>
    <row r="5063" spans="1:4">
      <c r="A5063" s="64" t="s">
        <v>285</v>
      </c>
      <c r="B5063" s="65">
        <v>3899</v>
      </c>
      <c r="C5063" s="65">
        <v>3775</v>
      </c>
      <c r="D5063" s="65">
        <v>17397</v>
      </c>
    </row>
    <row r="5064" spans="1:4">
      <c r="A5064" s="64" t="s">
        <v>286</v>
      </c>
      <c r="B5064" s="64">
        <v>100</v>
      </c>
      <c r="C5064" s="64">
        <v>100</v>
      </c>
      <c r="D5064" s="64">
        <v>406</v>
      </c>
    </row>
    <row r="5065" spans="1:4">
      <c r="A5065" s="64" t="s">
        <v>287</v>
      </c>
      <c r="B5065" s="65">
        <v>4650</v>
      </c>
      <c r="C5065" s="65">
        <v>4483</v>
      </c>
      <c r="D5065" s="65">
        <v>20569</v>
      </c>
    </row>
    <row r="5066" spans="1:4">
      <c r="A5066" s="64" t="s">
        <v>179</v>
      </c>
      <c r="B5066" s="64">
        <v>1</v>
      </c>
      <c r="C5066" s="64">
        <v>1</v>
      </c>
      <c r="D5066" s="64">
        <v>6</v>
      </c>
    </row>
    <row r="5067" spans="1:4">
      <c r="A5067" s="64" t="s">
        <v>288</v>
      </c>
      <c r="B5067" s="64">
        <v>44</v>
      </c>
      <c r="C5067" s="64">
        <v>35</v>
      </c>
      <c r="D5067" s="64">
        <v>168</v>
      </c>
    </row>
    <row r="5068" spans="1:4">
      <c r="A5068" s="64" t="s">
        <v>289</v>
      </c>
      <c r="B5068" s="64">
        <v>52</v>
      </c>
      <c r="C5068" s="64">
        <v>50</v>
      </c>
      <c r="D5068" s="64">
        <v>229</v>
      </c>
    </row>
    <row r="5069" spans="1:4">
      <c r="A5069" s="64" t="s">
        <v>290</v>
      </c>
      <c r="B5069" s="64">
        <v>15</v>
      </c>
      <c r="C5069" s="64">
        <v>7</v>
      </c>
      <c r="D5069" s="64">
        <v>27</v>
      </c>
    </row>
    <row r="5070" spans="1:4">
      <c r="A5070" s="64" t="s">
        <v>291</v>
      </c>
      <c r="B5070" s="64">
        <v>193</v>
      </c>
      <c r="C5070" s="64">
        <v>0</v>
      </c>
      <c r="D5070" s="64">
        <v>0</v>
      </c>
    </row>
    <row r="5071" spans="1:4">
      <c r="A5071" s="64" t="s">
        <v>292</v>
      </c>
    </row>
    <row r="5072" spans="1:4">
      <c r="A5072" s="64" t="s">
        <v>240</v>
      </c>
      <c r="B5072" s="64">
        <v>0</v>
      </c>
      <c r="C5072" s="64">
        <v>0</v>
      </c>
      <c r="D5072" s="64">
        <v>0</v>
      </c>
    </row>
    <row r="5073" spans="1:4">
      <c r="A5073" s="64" t="s">
        <v>279</v>
      </c>
      <c r="B5073" s="64">
        <v>0</v>
      </c>
      <c r="C5073" s="64">
        <v>0</v>
      </c>
      <c r="D5073" s="64">
        <v>0</v>
      </c>
    </row>
    <row r="5074" spans="1:4">
      <c r="A5074" s="64" t="s">
        <v>280</v>
      </c>
      <c r="B5074" s="64">
        <v>0</v>
      </c>
      <c r="C5074" s="64">
        <v>0</v>
      </c>
      <c r="D5074" s="64">
        <v>0</v>
      </c>
    </row>
    <row r="5075" spans="1:4">
      <c r="A5075" s="64" t="s">
        <v>281</v>
      </c>
      <c r="B5075" s="64">
        <v>0</v>
      </c>
      <c r="C5075" s="64">
        <v>0</v>
      </c>
      <c r="D5075" s="64">
        <v>0</v>
      </c>
    </row>
    <row r="5076" spans="1:4">
      <c r="A5076" s="64" t="s">
        <v>282</v>
      </c>
      <c r="B5076" s="64">
        <v>0</v>
      </c>
      <c r="C5076" s="64">
        <v>0</v>
      </c>
      <c r="D5076" s="64">
        <v>0</v>
      </c>
    </row>
    <row r="5077" spans="1:4">
      <c r="A5077" s="64" t="s">
        <v>283</v>
      </c>
      <c r="B5077" s="64">
        <v>0</v>
      </c>
      <c r="C5077" s="64">
        <v>0</v>
      </c>
      <c r="D5077" s="64">
        <v>0</v>
      </c>
    </row>
    <row r="5078" spans="1:4">
      <c r="A5078" s="64" t="s">
        <v>284</v>
      </c>
      <c r="B5078" s="64">
        <v>0</v>
      </c>
      <c r="C5078" s="64">
        <v>0</v>
      </c>
      <c r="D5078" s="64">
        <v>0</v>
      </c>
    </row>
    <row r="5079" spans="1:4">
      <c r="A5079" s="64" t="s">
        <v>285</v>
      </c>
      <c r="B5079" s="64">
        <v>0</v>
      </c>
      <c r="C5079" s="64">
        <v>0</v>
      </c>
      <c r="D5079" s="64">
        <v>0</v>
      </c>
    </row>
    <row r="5080" spans="1:4">
      <c r="A5080" s="64" t="s">
        <v>286</v>
      </c>
      <c r="B5080" s="64">
        <v>0</v>
      </c>
      <c r="C5080" s="64">
        <v>0</v>
      </c>
      <c r="D5080" s="64">
        <v>0</v>
      </c>
    </row>
    <row r="5081" spans="1:4">
      <c r="A5081" s="64" t="s">
        <v>287</v>
      </c>
      <c r="B5081" s="64">
        <v>0</v>
      </c>
      <c r="C5081" s="64">
        <v>0</v>
      </c>
      <c r="D5081" s="64">
        <v>0</v>
      </c>
    </row>
    <row r="5082" spans="1:4">
      <c r="A5082" s="64" t="s">
        <v>179</v>
      </c>
      <c r="B5082" s="64">
        <v>0</v>
      </c>
      <c r="C5082" s="64">
        <v>0</v>
      </c>
      <c r="D5082" s="64">
        <v>0</v>
      </c>
    </row>
    <row r="5083" spans="1:4">
      <c r="A5083" s="64" t="s">
        <v>288</v>
      </c>
      <c r="B5083" s="64">
        <v>0</v>
      </c>
      <c r="C5083" s="64">
        <v>0</v>
      </c>
      <c r="D5083" s="64">
        <v>0</v>
      </c>
    </row>
    <row r="5084" spans="1:4">
      <c r="A5084" s="64" t="s">
        <v>289</v>
      </c>
      <c r="B5084" s="64">
        <v>0</v>
      </c>
      <c r="C5084" s="64">
        <v>0</v>
      </c>
      <c r="D5084" s="64">
        <v>0</v>
      </c>
    </row>
    <row r="5085" spans="1:4">
      <c r="A5085" s="64" t="s">
        <v>290</v>
      </c>
      <c r="B5085" s="64">
        <v>0</v>
      </c>
      <c r="C5085" s="64">
        <v>0</v>
      </c>
      <c r="D5085" s="64">
        <v>0</v>
      </c>
    </row>
    <row r="5086" spans="1:4">
      <c r="A5086" s="64" t="s">
        <v>291</v>
      </c>
      <c r="B5086" s="64">
        <v>0</v>
      </c>
      <c r="C5086" s="64">
        <v>0</v>
      </c>
      <c r="D5086" s="64">
        <v>0</v>
      </c>
    </row>
    <row r="5087" spans="1:4">
      <c r="A5087" s="64" t="s">
        <v>293</v>
      </c>
    </row>
    <row r="5088" spans="1:4">
      <c r="A5088" s="64" t="s">
        <v>240</v>
      </c>
      <c r="B5088" s="65">
        <v>21927</v>
      </c>
      <c r="C5088" s="65">
        <v>20813</v>
      </c>
      <c r="D5088" s="65">
        <v>96980</v>
      </c>
    </row>
    <row r="5089" spans="1:4">
      <c r="A5089" s="64" t="s">
        <v>279</v>
      </c>
      <c r="B5089" s="64">
        <v>301</v>
      </c>
      <c r="C5089" s="64">
        <v>266</v>
      </c>
      <c r="D5089" s="65">
        <v>1244</v>
      </c>
    </row>
    <row r="5090" spans="1:4">
      <c r="A5090" s="64" t="s">
        <v>280</v>
      </c>
      <c r="B5090" s="64">
        <v>67</v>
      </c>
      <c r="C5090" s="64">
        <v>57</v>
      </c>
      <c r="D5090" s="64">
        <v>288</v>
      </c>
    </row>
    <row r="5091" spans="1:4">
      <c r="A5091" s="64" t="s">
        <v>281</v>
      </c>
      <c r="B5091" s="64">
        <v>93</v>
      </c>
      <c r="C5091" s="64">
        <v>87</v>
      </c>
      <c r="D5091" s="64">
        <v>396</v>
      </c>
    </row>
    <row r="5092" spans="1:4">
      <c r="A5092" s="64" t="s">
        <v>282</v>
      </c>
      <c r="B5092" s="64">
        <v>232</v>
      </c>
      <c r="C5092" s="64">
        <v>226</v>
      </c>
      <c r="D5092" s="65">
        <v>1034</v>
      </c>
    </row>
    <row r="5093" spans="1:4">
      <c r="A5093" s="64" t="s">
        <v>283</v>
      </c>
      <c r="B5093" s="65">
        <v>10037</v>
      </c>
      <c r="C5093" s="65">
        <v>9568</v>
      </c>
      <c r="D5093" s="65">
        <v>44826</v>
      </c>
    </row>
    <row r="5094" spans="1:4">
      <c r="A5094" s="64" t="s">
        <v>284</v>
      </c>
      <c r="B5094" s="65">
        <v>2243</v>
      </c>
      <c r="C5094" s="65">
        <v>2158</v>
      </c>
      <c r="D5094" s="65">
        <v>10390</v>
      </c>
    </row>
    <row r="5095" spans="1:4">
      <c r="A5095" s="64" t="s">
        <v>285</v>
      </c>
      <c r="B5095" s="65">
        <v>3899</v>
      </c>
      <c r="C5095" s="65">
        <v>3775</v>
      </c>
      <c r="D5095" s="65">
        <v>17397</v>
      </c>
    </row>
    <row r="5096" spans="1:4">
      <c r="A5096" s="64" t="s">
        <v>286</v>
      </c>
      <c r="B5096" s="64">
        <v>100</v>
      </c>
      <c r="C5096" s="64">
        <v>100</v>
      </c>
      <c r="D5096" s="64">
        <v>406</v>
      </c>
    </row>
    <row r="5097" spans="1:4">
      <c r="A5097" s="64" t="s">
        <v>287</v>
      </c>
      <c r="B5097" s="65">
        <v>4650</v>
      </c>
      <c r="C5097" s="65">
        <v>4483</v>
      </c>
      <c r="D5097" s="65">
        <v>20569</v>
      </c>
    </row>
    <row r="5098" spans="1:4">
      <c r="A5098" s="64" t="s">
        <v>179</v>
      </c>
      <c r="B5098" s="64">
        <v>1</v>
      </c>
      <c r="C5098" s="64">
        <v>1</v>
      </c>
      <c r="D5098" s="64">
        <v>6</v>
      </c>
    </row>
    <row r="5099" spans="1:4">
      <c r="A5099" s="64" t="s">
        <v>288</v>
      </c>
      <c r="B5099" s="64">
        <v>44</v>
      </c>
      <c r="C5099" s="64">
        <v>35</v>
      </c>
      <c r="D5099" s="64">
        <v>168</v>
      </c>
    </row>
    <row r="5100" spans="1:4">
      <c r="A5100" s="64" t="s">
        <v>289</v>
      </c>
      <c r="B5100" s="64">
        <v>52</v>
      </c>
      <c r="C5100" s="64">
        <v>50</v>
      </c>
      <c r="D5100" s="64">
        <v>229</v>
      </c>
    </row>
    <row r="5101" spans="1:4">
      <c r="A5101" s="64" t="s">
        <v>290</v>
      </c>
      <c r="B5101" s="64">
        <v>15</v>
      </c>
      <c r="C5101" s="64">
        <v>7</v>
      </c>
      <c r="D5101" s="64">
        <v>27</v>
      </c>
    </row>
    <row r="5102" spans="1:4">
      <c r="A5102" s="64" t="s">
        <v>291</v>
      </c>
      <c r="B5102" s="64">
        <v>193</v>
      </c>
      <c r="C5102" s="64">
        <v>0</v>
      </c>
      <c r="D5102" s="64">
        <v>0</v>
      </c>
    </row>
    <row r="5103" spans="1:4">
      <c r="A5103" s="64" t="s">
        <v>397</v>
      </c>
    </row>
    <row r="5104" spans="1:4">
      <c r="A5104" s="64" t="s">
        <v>278</v>
      </c>
    </row>
    <row r="5105" spans="1:4">
      <c r="A5105" s="64" t="s">
        <v>240</v>
      </c>
      <c r="B5105" s="65">
        <v>24641</v>
      </c>
      <c r="C5105" s="65">
        <v>24121</v>
      </c>
      <c r="D5105" s="65">
        <v>126287</v>
      </c>
    </row>
    <row r="5106" spans="1:4">
      <c r="A5106" s="64" t="s">
        <v>279</v>
      </c>
      <c r="B5106" s="64">
        <v>200</v>
      </c>
      <c r="C5106" s="64">
        <v>186</v>
      </c>
      <c r="D5106" s="64">
        <v>996</v>
      </c>
    </row>
    <row r="5107" spans="1:4">
      <c r="A5107" s="64" t="s">
        <v>280</v>
      </c>
      <c r="B5107" s="64">
        <v>360</v>
      </c>
      <c r="C5107" s="64">
        <v>316</v>
      </c>
      <c r="D5107" s="65">
        <v>2010</v>
      </c>
    </row>
    <row r="5108" spans="1:4">
      <c r="A5108" s="64" t="s">
        <v>281</v>
      </c>
      <c r="B5108" s="64">
        <v>409</v>
      </c>
      <c r="C5108" s="64">
        <v>376</v>
      </c>
      <c r="D5108" s="65">
        <v>1566</v>
      </c>
    </row>
    <row r="5109" spans="1:4">
      <c r="A5109" s="64" t="s">
        <v>282</v>
      </c>
      <c r="B5109" s="65">
        <v>3282</v>
      </c>
      <c r="C5109" s="65">
        <v>3149</v>
      </c>
      <c r="D5109" s="65">
        <v>16087</v>
      </c>
    </row>
    <row r="5110" spans="1:4">
      <c r="A5110" s="64" t="s">
        <v>283</v>
      </c>
      <c r="B5110" s="65">
        <v>5078</v>
      </c>
      <c r="C5110" s="65">
        <v>4992</v>
      </c>
      <c r="D5110" s="65">
        <v>25488</v>
      </c>
    </row>
    <row r="5111" spans="1:4">
      <c r="A5111" s="64" t="s">
        <v>284</v>
      </c>
      <c r="B5111" s="64">
        <v>812</v>
      </c>
      <c r="C5111" s="64">
        <v>802</v>
      </c>
      <c r="D5111" s="65">
        <v>4205</v>
      </c>
    </row>
    <row r="5112" spans="1:4">
      <c r="A5112" s="64" t="s">
        <v>285</v>
      </c>
      <c r="B5112" s="65">
        <v>2445</v>
      </c>
      <c r="C5112" s="65">
        <v>2424</v>
      </c>
      <c r="D5112" s="65">
        <v>12854</v>
      </c>
    </row>
    <row r="5113" spans="1:4">
      <c r="A5113" s="64" t="s">
        <v>286</v>
      </c>
      <c r="B5113" s="64">
        <v>70</v>
      </c>
      <c r="C5113" s="64">
        <v>69</v>
      </c>
      <c r="D5113" s="64">
        <v>357</v>
      </c>
    </row>
    <row r="5114" spans="1:4">
      <c r="A5114" s="64" t="s">
        <v>287</v>
      </c>
      <c r="B5114" s="65">
        <v>11431</v>
      </c>
      <c r="C5114" s="65">
        <v>11310</v>
      </c>
      <c r="D5114" s="65">
        <v>59949</v>
      </c>
    </row>
    <row r="5115" spans="1:4">
      <c r="A5115" s="64" t="s">
        <v>179</v>
      </c>
      <c r="B5115" s="64">
        <v>397</v>
      </c>
      <c r="C5115" s="64">
        <v>396</v>
      </c>
      <c r="D5115" s="65">
        <v>2235</v>
      </c>
    </row>
    <row r="5116" spans="1:4">
      <c r="A5116" s="64" t="s">
        <v>288</v>
      </c>
      <c r="B5116" s="64">
        <v>42</v>
      </c>
      <c r="C5116" s="64">
        <v>32</v>
      </c>
      <c r="D5116" s="64">
        <v>194</v>
      </c>
    </row>
    <row r="5117" spans="1:4">
      <c r="A5117" s="64" t="s">
        <v>289</v>
      </c>
      <c r="B5117" s="64">
        <v>5</v>
      </c>
      <c r="C5117" s="64">
        <v>4</v>
      </c>
      <c r="D5117" s="64">
        <v>21</v>
      </c>
    </row>
    <row r="5118" spans="1:4">
      <c r="A5118" s="64" t="s">
        <v>290</v>
      </c>
      <c r="B5118" s="64">
        <v>66</v>
      </c>
      <c r="C5118" s="64">
        <v>65</v>
      </c>
      <c r="D5118" s="64">
        <v>325</v>
      </c>
    </row>
    <row r="5119" spans="1:4">
      <c r="A5119" s="64" t="s">
        <v>291</v>
      </c>
      <c r="B5119" s="64">
        <v>44</v>
      </c>
      <c r="C5119" s="64">
        <v>0</v>
      </c>
      <c r="D5119" s="64">
        <v>0</v>
      </c>
    </row>
    <row r="5120" spans="1:4">
      <c r="A5120" s="64" t="s">
        <v>292</v>
      </c>
    </row>
    <row r="5121" spans="1:4">
      <c r="A5121" s="64" t="s">
        <v>240</v>
      </c>
      <c r="B5121" s="64">
        <v>0</v>
      </c>
      <c r="C5121" s="64">
        <v>0</v>
      </c>
      <c r="D5121" s="64">
        <v>0</v>
      </c>
    </row>
    <row r="5122" spans="1:4">
      <c r="A5122" s="64" t="s">
        <v>279</v>
      </c>
      <c r="B5122" s="64">
        <v>0</v>
      </c>
      <c r="C5122" s="64">
        <v>0</v>
      </c>
      <c r="D5122" s="64">
        <v>0</v>
      </c>
    </row>
    <row r="5123" spans="1:4">
      <c r="A5123" s="64" t="s">
        <v>280</v>
      </c>
      <c r="B5123" s="64">
        <v>0</v>
      </c>
      <c r="C5123" s="64">
        <v>0</v>
      </c>
      <c r="D5123" s="64">
        <v>0</v>
      </c>
    </row>
    <row r="5124" spans="1:4">
      <c r="A5124" s="64" t="s">
        <v>281</v>
      </c>
      <c r="B5124" s="64">
        <v>0</v>
      </c>
      <c r="C5124" s="64">
        <v>0</v>
      </c>
      <c r="D5124" s="64">
        <v>0</v>
      </c>
    </row>
    <row r="5125" spans="1:4">
      <c r="A5125" s="64" t="s">
        <v>282</v>
      </c>
      <c r="B5125" s="64">
        <v>0</v>
      </c>
      <c r="C5125" s="64">
        <v>0</v>
      </c>
      <c r="D5125" s="64">
        <v>0</v>
      </c>
    </row>
    <row r="5126" spans="1:4">
      <c r="A5126" s="64" t="s">
        <v>283</v>
      </c>
      <c r="B5126" s="64">
        <v>0</v>
      </c>
      <c r="C5126" s="64">
        <v>0</v>
      </c>
      <c r="D5126" s="64">
        <v>0</v>
      </c>
    </row>
    <row r="5127" spans="1:4">
      <c r="A5127" s="64" t="s">
        <v>284</v>
      </c>
      <c r="B5127" s="64">
        <v>0</v>
      </c>
      <c r="C5127" s="64">
        <v>0</v>
      </c>
      <c r="D5127" s="64">
        <v>0</v>
      </c>
    </row>
    <row r="5128" spans="1:4">
      <c r="A5128" s="64" t="s">
        <v>285</v>
      </c>
      <c r="B5128" s="64">
        <v>0</v>
      </c>
      <c r="C5128" s="64">
        <v>0</v>
      </c>
      <c r="D5128" s="64">
        <v>0</v>
      </c>
    </row>
    <row r="5129" spans="1:4">
      <c r="A5129" s="64" t="s">
        <v>286</v>
      </c>
      <c r="B5129" s="64">
        <v>0</v>
      </c>
      <c r="C5129" s="64">
        <v>0</v>
      </c>
      <c r="D5129" s="64">
        <v>0</v>
      </c>
    </row>
    <row r="5130" spans="1:4">
      <c r="A5130" s="64" t="s">
        <v>287</v>
      </c>
      <c r="B5130" s="64">
        <v>0</v>
      </c>
      <c r="C5130" s="64">
        <v>0</v>
      </c>
      <c r="D5130" s="64">
        <v>0</v>
      </c>
    </row>
    <row r="5131" spans="1:4">
      <c r="A5131" s="64" t="s">
        <v>179</v>
      </c>
      <c r="B5131" s="64">
        <v>0</v>
      </c>
      <c r="C5131" s="64">
        <v>0</v>
      </c>
      <c r="D5131" s="64">
        <v>0</v>
      </c>
    </row>
    <row r="5132" spans="1:4">
      <c r="A5132" s="64" t="s">
        <v>288</v>
      </c>
      <c r="B5132" s="64">
        <v>0</v>
      </c>
      <c r="C5132" s="64">
        <v>0</v>
      </c>
      <c r="D5132" s="64">
        <v>0</v>
      </c>
    </row>
    <row r="5133" spans="1:4">
      <c r="A5133" s="64" t="s">
        <v>289</v>
      </c>
      <c r="B5133" s="64">
        <v>0</v>
      </c>
      <c r="C5133" s="64">
        <v>0</v>
      </c>
      <c r="D5133" s="64">
        <v>0</v>
      </c>
    </row>
    <row r="5134" spans="1:4">
      <c r="A5134" s="64" t="s">
        <v>290</v>
      </c>
      <c r="B5134" s="64">
        <v>0</v>
      </c>
      <c r="C5134" s="64">
        <v>0</v>
      </c>
      <c r="D5134" s="64">
        <v>0</v>
      </c>
    </row>
    <row r="5135" spans="1:4">
      <c r="A5135" s="64" t="s">
        <v>291</v>
      </c>
      <c r="B5135" s="64">
        <v>0</v>
      </c>
      <c r="C5135" s="64">
        <v>0</v>
      </c>
      <c r="D5135" s="64">
        <v>0</v>
      </c>
    </row>
    <row r="5136" spans="1:4">
      <c r="A5136" s="64" t="s">
        <v>293</v>
      </c>
    </row>
    <row r="5137" spans="1:4">
      <c r="A5137" s="64" t="s">
        <v>240</v>
      </c>
      <c r="B5137" s="65">
        <v>24641</v>
      </c>
      <c r="C5137" s="65">
        <v>24121</v>
      </c>
      <c r="D5137" s="65">
        <v>126287</v>
      </c>
    </row>
    <row r="5138" spans="1:4">
      <c r="A5138" s="64" t="s">
        <v>279</v>
      </c>
      <c r="B5138" s="64">
        <v>200</v>
      </c>
      <c r="C5138" s="64">
        <v>186</v>
      </c>
      <c r="D5138" s="64">
        <v>996</v>
      </c>
    </row>
    <row r="5139" spans="1:4">
      <c r="A5139" s="64" t="s">
        <v>280</v>
      </c>
      <c r="B5139" s="64">
        <v>360</v>
      </c>
      <c r="C5139" s="64">
        <v>316</v>
      </c>
      <c r="D5139" s="65">
        <v>2010</v>
      </c>
    </row>
    <row r="5140" spans="1:4">
      <c r="A5140" s="64" t="s">
        <v>281</v>
      </c>
      <c r="B5140" s="64">
        <v>409</v>
      </c>
      <c r="C5140" s="64">
        <v>376</v>
      </c>
      <c r="D5140" s="65">
        <v>1566</v>
      </c>
    </row>
    <row r="5141" spans="1:4">
      <c r="A5141" s="64" t="s">
        <v>282</v>
      </c>
      <c r="B5141" s="65">
        <v>3282</v>
      </c>
      <c r="C5141" s="65">
        <v>3149</v>
      </c>
      <c r="D5141" s="65">
        <v>16087</v>
      </c>
    </row>
    <row r="5142" spans="1:4">
      <c r="A5142" s="64" t="s">
        <v>283</v>
      </c>
      <c r="B5142" s="65">
        <v>5078</v>
      </c>
      <c r="C5142" s="65">
        <v>4992</v>
      </c>
      <c r="D5142" s="65">
        <v>25488</v>
      </c>
    </row>
    <row r="5143" spans="1:4">
      <c r="A5143" s="64" t="s">
        <v>284</v>
      </c>
      <c r="B5143" s="64">
        <v>812</v>
      </c>
      <c r="C5143" s="64">
        <v>802</v>
      </c>
      <c r="D5143" s="65">
        <v>4205</v>
      </c>
    </row>
    <row r="5144" spans="1:4">
      <c r="A5144" s="64" t="s">
        <v>285</v>
      </c>
      <c r="B5144" s="65">
        <v>2445</v>
      </c>
      <c r="C5144" s="65">
        <v>2424</v>
      </c>
      <c r="D5144" s="65">
        <v>12854</v>
      </c>
    </row>
    <row r="5145" spans="1:4">
      <c r="A5145" s="64" t="s">
        <v>286</v>
      </c>
      <c r="B5145" s="64">
        <v>70</v>
      </c>
      <c r="C5145" s="64">
        <v>69</v>
      </c>
      <c r="D5145" s="64">
        <v>357</v>
      </c>
    </row>
    <row r="5146" spans="1:4">
      <c r="A5146" s="64" t="s">
        <v>287</v>
      </c>
      <c r="B5146" s="65">
        <v>11431</v>
      </c>
      <c r="C5146" s="65">
        <v>11310</v>
      </c>
      <c r="D5146" s="65">
        <v>59949</v>
      </c>
    </row>
    <row r="5147" spans="1:4">
      <c r="A5147" s="64" t="s">
        <v>179</v>
      </c>
      <c r="B5147" s="64">
        <v>397</v>
      </c>
      <c r="C5147" s="64">
        <v>396</v>
      </c>
      <c r="D5147" s="65">
        <v>2235</v>
      </c>
    </row>
    <row r="5148" spans="1:4">
      <c r="A5148" s="64" t="s">
        <v>288</v>
      </c>
      <c r="B5148" s="64">
        <v>42</v>
      </c>
      <c r="C5148" s="64">
        <v>32</v>
      </c>
      <c r="D5148" s="64">
        <v>194</v>
      </c>
    </row>
    <row r="5149" spans="1:4">
      <c r="A5149" s="64" t="s">
        <v>289</v>
      </c>
      <c r="B5149" s="64">
        <v>5</v>
      </c>
      <c r="C5149" s="64">
        <v>4</v>
      </c>
      <c r="D5149" s="64">
        <v>21</v>
      </c>
    </row>
    <row r="5150" spans="1:4">
      <c r="A5150" s="64" t="s">
        <v>290</v>
      </c>
      <c r="B5150" s="64">
        <v>66</v>
      </c>
      <c r="C5150" s="64">
        <v>65</v>
      </c>
      <c r="D5150" s="64">
        <v>325</v>
      </c>
    </row>
    <row r="5151" spans="1:4">
      <c r="A5151" s="64" t="s">
        <v>291</v>
      </c>
      <c r="B5151" s="64">
        <v>44</v>
      </c>
      <c r="C5151" s="64">
        <v>0</v>
      </c>
      <c r="D5151" s="64">
        <v>0</v>
      </c>
    </row>
    <row r="5152" spans="1:4">
      <c r="A5152" s="64" t="s">
        <v>398</v>
      </c>
    </row>
    <row r="5153" spans="1:4">
      <c r="A5153" s="64" t="s">
        <v>278</v>
      </c>
    </row>
    <row r="5154" spans="1:4">
      <c r="A5154" s="64" t="s">
        <v>240</v>
      </c>
      <c r="B5154" s="65">
        <v>9604</v>
      </c>
      <c r="C5154" s="65">
        <v>9293</v>
      </c>
      <c r="D5154" s="65">
        <v>45987</v>
      </c>
    </row>
    <row r="5155" spans="1:4">
      <c r="A5155" s="64" t="s">
        <v>279</v>
      </c>
      <c r="B5155" s="64">
        <v>66</v>
      </c>
      <c r="C5155" s="64">
        <v>63</v>
      </c>
      <c r="D5155" s="64">
        <v>315</v>
      </c>
    </row>
    <row r="5156" spans="1:4">
      <c r="A5156" s="64" t="s">
        <v>280</v>
      </c>
      <c r="B5156" s="64">
        <v>63</v>
      </c>
      <c r="C5156" s="64">
        <v>46</v>
      </c>
      <c r="D5156" s="64">
        <v>199</v>
      </c>
    </row>
    <row r="5157" spans="1:4">
      <c r="A5157" s="64" t="s">
        <v>281</v>
      </c>
      <c r="B5157" s="64">
        <v>2</v>
      </c>
      <c r="C5157" s="64">
        <v>2</v>
      </c>
      <c r="D5157" s="64">
        <v>6</v>
      </c>
    </row>
    <row r="5158" spans="1:4">
      <c r="A5158" s="64" t="s">
        <v>282</v>
      </c>
      <c r="B5158" s="64">
        <v>51</v>
      </c>
      <c r="C5158" s="64">
        <v>50</v>
      </c>
      <c r="D5158" s="64">
        <v>241</v>
      </c>
    </row>
    <row r="5159" spans="1:4">
      <c r="A5159" s="64" t="s">
        <v>283</v>
      </c>
      <c r="B5159" s="65">
        <v>4057</v>
      </c>
      <c r="C5159" s="65">
        <v>3939</v>
      </c>
      <c r="D5159" s="65">
        <v>19203</v>
      </c>
    </row>
    <row r="5160" spans="1:4">
      <c r="A5160" s="64" t="s">
        <v>284</v>
      </c>
      <c r="B5160" s="64">
        <v>312</v>
      </c>
      <c r="C5160" s="64">
        <v>302</v>
      </c>
      <c r="D5160" s="65">
        <v>1531</v>
      </c>
    </row>
    <row r="5161" spans="1:4">
      <c r="A5161" s="64" t="s">
        <v>285</v>
      </c>
      <c r="B5161" s="65">
        <v>2246</v>
      </c>
      <c r="C5161" s="65">
        <v>2208</v>
      </c>
      <c r="D5161" s="65">
        <v>10727</v>
      </c>
    </row>
    <row r="5162" spans="1:4">
      <c r="A5162" s="64" t="s">
        <v>286</v>
      </c>
      <c r="B5162" s="64">
        <v>33</v>
      </c>
      <c r="C5162" s="64">
        <v>33</v>
      </c>
      <c r="D5162" s="64">
        <v>125</v>
      </c>
    </row>
    <row r="5163" spans="1:4">
      <c r="A5163" s="64" t="s">
        <v>287</v>
      </c>
      <c r="B5163" s="65">
        <v>2560</v>
      </c>
      <c r="C5163" s="65">
        <v>2466</v>
      </c>
      <c r="D5163" s="65">
        <v>12811</v>
      </c>
    </row>
    <row r="5164" spans="1:4">
      <c r="A5164" s="64" t="s">
        <v>179</v>
      </c>
      <c r="B5164" s="64">
        <v>27</v>
      </c>
      <c r="C5164" s="64">
        <v>27</v>
      </c>
      <c r="D5164" s="64">
        <v>126</v>
      </c>
    </row>
    <row r="5165" spans="1:4">
      <c r="A5165" s="64" t="s">
        <v>288</v>
      </c>
      <c r="B5165" s="64">
        <v>0</v>
      </c>
      <c r="C5165" s="64">
        <v>0</v>
      </c>
      <c r="D5165" s="64">
        <v>0</v>
      </c>
    </row>
    <row r="5166" spans="1:4">
      <c r="A5166" s="64" t="s">
        <v>289</v>
      </c>
      <c r="B5166" s="64">
        <v>168</v>
      </c>
      <c r="C5166" s="64">
        <v>155</v>
      </c>
      <c r="D5166" s="64">
        <v>695</v>
      </c>
    </row>
    <row r="5167" spans="1:4">
      <c r="A5167" s="64" t="s">
        <v>290</v>
      </c>
      <c r="B5167" s="64">
        <v>2</v>
      </c>
      <c r="C5167" s="64">
        <v>2</v>
      </c>
      <c r="D5167" s="64">
        <v>8</v>
      </c>
    </row>
    <row r="5168" spans="1:4">
      <c r="A5168" s="64" t="s">
        <v>291</v>
      </c>
      <c r="B5168" s="64">
        <v>17</v>
      </c>
      <c r="C5168" s="64">
        <v>0</v>
      </c>
      <c r="D5168" s="64">
        <v>0</v>
      </c>
    </row>
    <row r="5169" spans="1:4">
      <c r="A5169" s="64" t="s">
        <v>292</v>
      </c>
    </row>
    <row r="5170" spans="1:4">
      <c r="A5170" s="64" t="s">
        <v>240</v>
      </c>
      <c r="B5170" s="64">
        <v>0</v>
      </c>
      <c r="C5170" s="64">
        <v>0</v>
      </c>
      <c r="D5170" s="64">
        <v>0</v>
      </c>
    </row>
    <row r="5171" spans="1:4">
      <c r="A5171" s="64" t="s">
        <v>279</v>
      </c>
      <c r="B5171" s="64">
        <v>0</v>
      </c>
      <c r="C5171" s="64">
        <v>0</v>
      </c>
      <c r="D5171" s="64">
        <v>0</v>
      </c>
    </row>
    <row r="5172" spans="1:4">
      <c r="A5172" s="64" t="s">
        <v>280</v>
      </c>
      <c r="B5172" s="64">
        <v>0</v>
      </c>
      <c r="C5172" s="64">
        <v>0</v>
      </c>
      <c r="D5172" s="64">
        <v>0</v>
      </c>
    </row>
    <row r="5173" spans="1:4">
      <c r="A5173" s="64" t="s">
        <v>281</v>
      </c>
      <c r="B5173" s="64">
        <v>0</v>
      </c>
      <c r="C5173" s="64">
        <v>0</v>
      </c>
      <c r="D5173" s="64">
        <v>0</v>
      </c>
    </row>
    <row r="5174" spans="1:4">
      <c r="A5174" s="64" t="s">
        <v>282</v>
      </c>
      <c r="B5174" s="64">
        <v>0</v>
      </c>
      <c r="C5174" s="64">
        <v>0</v>
      </c>
      <c r="D5174" s="64">
        <v>0</v>
      </c>
    </row>
    <row r="5175" spans="1:4">
      <c r="A5175" s="64" t="s">
        <v>283</v>
      </c>
      <c r="B5175" s="64">
        <v>0</v>
      </c>
      <c r="C5175" s="64">
        <v>0</v>
      </c>
      <c r="D5175" s="64">
        <v>0</v>
      </c>
    </row>
    <row r="5176" spans="1:4">
      <c r="A5176" s="64" t="s">
        <v>284</v>
      </c>
      <c r="B5176" s="64">
        <v>0</v>
      </c>
      <c r="C5176" s="64">
        <v>0</v>
      </c>
      <c r="D5176" s="64">
        <v>0</v>
      </c>
    </row>
    <row r="5177" spans="1:4">
      <c r="A5177" s="64" t="s">
        <v>285</v>
      </c>
      <c r="B5177" s="64">
        <v>0</v>
      </c>
      <c r="C5177" s="64">
        <v>0</v>
      </c>
      <c r="D5177" s="64">
        <v>0</v>
      </c>
    </row>
    <row r="5178" spans="1:4">
      <c r="A5178" s="64" t="s">
        <v>286</v>
      </c>
      <c r="B5178" s="64">
        <v>0</v>
      </c>
      <c r="C5178" s="64">
        <v>0</v>
      </c>
      <c r="D5178" s="64">
        <v>0</v>
      </c>
    </row>
    <row r="5179" spans="1:4">
      <c r="A5179" s="64" t="s">
        <v>287</v>
      </c>
      <c r="B5179" s="64">
        <v>0</v>
      </c>
      <c r="C5179" s="64">
        <v>0</v>
      </c>
      <c r="D5179" s="64">
        <v>0</v>
      </c>
    </row>
    <row r="5180" spans="1:4">
      <c r="A5180" s="64" t="s">
        <v>179</v>
      </c>
      <c r="B5180" s="64">
        <v>0</v>
      </c>
      <c r="C5180" s="64">
        <v>0</v>
      </c>
      <c r="D5180" s="64">
        <v>0</v>
      </c>
    </row>
    <row r="5181" spans="1:4">
      <c r="A5181" s="64" t="s">
        <v>288</v>
      </c>
      <c r="B5181" s="64">
        <v>0</v>
      </c>
      <c r="C5181" s="64">
        <v>0</v>
      </c>
      <c r="D5181" s="64">
        <v>0</v>
      </c>
    </row>
    <row r="5182" spans="1:4">
      <c r="A5182" s="64" t="s">
        <v>289</v>
      </c>
      <c r="B5182" s="64">
        <v>0</v>
      </c>
      <c r="C5182" s="64">
        <v>0</v>
      </c>
      <c r="D5182" s="64">
        <v>0</v>
      </c>
    </row>
    <row r="5183" spans="1:4">
      <c r="A5183" s="64" t="s">
        <v>290</v>
      </c>
      <c r="B5183" s="64">
        <v>0</v>
      </c>
      <c r="C5183" s="64">
        <v>0</v>
      </c>
      <c r="D5183" s="64">
        <v>0</v>
      </c>
    </row>
    <row r="5184" spans="1:4">
      <c r="A5184" s="64" t="s">
        <v>291</v>
      </c>
      <c r="B5184" s="64">
        <v>0</v>
      </c>
      <c r="C5184" s="64">
        <v>0</v>
      </c>
      <c r="D5184" s="64">
        <v>0</v>
      </c>
    </row>
    <row r="5185" spans="1:4">
      <c r="A5185" s="64" t="s">
        <v>293</v>
      </c>
    </row>
    <row r="5186" spans="1:4">
      <c r="A5186" s="64" t="s">
        <v>240</v>
      </c>
      <c r="B5186" s="65">
        <v>9604</v>
      </c>
      <c r="C5186" s="65">
        <v>9293</v>
      </c>
      <c r="D5186" s="65">
        <v>45987</v>
      </c>
    </row>
    <row r="5187" spans="1:4">
      <c r="A5187" s="64" t="s">
        <v>279</v>
      </c>
      <c r="B5187" s="64">
        <v>66</v>
      </c>
      <c r="C5187" s="64">
        <v>63</v>
      </c>
      <c r="D5187" s="64">
        <v>315</v>
      </c>
    </row>
    <row r="5188" spans="1:4">
      <c r="A5188" s="64" t="s">
        <v>280</v>
      </c>
      <c r="B5188" s="64">
        <v>63</v>
      </c>
      <c r="C5188" s="64">
        <v>46</v>
      </c>
      <c r="D5188" s="64">
        <v>199</v>
      </c>
    </row>
    <row r="5189" spans="1:4">
      <c r="A5189" s="64" t="s">
        <v>281</v>
      </c>
      <c r="B5189" s="64">
        <v>2</v>
      </c>
      <c r="C5189" s="64">
        <v>2</v>
      </c>
      <c r="D5189" s="64">
        <v>6</v>
      </c>
    </row>
    <row r="5190" spans="1:4">
      <c r="A5190" s="64" t="s">
        <v>282</v>
      </c>
      <c r="B5190" s="64">
        <v>51</v>
      </c>
      <c r="C5190" s="64">
        <v>50</v>
      </c>
      <c r="D5190" s="64">
        <v>241</v>
      </c>
    </row>
    <row r="5191" spans="1:4">
      <c r="A5191" s="64" t="s">
        <v>283</v>
      </c>
      <c r="B5191" s="65">
        <v>4057</v>
      </c>
      <c r="C5191" s="65">
        <v>3939</v>
      </c>
      <c r="D5191" s="65">
        <v>19203</v>
      </c>
    </row>
    <row r="5192" spans="1:4">
      <c r="A5192" s="64" t="s">
        <v>284</v>
      </c>
      <c r="B5192" s="64">
        <v>312</v>
      </c>
      <c r="C5192" s="64">
        <v>302</v>
      </c>
      <c r="D5192" s="65">
        <v>1531</v>
      </c>
    </row>
    <row r="5193" spans="1:4">
      <c r="A5193" s="64" t="s">
        <v>285</v>
      </c>
      <c r="B5193" s="65">
        <v>2246</v>
      </c>
      <c r="C5193" s="65">
        <v>2208</v>
      </c>
      <c r="D5193" s="65">
        <v>10727</v>
      </c>
    </row>
    <row r="5194" spans="1:4">
      <c r="A5194" s="64" t="s">
        <v>286</v>
      </c>
      <c r="B5194" s="64">
        <v>33</v>
      </c>
      <c r="C5194" s="64">
        <v>33</v>
      </c>
      <c r="D5194" s="64">
        <v>125</v>
      </c>
    </row>
    <row r="5195" spans="1:4">
      <c r="A5195" s="64" t="s">
        <v>287</v>
      </c>
      <c r="B5195" s="65">
        <v>2560</v>
      </c>
      <c r="C5195" s="65">
        <v>2466</v>
      </c>
      <c r="D5195" s="65">
        <v>12811</v>
      </c>
    </row>
    <row r="5196" spans="1:4">
      <c r="A5196" s="64" t="s">
        <v>179</v>
      </c>
      <c r="B5196" s="64">
        <v>27</v>
      </c>
      <c r="C5196" s="64">
        <v>27</v>
      </c>
      <c r="D5196" s="64">
        <v>126</v>
      </c>
    </row>
    <row r="5197" spans="1:4">
      <c r="A5197" s="64" t="s">
        <v>288</v>
      </c>
      <c r="B5197" s="64">
        <v>0</v>
      </c>
      <c r="C5197" s="64">
        <v>0</v>
      </c>
      <c r="D5197" s="64">
        <v>0</v>
      </c>
    </row>
    <row r="5198" spans="1:4">
      <c r="A5198" s="64" t="s">
        <v>289</v>
      </c>
      <c r="B5198" s="64">
        <v>168</v>
      </c>
      <c r="C5198" s="64">
        <v>155</v>
      </c>
      <c r="D5198" s="64">
        <v>695</v>
      </c>
    </row>
    <row r="5199" spans="1:4">
      <c r="A5199" s="64" t="s">
        <v>290</v>
      </c>
      <c r="B5199" s="64">
        <v>2</v>
      </c>
      <c r="C5199" s="64">
        <v>2</v>
      </c>
      <c r="D5199" s="64">
        <v>8</v>
      </c>
    </row>
    <row r="5200" spans="1:4">
      <c r="A5200" s="64" t="s">
        <v>291</v>
      </c>
      <c r="B5200" s="64">
        <v>17</v>
      </c>
      <c r="C5200" s="64">
        <v>0</v>
      </c>
      <c r="D5200" s="64">
        <v>0</v>
      </c>
    </row>
    <row r="5201" spans="1:4">
      <c r="A5201" s="64" t="s">
        <v>399</v>
      </c>
    </row>
    <row r="5202" spans="1:4">
      <c r="A5202" s="64" t="s">
        <v>278</v>
      </c>
    </row>
    <row r="5203" spans="1:4">
      <c r="A5203" s="64" t="s">
        <v>240</v>
      </c>
      <c r="B5203" s="65">
        <v>44476</v>
      </c>
      <c r="C5203" s="65">
        <v>43205</v>
      </c>
      <c r="D5203" s="65">
        <v>214973</v>
      </c>
    </row>
    <row r="5204" spans="1:4">
      <c r="A5204" s="64" t="s">
        <v>279</v>
      </c>
      <c r="B5204" s="65">
        <v>1710</v>
      </c>
      <c r="C5204" s="65">
        <v>1598</v>
      </c>
      <c r="D5204" s="65">
        <v>8348</v>
      </c>
    </row>
    <row r="5205" spans="1:4">
      <c r="A5205" s="64" t="s">
        <v>280</v>
      </c>
      <c r="B5205" s="65">
        <v>9697</v>
      </c>
      <c r="C5205" s="65">
        <v>9420</v>
      </c>
      <c r="D5205" s="65">
        <v>47806</v>
      </c>
    </row>
    <row r="5206" spans="1:4">
      <c r="A5206" s="64" t="s">
        <v>281</v>
      </c>
      <c r="B5206" s="65">
        <v>3012</v>
      </c>
      <c r="C5206" s="65">
        <v>2928</v>
      </c>
      <c r="D5206" s="65">
        <v>13213</v>
      </c>
    </row>
    <row r="5207" spans="1:4">
      <c r="A5207" s="64" t="s">
        <v>282</v>
      </c>
      <c r="B5207" s="65">
        <v>2599</v>
      </c>
      <c r="C5207" s="65">
        <v>2532</v>
      </c>
      <c r="D5207" s="65">
        <v>12522</v>
      </c>
    </row>
    <row r="5208" spans="1:4">
      <c r="A5208" s="64" t="s">
        <v>283</v>
      </c>
      <c r="B5208" s="65">
        <v>8714</v>
      </c>
      <c r="C5208" s="65">
        <v>8558</v>
      </c>
      <c r="D5208" s="65">
        <v>42361</v>
      </c>
    </row>
    <row r="5209" spans="1:4">
      <c r="A5209" s="64" t="s">
        <v>284</v>
      </c>
      <c r="B5209" s="65">
        <v>5615</v>
      </c>
      <c r="C5209" s="65">
        <v>5471</v>
      </c>
      <c r="D5209" s="65">
        <v>27592</v>
      </c>
    </row>
    <row r="5210" spans="1:4">
      <c r="A5210" s="64" t="s">
        <v>285</v>
      </c>
      <c r="B5210" s="65">
        <v>7361</v>
      </c>
      <c r="C5210" s="65">
        <v>7207</v>
      </c>
      <c r="D5210" s="65">
        <v>35705</v>
      </c>
    </row>
    <row r="5211" spans="1:4">
      <c r="A5211" s="64" t="s">
        <v>286</v>
      </c>
      <c r="B5211" s="65">
        <v>3052</v>
      </c>
      <c r="C5211" s="65">
        <v>3012</v>
      </c>
      <c r="D5211" s="65">
        <v>14467</v>
      </c>
    </row>
    <row r="5212" spans="1:4">
      <c r="A5212" s="64" t="s">
        <v>287</v>
      </c>
      <c r="B5212" s="65">
        <v>2337</v>
      </c>
      <c r="C5212" s="65">
        <v>2266</v>
      </c>
      <c r="D5212" s="65">
        <v>11906</v>
      </c>
    </row>
    <row r="5213" spans="1:4">
      <c r="A5213" s="64" t="s">
        <v>179</v>
      </c>
      <c r="B5213" s="64">
        <v>9</v>
      </c>
      <c r="C5213" s="64">
        <v>9</v>
      </c>
      <c r="D5213" s="64">
        <v>50</v>
      </c>
    </row>
    <row r="5214" spans="1:4">
      <c r="A5214" s="64" t="s">
        <v>288</v>
      </c>
      <c r="B5214" s="64">
        <v>62</v>
      </c>
      <c r="C5214" s="64">
        <v>61</v>
      </c>
      <c r="D5214" s="64">
        <v>321</v>
      </c>
    </row>
    <row r="5215" spans="1:4">
      <c r="A5215" s="64" t="s">
        <v>289</v>
      </c>
      <c r="B5215" s="64">
        <v>134</v>
      </c>
      <c r="C5215" s="64">
        <v>124</v>
      </c>
      <c r="D5215" s="64">
        <v>590</v>
      </c>
    </row>
    <row r="5216" spans="1:4">
      <c r="A5216" s="64" t="s">
        <v>290</v>
      </c>
      <c r="B5216" s="64">
        <v>49</v>
      </c>
      <c r="C5216" s="64">
        <v>19</v>
      </c>
      <c r="D5216" s="64">
        <v>80</v>
      </c>
    </row>
    <row r="5217" spans="1:4">
      <c r="A5217" s="64" t="s">
        <v>291</v>
      </c>
      <c r="B5217" s="64">
        <v>125</v>
      </c>
      <c r="C5217" s="64">
        <v>0</v>
      </c>
      <c r="D5217" s="64">
        <v>12</v>
      </c>
    </row>
    <row r="5218" spans="1:4">
      <c r="A5218" s="64" t="s">
        <v>292</v>
      </c>
    </row>
    <row r="5219" spans="1:4">
      <c r="A5219" s="64" t="s">
        <v>240</v>
      </c>
      <c r="B5219" s="65">
        <v>22602</v>
      </c>
      <c r="C5219" s="65">
        <v>21810</v>
      </c>
      <c r="D5219" s="65">
        <v>107182</v>
      </c>
    </row>
    <row r="5220" spans="1:4">
      <c r="A5220" s="64" t="s">
        <v>279</v>
      </c>
      <c r="B5220" s="65">
        <v>1563</v>
      </c>
      <c r="C5220" s="65">
        <v>1484</v>
      </c>
      <c r="D5220" s="65">
        <v>7845</v>
      </c>
    </row>
    <row r="5221" spans="1:4">
      <c r="A5221" s="64" t="s">
        <v>280</v>
      </c>
      <c r="B5221" s="65">
        <v>7364</v>
      </c>
      <c r="C5221" s="65">
        <v>7156</v>
      </c>
      <c r="D5221" s="65">
        <v>36514</v>
      </c>
    </row>
    <row r="5222" spans="1:4">
      <c r="A5222" s="64" t="s">
        <v>281</v>
      </c>
      <c r="B5222" s="65">
        <v>2236</v>
      </c>
      <c r="C5222" s="65">
        <v>2158</v>
      </c>
      <c r="D5222" s="65">
        <v>9603</v>
      </c>
    </row>
    <row r="5223" spans="1:4">
      <c r="A5223" s="64" t="s">
        <v>282</v>
      </c>
      <c r="B5223" s="65">
        <v>2091</v>
      </c>
      <c r="C5223" s="65">
        <v>2039</v>
      </c>
      <c r="D5223" s="65">
        <v>9978</v>
      </c>
    </row>
    <row r="5224" spans="1:4">
      <c r="A5224" s="64" t="s">
        <v>283</v>
      </c>
      <c r="B5224" s="65">
        <v>3915</v>
      </c>
      <c r="C5224" s="65">
        <v>3832</v>
      </c>
      <c r="D5224" s="65">
        <v>18651</v>
      </c>
    </row>
    <row r="5225" spans="1:4">
      <c r="A5225" s="64" t="s">
        <v>284</v>
      </c>
      <c r="B5225" s="65">
        <v>2702</v>
      </c>
      <c r="C5225" s="65">
        <v>2611</v>
      </c>
      <c r="D5225" s="65">
        <v>12927</v>
      </c>
    </row>
    <row r="5226" spans="1:4">
      <c r="A5226" s="64" t="s">
        <v>285</v>
      </c>
      <c r="B5226" s="65">
        <v>1911</v>
      </c>
      <c r="C5226" s="65">
        <v>1868</v>
      </c>
      <c r="D5226" s="65">
        <v>8536</v>
      </c>
    </row>
    <row r="5227" spans="1:4">
      <c r="A5227" s="64" t="s">
        <v>286</v>
      </c>
      <c r="B5227" s="64">
        <v>427</v>
      </c>
      <c r="C5227" s="64">
        <v>420</v>
      </c>
      <c r="D5227" s="65">
        <v>1953</v>
      </c>
    </row>
    <row r="5228" spans="1:4">
      <c r="A5228" s="64" t="s">
        <v>287</v>
      </c>
      <c r="B5228" s="64">
        <v>71</v>
      </c>
      <c r="C5228" s="64">
        <v>70</v>
      </c>
      <c r="D5228" s="64">
        <v>332</v>
      </c>
    </row>
    <row r="5229" spans="1:4">
      <c r="A5229" s="64" t="s">
        <v>179</v>
      </c>
      <c r="B5229" s="64">
        <v>1</v>
      </c>
      <c r="C5229" s="64">
        <v>1</v>
      </c>
      <c r="D5229" s="64">
        <v>9</v>
      </c>
    </row>
    <row r="5230" spans="1:4">
      <c r="A5230" s="64" t="s">
        <v>288</v>
      </c>
      <c r="B5230" s="64">
        <v>35</v>
      </c>
      <c r="C5230" s="64">
        <v>35</v>
      </c>
      <c r="D5230" s="64">
        <v>179</v>
      </c>
    </row>
    <row r="5231" spans="1:4">
      <c r="A5231" s="64" t="s">
        <v>289</v>
      </c>
      <c r="B5231" s="64">
        <v>130</v>
      </c>
      <c r="C5231" s="64">
        <v>120</v>
      </c>
      <c r="D5231" s="64">
        <v>569</v>
      </c>
    </row>
    <row r="5232" spans="1:4">
      <c r="A5232" s="64" t="s">
        <v>290</v>
      </c>
      <c r="B5232" s="64">
        <v>45</v>
      </c>
      <c r="C5232" s="64">
        <v>16</v>
      </c>
      <c r="D5232" s="64">
        <v>74</v>
      </c>
    </row>
    <row r="5233" spans="1:4">
      <c r="A5233" s="64" t="s">
        <v>291</v>
      </c>
      <c r="B5233" s="64">
        <v>111</v>
      </c>
      <c r="C5233" s="64">
        <v>0</v>
      </c>
      <c r="D5233" s="64">
        <v>12</v>
      </c>
    </row>
    <row r="5234" spans="1:4">
      <c r="A5234" s="64" t="s">
        <v>293</v>
      </c>
    </row>
    <row r="5235" spans="1:4">
      <c r="A5235" s="64" t="s">
        <v>240</v>
      </c>
      <c r="B5235" s="65">
        <v>21874</v>
      </c>
      <c r="C5235" s="65">
        <v>21395</v>
      </c>
      <c r="D5235" s="65">
        <v>107791</v>
      </c>
    </row>
    <row r="5236" spans="1:4">
      <c r="A5236" s="64" t="s">
        <v>279</v>
      </c>
      <c r="B5236" s="64">
        <v>147</v>
      </c>
      <c r="C5236" s="64">
        <v>114</v>
      </c>
      <c r="D5236" s="64">
        <v>503</v>
      </c>
    </row>
    <row r="5237" spans="1:4">
      <c r="A5237" s="64" t="s">
        <v>280</v>
      </c>
      <c r="B5237" s="65">
        <v>2333</v>
      </c>
      <c r="C5237" s="65">
        <v>2264</v>
      </c>
      <c r="D5237" s="65">
        <v>11292</v>
      </c>
    </row>
    <row r="5238" spans="1:4">
      <c r="A5238" s="64" t="s">
        <v>281</v>
      </c>
      <c r="B5238" s="64">
        <v>776</v>
      </c>
      <c r="C5238" s="64">
        <v>770</v>
      </c>
      <c r="D5238" s="65">
        <v>3610</v>
      </c>
    </row>
    <row r="5239" spans="1:4">
      <c r="A5239" s="64" t="s">
        <v>282</v>
      </c>
      <c r="B5239" s="64">
        <v>508</v>
      </c>
      <c r="C5239" s="64">
        <v>493</v>
      </c>
      <c r="D5239" s="65">
        <v>2544</v>
      </c>
    </row>
    <row r="5240" spans="1:4">
      <c r="A5240" s="64" t="s">
        <v>283</v>
      </c>
      <c r="B5240" s="65">
        <v>4799</v>
      </c>
      <c r="C5240" s="65">
        <v>4726</v>
      </c>
      <c r="D5240" s="65">
        <v>23710</v>
      </c>
    </row>
    <row r="5241" spans="1:4">
      <c r="A5241" s="64" t="s">
        <v>284</v>
      </c>
      <c r="B5241" s="65">
        <v>2913</v>
      </c>
      <c r="C5241" s="65">
        <v>2860</v>
      </c>
      <c r="D5241" s="65">
        <v>14665</v>
      </c>
    </row>
    <row r="5242" spans="1:4">
      <c r="A5242" s="64" t="s">
        <v>285</v>
      </c>
      <c r="B5242" s="65">
        <v>5450</v>
      </c>
      <c r="C5242" s="65">
        <v>5339</v>
      </c>
      <c r="D5242" s="65">
        <v>27169</v>
      </c>
    </row>
    <row r="5243" spans="1:4">
      <c r="A5243" s="64" t="s">
        <v>286</v>
      </c>
      <c r="B5243" s="65">
        <v>2625</v>
      </c>
      <c r="C5243" s="65">
        <v>2592</v>
      </c>
      <c r="D5243" s="65">
        <v>12514</v>
      </c>
    </row>
    <row r="5244" spans="1:4">
      <c r="A5244" s="64" t="s">
        <v>287</v>
      </c>
      <c r="B5244" s="65">
        <v>2266</v>
      </c>
      <c r="C5244" s="65">
        <v>2196</v>
      </c>
      <c r="D5244" s="65">
        <v>11574</v>
      </c>
    </row>
    <row r="5245" spans="1:4">
      <c r="A5245" s="64" t="s">
        <v>179</v>
      </c>
      <c r="B5245" s="64">
        <v>8</v>
      </c>
      <c r="C5245" s="64">
        <v>8</v>
      </c>
      <c r="D5245" s="64">
        <v>41</v>
      </c>
    </row>
    <row r="5246" spans="1:4">
      <c r="A5246" s="64" t="s">
        <v>288</v>
      </c>
      <c r="B5246" s="64">
        <v>27</v>
      </c>
      <c r="C5246" s="64">
        <v>26</v>
      </c>
      <c r="D5246" s="64">
        <v>142</v>
      </c>
    </row>
    <row r="5247" spans="1:4">
      <c r="A5247" s="64" t="s">
        <v>289</v>
      </c>
      <c r="B5247" s="64">
        <v>4</v>
      </c>
      <c r="C5247" s="64">
        <v>4</v>
      </c>
      <c r="D5247" s="64">
        <v>21</v>
      </c>
    </row>
    <row r="5248" spans="1:4">
      <c r="A5248" s="64" t="s">
        <v>290</v>
      </c>
      <c r="B5248" s="64">
        <v>4</v>
      </c>
      <c r="C5248" s="64">
        <v>3</v>
      </c>
      <c r="D5248" s="64">
        <v>6</v>
      </c>
    </row>
    <row r="5249" spans="1:4">
      <c r="A5249" s="64" t="s">
        <v>291</v>
      </c>
      <c r="B5249" s="64">
        <v>14</v>
      </c>
      <c r="C5249" s="64">
        <v>0</v>
      </c>
      <c r="D5249" s="64">
        <v>0</v>
      </c>
    </row>
    <row r="5250" spans="1:4">
      <c r="A5250" s="64" t="s">
        <v>400</v>
      </c>
    </row>
    <row r="5251" spans="1:4">
      <c r="A5251" s="64" t="s">
        <v>278</v>
      </c>
    </row>
    <row r="5252" spans="1:4">
      <c r="A5252" s="64" t="s">
        <v>240</v>
      </c>
      <c r="B5252" s="65">
        <v>47546</v>
      </c>
      <c r="C5252" s="65">
        <v>46898</v>
      </c>
      <c r="D5252" s="65">
        <v>203254</v>
      </c>
    </row>
    <row r="5253" spans="1:4">
      <c r="A5253" s="64" t="s">
        <v>279</v>
      </c>
      <c r="B5253" s="64">
        <v>526</v>
      </c>
      <c r="C5253" s="64">
        <v>514</v>
      </c>
      <c r="D5253" s="65">
        <v>2229</v>
      </c>
    </row>
    <row r="5254" spans="1:4">
      <c r="A5254" s="64" t="s">
        <v>280</v>
      </c>
      <c r="B5254" s="65">
        <v>1481</v>
      </c>
      <c r="C5254" s="65">
        <v>1458</v>
      </c>
      <c r="D5254" s="65">
        <v>6440</v>
      </c>
    </row>
    <row r="5255" spans="1:4">
      <c r="A5255" s="64" t="s">
        <v>281</v>
      </c>
      <c r="B5255" s="64">
        <v>293</v>
      </c>
      <c r="C5255" s="64">
        <v>284</v>
      </c>
      <c r="D5255" s="65">
        <v>1047</v>
      </c>
    </row>
    <row r="5256" spans="1:4">
      <c r="A5256" s="64" t="s">
        <v>282</v>
      </c>
      <c r="B5256" s="64">
        <v>846</v>
      </c>
      <c r="C5256" s="64">
        <v>845</v>
      </c>
      <c r="D5256" s="65">
        <v>3582</v>
      </c>
    </row>
    <row r="5257" spans="1:4">
      <c r="A5257" s="64" t="s">
        <v>283</v>
      </c>
      <c r="B5257" s="65">
        <v>4265</v>
      </c>
      <c r="C5257" s="65">
        <v>4206</v>
      </c>
      <c r="D5257" s="65">
        <v>18849</v>
      </c>
    </row>
    <row r="5258" spans="1:4">
      <c r="A5258" s="64" t="s">
        <v>284</v>
      </c>
      <c r="B5258" s="65">
        <v>2175</v>
      </c>
      <c r="C5258" s="65">
        <v>2158</v>
      </c>
      <c r="D5258" s="65">
        <v>9535</v>
      </c>
    </row>
    <row r="5259" spans="1:4">
      <c r="A5259" s="64" t="s">
        <v>285</v>
      </c>
      <c r="B5259" s="65">
        <v>7565</v>
      </c>
      <c r="C5259" s="65">
        <v>7487</v>
      </c>
      <c r="D5259" s="65">
        <v>33288</v>
      </c>
    </row>
    <row r="5260" spans="1:4">
      <c r="A5260" s="64" t="s">
        <v>286</v>
      </c>
      <c r="B5260" s="65">
        <v>20907</v>
      </c>
      <c r="C5260" s="65">
        <v>20686</v>
      </c>
      <c r="D5260" s="65">
        <v>87586</v>
      </c>
    </row>
    <row r="5261" spans="1:4">
      <c r="A5261" s="64" t="s">
        <v>287</v>
      </c>
      <c r="B5261" s="65">
        <v>9193</v>
      </c>
      <c r="C5261" s="65">
        <v>9057</v>
      </c>
      <c r="D5261" s="65">
        <v>39898</v>
      </c>
    </row>
    <row r="5262" spans="1:4">
      <c r="A5262" s="64" t="s">
        <v>179</v>
      </c>
      <c r="B5262" s="64">
        <v>98</v>
      </c>
      <c r="C5262" s="64">
        <v>97</v>
      </c>
      <c r="D5262" s="64">
        <v>354</v>
      </c>
    </row>
    <row r="5263" spans="1:4">
      <c r="A5263" s="64" t="s">
        <v>288</v>
      </c>
      <c r="B5263" s="64">
        <v>11</v>
      </c>
      <c r="C5263" s="64">
        <v>11</v>
      </c>
      <c r="D5263" s="64">
        <v>51</v>
      </c>
    </row>
    <row r="5264" spans="1:4">
      <c r="A5264" s="64" t="s">
        <v>289</v>
      </c>
      <c r="B5264" s="64">
        <v>4</v>
      </c>
      <c r="C5264" s="64">
        <v>4</v>
      </c>
      <c r="D5264" s="64">
        <v>8</v>
      </c>
    </row>
    <row r="5265" spans="1:4">
      <c r="A5265" s="64" t="s">
        <v>290</v>
      </c>
      <c r="B5265" s="64">
        <v>106</v>
      </c>
      <c r="C5265" s="64">
        <v>91</v>
      </c>
      <c r="D5265" s="64">
        <v>387</v>
      </c>
    </row>
    <row r="5266" spans="1:4">
      <c r="A5266" s="64" t="s">
        <v>291</v>
      </c>
      <c r="B5266" s="64">
        <v>76</v>
      </c>
      <c r="C5266" s="64">
        <v>0</v>
      </c>
      <c r="D5266" s="64">
        <v>0</v>
      </c>
    </row>
    <row r="5267" spans="1:4">
      <c r="A5267" s="64" t="s">
        <v>292</v>
      </c>
    </row>
    <row r="5268" spans="1:4">
      <c r="A5268" s="64" t="s">
        <v>240</v>
      </c>
      <c r="B5268" s="64">
        <v>0</v>
      </c>
      <c r="C5268" s="64">
        <v>0</v>
      </c>
      <c r="D5268" s="64">
        <v>0</v>
      </c>
    </row>
    <row r="5269" spans="1:4">
      <c r="A5269" s="64" t="s">
        <v>279</v>
      </c>
      <c r="B5269" s="64">
        <v>0</v>
      </c>
      <c r="C5269" s="64">
        <v>0</v>
      </c>
      <c r="D5269" s="64">
        <v>0</v>
      </c>
    </row>
    <row r="5270" spans="1:4">
      <c r="A5270" s="64" t="s">
        <v>280</v>
      </c>
      <c r="B5270" s="64">
        <v>0</v>
      </c>
      <c r="C5270" s="64">
        <v>0</v>
      </c>
      <c r="D5270" s="64">
        <v>0</v>
      </c>
    </row>
    <row r="5271" spans="1:4">
      <c r="A5271" s="64" t="s">
        <v>281</v>
      </c>
      <c r="B5271" s="64">
        <v>0</v>
      </c>
      <c r="C5271" s="64">
        <v>0</v>
      </c>
      <c r="D5271" s="64">
        <v>0</v>
      </c>
    </row>
    <row r="5272" spans="1:4">
      <c r="A5272" s="64" t="s">
        <v>282</v>
      </c>
      <c r="B5272" s="64">
        <v>0</v>
      </c>
      <c r="C5272" s="64">
        <v>0</v>
      </c>
      <c r="D5272" s="64">
        <v>0</v>
      </c>
    </row>
    <row r="5273" spans="1:4">
      <c r="A5273" s="64" t="s">
        <v>283</v>
      </c>
      <c r="B5273" s="64">
        <v>0</v>
      </c>
      <c r="C5273" s="64">
        <v>0</v>
      </c>
      <c r="D5273" s="64">
        <v>0</v>
      </c>
    </row>
    <row r="5274" spans="1:4">
      <c r="A5274" s="64" t="s">
        <v>284</v>
      </c>
      <c r="B5274" s="64">
        <v>0</v>
      </c>
      <c r="C5274" s="64">
        <v>0</v>
      </c>
      <c r="D5274" s="64">
        <v>0</v>
      </c>
    </row>
    <row r="5275" spans="1:4">
      <c r="A5275" s="64" t="s">
        <v>285</v>
      </c>
      <c r="B5275" s="64">
        <v>0</v>
      </c>
      <c r="C5275" s="64">
        <v>0</v>
      </c>
      <c r="D5275" s="64">
        <v>0</v>
      </c>
    </row>
    <row r="5276" spans="1:4">
      <c r="A5276" s="64" t="s">
        <v>286</v>
      </c>
      <c r="B5276" s="64">
        <v>0</v>
      </c>
      <c r="C5276" s="64">
        <v>0</v>
      </c>
      <c r="D5276" s="64">
        <v>0</v>
      </c>
    </row>
    <row r="5277" spans="1:4">
      <c r="A5277" s="64" t="s">
        <v>287</v>
      </c>
      <c r="B5277" s="64">
        <v>0</v>
      </c>
      <c r="C5277" s="64">
        <v>0</v>
      </c>
      <c r="D5277" s="64">
        <v>0</v>
      </c>
    </row>
    <row r="5278" spans="1:4">
      <c r="A5278" s="64" t="s">
        <v>179</v>
      </c>
      <c r="B5278" s="64">
        <v>0</v>
      </c>
      <c r="C5278" s="64">
        <v>0</v>
      </c>
      <c r="D5278" s="64">
        <v>0</v>
      </c>
    </row>
    <row r="5279" spans="1:4">
      <c r="A5279" s="64" t="s">
        <v>288</v>
      </c>
      <c r="B5279" s="64">
        <v>0</v>
      </c>
      <c r="C5279" s="64">
        <v>0</v>
      </c>
      <c r="D5279" s="64">
        <v>0</v>
      </c>
    </row>
    <row r="5280" spans="1:4">
      <c r="A5280" s="64" t="s">
        <v>289</v>
      </c>
      <c r="B5280" s="64">
        <v>0</v>
      </c>
      <c r="C5280" s="64">
        <v>0</v>
      </c>
      <c r="D5280" s="64">
        <v>0</v>
      </c>
    </row>
    <row r="5281" spans="1:4">
      <c r="A5281" s="64" t="s">
        <v>290</v>
      </c>
      <c r="B5281" s="64">
        <v>0</v>
      </c>
      <c r="C5281" s="64">
        <v>0</v>
      </c>
      <c r="D5281" s="64">
        <v>0</v>
      </c>
    </row>
    <row r="5282" spans="1:4">
      <c r="A5282" s="64" t="s">
        <v>291</v>
      </c>
      <c r="B5282" s="64">
        <v>0</v>
      </c>
      <c r="C5282" s="64">
        <v>0</v>
      </c>
      <c r="D5282" s="64">
        <v>0</v>
      </c>
    </row>
    <row r="5283" spans="1:4">
      <c r="A5283" s="64" t="s">
        <v>293</v>
      </c>
    </row>
    <row r="5284" spans="1:4">
      <c r="A5284" s="64" t="s">
        <v>240</v>
      </c>
      <c r="B5284" s="65">
        <v>47546</v>
      </c>
      <c r="C5284" s="65">
        <v>46898</v>
      </c>
      <c r="D5284" s="65">
        <v>203254</v>
      </c>
    </row>
    <row r="5285" spans="1:4">
      <c r="A5285" s="64" t="s">
        <v>279</v>
      </c>
      <c r="B5285" s="64">
        <v>526</v>
      </c>
      <c r="C5285" s="64">
        <v>514</v>
      </c>
      <c r="D5285" s="65">
        <v>2229</v>
      </c>
    </row>
    <row r="5286" spans="1:4">
      <c r="A5286" s="64" t="s">
        <v>280</v>
      </c>
      <c r="B5286" s="65">
        <v>1481</v>
      </c>
      <c r="C5286" s="65">
        <v>1458</v>
      </c>
      <c r="D5286" s="65">
        <v>6440</v>
      </c>
    </row>
    <row r="5287" spans="1:4">
      <c r="A5287" s="64" t="s">
        <v>281</v>
      </c>
      <c r="B5287" s="64">
        <v>293</v>
      </c>
      <c r="C5287" s="64">
        <v>284</v>
      </c>
      <c r="D5287" s="65">
        <v>1047</v>
      </c>
    </row>
    <row r="5288" spans="1:4">
      <c r="A5288" s="64" t="s">
        <v>282</v>
      </c>
      <c r="B5288" s="64">
        <v>846</v>
      </c>
      <c r="C5288" s="64">
        <v>845</v>
      </c>
      <c r="D5288" s="65">
        <v>3582</v>
      </c>
    </row>
    <row r="5289" spans="1:4">
      <c r="A5289" s="64" t="s">
        <v>283</v>
      </c>
      <c r="B5289" s="65">
        <v>4265</v>
      </c>
      <c r="C5289" s="65">
        <v>4206</v>
      </c>
      <c r="D5289" s="65">
        <v>18849</v>
      </c>
    </row>
    <row r="5290" spans="1:4">
      <c r="A5290" s="64" t="s">
        <v>284</v>
      </c>
      <c r="B5290" s="65">
        <v>2175</v>
      </c>
      <c r="C5290" s="65">
        <v>2158</v>
      </c>
      <c r="D5290" s="65">
        <v>9535</v>
      </c>
    </row>
    <row r="5291" spans="1:4">
      <c r="A5291" s="64" t="s">
        <v>285</v>
      </c>
      <c r="B5291" s="65">
        <v>7565</v>
      </c>
      <c r="C5291" s="65">
        <v>7487</v>
      </c>
      <c r="D5291" s="65">
        <v>33288</v>
      </c>
    </row>
    <row r="5292" spans="1:4">
      <c r="A5292" s="64" t="s">
        <v>286</v>
      </c>
      <c r="B5292" s="65">
        <v>20907</v>
      </c>
      <c r="C5292" s="65">
        <v>20686</v>
      </c>
      <c r="D5292" s="65">
        <v>87586</v>
      </c>
    </row>
    <row r="5293" spans="1:4">
      <c r="A5293" s="64" t="s">
        <v>287</v>
      </c>
      <c r="B5293" s="65">
        <v>9193</v>
      </c>
      <c r="C5293" s="65">
        <v>9057</v>
      </c>
      <c r="D5293" s="65">
        <v>39898</v>
      </c>
    </row>
    <row r="5294" spans="1:4">
      <c r="A5294" s="64" t="s">
        <v>179</v>
      </c>
      <c r="B5294" s="64">
        <v>98</v>
      </c>
      <c r="C5294" s="64">
        <v>97</v>
      </c>
      <c r="D5294" s="64">
        <v>354</v>
      </c>
    </row>
    <row r="5295" spans="1:4">
      <c r="A5295" s="64" t="s">
        <v>288</v>
      </c>
      <c r="B5295" s="64">
        <v>11</v>
      </c>
      <c r="C5295" s="64">
        <v>11</v>
      </c>
      <c r="D5295" s="64">
        <v>51</v>
      </c>
    </row>
    <row r="5296" spans="1:4">
      <c r="A5296" s="64" t="s">
        <v>289</v>
      </c>
      <c r="B5296" s="64">
        <v>4</v>
      </c>
      <c r="C5296" s="64">
        <v>4</v>
      </c>
      <c r="D5296" s="64">
        <v>8</v>
      </c>
    </row>
    <row r="5297" spans="1:4">
      <c r="A5297" s="64" t="s">
        <v>290</v>
      </c>
      <c r="B5297" s="64">
        <v>106</v>
      </c>
      <c r="C5297" s="64">
        <v>91</v>
      </c>
      <c r="D5297" s="64">
        <v>387</v>
      </c>
    </row>
    <row r="5298" spans="1:4">
      <c r="A5298" s="64" t="s">
        <v>291</v>
      </c>
      <c r="B5298" s="64">
        <v>76</v>
      </c>
      <c r="C5298" s="64">
        <v>0</v>
      </c>
      <c r="D5298" s="64">
        <v>0</v>
      </c>
    </row>
    <row r="5299" spans="1:4">
      <c r="A5299" s="64" t="s">
        <v>401</v>
      </c>
    </row>
    <row r="5300" spans="1:4">
      <c r="A5300" s="64" t="s">
        <v>278</v>
      </c>
    </row>
    <row r="5301" spans="1:4">
      <c r="A5301" s="64" t="s">
        <v>240</v>
      </c>
      <c r="B5301" s="65">
        <v>33854</v>
      </c>
      <c r="C5301" s="65">
        <v>32916</v>
      </c>
      <c r="D5301" s="65">
        <v>168157</v>
      </c>
    </row>
    <row r="5302" spans="1:4">
      <c r="A5302" s="64" t="s">
        <v>279</v>
      </c>
      <c r="B5302" s="64">
        <v>535</v>
      </c>
      <c r="C5302" s="64">
        <v>505</v>
      </c>
      <c r="D5302" s="65">
        <v>2556</v>
      </c>
    </row>
    <row r="5303" spans="1:4">
      <c r="A5303" s="64" t="s">
        <v>280</v>
      </c>
      <c r="B5303" s="64">
        <v>715</v>
      </c>
      <c r="C5303" s="64">
        <v>676</v>
      </c>
      <c r="D5303" s="65">
        <v>3567</v>
      </c>
    </row>
    <row r="5304" spans="1:4">
      <c r="A5304" s="64" t="s">
        <v>281</v>
      </c>
      <c r="B5304" s="64">
        <v>164</v>
      </c>
      <c r="C5304" s="64">
        <v>142</v>
      </c>
      <c r="D5304" s="64">
        <v>674</v>
      </c>
    </row>
    <row r="5305" spans="1:4">
      <c r="A5305" s="64" t="s">
        <v>282</v>
      </c>
      <c r="B5305" s="64">
        <v>839</v>
      </c>
      <c r="C5305" s="64">
        <v>808</v>
      </c>
      <c r="D5305" s="65">
        <v>4060</v>
      </c>
    </row>
    <row r="5306" spans="1:4">
      <c r="A5306" s="64" t="s">
        <v>283</v>
      </c>
      <c r="B5306" s="65">
        <v>7985</v>
      </c>
      <c r="C5306" s="65">
        <v>7618</v>
      </c>
      <c r="D5306" s="65">
        <v>39004</v>
      </c>
    </row>
    <row r="5307" spans="1:4">
      <c r="A5307" s="64" t="s">
        <v>284</v>
      </c>
      <c r="B5307" s="65">
        <v>3091</v>
      </c>
      <c r="C5307" s="65">
        <v>3006</v>
      </c>
      <c r="D5307" s="65">
        <v>15467</v>
      </c>
    </row>
    <row r="5308" spans="1:4">
      <c r="A5308" s="64" t="s">
        <v>285</v>
      </c>
      <c r="B5308" s="65">
        <v>7935</v>
      </c>
      <c r="C5308" s="65">
        <v>7820</v>
      </c>
      <c r="D5308" s="65">
        <v>40444</v>
      </c>
    </row>
    <row r="5309" spans="1:4">
      <c r="A5309" s="64" t="s">
        <v>286</v>
      </c>
      <c r="B5309" s="65">
        <v>2490</v>
      </c>
      <c r="C5309" s="65">
        <v>2458</v>
      </c>
      <c r="D5309" s="65">
        <v>12004</v>
      </c>
    </row>
    <row r="5310" spans="1:4">
      <c r="A5310" s="64" t="s">
        <v>287</v>
      </c>
      <c r="B5310" s="65">
        <v>9572</v>
      </c>
      <c r="C5310" s="65">
        <v>9454</v>
      </c>
      <c r="D5310" s="65">
        <v>48090</v>
      </c>
    </row>
    <row r="5311" spans="1:4">
      <c r="A5311" s="64" t="s">
        <v>179</v>
      </c>
      <c r="B5311" s="64">
        <v>9</v>
      </c>
      <c r="C5311" s="64">
        <v>9</v>
      </c>
      <c r="D5311" s="64">
        <v>30</v>
      </c>
    </row>
    <row r="5312" spans="1:4">
      <c r="A5312" s="64" t="s">
        <v>288</v>
      </c>
      <c r="B5312" s="64">
        <v>135</v>
      </c>
      <c r="C5312" s="64">
        <v>133</v>
      </c>
      <c r="D5312" s="64">
        <v>753</v>
      </c>
    </row>
    <row r="5313" spans="1:4">
      <c r="A5313" s="64" t="s">
        <v>289</v>
      </c>
      <c r="B5313" s="64">
        <v>110</v>
      </c>
      <c r="C5313" s="64">
        <v>108</v>
      </c>
      <c r="D5313" s="64">
        <v>636</v>
      </c>
    </row>
    <row r="5314" spans="1:4">
      <c r="A5314" s="64" t="s">
        <v>290</v>
      </c>
      <c r="B5314" s="64">
        <v>194</v>
      </c>
      <c r="C5314" s="64">
        <v>179</v>
      </c>
      <c r="D5314" s="64">
        <v>872</v>
      </c>
    </row>
    <row r="5315" spans="1:4">
      <c r="A5315" s="64" t="s">
        <v>291</v>
      </c>
      <c r="B5315" s="64">
        <v>80</v>
      </c>
      <c r="C5315" s="64">
        <v>0</v>
      </c>
      <c r="D5315" s="64">
        <v>0</v>
      </c>
    </row>
    <row r="5316" spans="1:4">
      <c r="A5316" s="64" t="s">
        <v>292</v>
      </c>
    </row>
    <row r="5317" spans="1:4">
      <c r="A5317" s="64" t="s">
        <v>240</v>
      </c>
      <c r="B5317" s="65">
        <v>7786</v>
      </c>
      <c r="C5317" s="65">
        <v>7240</v>
      </c>
      <c r="D5317" s="65">
        <v>35771</v>
      </c>
    </row>
    <row r="5318" spans="1:4">
      <c r="A5318" s="64" t="s">
        <v>279</v>
      </c>
      <c r="B5318" s="64">
        <v>214</v>
      </c>
      <c r="C5318" s="64">
        <v>189</v>
      </c>
      <c r="D5318" s="65">
        <v>1046</v>
      </c>
    </row>
    <row r="5319" spans="1:4">
      <c r="A5319" s="64" t="s">
        <v>280</v>
      </c>
      <c r="B5319" s="64">
        <v>507</v>
      </c>
      <c r="C5319" s="64">
        <v>471</v>
      </c>
      <c r="D5319" s="65">
        <v>2627</v>
      </c>
    </row>
    <row r="5320" spans="1:4">
      <c r="A5320" s="64" t="s">
        <v>281</v>
      </c>
      <c r="B5320" s="64">
        <v>100</v>
      </c>
      <c r="C5320" s="64">
        <v>82</v>
      </c>
      <c r="D5320" s="64">
        <v>395</v>
      </c>
    </row>
    <row r="5321" spans="1:4">
      <c r="A5321" s="64" t="s">
        <v>282</v>
      </c>
      <c r="B5321" s="64">
        <v>299</v>
      </c>
      <c r="C5321" s="64">
        <v>287</v>
      </c>
      <c r="D5321" s="65">
        <v>1470</v>
      </c>
    </row>
    <row r="5322" spans="1:4">
      <c r="A5322" s="64" t="s">
        <v>283</v>
      </c>
      <c r="B5322" s="65">
        <v>4081</v>
      </c>
      <c r="C5322" s="65">
        <v>3789</v>
      </c>
      <c r="D5322" s="65">
        <v>18698</v>
      </c>
    </row>
    <row r="5323" spans="1:4">
      <c r="A5323" s="64" t="s">
        <v>284</v>
      </c>
      <c r="B5323" s="64">
        <v>996</v>
      </c>
      <c r="C5323" s="64">
        <v>943</v>
      </c>
      <c r="D5323" s="65">
        <v>4559</v>
      </c>
    </row>
    <row r="5324" spans="1:4">
      <c r="A5324" s="64" t="s">
        <v>285</v>
      </c>
      <c r="B5324" s="64">
        <v>923</v>
      </c>
      <c r="C5324" s="64">
        <v>906</v>
      </c>
      <c r="D5324" s="65">
        <v>4333</v>
      </c>
    </row>
    <row r="5325" spans="1:4">
      <c r="A5325" s="64" t="s">
        <v>286</v>
      </c>
      <c r="B5325" s="64">
        <v>99</v>
      </c>
      <c r="C5325" s="64">
        <v>94</v>
      </c>
      <c r="D5325" s="64">
        <v>423</v>
      </c>
    </row>
    <row r="5326" spans="1:4">
      <c r="A5326" s="64" t="s">
        <v>287</v>
      </c>
      <c r="B5326" s="64">
        <v>482</v>
      </c>
      <c r="C5326" s="64">
        <v>478</v>
      </c>
      <c r="D5326" s="65">
        <v>2209</v>
      </c>
    </row>
    <row r="5327" spans="1:4">
      <c r="A5327" s="64" t="s">
        <v>179</v>
      </c>
      <c r="B5327" s="64">
        <v>0</v>
      </c>
      <c r="C5327" s="64">
        <v>0</v>
      </c>
      <c r="D5327" s="64">
        <v>0</v>
      </c>
    </row>
    <row r="5328" spans="1:4">
      <c r="A5328" s="64" t="s">
        <v>288</v>
      </c>
      <c r="B5328" s="64">
        <v>0</v>
      </c>
      <c r="C5328" s="64">
        <v>0</v>
      </c>
      <c r="D5328" s="64">
        <v>0</v>
      </c>
    </row>
    <row r="5329" spans="1:4">
      <c r="A5329" s="64" t="s">
        <v>289</v>
      </c>
      <c r="B5329" s="64">
        <v>0</v>
      </c>
      <c r="C5329" s="64">
        <v>0</v>
      </c>
      <c r="D5329" s="64">
        <v>0</v>
      </c>
    </row>
    <row r="5330" spans="1:4">
      <c r="A5330" s="64" t="s">
        <v>290</v>
      </c>
      <c r="B5330" s="64">
        <v>13</v>
      </c>
      <c r="C5330" s="64">
        <v>1</v>
      </c>
      <c r="D5330" s="64">
        <v>11</v>
      </c>
    </row>
    <row r="5331" spans="1:4">
      <c r="A5331" s="64" t="s">
        <v>291</v>
      </c>
      <c r="B5331" s="64">
        <v>72</v>
      </c>
      <c r="C5331" s="64">
        <v>0</v>
      </c>
      <c r="D5331" s="64">
        <v>0</v>
      </c>
    </row>
    <row r="5332" spans="1:4">
      <c r="A5332" s="64" t="s">
        <v>293</v>
      </c>
    </row>
    <row r="5333" spans="1:4">
      <c r="A5333" s="64" t="s">
        <v>240</v>
      </c>
      <c r="B5333" s="65">
        <v>26068</v>
      </c>
      <c r="C5333" s="65">
        <v>25676</v>
      </c>
      <c r="D5333" s="65">
        <v>132386</v>
      </c>
    </row>
    <row r="5334" spans="1:4">
      <c r="A5334" s="64" t="s">
        <v>279</v>
      </c>
      <c r="B5334" s="64">
        <v>321</v>
      </c>
      <c r="C5334" s="64">
        <v>316</v>
      </c>
      <c r="D5334" s="65">
        <v>1510</v>
      </c>
    </row>
    <row r="5335" spans="1:4">
      <c r="A5335" s="64" t="s">
        <v>280</v>
      </c>
      <c r="B5335" s="64">
        <v>208</v>
      </c>
      <c r="C5335" s="64">
        <v>205</v>
      </c>
      <c r="D5335" s="64">
        <v>940</v>
      </c>
    </row>
    <row r="5336" spans="1:4">
      <c r="A5336" s="64" t="s">
        <v>281</v>
      </c>
      <c r="B5336" s="64">
        <v>64</v>
      </c>
      <c r="C5336" s="64">
        <v>60</v>
      </c>
      <c r="D5336" s="64">
        <v>279</v>
      </c>
    </row>
    <row r="5337" spans="1:4">
      <c r="A5337" s="64" t="s">
        <v>282</v>
      </c>
      <c r="B5337" s="64">
        <v>540</v>
      </c>
      <c r="C5337" s="64">
        <v>521</v>
      </c>
      <c r="D5337" s="65">
        <v>2590</v>
      </c>
    </row>
    <row r="5338" spans="1:4">
      <c r="A5338" s="64" t="s">
        <v>283</v>
      </c>
      <c r="B5338" s="65">
        <v>3904</v>
      </c>
      <c r="C5338" s="65">
        <v>3829</v>
      </c>
      <c r="D5338" s="65">
        <v>20306</v>
      </c>
    </row>
    <row r="5339" spans="1:4">
      <c r="A5339" s="64" t="s">
        <v>284</v>
      </c>
      <c r="B5339" s="65">
        <v>2095</v>
      </c>
      <c r="C5339" s="65">
        <v>2063</v>
      </c>
      <c r="D5339" s="65">
        <v>10908</v>
      </c>
    </row>
    <row r="5340" spans="1:4">
      <c r="A5340" s="64" t="s">
        <v>285</v>
      </c>
      <c r="B5340" s="65">
        <v>7012</v>
      </c>
      <c r="C5340" s="65">
        <v>6914</v>
      </c>
      <c r="D5340" s="65">
        <v>36111</v>
      </c>
    </row>
    <row r="5341" spans="1:4">
      <c r="A5341" s="64" t="s">
        <v>286</v>
      </c>
      <c r="B5341" s="65">
        <v>2391</v>
      </c>
      <c r="C5341" s="65">
        <v>2364</v>
      </c>
      <c r="D5341" s="65">
        <v>11581</v>
      </c>
    </row>
    <row r="5342" spans="1:4">
      <c r="A5342" s="64" t="s">
        <v>287</v>
      </c>
      <c r="B5342" s="65">
        <v>9090</v>
      </c>
      <c r="C5342" s="65">
        <v>8976</v>
      </c>
      <c r="D5342" s="65">
        <v>45881</v>
      </c>
    </row>
    <row r="5343" spans="1:4">
      <c r="A5343" s="64" t="s">
        <v>179</v>
      </c>
      <c r="B5343" s="64">
        <v>9</v>
      </c>
      <c r="C5343" s="64">
        <v>9</v>
      </c>
      <c r="D5343" s="64">
        <v>30</v>
      </c>
    </row>
    <row r="5344" spans="1:4">
      <c r="A5344" s="64" t="s">
        <v>288</v>
      </c>
      <c r="B5344" s="64">
        <v>135</v>
      </c>
      <c r="C5344" s="64">
        <v>133</v>
      </c>
      <c r="D5344" s="64">
        <v>753</v>
      </c>
    </row>
    <row r="5345" spans="1:4">
      <c r="A5345" s="64" t="s">
        <v>289</v>
      </c>
      <c r="B5345" s="64">
        <v>110</v>
      </c>
      <c r="C5345" s="64">
        <v>108</v>
      </c>
      <c r="D5345" s="64">
        <v>636</v>
      </c>
    </row>
    <row r="5346" spans="1:4">
      <c r="A5346" s="64" t="s">
        <v>290</v>
      </c>
      <c r="B5346" s="64">
        <v>181</v>
      </c>
      <c r="C5346" s="64">
        <v>178</v>
      </c>
      <c r="D5346" s="64">
        <v>861</v>
      </c>
    </row>
    <row r="5347" spans="1:4">
      <c r="A5347" s="64" t="s">
        <v>291</v>
      </c>
      <c r="B5347" s="64">
        <v>8</v>
      </c>
      <c r="C5347" s="64">
        <v>0</v>
      </c>
      <c r="D5347" s="64">
        <v>0</v>
      </c>
    </row>
    <row r="5348" spans="1:4">
      <c r="A5348" s="64" t="s">
        <v>402</v>
      </c>
    </row>
    <row r="5349" spans="1:4">
      <c r="A5349" s="64" t="s">
        <v>278</v>
      </c>
    </row>
    <row r="5350" spans="1:4">
      <c r="A5350" s="64" t="s">
        <v>240</v>
      </c>
      <c r="B5350" s="65">
        <v>11215</v>
      </c>
      <c r="C5350" s="65">
        <v>10940</v>
      </c>
      <c r="D5350" s="65">
        <v>53318</v>
      </c>
    </row>
    <row r="5351" spans="1:4">
      <c r="A5351" s="64" t="s">
        <v>279</v>
      </c>
      <c r="B5351" s="64">
        <v>83</v>
      </c>
      <c r="C5351" s="64">
        <v>81</v>
      </c>
      <c r="D5351" s="64">
        <v>316</v>
      </c>
    </row>
    <row r="5352" spans="1:4">
      <c r="A5352" s="64" t="s">
        <v>280</v>
      </c>
      <c r="B5352" s="64">
        <v>168</v>
      </c>
      <c r="C5352" s="64">
        <v>129</v>
      </c>
      <c r="D5352" s="64">
        <v>678</v>
      </c>
    </row>
    <row r="5353" spans="1:4">
      <c r="A5353" s="64" t="s">
        <v>281</v>
      </c>
      <c r="B5353" s="64">
        <v>0</v>
      </c>
      <c r="C5353" s="64">
        <v>0</v>
      </c>
      <c r="D5353" s="64">
        <v>0</v>
      </c>
    </row>
    <row r="5354" spans="1:4">
      <c r="A5354" s="64" t="s">
        <v>282</v>
      </c>
      <c r="B5354" s="64">
        <v>721</v>
      </c>
      <c r="C5354" s="64">
        <v>687</v>
      </c>
      <c r="D5354" s="65">
        <v>3172</v>
      </c>
    </row>
    <row r="5355" spans="1:4">
      <c r="A5355" s="64" t="s">
        <v>283</v>
      </c>
      <c r="B5355" s="65">
        <v>4538</v>
      </c>
      <c r="C5355" s="65">
        <v>4437</v>
      </c>
      <c r="D5355" s="65">
        <v>21732</v>
      </c>
    </row>
    <row r="5356" spans="1:4">
      <c r="A5356" s="64" t="s">
        <v>284</v>
      </c>
      <c r="B5356" s="65">
        <v>1920</v>
      </c>
      <c r="C5356" s="65">
        <v>1893</v>
      </c>
      <c r="D5356" s="65">
        <v>9484</v>
      </c>
    </row>
    <row r="5357" spans="1:4">
      <c r="A5357" s="64" t="s">
        <v>285</v>
      </c>
      <c r="B5357" s="65">
        <v>2850</v>
      </c>
      <c r="C5357" s="65">
        <v>2816</v>
      </c>
      <c r="D5357" s="65">
        <v>13593</v>
      </c>
    </row>
    <row r="5358" spans="1:4">
      <c r="A5358" s="64" t="s">
        <v>286</v>
      </c>
      <c r="B5358" s="64">
        <v>15</v>
      </c>
      <c r="C5358" s="64">
        <v>15</v>
      </c>
      <c r="D5358" s="64">
        <v>87</v>
      </c>
    </row>
    <row r="5359" spans="1:4">
      <c r="A5359" s="64" t="s">
        <v>287</v>
      </c>
      <c r="B5359" s="64">
        <v>894</v>
      </c>
      <c r="C5359" s="64">
        <v>875</v>
      </c>
      <c r="D5359" s="65">
        <v>4219</v>
      </c>
    </row>
    <row r="5360" spans="1:4">
      <c r="A5360" s="64" t="s">
        <v>179</v>
      </c>
      <c r="B5360" s="64">
        <v>0</v>
      </c>
      <c r="C5360" s="64">
        <v>0</v>
      </c>
      <c r="D5360" s="64">
        <v>0</v>
      </c>
    </row>
    <row r="5361" spans="1:4">
      <c r="A5361" s="64" t="s">
        <v>288</v>
      </c>
      <c r="B5361" s="64">
        <v>1</v>
      </c>
      <c r="C5361" s="64">
        <v>1</v>
      </c>
      <c r="D5361" s="64">
        <v>4</v>
      </c>
    </row>
    <row r="5362" spans="1:4">
      <c r="A5362" s="64" t="s">
        <v>289</v>
      </c>
      <c r="B5362" s="64">
        <v>0</v>
      </c>
      <c r="C5362" s="64">
        <v>0</v>
      </c>
      <c r="D5362" s="64">
        <v>0</v>
      </c>
    </row>
    <row r="5363" spans="1:4">
      <c r="A5363" s="64" t="s">
        <v>290</v>
      </c>
      <c r="B5363" s="64">
        <v>11</v>
      </c>
      <c r="C5363" s="64">
        <v>6</v>
      </c>
      <c r="D5363" s="64">
        <v>33</v>
      </c>
    </row>
    <row r="5364" spans="1:4">
      <c r="A5364" s="64" t="s">
        <v>291</v>
      </c>
      <c r="B5364" s="64">
        <v>14</v>
      </c>
      <c r="C5364" s="64">
        <v>0</v>
      </c>
      <c r="D5364" s="64">
        <v>0</v>
      </c>
    </row>
    <row r="5365" spans="1:4">
      <c r="A5365" s="64" t="s">
        <v>292</v>
      </c>
    </row>
    <row r="5366" spans="1:4">
      <c r="A5366" s="64" t="s">
        <v>240</v>
      </c>
      <c r="B5366" s="64">
        <v>0</v>
      </c>
      <c r="C5366" s="64">
        <v>0</v>
      </c>
      <c r="D5366" s="64">
        <v>0</v>
      </c>
    </row>
    <row r="5367" spans="1:4">
      <c r="A5367" s="64" t="s">
        <v>279</v>
      </c>
      <c r="B5367" s="64">
        <v>0</v>
      </c>
      <c r="C5367" s="64">
        <v>0</v>
      </c>
      <c r="D5367" s="64">
        <v>0</v>
      </c>
    </row>
    <row r="5368" spans="1:4">
      <c r="A5368" s="64" t="s">
        <v>280</v>
      </c>
      <c r="B5368" s="64">
        <v>0</v>
      </c>
      <c r="C5368" s="64">
        <v>0</v>
      </c>
      <c r="D5368" s="64">
        <v>0</v>
      </c>
    </row>
    <row r="5369" spans="1:4">
      <c r="A5369" s="64" t="s">
        <v>281</v>
      </c>
      <c r="B5369" s="64">
        <v>0</v>
      </c>
      <c r="C5369" s="64">
        <v>0</v>
      </c>
      <c r="D5369" s="64">
        <v>0</v>
      </c>
    </row>
    <row r="5370" spans="1:4">
      <c r="A5370" s="64" t="s">
        <v>282</v>
      </c>
      <c r="B5370" s="64">
        <v>0</v>
      </c>
      <c r="C5370" s="64">
        <v>0</v>
      </c>
      <c r="D5370" s="64">
        <v>0</v>
      </c>
    </row>
    <row r="5371" spans="1:4">
      <c r="A5371" s="64" t="s">
        <v>283</v>
      </c>
      <c r="B5371" s="64">
        <v>0</v>
      </c>
      <c r="C5371" s="64">
        <v>0</v>
      </c>
      <c r="D5371" s="64">
        <v>0</v>
      </c>
    </row>
    <row r="5372" spans="1:4">
      <c r="A5372" s="64" t="s">
        <v>284</v>
      </c>
      <c r="B5372" s="64">
        <v>0</v>
      </c>
      <c r="C5372" s="64">
        <v>0</v>
      </c>
      <c r="D5372" s="64">
        <v>0</v>
      </c>
    </row>
    <row r="5373" spans="1:4">
      <c r="A5373" s="64" t="s">
        <v>285</v>
      </c>
      <c r="B5373" s="64">
        <v>0</v>
      </c>
      <c r="C5373" s="64">
        <v>0</v>
      </c>
      <c r="D5373" s="64">
        <v>0</v>
      </c>
    </row>
    <row r="5374" spans="1:4">
      <c r="A5374" s="64" t="s">
        <v>286</v>
      </c>
      <c r="B5374" s="64">
        <v>0</v>
      </c>
      <c r="C5374" s="64">
        <v>0</v>
      </c>
      <c r="D5374" s="64">
        <v>0</v>
      </c>
    </row>
    <row r="5375" spans="1:4">
      <c r="A5375" s="64" t="s">
        <v>287</v>
      </c>
      <c r="B5375" s="64">
        <v>0</v>
      </c>
      <c r="C5375" s="64">
        <v>0</v>
      </c>
      <c r="D5375" s="64">
        <v>0</v>
      </c>
    </row>
    <row r="5376" spans="1:4">
      <c r="A5376" s="64" t="s">
        <v>179</v>
      </c>
      <c r="B5376" s="64">
        <v>0</v>
      </c>
      <c r="C5376" s="64">
        <v>0</v>
      </c>
      <c r="D5376" s="64">
        <v>0</v>
      </c>
    </row>
    <row r="5377" spans="1:4">
      <c r="A5377" s="64" t="s">
        <v>288</v>
      </c>
      <c r="B5377" s="64">
        <v>0</v>
      </c>
      <c r="C5377" s="64">
        <v>0</v>
      </c>
      <c r="D5377" s="64">
        <v>0</v>
      </c>
    </row>
    <row r="5378" spans="1:4">
      <c r="A5378" s="64" t="s">
        <v>289</v>
      </c>
      <c r="B5378" s="64">
        <v>0</v>
      </c>
      <c r="C5378" s="64">
        <v>0</v>
      </c>
      <c r="D5378" s="64">
        <v>0</v>
      </c>
    </row>
    <row r="5379" spans="1:4">
      <c r="A5379" s="64" t="s">
        <v>290</v>
      </c>
      <c r="B5379" s="64">
        <v>0</v>
      </c>
      <c r="C5379" s="64">
        <v>0</v>
      </c>
      <c r="D5379" s="64">
        <v>0</v>
      </c>
    </row>
    <row r="5380" spans="1:4">
      <c r="A5380" s="64" t="s">
        <v>291</v>
      </c>
      <c r="B5380" s="64">
        <v>0</v>
      </c>
      <c r="C5380" s="64">
        <v>0</v>
      </c>
      <c r="D5380" s="64">
        <v>0</v>
      </c>
    </row>
    <row r="5381" spans="1:4">
      <c r="A5381" s="64" t="s">
        <v>293</v>
      </c>
    </row>
    <row r="5382" spans="1:4">
      <c r="A5382" s="64" t="s">
        <v>240</v>
      </c>
      <c r="B5382" s="65">
        <v>11215</v>
      </c>
      <c r="C5382" s="65">
        <v>10940</v>
      </c>
      <c r="D5382" s="65">
        <v>53318</v>
      </c>
    </row>
    <row r="5383" spans="1:4">
      <c r="A5383" s="64" t="s">
        <v>279</v>
      </c>
      <c r="B5383" s="64">
        <v>83</v>
      </c>
      <c r="C5383" s="64">
        <v>81</v>
      </c>
      <c r="D5383" s="64">
        <v>316</v>
      </c>
    </row>
    <row r="5384" spans="1:4">
      <c r="A5384" s="64" t="s">
        <v>280</v>
      </c>
      <c r="B5384" s="64">
        <v>168</v>
      </c>
      <c r="C5384" s="64">
        <v>129</v>
      </c>
      <c r="D5384" s="64">
        <v>678</v>
      </c>
    </row>
    <row r="5385" spans="1:4">
      <c r="A5385" s="64" t="s">
        <v>281</v>
      </c>
      <c r="B5385" s="64">
        <v>0</v>
      </c>
      <c r="C5385" s="64">
        <v>0</v>
      </c>
      <c r="D5385" s="64">
        <v>0</v>
      </c>
    </row>
    <row r="5386" spans="1:4">
      <c r="A5386" s="64" t="s">
        <v>282</v>
      </c>
      <c r="B5386" s="64">
        <v>721</v>
      </c>
      <c r="C5386" s="64">
        <v>687</v>
      </c>
      <c r="D5386" s="65">
        <v>3172</v>
      </c>
    </row>
    <row r="5387" spans="1:4">
      <c r="A5387" s="64" t="s">
        <v>283</v>
      </c>
      <c r="B5387" s="65">
        <v>4538</v>
      </c>
      <c r="C5387" s="65">
        <v>4437</v>
      </c>
      <c r="D5387" s="65">
        <v>21732</v>
      </c>
    </row>
    <row r="5388" spans="1:4">
      <c r="A5388" s="64" t="s">
        <v>284</v>
      </c>
      <c r="B5388" s="65">
        <v>1920</v>
      </c>
      <c r="C5388" s="65">
        <v>1893</v>
      </c>
      <c r="D5388" s="65">
        <v>9484</v>
      </c>
    </row>
    <row r="5389" spans="1:4">
      <c r="A5389" s="64" t="s">
        <v>285</v>
      </c>
      <c r="B5389" s="65">
        <v>2850</v>
      </c>
      <c r="C5389" s="65">
        <v>2816</v>
      </c>
      <c r="D5389" s="65">
        <v>13593</v>
      </c>
    </row>
    <row r="5390" spans="1:4">
      <c r="A5390" s="64" t="s">
        <v>286</v>
      </c>
      <c r="B5390" s="64">
        <v>15</v>
      </c>
      <c r="C5390" s="64">
        <v>15</v>
      </c>
      <c r="D5390" s="64">
        <v>87</v>
      </c>
    </row>
    <row r="5391" spans="1:4">
      <c r="A5391" s="64" t="s">
        <v>287</v>
      </c>
      <c r="B5391" s="64">
        <v>894</v>
      </c>
      <c r="C5391" s="64">
        <v>875</v>
      </c>
      <c r="D5391" s="65">
        <v>4219</v>
      </c>
    </row>
    <row r="5392" spans="1:4">
      <c r="A5392" s="64" t="s">
        <v>179</v>
      </c>
      <c r="B5392" s="64">
        <v>0</v>
      </c>
      <c r="C5392" s="64">
        <v>0</v>
      </c>
      <c r="D5392" s="64">
        <v>0</v>
      </c>
    </row>
    <row r="5393" spans="1:4">
      <c r="A5393" s="64" t="s">
        <v>288</v>
      </c>
      <c r="B5393" s="64">
        <v>1</v>
      </c>
      <c r="C5393" s="64">
        <v>1</v>
      </c>
      <c r="D5393" s="64">
        <v>4</v>
      </c>
    </row>
    <row r="5394" spans="1:4">
      <c r="A5394" s="64" t="s">
        <v>289</v>
      </c>
      <c r="B5394" s="64">
        <v>0</v>
      </c>
      <c r="C5394" s="64">
        <v>0</v>
      </c>
      <c r="D5394" s="64">
        <v>0</v>
      </c>
    </row>
    <row r="5395" spans="1:4">
      <c r="A5395" s="64" t="s">
        <v>290</v>
      </c>
      <c r="B5395" s="64">
        <v>11</v>
      </c>
      <c r="C5395" s="64">
        <v>6</v>
      </c>
      <c r="D5395" s="64">
        <v>33</v>
      </c>
    </row>
    <row r="5396" spans="1:4">
      <c r="A5396" s="64" t="s">
        <v>291</v>
      </c>
      <c r="B5396" s="64">
        <v>14</v>
      </c>
      <c r="C5396" s="64">
        <v>0</v>
      </c>
      <c r="D5396" s="64">
        <v>0</v>
      </c>
    </row>
    <row r="5397" spans="1:4">
      <c r="A5397" s="64" t="s">
        <v>403</v>
      </c>
    </row>
    <row r="5398" spans="1:4">
      <c r="A5398" s="64" t="s">
        <v>278</v>
      </c>
    </row>
    <row r="5399" spans="1:4">
      <c r="A5399" s="64" t="s">
        <v>240</v>
      </c>
      <c r="B5399" s="65">
        <v>17995</v>
      </c>
      <c r="C5399" s="65">
        <v>17263</v>
      </c>
      <c r="D5399" s="65">
        <v>84309</v>
      </c>
    </row>
    <row r="5400" spans="1:4">
      <c r="A5400" s="64" t="s">
        <v>279</v>
      </c>
      <c r="B5400" s="64">
        <v>127</v>
      </c>
      <c r="C5400" s="64">
        <v>119</v>
      </c>
      <c r="D5400" s="64">
        <v>531</v>
      </c>
    </row>
    <row r="5401" spans="1:4">
      <c r="A5401" s="64" t="s">
        <v>280</v>
      </c>
      <c r="B5401" s="64">
        <v>130</v>
      </c>
      <c r="C5401" s="64">
        <v>125</v>
      </c>
      <c r="D5401" s="64">
        <v>676</v>
      </c>
    </row>
    <row r="5402" spans="1:4">
      <c r="A5402" s="64" t="s">
        <v>281</v>
      </c>
      <c r="B5402" s="64">
        <v>17</v>
      </c>
      <c r="C5402" s="64">
        <v>16</v>
      </c>
      <c r="D5402" s="64">
        <v>66</v>
      </c>
    </row>
    <row r="5403" spans="1:4">
      <c r="A5403" s="64" t="s">
        <v>282</v>
      </c>
      <c r="B5403" s="64">
        <v>260</v>
      </c>
      <c r="C5403" s="64">
        <v>253</v>
      </c>
      <c r="D5403" s="65">
        <v>1174</v>
      </c>
    </row>
    <row r="5404" spans="1:4">
      <c r="A5404" s="64" t="s">
        <v>283</v>
      </c>
      <c r="B5404" s="65">
        <v>2290</v>
      </c>
      <c r="C5404" s="65">
        <v>2163</v>
      </c>
      <c r="D5404" s="65">
        <v>10542</v>
      </c>
    </row>
    <row r="5405" spans="1:4">
      <c r="A5405" s="64" t="s">
        <v>284</v>
      </c>
      <c r="B5405" s="65">
        <v>1194</v>
      </c>
      <c r="C5405" s="65">
        <v>1140</v>
      </c>
      <c r="D5405" s="65">
        <v>5798</v>
      </c>
    </row>
    <row r="5406" spans="1:4">
      <c r="A5406" s="64" t="s">
        <v>285</v>
      </c>
      <c r="B5406" s="65">
        <v>10959</v>
      </c>
      <c r="C5406" s="65">
        <v>10523</v>
      </c>
      <c r="D5406" s="65">
        <v>51591</v>
      </c>
    </row>
    <row r="5407" spans="1:4">
      <c r="A5407" s="64" t="s">
        <v>286</v>
      </c>
      <c r="B5407" s="64">
        <v>408</v>
      </c>
      <c r="C5407" s="64">
        <v>390</v>
      </c>
      <c r="D5407" s="65">
        <v>1905</v>
      </c>
    </row>
    <row r="5408" spans="1:4">
      <c r="A5408" s="64" t="s">
        <v>287</v>
      </c>
      <c r="B5408" s="65">
        <v>2563</v>
      </c>
      <c r="C5408" s="65">
        <v>2522</v>
      </c>
      <c r="D5408" s="65">
        <v>11978</v>
      </c>
    </row>
    <row r="5409" spans="1:4">
      <c r="A5409" s="64" t="s">
        <v>179</v>
      </c>
      <c r="B5409" s="64">
        <v>4</v>
      </c>
      <c r="C5409" s="64">
        <v>4</v>
      </c>
      <c r="D5409" s="64">
        <v>7</v>
      </c>
    </row>
    <row r="5410" spans="1:4">
      <c r="A5410" s="64" t="s">
        <v>288</v>
      </c>
      <c r="B5410" s="64">
        <v>3</v>
      </c>
      <c r="C5410" s="64">
        <v>3</v>
      </c>
      <c r="D5410" s="64">
        <v>16</v>
      </c>
    </row>
    <row r="5411" spans="1:4">
      <c r="A5411" s="64" t="s">
        <v>289</v>
      </c>
      <c r="B5411" s="64">
        <v>0</v>
      </c>
      <c r="C5411" s="64">
        <v>0</v>
      </c>
      <c r="D5411" s="64">
        <v>0</v>
      </c>
    </row>
    <row r="5412" spans="1:4">
      <c r="A5412" s="64" t="s">
        <v>290</v>
      </c>
      <c r="B5412" s="64">
        <v>16</v>
      </c>
      <c r="C5412" s="64">
        <v>5</v>
      </c>
      <c r="D5412" s="64">
        <v>25</v>
      </c>
    </row>
    <row r="5413" spans="1:4">
      <c r="A5413" s="64" t="s">
        <v>291</v>
      </c>
      <c r="B5413" s="64">
        <v>24</v>
      </c>
      <c r="C5413" s="64">
        <v>0</v>
      </c>
      <c r="D5413" s="64">
        <v>0</v>
      </c>
    </row>
    <row r="5414" spans="1:4">
      <c r="A5414" s="64" t="s">
        <v>292</v>
      </c>
    </row>
    <row r="5415" spans="1:4">
      <c r="A5415" s="64" t="s">
        <v>240</v>
      </c>
      <c r="B5415" s="64">
        <v>0</v>
      </c>
      <c r="C5415" s="64">
        <v>0</v>
      </c>
      <c r="D5415" s="64">
        <v>0</v>
      </c>
    </row>
    <row r="5416" spans="1:4">
      <c r="A5416" s="64" t="s">
        <v>279</v>
      </c>
      <c r="B5416" s="64">
        <v>0</v>
      </c>
      <c r="C5416" s="64">
        <v>0</v>
      </c>
      <c r="D5416" s="64">
        <v>0</v>
      </c>
    </row>
    <row r="5417" spans="1:4">
      <c r="A5417" s="64" t="s">
        <v>280</v>
      </c>
      <c r="B5417" s="64">
        <v>0</v>
      </c>
      <c r="C5417" s="64">
        <v>0</v>
      </c>
      <c r="D5417" s="64">
        <v>0</v>
      </c>
    </row>
    <row r="5418" spans="1:4">
      <c r="A5418" s="64" t="s">
        <v>281</v>
      </c>
      <c r="B5418" s="64">
        <v>0</v>
      </c>
      <c r="C5418" s="64">
        <v>0</v>
      </c>
      <c r="D5418" s="64">
        <v>0</v>
      </c>
    </row>
    <row r="5419" spans="1:4">
      <c r="A5419" s="64" t="s">
        <v>282</v>
      </c>
      <c r="B5419" s="64">
        <v>0</v>
      </c>
      <c r="C5419" s="64">
        <v>0</v>
      </c>
      <c r="D5419" s="64">
        <v>0</v>
      </c>
    </row>
    <row r="5420" spans="1:4">
      <c r="A5420" s="64" t="s">
        <v>283</v>
      </c>
      <c r="B5420" s="64">
        <v>0</v>
      </c>
      <c r="C5420" s="64">
        <v>0</v>
      </c>
      <c r="D5420" s="64">
        <v>0</v>
      </c>
    </row>
    <row r="5421" spans="1:4">
      <c r="A5421" s="64" t="s">
        <v>284</v>
      </c>
      <c r="B5421" s="64">
        <v>0</v>
      </c>
      <c r="C5421" s="64">
        <v>0</v>
      </c>
      <c r="D5421" s="64">
        <v>0</v>
      </c>
    </row>
    <row r="5422" spans="1:4">
      <c r="A5422" s="64" t="s">
        <v>285</v>
      </c>
      <c r="B5422" s="64">
        <v>0</v>
      </c>
      <c r="C5422" s="64">
        <v>0</v>
      </c>
      <c r="D5422" s="64">
        <v>0</v>
      </c>
    </row>
    <row r="5423" spans="1:4">
      <c r="A5423" s="64" t="s">
        <v>286</v>
      </c>
      <c r="B5423" s="64">
        <v>0</v>
      </c>
      <c r="C5423" s="64">
        <v>0</v>
      </c>
      <c r="D5423" s="64">
        <v>0</v>
      </c>
    </row>
    <row r="5424" spans="1:4">
      <c r="A5424" s="64" t="s">
        <v>287</v>
      </c>
      <c r="B5424" s="64">
        <v>0</v>
      </c>
      <c r="C5424" s="64">
        <v>0</v>
      </c>
      <c r="D5424" s="64">
        <v>0</v>
      </c>
    </row>
    <row r="5425" spans="1:4">
      <c r="A5425" s="64" t="s">
        <v>179</v>
      </c>
      <c r="B5425" s="64">
        <v>0</v>
      </c>
      <c r="C5425" s="64">
        <v>0</v>
      </c>
      <c r="D5425" s="64">
        <v>0</v>
      </c>
    </row>
    <row r="5426" spans="1:4">
      <c r="A5426" s="64" t="s">
        <v>288</v>
      </c>
      <c r="B5426" s="64">
        <v>0</v>
      </c>
      <c r="C5426" s="64">
        <v>0</v>
      </c>
      <c r="D5426" s="64">
        <v>0</v>
      </c>
    </row>
    <row r="5427" spans="1:4">
      <c r="A5427" s="64" t="s">
        <v>289</v>
      </c>
      <c r="B5427" s="64">
        <v>0</v>
      </c>
      <c r="C5427" s="64">
        <v>0</v>
      </c>
      <c r="D5427" s="64">
        <v>0</v>
      </c>
    </row>
    <row r="5428" spans="1:4">
      <c r="A5428" s="64" t="s">
        <v>290</v>
      </c>
      <c r="B5428" s="64">
        <v>0</v>
      </c>
      <c r="C5428" s="64">
        <v>0</v>
      </c>
      <c r="D5428" s="64">
        <v>0</v>
      </c>
    </row>
    <row r="5429" spans="1:4">
      <c r="A5429" s="64" t="s">
        <v>291</v>
      </c>
      <c r="B5429" s="64">
        <v>0</v>
      </c>
      <c r="C5429" s="64">
        <v>0</v>
      </c>
      <c r="D5429" s="64">
        <v>0</v>
      </c>
    </row>
    <row r="5430" spans="1:4">
      <c r="A5430" s="64" t="s">
        <v>293</v>
      </c>
    </row>
    <row r="5431" spans="1:4">
      <c r="A5431" s="64" t="s">
        <v>240</v>
      </c>
      <c r="B5431" s="65">
        <v>17995</v>
      </c>
      <c r="C5431" s="65">
        <v>17263</v>
      </c>
      <c r="D5431" s="65">
        <v>84309</v>
      </c>
    </row>
    <row r="5432" spans="1:4">
      <c r="A5432" s="64" t="s">
        <v>279</v>
      </c>
      <c r="B5432" s="64">
        <v>127</v>
      </c>
      <c r="C5432" s="64">
        <v>119</v>
      </c>
      <c r="D5432" s="64">
        <v>531</v>
      </c>
    </row>
    <row r="5433" spans="1:4">
      <c r="A5433" s="64" t="s">
        <v>280</v>
      </c>
      <c r="B5433" s="64">
        <v>130</v>
      </c>
      <c r="C5433" s="64">
        <v>125</v>
      </c>
      <c r="D5433" s="64">
        <v>676</v>
      </c>
    </row>
    <row r="5434" spans="1:4">
      <c r="A5434" s="64" t="s">
        <v>281</v>
      </c>
      <c r="B5434" s="64">
        <v>17</v>
      </c>
      <c r="C5434" s="64">
        <v>16</v>
      </c>
      <c r="D5434" s="64">
        <v>66</v>
      </c>
    </row>
    <row r="5435" spans="1:4">
      <c r="A5435" s="64" t="s">
        <v>282</v>
      </c>
      <c r="B5435" s="64">
        <v>260</v>
      </c>
      <c r="C5435" s="64">
        <v>253</v>
      </c>
      <c r="D5435" s="65">
        <v>1174</v>
      </c>
    </row>
    <row r="5436" spans="1:4">
      <c r="A5436" s="64" t="s">
        <v>283</v>
      </c>
      <c r="B5436" s="65">
        <v>2290</v>
      </c>
      <c r="C5436" s="65">
        <v>2163</v>
      </c>
      <c r="D5436" s="65">
        <v>10542</v>
      </c>
    </row>
    <row r="5437" spans="1:4">
      <c r="A5437" s="64" t="s">
        <v>284</v>
      </c>
      <c r="B5437" s="65">
        <v>1194</v>
      </c>
      <c r="C5437" s="65">
        <v>1140</v>
      </c>
      <c r="D5437" s="65">
        <v>5798</v>
      </c>
    </row>
    <row r="5438" spans="1:4">
      <c r="A5438" s="64" t="s">
        <v>285</v>
      </c>
      <c r="B5438" s="65">
        <v>10959</v>
      </c>
      <c r="C5438" s="65">
        <v>10523</v>
      </c>
      <c r="D5438" s="65">
        <v>51591</v>
      </c>
    </row>
    <row r="5439" spans="1:4">
      <c r="A5439" s="64" t="s">
        <v>286</v>
      </c>
      <c r="B5439" s="64">
        <v>408</v>
      </c>
      <c r="C5439" s="64">
        <v>390</v>
      </c>
      <c r="D5439" s="65">
        <v>1905</v>
      </c>
    </row>
    <row r="5440" spans="1:4">
      <c r="A5440" s="64" t="s">
        <v>287</v>
      </c>
      <c r="B5440" s="65">
        <v>2563</v>
      </c>
      <c r="C5440" s="65">
        <v>2522</v>
      </c>
      <c r="D5440" s="65">
        <v>11978</v>
      </c>
    </row>
    <row r="5441" spans="1:4">
      <c r="A5441" s="64" t="s">
        <v>179</v>
      </c>
      <c r="B5441" s="64">
        <v>4</v>
      </c>
      <c r="C5441" s="64">
        <v>4</v>
      </c>
      <c r="D5441" s="64">
        <v>7</v>
      </c>
    </row>
    <row r="5442" spans="1:4">
      <c r="A5442" s="64" t="s">
        <v>288</v>
      </c>
      <c r="B5442" s="64">
        <v>3</v>
      </c>
      <c r="C5442" s="64">
        <v>3</v>
      </c>
      <c r="D5442" s="64">
        <v>16</v>
      </c>
    </row>
    <row r="5443" spans="1:4">
      <c r="A5443" s="64" t="s">
        <v>289</v>
      </c>
      <c r="B5443" s="64">
        <v>0</v>
      </c>
      <c r="C5443" s="64">
        <v>0</v>
      </c>
      <c r="D5443" s="64">
        <v>0</v>
      </c>
    </row>
    <row r="5444" spans="1:4">
      <c r="A5444" s="64" t="s">
        <v>290</v>
      </c>
      <c r="B5444" s="64">
        <v>16</v>
      </c>
      <c r="C5444" s="64">
        <v>5</v>
      </c>
      <c r="D5444" s="64">
        <v>25</v>
      </c>
    </row>
    <row r="5445" spans="1:4">
      <c r="A5445" s="64" t="s">
        <v>291</v>
      </c>
      <c r="B5445" s="64">
        <v>24</v>
      </c>
      <c r="C5445" s="64">
        <v>0</v>
      </c>
      <c r="D5445" s="64">
        <v>0</v>
      </c>
    </row>
    <row r="5446" spans="1:4">
      <c r="A5446" s="64" t="s">
        <v>404</v>
      </c>
    </row>
    <row r="5447" spans="1:4">
      <c r="A5447" s="64" t="s">
        <v>278</v>
      </c>
    </row>
    <row r="5448" spans="1:4">
      <c r="A5448" s="64" t="s">
        <v>240</v>
      </c>
      <c r="B5448" s="65">
        <v>23103</v>
      </c>
      <c r="C5448" s="65">
        <v>22801</v>
      </c>
      <c r="D5448" s="65">
        <v>115361</v>
      </c>
    </row>
    <row r="5449" spans="1:4">
      <c r="A5449" s="64" t="s">
        <v>279</v>
      </c>
      <c r="B5449" s="64">
        <v>325</v>
      </c>
      <c r="C5449" s="64">
        <v>313</v>
      </c>
      <c r="D5449" s="65">
        <v>1569</v>
      </c>
    </row>
    <row r="5450" spans="1:4">
      <c r="A5450" s="64" t="s">
        <v>280</v>
      </c>
      <c r="B5450" s="64">
        <v>417</v>
      </c>
      <c r="C5450" s="64">
        <v>406</v>
      </c>
      <c r="D5450" s="65">
        <v>2222</v>
      </c>
    </row>
    <row r="5451" spans="1:4">
      <c r="A5451" s="64" t="s">
        <v>281</v>
      </c>
      <c r="B5451" s="64">
        <v>204</v>
      </c>
      <c r="C5451" s="64">
        <v>200</v>
      </c>
      <c r="D5451" s="65">
        <v>1000</v>
      </c>
    </row>
    <row r="5452" spans="1:4">
      <c r="A5452" s="64" t="s">
        <v>282</v>
      </c>
      <c r="B5452" s="65">
        <v>1153</v>
      </c>
      <c r="C5452" s="65">
        <v>1142</v>
      </c>
      <c r="D5452" s="65">
        <v>5648</v>
      </c>
    </row>
    <row r="5453" spans="1:4">
      <c r="A5453" s="64" t="s">
        <v>283</v>
      </c>
      <c r="B5453" s="65">
        <v>8285</v>
      </c>
      <c r="C5453" s="65">
        <v>8154</v>
      </c>
      <c r="D5453" s="65">
        <v>41710</v>
      </c>
    </row>
    <row r="5454" spans="1:4">
      <c r="A5454" s="64" t="s">
        <v>284</v>
      </c>
      <c r="B5454" s="65">
        <v>4072</v>
      </c>
      <c r="C5454" s="65">
        <v>4045</v>
      </c>
      <c r="D5454" s="65">
        <v>20852</v>
      </c>
    </row>
    <row r="5455" spans="1:4">
      <c r="A5455" s="64" t="s">
        <v>285</v>
      </c>
      <c r="B5455" s="65">
        <v>5636</v>
      </c>
      <c r="C5455" s="65">
        <v>5598</v>
      </c>
      <c r="D5455" s="65">
        <v>27993</v>
      </c>
    </row>
    <row r="5456" spans="1:4">
      <c r="A5456" s="64" t="s">
        <v>286</v>
      </c>
      <c r="B5456" s="64">
        <v>473</v>
      </c>
      <c r="C5456" s="64">
        <v>456</v>
      </c>
      <c r="D5456" s="65">
        <v>2297</v>
      </c>
    </row>
    <row r="5457" spans="1:4">
      <c r="A5457" s="64" t="s">
        <v>287</v>
      </c>
      <c r="B5457" s="65">
        <v>2485</v>
      </c>
      <c r="C5457" s="65">
        <v>2469</v>
      </c>
      <c r="D5457" s="65">
        <v>11985</v>
      </c>
    </row>
    <row r="5458" spans="1:4">
      <c r="A5458" s="64" t="s">
        <v>179</v>
      </c>
      <c r="B5458" s="64">
        <v>1</v>
      </c>
      <c r="C5458" s="64">
        <v>1</v>
      </c>
      <c r="D5458" s="64">
        <v>3</v>
      </c>
    </row>
    <row r="5459" spans="1:4">
      <c r="A5459" s="64" t="s">
        <v>288</v>
      </c>
      <c r="B5459" s="64">
        <v>3</v>
      </c>
      <c r="C5459" s="64">
        <v>3</v>
      </c>
      <c r="D5459" s="64">
        <v>16</v>
      </c>
    </row>
    <row r="5460" spans="1:4">
      <c r="A5460" s="64" t="s">
        <v>289</v>
      </c>
      <c r="B5460" s="64">
        <v>3</v>
      </c>
      <c r="C5460" s="64">
        <v>3</v>
      </c>
      <c r="D5460" s="64">
        <v>9</v>
      </c>
    </row>
    <row r="5461" spans="1:4">
      <c r="A5461" s="64" t="s">
        <v>290</v>
      </c>
      <c r="B5461" s="64">
        <v>14</v>
      </c>
      <c r="C5461" s="64">
        <v>11</v>
      </c>
      <c r="D5461" s="64">
        <v>57</v>
      </c>
    </row>
    <row r="5462" spans="1:4">
      <c r="A5462" s="64" t="s">
        <v>291</v>
      </c>
      <c r="B5462" s="64">
        <v>32</v>
      </c>
      <c r="C5462" s="64">
        <v>0</v>
      </c>
      <c r="D5462" s="64">
        <v>0</v>
      </c>
    </row>
    <row r="5463" spans="1:4">
      <c r="A5463" s="64" t="s">
        <v>292</v>
      </c>
    </row>
    <row r="5464" spans="1:4">
      <c r="A5464" s="64" t="s">
        <v>240</v>
      </c>
      <c r="B5464" s="64">
        <v>0</v>
      </c>
      <c r="C5464" s="64">
        <v>0</v>
      </c>
      <c r="D5464" s="64">
        <v>0</v>
      </c>
    </row>
    <row r="5465" spans="1:4">
      <c r="A5465" s="64" t="s">
        <v>279</v>
      </c>
      <c r="B5465" s="64">
        <v>0</v>
      </c>
      <c r="C5465" s="64">
        <v>0</v>
      </c>
      <c r="D5465" s="64">
        <v>0</v>
      </c>
    </row>
    <row r="5466" spans="1:4">
      <c r="A5466" s="64" t="s">
        <v>280</v>
      </c>
      <c r="B5466" s="64">
        <v>0</v>
      </c>
      <c r="C5466" s="64">
        <v>0</v>
      </c>
      <c r="D5466" s="64">
        <v>0</v>
      </c>
    </row>
    <row r="5467" spans="1:4">
      <c r="A5467" s="64" t="s">
        <v>281</v>
      </c>
      <c r="B5467" s="64">
        <v>0</v>
      </c>
      <c r="C5467" s="64">
        <v>0</v>
      </c>
      <c r="D5467" s="64">
        <v>0</v>
      </c>
    </row>
    <row r="5468" spans="1:4">
      <c r="A5468" s="64" t="s">
        <v>282</v>
      </c>
      <c r="B5468" s="64">
        <v>0</v>
      </c>
      <c r="C5468" s="64">
        <v>0</v>
      </c>
      <c r="D5468" s="64">
        <v>0</v>
      </c>
    </row>
    <row r="5469" spans="1:4">
      <c r="A5469" s="64" t="s">
        <v>283</v>
      </c>
      <c r="B5469" s="64">
        <v>0</v>
      </c>
      <c r="C5469" s="64">
        <v>0</v>
      </c>
      <c r="D5469" s="64">
        <v>0</v>
      </c>
    </row>
    <row r="5470" spans="1:4">
      <c r="A5470" s="64" t="s">
        <v>284</v>
      </c>
      <c r="B5470" s="64">
        <v>0</v>
      </c>
      <c r="C5470" s="64">
        <v>0</v>
      </c>
      <c r="D5470" s="64">
        <v>0</v>
      </c>
    </row>
    <row r="5471" spans="1:4">
      <c r="A5471" s="64" t="s">
        <v>285</v>
      </c>
      <c r="B5471" s="64">
        <v>0</v>
      </c>
      <c r="C5471" s="64">
        <v>0</v>
      </c>
      <c r="D5471" s="64">
        <v>0</v>
      </c>
    </row>
    <row r="5472" spans="1:4">
      <c r="A5472" s="64" t="s">
        <v>286</v>
      </c>
      <c r="B5472" s="64">
        <v>0</v>
      </c>
      <c r="C5472" s="64">
        <v>0</v>
      </c>
      <c r="D5472" s="64">
        <v>0</v>
      </c>
    </row>
    <row r="5473" spans="1:4">
      <c r="A5473" s="64" t="s">
        <v>287</v>
      </c>
      <c r="B5473" s="64">
        <v>0</v>
      </c>
      <c r="C5473" s="64">
        <v>0</v>
      </c>
      <c r="D5473" s="64">
        <v>0</v>
      </c>
    </row>
    <row r="5474" spans="1:4">
      <c r="A5474" s="64" t="s">
        <v>179</v>
      </c>
      <c r="B5474" s="64">
        <v>0</v>
      </c>
      <c r="C5474" s="64">
        <v>0</v>
      </c>
      <c r="D5474" s="64">
        <v>0</v>
      </c>
    </row>
    <row r="5475" spans="1:4">
      <c r="A5475" s="64" t="s">
        <v>288</v>
      </c>
      <c r="B5475" s="64">
        <v>0</v>
      </c>
      <c r="C5475" s="64">
        <v>0</v>
      </c>
      <c r="D5475" s="64">
        <v>0</v>
      </c>
    </row>
    <row r="5476" spans="1:4">
      <c r="A5476" s="64" t="s">
        <v>289</v>
      </c>
      <c r="B5476" s="64">
        <v>0</v>
      </c>
      <c r="C5476" s="64">
        <v>0</v>
      </c>
      <c r="D5476" s="64">
        <v>0</v>
      </c>
    </row>
    <row r="5477" spans="1:4">
      <c r="A5477" s="64" t="s">
        <v>290</v>
      </c>
      <c r="B5477" s="64">
        <v>0</v>
      </c>
      <c r="C5477" s="64">
        <v>0</v>
      </c>
      <c r="D5477" s="64">
        <v>0</v>
      </c>
    </row>
    <row r="5478" spans="1:4">
      <c r="A5478" s="64" t="s">
        <v>291</v>
      </c>
      <c r="B5478" s="64">
        <v>0</v>
      </c>
      <c r="C5478" s="64">
        <v>0</v>
      </c>
      <c r="D5478" s="64">
        <v>0</v>
      </c>
    </row>
    <row r="5479" spans="1:4">
      <c r="A5479" s="64" t="s">
        <v>293</v>
      </c>
    </row>
    <row r="5480" spans="1:4">
      <c r="A5480" s="64" t="s">
        <v>240</v>
      </c>
      <c r="B5480" s="65">
        <v>23103</v>
      </c>
      <c r="C5480" s="65">
        <v>22801</v>
      </c>
      <c r="D5480" s="65">
        <v>115361</v>
      </c>
    </row>
    <row r="5481" spans="1:4">
      <c r="A5481" s="64" t="s">
        <v>279</v>
      </c>
      <c r="B5481" s="64">
        <v>325</v>
      </c>
      <c r="C5481" s="64">
        <v>313</v>
      </c>
      <c r="D5481" s="65">
        <v>1569</v>
      </c>
    </row>
    <row r="5482" spans="1:4">
      <c r="A5482" s="64" t="s">
        <v>280</v>
      </c>
      <c r="B5482" s="64">
        <v>417</v>
      </c>
      <c r="C5482" s="64">
        <v>406</v>
      </c>
      <c r="D5482" s="65">
        <v>2222</v>
      </c>
    </row>
    <row r="5483" spans="1:4">
      <c r="A5483" s="64" t="s">
        <v>281</v>
      </c>
      <c r="B5483" s="64">
        <v>204</v>
      </c>
      <c r="C5483" s="64">
        <v>200</v>
      </c>
      <c r="D5483" s="65">
        <v>1000</v>
      </c>
    </row>
    <row r="5484" spans="1:4">
      <c r="A5484" s="64" t="s">
        <v>282</v>
      </c>
      <c r="B5484" s="65">
        <v>1153</v>
      </c>
      <c r="C5484" s="65">
        <v>1142</v>
      </c>
      <c r="D5484" s="65">
        <v>5648</v>
      </c>
    </row>
    <row r="5485" spans="1:4">
      <c r="A5485" s="64" t="s">
        <v>283</v>
      </c>
      <c r="B5485" s="65">
        <v>8285</v>
      </c>
      <c r="C5485" s="65">
        <v>8154</v>
      </c>
      <c r="D5485" s="65">
        <v>41710</v>
      </c>
    </row>
    <row r="5486" spans="1:4">
      <c r="A5486" s="64" t="s">
        <v>284</v>
      </c>
      <c r="B5486" s="65">
        <v>4072</v>
      </c>
      <c r="C5486" s="65">
        <v>4045</v>
      </c>
      <c r="D5486" s="65">
        <v>20852</v>
      </c>
    </row>
    <row r="5487" spans="1:4">
      <c r="A5487" s="64" t="s">
        <v>285</v>
      </c>
      <c r="B5487" s="65">
        <v>5636</v>
      </c>
      <c r="C5487" s="65">
        <v>5598</v>
      </c>
      <c r="D5487" s="65">
        <v>27993</v>
      </c>
    </row>
    <row r="5488" spans="1:4">
      <c r="A5488" s="64" t="s">
        <v>286</v>
      </c>
      <c r="B5488" s="64">
        <v>473</v>
      </c>
      <c r="C5488" s="64">
        <v>456</v>
      </c>
      <c r="D5488" s="65">
        <v>2297</v>
      </c>
    </row>
    <row r="5489" spans="1:4">
      <c r="A5489" s="64" t="s">
        <v>287</v>
      </c>
      <c r="B5489" s="65">
        <v>2485</v>
      </c>
      <c r="C5489" s="65">
        <v>2469</v>
      </c>
      <c r="D5489" s="65">
        <v>11985</v>
      </c>
    </row>
    <row r="5490" spans="1:4">
      <c r="A5490" s="64" t="s">
        <v>179</v>
      </c>
      <c r="B5490" s="64">
        <v>1</v>
      </c>
      <c r="C5490" s="64">
        <v>1</v>
      </c>
      <c r="D5490" s="64">
        <v>3</v>
      </c>
    </row>
    <row r="5491" spans="1:4">
      <c r="A5491" s="64" t="s">
        <v>288</v>
      </c>
      <c r="B5491" s="64">
        <v>3</v>
      </c>
      <c r="C5491" s="64">
        <v>3</v>
      </c>
      <c r="D5491" s="64">
        <v>16</v>
      </c>
    </row>
    <row r="5492" spans="1:4">
      <c r="A5492" s="64" t="s">
        <v>289</v>
      </c>
      <c r="B5492" s="64">
        <v>3</v>
      </c>
      <c r="C5492" s="64">
        <v>3</v>
      </c>
      <c r="D5492" s="64">
        <v>9</v>
      </c>
    </row>
    <row r="5493" spans="1:4">
      <c r="A5493" s="64" t="s">
        <v>290</v>
      </c>
      <c r="B5493" s="64">
        <v>14</v>
      </c>
      <c r="C5493" s="64">
        <v>11</v>
      </c>
      <c r="D5493" s="64">
        <v>57</v>
      </c>
    </row>
    <row r="5494" spans="1:4">
      <c r="A5494" s="64" t="s">
        <v>291</v>
      </c>
      <c r="B5494" s="64">
        <v>32</v>
      </c>
      <c r="C5494" s="64">
        <v>0</v>
      </c>
      <c r="D5494" s="64">
        <v>0</v>
      </c>
    </row>
    <row r="5495" spans="1:4">
      <c r="A5495" s="64" t="s">
        <v>405</v>
      </c>
    </row>
    <row r="5496" spans="1:4">
      <c r="A5496" s="64" t="s">
        <v>278</v>
      </c>
    </row>
    <row r="5497" spans="1:4">
      <c r="A5497" s="64" t="s">
        <v>240</v>
      </c>
      <c r="B5497" s="65">
        <v>472377</v>
      </c>
      <c r="C5497" s="65">
        <v>454724</v>
      </c>
      <c r="D5497" s="65">
        <v>2191726</v>
      </c>
    </row>
    <row r="5498" spans="1:4">
      <c r="A5498" s="64" t="s">
        <v>279</v>
      </c>
      <c r="B5498" s="65">
        <v>25978</v>
      </c>
      <c r="C5498" s="65">
        <v>24912</v>
      </c>
      <c r="D5498" s="65">
        <v>115193</v>
      </c>
    </row>
    <row r="5499" spans="1:4">
      <c r="A5499" s="64" t="s">
        <v>280</v>
      </c>
      <c r="B5499" s="65">
        <v>67580</v>
      </c>
      <c r="C5499" s="65">
        <v>65343</v>
      </c>
      <c r="D5499" s="65">
        <v>316038</v>
      </c>
    </row>
    <row r="5500" spans="1:4">
      <c r="A5500" s="64" t="s">
        <v>281</v>
      </c>
      <c r="B5500" s="65">
        <v>53692</v>
      </c>
      <c r="C5500" s="65">
        <v>52088</v>
      </c>
      <c r="D5500" s="65">
        <v>223860</v>
      </c>
    </row>
    <row r="5501" spans="1:4">
      <c r="A5501" s="64" t="s">
        <v>282</v>
      </c>
      <c r="B5501" s="65">
        <v>61331</v>
      </c>
      <c r="C5501" s="65">
        <v>60088</v>
      </c>
      <c r="D5501" s="65">
        <v>294351</v>
      </c>
    </row>
    <row r="5502" spans="1:4">
      <c r="A5502" s="64" t="s">
        <v>283</v>
      </c>
      <c r="B5502" s="65">
        <v>78298</v>
      </c>
      <c r="C5502" s="65">
        <v>76569</v>
      </c>
      <c r="D5502" s="65">
        <v>380293</v>
      </c>
    </row>
    <row r="5503" spans="1:4">
      <c r="A5503" s="64" t="s">
        <v>284</v>
      </c>
      <c r="B5503" s="65">
        <v>32935</v>
      </c>
      <c r="C5503" s="65">
        <v>32087</v>
      </c>
      <c r="D5503" s="65">
        <v>157046</v>
      </c>
    </row>
    <row r="5504" spans="1:4">
      <c r="A5504" s="64" t="s">
        <v>285</v>
      </c>
      <c r="B5504" s="65">
        <v>104922</v>
      </c>
      <c r="C5504" s="65">
        <v>102623</v>
      </c>
      <c r="D5504" s="65">
        <v>500332</v>
      </c>
    </row>
    <row r="5505" spans="1:4">
      <c r="A5505" s="64" t="s">
        <v>286</v>
      </c>
      <c r="B5505" s="65">
        <v>3229</v>
      </c>
      <c r="C5505" s="65">
        <v>3184</v>
      </c>
      <c r="D5505" s="65">
        <v>15486</v>
      </c>
    </row>
    <row r="5506" spans="1:4">
      <c r="A5506" s="64" t="s">
        <v>287</v>
      </c>
      <c r="B5506" s="65">
        <v>34765</v>
      </c>
      <c r="C5506" s="65">
        <v>34110</v>
      </c>
      <c r="D5506" s="65">
        <v>172449</v>
      </c>
    </row>
    <row r="5507" spans="1:4">
      <c r="A5507" s="64" t="s">
        <v>179</v>
      </c>
      <c r="B5507" s="65">
        <v>1005</v>
      </c>
      <c r="C5507" s="64">
        <v>995</v>
      </c>
      <c r="D5507" s="65">
        <v>4485</v>
      </c>
    </row>
    <row r="5508" spans="1:4">
      <c r="A5508" s="64" t="s">
        <v>288</v>
      </c>
      <c r="B5508" s="64">
        <v>574</v>
      </c>
      <c r="C5508" s="64">
        <v>563</v>
      </c>
      <c r="D5508" s="65">
        <v>2677</v>
      </c>
    </row>
    <row r="5509" spans="1:4">
      <c r="A5509" s="64" t="s">
        <v>289</v>
      </c>
      <c r="B5509" s="65">
        <v>1584</v>
      </c>
      <c r="C5509" s="65">
        <v>1550</v>
      </c>
      <c r="D5509" s="65">
        <v>6785</v>
      </c>
    </row>
    <row r="5510" spans="1:4">
      <c r="A5510" s="64" t="s">
        <v>290</v>
      </c>
      <c r="B5510" s="64">
        <v>942</v>
      </c>
      <c r="C5510" s="64">
        <v>612</v>
      </c>
      <c r="D5510" s="65">
        <v>2578</v>
      </c>
    </row>
    <row r="5511" spans="1:4">
      <c r="A5511" s="64" t="s">
        <v>291</v>
      </c>
      <c r="B5511" s="65">
        <v>5542</v>
      </c>
      <c r="C5511" s="64">
        <v>0</v>
      </c>
      <c r="D5511" s="64">
        <v>153</v>
      </c>
    </row>
    <row r="5512" spans="1:4">
      <c r="A5512" s="64" t="s">
        <v>292</v>
      </c>
    </row>
    <row r="5513" spans="1:4">
      <c r="A5513" s="64" t="s">
        <v>240</v>
      </c>
      <c r="B5513" s="65">
        <v>208886</v>
      </c>
      <c r="C5513" s="65">
        <v>196768</v>
      </c>
      <c r="D5513" s="65">
        <v>910370</v>
      </c>
    </row>
    <row r="5514" spans="1:4">
      <c r="A5514" s="64" t="s">
        <v>279</v>
      </c>
      <c r="B5514" s="65">
        <v>22305</v>
      </c>
      <c r="C5514" s="65">
        <v>21393</v>
      </c>
      <c r="D5514" s="65">
        <v>97594</v>
      </c>
    </row>
    <row r="5515" spans="1:4">
      <c r="A5515" s="64" t="s">
        <v>280</v>
      </c>
      <c r="B5515" s="65">
        <v>61968</v>
      </c>
      <c r="C5515" s="65">
        <v>59921</v>
      </c>
      <c r="D5515" s="65">
        <v>288572</v>
      </c>
    </row>
    <row r="5516" spans="1:4">
      <c r="A5516" s="64" t="s">
        <v>281</v>
      </c>
      <c r="B5516" s="65">
        <v>49274</v>
      </c>
      <c r="C5516" s="65">
        <v>47829</v>
      </c>
      <c r="D5516" s="65">
        <v>203998</v>
      </c>
    </row>
    <row r="5517" spans="1:4">
      <c r="A5517" s="64" t="s">
        <v>282</v>
      </c>
      <c r="B5517" s="65">
        <v>25821</v>
      </c>
      <c r="C5517" s="65">
        <v>25180</v>
      </c>
      <c r="D5517" s="65">
        <v>121239</v>
      </c>
    </row>
    <row r="5518" spans="1:4">
      <c r="A5518" s="64" t="s">
        <v>283</v>
      </c>
      <c r="B5518" s="65">
        <v>15612</v>
      </c>
      <c r="C5518" s="65">
        <v>15219</v>
      </c>
      <c r="D5518" s="65">
        <v>73982</v>
      </c>
    </row>
    <row r="5519" spans="1:4">
      <c r="A5519" s="64" t="s">
        <v>284</v>
      </c>
      <c r="B5519" s="65">
        <v>11021</v>
      </c>
      <c r="C5519" s="65">
        <v>10594</v>
      </c>
      <c r="D5519" s="65">
        <v>50462</v>
      </c>
    </row>
    <row r="5520" spans="1:4">
      <c r="A5520" s="64" t="s">
        <v>285</v>
      </c>
      <c r="B5520" s="65">
        <v>14975</v>
      </c>
      <c r="C5520" s="65">
        <v>14231</v>
      </c>
      <c r="D5520" s="65">
        <v>64039</v>
      </c>
    </row>
    <row r="5521" spans="1:4">
      <c r="A5521" s="64" t="s">
        <v>286</v>
      </c>
      <c r="B5521" s="64">
        <v>162</v>
      </c>
      <c r="C5521" s="64">
        <v>157</v>
      </c>
      <c r="D5521" s="64">
        <v>749</v>
      </c>
    </row>
    <row r="5522" spans="1:4">
      <c r="A5522" s="64" t="s">
        <v>287</v>
      </c>
      <c r="B5522" s="64">
        <v>824</v>
      </c>
      <c r="C5522" s="64">
        <v>763</v>
      </c>
      <c r="D5522" s="65">
        <v>3477</v>
      </c>
    </row>
    <row r="5523" spans="1:4">
      <c r="A5523" s="64" t="s">
        <v>179</v>
      </c>
      <c r="B5523" s="64">
        <v>12</v>
      </c>
      <c r="C5523" s="64">
        <v>11</v>
      </c>
      <c r="D5523" s="64">
        <v>59</v>
      </c>
    </row>
    <row r="5524" spans="1:4">
      <c r="A5524" s="64" t="s">
        <v>288</v>
      </c>
      <c r="B5524" s="64">
        <v>169</v>
      </c>
      <c r="C5524" s="64">
        <v>158</v>
      </c>
      <c r="D5524" s="64">
        <v>648</v>
      </c>
    </row>
    <row r="5525" spans="1:4">
      <c r="A5525" s="64" t="s">
        <v>289</v>
      </c>
      <c r="B5525" s="65">
        <v>1008</v>
      </c>
      <c r="C5525" s="64">
        <v>983</v>
      </c>
      <c r="D5525" s="65">
        <v>4110</v>
      </c>
    </row>
    <row r="5526" spans="1:4">
      <c r="A5526" s="64" t="s">
        <v>290</v>
      </c>
      <c r="B5526" s="64">
        <v>595</v>
      </c>
      <c r="C5526" s="64">
        <v>329</v>
      </c>
      <c r="D5526" s="65">
        <v>1301</v>
      </c>
    </row>
    <row r="5527" spans="1:4">
      <c r="A5527" s="64" t="s">
        <v>291</v>
      </c>
      <c r="B5527" s="65">
        <v>5140</v>
      </c>
      <c r="C5527" s="64">
        <v>0</v>
      </c>
      <c r="D5527" s="64">
        <v>140</v>
      </c>
    </row>
    <row r="5528" spans="1:4">
      <c r="A5528" s="64" t="s">
        <v>293</v>
      </c>
    </row>
    <row r="5529" spans="1:4">
      <c r="A5529" s="64" t="s">
        <v>240</v>
      </c>
      <c r="B5529" s="65">
        <v>263491</v>
      </c>
      <c r="C5529" s="65">
        <v>257956</v>
      </c>
      <c r="D5529" s="65">
        <v>1281356</v>
      </c>
    </row>
    <row r="5530" spans="1:4">
      <c r="A5530" s="64" t="s">
        <v>279</v>
      </c>
      <c r="B5530" s="65">
        <v>3673</v>
      </c>
      <c r="C5530" s="65">
        <v>3519</v>
      </c>
      <c r="D5530" s="65">
        <v>17599</v>
      </c>
    </row>
    <row r="5531" spans="1:4">
      <c r="A5531" s="64" t="s">
        <v>280</v>
      </c>
      <c r="B5531" s="65">
        <v>5612</v>
      </c>
      <c r="C5531" s="65">
        <v>5422</v>
      </c>
      <c r="D5531" s="65">
        <v>27466</v>
      </c>
    </row>
    <row r="5532" spans="1:4">
      <c r="A5532" s="64" t="s">
        <v>281</v>
      </c>
      <c r="B5532" s="65">
        <v>4418</v>
      </c>
      <c r="C5532" s="65">
        <v>4259</v>
      </c>
      <c r="D5532" s="65">
        <v>19862</v>
      </c>
    </row>
    <row r="5533" spans="1:4">
      <c r="A5533" s="64" t="s">
        <v>282</v>
      </c>
      <c r="B5533" s="65">
        <v>35510</v>
      </c>
      <c r="C5533" s="65">
        <v>34908</v>
      </c>
      <c r="D5533" s="65">
        <v>173112</v>
      </c>
    </row>
    <row r="5534" spans="1:4">
      <c r="A5534" s="64" t="s">
        <v>283</v>
      </c>
      <c r="B5534" s="65">
        <v>62686</v>
      </c>
      <c r="C5534" s="65">
        <v>61350</v>
      </c>
      <c r="D5534" s="65">
        <v>306311</v>
      </c>
    </row>
    <row r="5535" spans="1:4">
      <c r="A5535" s="64" t="s">
        <v>284</v>
      </c>
      <c r="B5535" s="65">
        <v>21914</v>
      </c>
      <c r="C5535" s="65">
        <v>21493</v>
      </c>
      <c r="D5535" s="65">
        <v>106584</v>
      </c>
    </row>
    <row r="5536" spans="1:4">
      <c r="A5536" s="64" t="s">
        <v>285</v>
      </c>
      <c r="B5536" s="65">
        <v>89947</v>
      </c>
      <c r="C5536" s="65">
        <v>88392</v>
      </c>
      <c r="D5536" s="65">
        <v>436293</v>
      </c>
    </row>
    <row r="5537" spans="1:4">
      <c r="A5537" s="64" t="s">
        <v>286</v>
      </c>
      <c r="B5537" s="65">
        <v>3067</v>
      </c>
      <c r="C5537" s="65">
        <v>3027</v>
      </c>
      <c r="D5537" s="65">
        <v>14737</v>
      </c>
    </row>
    <row r="5538" spans="1:4">
      <c r="A5538" s="64" t="s">
        <v>287</v>
      </c>
      <c r="B5538" s="65">
        <v>33941</v>
      </c>
      <c r="C5538" s="65">
        <v>33347</v>
      </c>
      <c r="D5538" s="65">
        <v>168972</v>
      </c>
    </row>
    <row r="5539" spans="1:4">
      <c r="A5539" s="64" t="s">
        <v>179</v>
      </c>
      <c r="B5539" s="64">
        <v>993</v>
      </c>
      <c r="C5539" s="64">
        <v>984</v>
      </c>
      <c r="D5539" s="65">
        <v>4426</v>
      </c>
    </row>
    <row r="5540" spans="1:4">
      <c r="A5540" s="64" t="s">
        <v>288</v>
      </c>
      <c r="B5540" s="64">
        <v>405</v>
      </c>
      <c r="C5540" s="64">
        <v>405</v>
      </c>
      <c r="D5540" s="65">
        <v>2029</v>
      </c>
    </row>
    <row r="5541" spans="1:4">
      <c r="A5541" s="64" t="s">
        <v>289</v>
      </c>
      <c r="B5541" s="64">
        <v>576</v>
      </c>
      <c r="C5541" s="64">
        <v>567</v>
      </c>
      <c r="D5541" s="65">
        <v>2675</v>
      </c>
    </row>
    <row r="5542" spans="1:4">
      <c r="A5542" s="64" t="s">
        <v>290</v>
      </c>
      <c r="B5542" s="64">
        <v>347</v>
      </c>
      <c r="C5542" s="64">
        <v>283</v>
      </c>
      <c r="D5542" s="65">
        <v>1277</v>
      </c>
    </row>
    <row r="5543" spans="1:4">
      <c r="A5543" s="64" t="s">
        <v>291</v>
      </c>
      <c r="B5543" s="64">
        <v>402</v>
      </c>
      <c r="C5543" s="64">
        <v>0</v>
      </c>
      <c r="D5543" s="64">
        <v>13</v>
      </c>
    </row>
    <row r="5544" spans="1:4">
      <c r="A5544" s="64" t="s">
        <v>406</v>
      </c>
    </row>
    <row r="5545" spans="1:4">
      <c r="A5545" s="64" t="s">
        <v>278</v>
      </c>
    </row>
    <row r="5546" spans="1:4">
      <c r="A5546" s="64" t="s">
        <v>240</v>
      </c>
      <c r="B5546" s="65">
        <v>141654</v>
      </c>
      <c r="C5546" s="65">
        <v>131525</v>
      </c>
      <c r="D5546" s="65">
        <v>590293</v>
      </c>
    </row>
    <row r="5547" spans="1:4">
      <c r="A5547" s="64" t="s">
        <v>279</v>
      </c>
      <c r="B5547" s="65">
        <v>19373</v>
      </c>
      <c r="C5547" s="65">
        <v>18573</v>
      </c>
      <c r="D5547" s="65">
        <v>84216</v>
      </c>
    </row>
    <row r="5548" spans="1:4">
      <c r="A5548" s="64" t="s">
        <v>280</v>
      </c>
      <c r="B5548" s="65">
        <v>54075</v>
      </c>
      <c r="C5548" s="65">
        <v>52188</v>
      </c>
      <c r="D5548" s="65">
        <v>248869</v>
      </c>
    </row>
    <row r="5549" spans="1:4">
      <c r="A5549" s="64" t="s">
        <v>281</v>
      </c>
      <c r="B5549" s="65">
        <v>43007</v>
      </c>
      <c r="C5549" s="65">
        <v>41686</v>
      </c>
      <c r="D5549" s="65">
        <v>175410</v>
      </c>
    </row>
    <row r="5550" spans="1:4">
      <c r="A5550" s="64" t="s">
        <v>282</v>
      </c>
      <c r="B5550" s="65">
        <v>6172</v>
      </c>
      <c r="C5550" s="65">
        <v>5948</v>
      </c>
      <c r="D5550" s="65">
        <v>26340</v>
      </c>
    </row>
    <row r="5551" spans="1:4">
      <c r="A5551" s="64" t="s">
        <v>283</v>
      </c>
      <c r="B5551" s="65">
        <v>1655</v>
      </c>
      <c r="C5551" s="65">
        <v>1568</v>
      </c>
      <c r="D5551" s="65">
        <v>6503</v>
      </c>
    </row>
    <row r="5552" spans="1:4">
      <c r="A5552" s="64" t="s">
        <v>284</v>
      </c>
      <c r="B5552" s="65">
        <v>4257</v>
      </c>
      <c r="C5552" s="65">
        <v>3945</v>
      </c>
      <c r="D5552" s="65">
        <v>17315</v>
      </c>
    </row>
    <row r="5553" spans="1:4">
      <c r="A5553" s="64" t="s">
        <v>285</v>
      </c>
      <c r="B5553" s="65">
        <v>7138</v>
      </c>
      <c r="C5553" s="65">
        <v>6674</v>
      </c>
      <c r="D5553" s="65">
        <v>27854</v>
      </c>
    </row>
    <row r="5554" spans="1:4">
      <c r="A5554" s="64" t="s">
        <v>286</v>
      </c>
      <c r="B5554" s="64">
        <v>17</v>
      </c>
      <c r="C5554" s="64">
        <v>17</v>
      </c>
      <c r="D5554" s="64">
        <v>65</v>
      </c>
    </row>
    <row r="5555" spans="1:4">
      <c r="A5555" s="64" t="s">
        <v>287</v>
      </c>
      <c r="B5555" s="64">
        <v>14</v>
      </c>
      <c r="C5555" s="64">
        <v>14</v>
      </c>
      <c r="D5555" s="64">
        <v>63</v>
      </c>
    </row>
    <row r="5556" spans="1:4">
      <c r="A5556" s="64" t="s">
        <v>179</v>
      </c>
      <c r="B5556" s="64">
        <v>10</v>
      </c>
      <c r="C5556" s="64">
        <v>9</v>
      </c>
      <c r="D5556" s="64">
        <v>45</v>
      </c>
    </row>
    <row r="5557" spans="1:4">
      <c r="A5557" s="64" t="s">
        <v>288</v>
      </c>
      <c r="B5557" s="64">
        <v>26</v>
      </c>
      <c r="C5557" s="64">
        <v>22</v>
      </c>
      <c r="D5557" s="64">
        <v>73</v>
      </c>
    </row>
    <row r="5558" spans="1:4">
      <c r="A5558" s="64" t="s">
        <v>289</v>
      </c>
      <c r="B5558" s="64">
        <v>651</v>
      </c>
      <c r="C5558" s="64">
        <v>635</v>
      </c>
      <c r="D5558" s="65">
        <v>2424</v>
      </c>
    </row>
    <row r="5559" spans="1:4">
      <c r="A5559" s="64" t="s">
        <v>290</v>
      </c>
      <c r="B5559" s="64">
        <v>435</v>
      </c>
      <c r="C5559" s="64">
        <v>246</v>
      </c>
      <c r="D5559" s="64">
        <v>979</v>
      </c>
    </row>
    <row r="5560" spans="1:4">
      <c r="A5560" s="64" t="s">
        <v>291</v>
      </c>
      <c r="B5560" s="65">
        <v>4824</v>
      </c>
      <c r="C5560" s="64">
        <v>0</v>
      </c>
      <c r="D5560" s="64">
        <v>137</v>
      </c>
    </row>
    <row r="5561" spans="1:4">
      <c r="A5561" s="64" t="s">
        <v>292</v>
      </c>
    </row>
    <row r="5562" spans="1:4">
      <c r="A5562" s="64" t="s">
        <v>240</v>
      </c>
      <c r="B5562" s="65">
        <v>141654</v>
      </c>
      <c r="C5562" s="65">
        <v>131525</v>
      </c>
      <c r="D5562" s="65">
        <v>590293</v>
      </c>
    </row>
    <row r="5563" spans="1:4">
      <c r="A5563" s="64" t="s">
        <v>279</v>
      </c>
      <c r="B5563" s="65">
        <v>19373</v>
      </c>
      <c r="C5563" s="65">
        <v>18573</v>
      </c>
      <c r="D5563" s="65">
        <v>84216</v>
      </c>
    </row>
    <row r="5564" spans="1:4">
      <c r="A5564" s="64" t="s">
        <v>280</v>
      </c>
      <c r="B5564" s="65">
        <v>54075</v>
      </c>
      <c r="C5564" s="65">
        <v>52188</v>
      </c>
      <c r="D5564" s="65">
        <v>248869</v>
      </c>
    </row>
    <row r="5565" spans="1:4">
      <c r="A5565" s="64" t="s">
        <v>281</v>
      </c>
      <c r="B5565" s="65">
        <v>43007</v>
      </c>
      <c r="C5565" s="65">
        <v>41686</v>
      </c>
      <c r="D5565" s="65">
        <v>175410</v>
      </c>
    </row>
    <row r="5566" spans="1:4">
      <c r="A5566" s="64" t="s">
        <v>282</v>
      </c>
      <c r="B5566" s="65">
        <v>6172</v>
      </c>
      <c r="C5566" s="65">
        <v>5948</v>
      </c>
      <c r="D5566" s="65">
        <v>26340</v>
      </c>
    </row>
    <row r="5567" spans="1:4">
      <c r="A5567" s="64" t="s">
        <v>283</v>
      </c>
      <c r="B5567" s="65">
        <v>1655</v>
      </c>
      <c r="C5567" s="65">
        <v>1568</v>
      </c>
      <c r="D5567" s="65">
        <v>6503</v>
      </c>
    </row>
    <row r="5568" spans="1:4">
      <c r="A5568" s="64" t="s">
        <v>284</v>
      </c>
      <c r="B5568" s="65">
        <v>4257</v>
      </c>
      <c r="C5568" s="65">
        <v>3945</v>
      </c>
      <c r="D5568" s="65">
        <v>17315</v>
      </c>
    </row>
    <row r="5569" spans="1:4">
      <c r="A5569" s="64" t="s">
        <v>285</v>
      </c>
      <c r="B5569" s="65">
        <v>7138</v>
      </c>
      <c r="C5569" s="65">
        <v>6674</v>
      </c>
      <c r="D5569" s="65">
        <v>27854</v>
      </c>
    </row>
    <row r="5570" spans="1:4">
      <c r="A5570" s="64" t="s">
        <v>286</v>
      </c>
      <c r="B5570" s="64">
        <v>17</v>
      </c>
      <c r="C5570" s="64">
        <v>17</v>
      </c>
      <c r="D5570" s="64">
        <v>65</v>
      </c>
    </row>
    <row r="5571" spans="1:4">
      <c r="A5571" s="64" t="s">
        <v>287</v>
      </c>
      <c r="B5571" s="64">
        <v>14</v>
      </c>
      <c r="C5571" s="64">
        <v>14</v>
      </c>
      <c r="D5571" s="64">
        <v>63</v>
      </c>
    </row>
    <row r="5572" spans="1:4">
      <c r="A5572" s="64" t="s">
        <v>179</v>
      </c>
      <c r="B5572" s="64">
        <v>10</v>
      </c>
      <c r="C5572" s="64">
        <v>9</v>
      </c>
      <c r="D5572" s="64">
        <v>45</v>
      </c>
    </row>
    <row r="5573" spans="1:4">
      <c r="A5573" s="64" t="s">
        <v>288</v>
      </c>
      <c r="B5573" s="64">
        <v>26</v>
      </c>
      <c r="C5573" s="64">
        <v>22</v>
      </c>
      <c r="D5573" s="64">
        <v>73</v>
      </c>
    </row>
    <row r="5574" spans="1:4">
      <c r="A5574" s="64" t="s">
        <v>289</v>
      </c>
      <c r="B5574" s="64">
        <v>651</v>
      </c>
      <c r="C5574" s="64">
        <v>635</v>
      </c>
      <c r="D5574" s="65">
        <v>2424</v>
      </c>
    </row>
    <row r="5575" spans="1:4">
      <c r="A5575" s="64" t="s">
        <v>290</v>
      </c>
      <c r="B5575" s="64">
        <v>435</v>
      </c>
      <c r="C5575" s="64">
        <v>246</v>
      </c>
      <c r="D5575" s="64">
        <v>979</v>
      </c>
    </row>
    <row r="5576" spans="1:4">
      <c r="A5576" s="64" t="s">
        <v>291</v>
      </c>
      <c r="B5576" s="65">
        <v>4824</v>
      </c>
      <c r="C5576" s="64">
        <v>0</v>
      </c>
      <c r="D5576" s="64">
        <v>137</v>
      </c>
    </row>
    <row r="5577" spans="1:4">
      <c r="A5577" s="64" t="s">
        <v>293</v>
      </c>
    </row>
    <row r="5578" spans="1:4">
      <c r="A5578" s="64" t="s">
        <v>240</v>
      </c>
      <c r="B5578" s="64">
        <v>0</v>
      </c>
      <c r="C5578" s="64">
        <v>0</v>
      </c>
      <c r="D5578" s="64">
        <v>0</v>
      </c>
    </row>
    <row r="5579" spans="1:4">
      <c r="A5579" s="64" t="s">
        <v>279</v>
      </c>
      <c r="B5579" s="64">
        <v>0</v>
      </c>
      <c r="C5579" s="64">
        <v>0</v>
      </c>
      <c r="D5579" s="64">
        <v>0</v>
      </c>
    </row>
    <row r="5580" spans="1:4">
      <c r="A5580" s="64" t="s">
        <v>280</v>
      </c>
      <c r="B5580" s="64">
        <v>0</v>
      </c>
      <c r="C5580" s="64">
        <v>0</v>
      </c>
      <c r="D5580" s="64">
        <v>0</v>
      </c>
    </row>
    <row r="5581" spans="1:4">
      <c r="A5581" s="64" t="s">
        <v>281</v>
      </c>
      <c r="B5581" s="64">
        <v>0</v>
      </c>
      <c r="C5581" s="64">
        <v>0</v>
      </c>
      <c r="D5581" s="64">
        <v>0</v>
      </c>
    </row>
    <row r="5582" spans="1:4">
      <c r="A5582" s="64" t="s">
        <v>282</v>
      </c>
      <c r="B5582" s="64">
        <v>0</v>
      </c>
      <c r="C5582" s="64">
        <v>0</v>
      </c>
      <c r="D5582" s="64">
        <v>0</v>
      </c>
    </row>
    <row r="5583" spans="1:4">
      <c r="A5583" s="64" t="s">
        <v>283</v>
      </c>
      <c r="B5583" s="64">
        <v>0</v>
      </c>
      <c r="C5583" s="64">
        <v>0</v>
      </c>
      <c r="D5583" s="64">
        <v>0</v>
      </c>
    </row>
    <row r="5584" spans="1:4">
      <c r="A5584" s="64" t="s">
        <v>284</v>
      </c>
      <c r="B5584" s="64">
        <v>0</v>
      </c>
      <c r="C5584" s="64">
        <v>0</v>
      </c>
      <c r="D5584" s="64">
        <v>0</v>
      </c>
    </row>
    <row r="5585" spans="1:4">
      <c r="A5585" s="64" t="s">
        <v>285</v>
      </c>
      <c r="B5585" s="64">
        <v>0</v>
      </c>
      <c r="C5585" s="64">
        <v>0</v>
      </c>
      <c r="D5585" s="64">
        <v>0</v>
      </c>
    </row>
    <row r="5586" spans="1:4">
      <c r="A5586" s="64" t="s">
        <v>286</v>
      </c>
      <c r="B5586" s="64">
        <v>0</v>
      </c>
      <c r="C5586" s="64">
        <v>0</v>
      </c>
      <c r="D5586" s="64">
        <v>0</v>
      </c>
    </row>
    <row r="5587" spans="1:4">
      <c r="A5587" s="64" t="s">
        <v>287</v>
      </c>
      <c r="B5587" s="64">
        <v>0</v>
      </c>
      <c r="C5587" s="64">
        <v>0</v>
      </c>
      <c r="D5587" s="64">
        <v>0</v>
      </c>
    </row>
    <row r="5588" spans="1:4">
      <c r="A5588" s="64" t="s">
        <v>179</v>
      </c>
      <c r="B5588" s="64">
        <v>0</v>
      </c>
      <c r="C5588" s="64">
        <v>0</v>
      </c>
      <c r="D5588" s="64">
        <v>0</v>
      </c>
    </row>
    <row r="5589" spans="1:4">
      <c r="A5589" s="64" t="s">
        <v>288</v>
      </c>
      <c r="B5589" s="64">
        <v>0</v>
      </c>
      <c r="C5589" s="64">
        <v>0</v>
      </c>
      <c r="D5589" s="64">
        <v>0</v>
      </c>
    </row>
    <row r="5590" spans="1:4">
      <c r="A5590" s="64" t="s">
        <v>289</v>
      </c>
      <c r="B5590" s="64">
        <v>0</v>
      </c>
      <c r="C5590" s="64">
        <v>0</v>
      </c>
      <c r="D5590" s="64">
        <v>0</v>
      </c>
    </row>
    <row r="5591" spans="1:4">
      <c r="A5591" s="64" t="s">
        <v>290</v>
      </c>
      <c r="B5591" s="64">
        <v>0</v>
      </c>
      <c r="C5591" s="64">
        <v>0</v>
      </c>
      <c r="D5591" s="64">
        <v>0</v>
      </c>
    </row>
    <row r="5592" spans="1:4">
      <c r="A5592" s="64" t="s">
        <v>291</v>
      </c>
      <c r="B5592" s="64">
        <v>0</v>
      </c>
      <c r="C5592" s="64">
        <v>0</v>
      </c>
      <c r="D5592" s="64">
        <v>0</v>
      </c>
    </row>
    <row r="5593" spans="1:4">
      <c r="A5593" s="64" t="s">
        <v>407</v>
      </c>
    </row>
    <row r="5594" spans="1:4">
      <c r="A5594" s="64" t="s">
        <v>278</v>
      </c>
    </row>
    <row r="5595" spans="1:4">
      <c r="A5595" s="64" t="s">
        <v>240</v>
      </c>
      <c r="B5595" s="65">
        <v>34418</v>
      </c>
      <c r="C5595" s="65">
        <v>33476</v>
      </c>
      <c r="D5595" s="65">
        <v>176959</v>
      </c>
    </row>
    <row r="5596" spans="1:4">
      <c r="A5596" s="64" t="s">
        <v>279</v>
      </c>
      <c r="B5596" s="64">
        <v>467</v>
      </c>
      <c r="C5596" s="64">
        <v>443</v>
      </c>
      <c r="D5596" s="65">
        <v>2186</v>
      </c>
    </row>
    <row r="5597" spans="1:4">
      <c r="A5597" s="64" t="s">
        <v>280</v>
      </c>
      <c r="B5597" s="64">
        <v>769</v>
      </c>
      <c r="C5597" s="64">
        <v>751</v>
      </c>
      <c r="D5597" s="65">
        <v>4023</v>
      </c>
    </row>
    <row r="5598" spans="1:4">
      <c r="A5598" s="64" t="s">
        <v>281</v>
      </c>
      <c r="B5598" s="64">
        <v>271</v>
      </c>
      <c r="C5598" s="64">
        <v>265</v>
      </c>
      <c r="D5598" s="65">
        <v>1178</v>
      </c>
    </row>
    <row r="5599" spans="1:4">
      <c r="A5599" s="64" t="s">
        <v>282</v>
      </c>
      <c r="B5599" s="65">
        <v>3063</v>
      </c>
      <c r="C5599" s="65">
        <v>2995</v>
      </c>
      <c r="D5599" s="65">
        <v>16295</v>
      </c>
    </row>
    <row r="5600" spans="1:4">
      <c r="A5600" s="64" t="s">
        <v>283</v>
      </c>
      <c r="B5600" s="65">
        <v>9012</v>
      </c>
      <c r="C5600" s="65">
        <v>8744</v>
      </c>
      <c r="D5600" s="65">
        <v>45917</v>
      </c>
    </row>
    <row r="5601" spans="1:4">
      <c r="A5601" s="64" t="s">
        <v>284</v>
      </c>
      <c r="B5601" s="65">
        <v>3097</v>
      </c>
      <c r="C5601" s="65">
        <v>3014</v>
      </c>
      <c r="D5601" s="65">
        <v>15727</v>
      </c>
    </row>
    <row r="5602" spans="1:4">
      <c r="A5602" s="64" t="s">
        <v>285</v>
      </c>
      <c r="B5602" s="65">
        <v>12950</v>
      </c>
      <c r="C5602" s="65">
        <v>12646</v>
      </c>
      <c r="D5602" s="65">
        <v>67176</v>
      </c>
    </row>
    <row r="5603" spans="1:4">
      <c r="A5603" s="64" t="s">
        <v>286</v>
      </c>
      <c r="B5603" s="64">
        <v>292</v>
      </c>
      <c r="C5603" s="64">
        <v>284</v>
      </c>
      <c r="D5603" s="65">
        <v>1450</v>
      </c>
    </row>
    <row r="5604" spans="1:4">
      <c r="A5604" s="64" t="s">
        <v>287</v>
      </c>
      <c r="B5604" s="65">
        <v>4135</v>
      </c>
      <c r="C5604" s="65">
        <v>4053</v>
      </c>
      <c r="D5604" s="65">
        <v>21551</v>
      </c>
    </row>
    <row r="5605" spans="1:4">
      <c r="A5605" s="64" t="s">
        <v>179</v>
      </c>
      <c r="B5605" s="64">
        <v>92</v>
      </c>
      <c r="C5605" s="64">
        <v>92</v>
      </c>
      <c r="D5605" s="64">
        <v>528</v>
      </c>
    </row>
    <row r="5606" spans="1:4">
      <c r="A5606" s="64" t="s">
        <v>288</v>
      </c>
      <c r="B5606" s="64">
        <v>23</v>
      </c>
      <c r="C5606" s="64">
        <v>23</v>
      </c>
      <c r="D5606" s="64">
        <v>100</v>
      </c>
    </row>
    <row r="5607" spans="1:4">
      <c r="A5607" s="64" t="s">
        <v>289</v>
      </c>
      <c r="B5607" s="64">
        <v>116</v>
      </c>
      <c r="C5607" s="64">
        <v>114</v>
      </c>
      <c r="D5607" s="64">
        <v>609</v>
      </c>
    </row>
    <row r="5608" spans="1:4">
      <c r="A5608" s="64" t="s">
        <v>290</v>
      </c>
      <c r="B5608" s="64">
        <v>65</v>
      </c>
      <c r="C5608" s="64">
        <v>52</v>
      </c>
      <c r="D5608" s="64">
        <v>219</v>
      </c>
    </row>
    <row r="5609" spans="1:4">
      <c r="A5609" s="64" t="s">
        <v>291</v>
      </c>
      <c r="B5609" s="64">
        <v>66</v>
      </c>
      <c r="C5609" s="64">
        <v>0</v>
      </c>
      <c r="D5609" s="64">
        <v>0</v>
      </c>
    </row>
    <row r="5610" spans="1:4">
      <c r="A5610" s="64" t="s">
        <v>292</v>
      </c>
    </row>
    <row r="5611" spans="1:4">
      <c r="A5611" s="64" t="s">
        <v>240</v>
      </c>
      <c r="B5611" s="65">
        <v>3881</v>
      </c>
      <c r="C5611" s="65">
        <v>3668</v>
      </c>
      <c r="D5611" s="65">
        <v>17080</v>
      </c>
    </row>
    <row r="5612" spans="1:4">
      <c r="A5612" s="64" t="s">
        <v>279</v>
      </c>
      <c r="B5612" s="64">
        <v>218</v>
      </c>
      <c r="C5612" s="64">
        <v>209</v>
      </c>
      <c r="D5612" s="64">
        <v>953</v>
      </c>
    </row>
    <row r="5613" spans="1:4">
      <c r="A5613" s="64" t="s">
        <v>280</v>
      </c>
      <c r="B5613" s="64">
        <v>485</v>
      </c>
      <c r="C5613" s="64">
        <v>472</v>
      </c>
      <c r="D5613" s="65">
        <v>2360</v>
      </c>
    </row>
    <row r="5614" spans="1:4">
      <c r="A5614" s="64" t="s">
        <v>281</v>
      </c>
      <c r="B5614" s="64">
        <v>190</v>
      </c>
      <c r="C5614" s="64">
        <v>188</v>
      </c>
      <c r="D5614" s="64">
        <v>852</v>
      </c>
    </row>
    <row r="5615" spans="1:4">
      <c r="A5615" s="64" t="s">
        <v>282</v>
      </c>
      <c r="B5615" s="64">
        <v>239</v>
      </c>
      <c r="C5615" s="64">
        <v>224</v>
      </c>
      <c r="D5615" s="65">
        <v>1006</v>
      </c>
    </row>
    <row r="5616" spans="1:4">
      <c r="A5616" s="64" t="s">
        <v>283</v>
      </c>
      <c r="B5616" s="65">
        <v>1396</v>
      </c>
      <c r="C5616" s="65">
        <v>1356</v>
      </c>
      <c r="D5616" s="65">
        <v>6403</v>
      </c>
    </row>
    <row r="5617" spans="1:4">
      <c r="A5617" s="64" t="s">
        <v>284</v>
      </c>
      <c r="B5617" s="64">
        <v>340</v>
      </c>
      <c r="C5617" s="64">
        <v>307</v>
      </c>
      <c r="D5617" s="65">
        <v>1419</v>
      </c>
    </row>
    <row r="5618" spans="1:4">
      <c r="A5618" s="64" t="s">
        <v>285</v>
      </c>
      <c r="B5618" s="64">
        <v>361</v>
      </c>
      <c r="C5618" s="64">
        <v>314</v>
      </c>
      <c r="D5618" s="65">
        <v>1341</v>
      </c>
    </row>
    <row r="5619" spans="1:4">
      <c r="A5619" s="64" t="s">
        <v>286</v>
      </c>
      <c r="B5619" s="64">
        <v>6</v>
      </c>
      <c r="C5619" s="64">
        <v>6</v>
      </c>
      <c r="D5619" s="64">
        <v>19</v>
      </c>
    </row>
    <row r="5620" spans="1:4">
      <c r="A5620" s="64" t="s">
        <v>287</v>
      </c>
      <c r="B5620" s="64">
        <v>608</v>
      </c>
      <c r="C5620" s="64">
        <v>564</v>
      </c>
      <c r="D5620" s="65">
        <v>2626</v>
      </c>
    </row>
    <row r="5621" spans="1:4">
      <c r="A5621" s="64" t="s">
        <v>179</v>
      </c>
      <c r="B5621" s="64">
        <v>0</v>
      </c>
      <c r="C5621" s="64">
        <v>0</v>
      </c>
      <c r="D5621" s="64">
        <v>0</v>
      </c>
    </row>
    <row r="5622" spans="1:4">
      <c r="A5622" s="64" t="s">
        <v>288</v>
      </c>
      <c r="B5622" s="64">
        <v>0</v>
      </c>
      <c r="C5622" s="64">
        <v>0</v>
      </c>
      <c r="D5622" s="64">
        <v>0</v>
      </c>
    </row>
    <row r="5623" spans="1:4">
      <c r="A5623" s="64" t="s">
        <v>289</v>
      </c>
      <c r="B5623" s="64">
        <v>17</v>
      </c>
      <c r="C5623" s="64">
        <v>16</v>
      </c>
      <c r="D5623" s="64">
        <v>81</v>
      </c>
    </row>
    <row r="5624" spans="1:4">
      <c r="A5624" s="64" t="s">
        <v>290</v>
      </c>
      <c r="B5624" s="64">
        <v>12</v>
      </c>
      <c r="C5624" s="64">
        <v>12</v>
      </c>
      <c r="D5624" s="64">
        <v>20</v>
      </c>
    </row>
    <row r="5625" spans="1:4">
      <c r="A5625" s="64" t="s">
        <v>291</v>
      </c>
      <c r="B5625" s="64">
        <v>9</v>
      </c>
      <c r="C5625" s="64">
        <v>0</v>
      </c>
      <c r="D5625" s="64">
        <v>0</v>
      </c>
    </row>
    <row r="5626" spans="1:4">
      <c r="A5626" s="64" t="s">
        <v>293</v>
      </c>
    </row>
    <row r="5627" spans="1:4">
      <c r="A5627" s="64" t="s">
        <v>240</v>
      </c>
      <c r="B5627" s="65">
        <v>30537</v>
      </c>
      <c r="C5627" s="65">
        <v>29808</v>
      </c>
      <c r="D5627" s="65">
        <v>159879</v>
      </c>
    </row>
    <row r="5628" spans="1:4">
      <c r="A5628" s="64" t="s">
        <v>279</v>
      </c>
      <c r="B5628" s="64">
        <v>249</v>
      </c>
      <c r="C5628" s="64">
        <v>234</v>
      </c>
      <c r="D5628" s="65">
        <v>1233</v>
      </c>
    </row>
    <row r="5629" spans="1:4">
      <c r="A5629" s="64" t="s">
        <v>280</v>
      </c>
      <c r="B5629" s="64">
        <v>284</v>
      </c>
      <c r="C5629" s="64">
        <v>279</v>
      </c>
      <c r="D5629" s="65">
        <v>1663</v>
      </c>
    </row>
    <row r="5630" spans="1:4">
      <c r="A5630" s="64" t="s">
        <v>281</v>
      </c>
      <c r="B5630" s="64">
        <v>81</v>
      </c>
      <c r="C5630" s="64">
        <v>77</v>
      </c>
      <c r="D5630" s="64">
        <v>326</v>
      </c>
    </row>
    <row r="5631" spans="1:4">
      <c r="A5631" s="64" t="s">
        <v>282</v>
      </c>
      <c r="B5631" s="65">
        <v>2824</v>
      </c>
      <c r="C5631" s="65">
        <v>2771</v>
      </c>
      <c r="D5631" s="65">
        <v>15289</v>
      </c>
    </row>
    <row r="5632" spans="1:4">
      <c r="A5632" s="64" t="s">
        <v>283</v>
      </c>
      <c r="B5632" s="65">
        <v>7616</v>
      </c>
      <c r="C5632" s="65">
        <v>7388</v>
      </c>
      <c r="D5632" s="65">
        <v>39514</v>
      </c>
    </row>
    <row r="5633" spans="1:4">
      <c r="A5633" s="64" t="s">
        <v>284</v>
      </c>
      <c r="B5633" s="65">
        <v>2757</v>
      </c>
      <c r="C5633" s="65">
        <v>2707</v>
      </c>
      <c r="D5633" s="65">
        <v>14308</v>
      </c>
    </row>
    <row r="5634" spans="1:4">
      <c r="A5634" s="64" t="s">
        <v>285</v>
      </c>
      <c r="B5634" s="65">
        <v>12589</v>
      </c>
      <c r="C5634" s="65">
        <v>12332</v>
      </c>
      <c r="D5634" s="65">
        <v>65835</v>
      </c>
    </row>
    <row r="5635" spans="1:4">
      <c r="A5635" s="64" t="s">
        <v>286</v>
      </c>
      <c r="B5635" s="64">
        <v>286</v>
      </c>
      <c r="C5635" s="64">
        <v>278</v>
      </c>
      <c r="D5635" s="65">
        <v>1431</v>
      </c>
    </row>
    <row r="5636" spans="1:4">
      <c r="A5636" s="64" t="s">
        <v>287</v>
      </c>
      <c r="B5636" s="65">
        <v>3527</v>
      </c>
      <c r="C5636" s="65">
        <v>3489</v>
      </c>
      <c r="D5636" s="65">
        <v>18925</v>
      </c>
    </row>
    <row r="5637" spans="1:4">
      <c r="A5637" s="64" t="s">
        <v>179</v>
      </c>
      <c r="B5637" s="64">
        <v>92</v>
      </c>
      <c r="C5637" s="64">
        <v>92</v>
      </c>
      <c r="D5637" s="64">
        <v>528</v>
      </c>
    </row>
    <row r="5638" spans="1:4">
      <c r="A5638" s="64" t="s">
        <v>288</v>
      </c>
      <c r="B5638" s="64">
        <v>23</v>
      </c>
      <c r="C5638" s="64">
        <v>23</v>
      </c>
      <c r="D5638" s="64">
        <v>100</v>
      </c>
    </row>
    <row r="5639" spans="1:4">
      <c r="A5639" s="64" t="s">
        <v>289</v>
      </c>
      <c r="B5639" s="64">
        <v>99</v>
      </c>
      <c r="C5639" s="64">
        <v>98</v>
      </c>
      <c r="D5639" s="64">
        <v>528</v>
      </c>
    </row>
    <row r="5640" spans="1:4">
      <c r="A5640" s="64" t="s">
        <v>290</v>
      </c>
      <c r="B5640" s="64">
        <v>53</v>
      </c>
      <c r="C5640" s="64">
        <v>40</v>
      </c>
      <c r="D5640" s="64">
        <v>199</v>
      </c>
    </row>
    <row r="5641" spans="1:4">
      <c r="A5641" s="64" t="s">
        <v>291</v>
      </c>
      <c r="B5641" s="64">
        <v>57</v>
      </c>
      <c r="C5641" s="64">
        <v>0</v>
      </c>
      <c r="D5641" s="64">
        <v>0</v>
      </c>
    </row>
    <row r="5642" spans="1:4">
      <c r="A5642" s="64" t="s">
        <v>408</v>
      </c>
    </row>
    <row r="5643" spans="1:4">
      <c r="A5643" s="64" t="s">
        <v>278</v>
      </c>
    </row>
    <row r="5644" spans="1:4">
      <c r="A5644" s="64" t="s">
        <v>240</v>
      </c>
      <c r="B5644" s="65">
        <v>33331</v>
      </c>
      <c r="C5644" s="65">
        <v>32480</v>
      </c>
      <c r="D5644" s="65">
        <v>158032</v>
      </c>
    </row>
    <row r="5645" spans="1:4">
      <c r="A5645" s="64" t="s">
        <v>279</v>
      </c>
      <c r="B5645" s="64">
        <v>350</v>
      </c>
      <c r="C5645" s="64">
        <v>313</v>
      </c>
      <c r="D5645" s="65">
        <v>1442</v>
      </c>
    </row>
    <row r="5646" spans="1:4">
      <c r="A5646" s="64" t="s">
        <v>280</v>
      </c>
      <c r="B5646" s="65">
        <v>1412</v>
      </c>
      <c r="C5646" s="65">
        <v>1333</v>
      </c>
      <c r="D5646" s="65">
        <v>7073</v>
      </c>
    </row>
    <row r="5647" spans="1:4">
      <c r="A5647" s="64" t="s">
        <v>281</v>
      </c>
      <c r="B5647" s="65">
        <v>1796</v>
      </c>
      <c r="C5647" s="65">
        <v>1722</v>
      </c>
      <c r="D5647" s="65">
        <v>8207</v>
      </c>
    </row>
    <row r="5648" spans="1:4">
      <c r="A5648" s="64" t="s">
        <v>282</v>
      </c>
      <c r="B5648" s="65">
        <v>8033</v>
      </c>
      <c r="C5648" s="65">
        <v>7911</v>
      </c>
      <c r="D5648" s="65">
        <v>38884</v>
      </c>
    </row>
    <row r="5649" spans="1:4">
      <c r="A5649" s="64" t="s">
        <v>283</v>
      </c>
      <c r="B5649" s="65">
        <v>13057</v>
      </c>
      <c r="C5649" s="65">
        <v>12852</v>
      </c>
      <c r="D5649" s="65">
        <v>61901</v>
      </c>
    </row>
    <row r="5650" spans="1:4">
      <c r="A5650" s="64" t="s">
        <v>284</v>
      </c>
      <c r="B5650" s="65">
        <v>2190</v>
      </c>
      <c r="C5650" s="65">
        <v>2153</v>
      </c>
      <c r="D5650" s="65">
        <v>10415</v>
      </c>
    </row>
    <row r="5651" spans="1:4">
      <c r="A5651" s="64" t="s">
        <v>285</v>
      </c>
      <c r="B5651" s="65">
        <v>5240</v>
      </c>
      <c r="C5651" s="65">
        <v>5145</v>
      </c>
      <c r="D5651" s="65">
        <v>24959</v>
      </c>
    </row>
    <row r="5652" spans="1:4">
      <c r="A5652" s="64" t="s">
        <v>286</v>
      </c>
      <c r="B5652" s="64">
        <v>23</v>
      </c>
      <c r="C5652" s="64">
        <v>22</v>
      </c>
      <c r="D5652" s="64">
        <v>106</v>
      </c>
    </row>
    <row r="5653" spans="1:4">
      <c r="A5653" s="64" t="s">
        <v>287</v>
      </c>
      <c r="B5653" s="64">
        <v>911</v>
      </c>
      <c r="C5653" s="64">
        <v>893</v>
      </c>
      <c r="D5653" s="65">
        <v>4372</v>
      </c>
    </row>
    <row r="5654" spans="1:4">
      <c r="A5654" s="64" t="s">
        <v>179</v>
      </c>
      <c r="B5654" s="64">
        <v>25</v>
      </c>
      <c r="C5654" s="64">
        <v>25</v>
      </c>
      <c r="D5654" s="64">
        <v>133</v>
      </c>
    </row>
    <row r="5655" spans="1:4">
      <c r="A5655" s="64" t="s">
        <v>288</v>
      </c>
      <c r="B5655" s="64">
        <v>3</v>
      </c>
      <c r="C5655" s="64">
        <v>3</v>
      </c>
      <c r="D5655" s="64">
        <v>21</v>
      </c>
    </row>
    <row r="5656" spans="1:4">
      <c r="A5656" s="64" t="s">
        <v>289</v>
      </c>
      <c r="B5656" s="64">
        <v>92</v>
      </c>
      <c r="C5656" s="64">
        <v>90</v>
      </c>
      <c r="D5656" s="64">
        <v>442</v>
      </c>
    </row>
    <row r="5657" spans="1:4">
      <c r="A5657" s="64" t="s">
        <v>290</v>
      </c>
      <c r="B5657" s="64">
        <v>29</v>
      </c>
      <c r="C5657" s="64">
        <v>18</v>
      </c>
      <c r="D5657" s="64">
        <v>74</v>
      </c>
    </row>
    <row r="5658" spans="1:4">
      <c r="A5658" s="64" t="s">
        <v>291</v>
      </c>
      <c r="B5658" s="64">
        <v>170</v>
      </c>
      <c r="C5658" s="64">
        <v>0</v>
      </c>
      <c r="D5658" s="64">
        <v>3</v>
      </c>
    </row>
    <row r="5659" spans="1:4">
      <c r="A5659" s="64" t="s">
        <v>292</v>
      </c>
    </row>
    <row r="5660" spans="1:4">
      <c r="A5660" s="64" t="s">
        <v>240</v>
      </c>
      <c r="B5660" s="65">
        <v>6400</v>
      </c>
      <c r="C5660" s="65">
        <v>6080</v>
      </c>
      <c r="D5660" s="65">
        <v>30543</v>
      </c>
    </row>
    <row r="5661" spans="1:4">
      <c r="A5661" s="64" t="s">
        <v>279</v>
      </c>
      <c r="B5661" s="64">
        <v>206</v>
      </c>
      <c r="C5661" s="64">
        <v>178</v>
      </c>
      <c r="D5661" s="64">
        <v>747</v>
      </c>
    </row>
    <row r="5662" spans="1:4">
      <c r="A5662" s="64" t="s">
        <v>280</v>
      </c>
      <c r="B5662" s="64">
        <v>791</v>
      </c>
      <c r="C5662" s="64">
        <v>760</v>
      </c>
      <c r="D5662" s="65">
        <v>4090</v>
      </c>
    </row>
    <row r="5663" spans="1:4">
      <c r="A5663" s="64" t="s">
        <v>281</v>
      </c>
      <c r="B5663" s="64">
        <v>445</v>
      </c>
      <c r="C5663" s="64">
        <v>433</v>
      </c>
      <c r="D5663" s="65">
        <v>2044</v>
      </c>
    </row>
    <row r="5664" spans="1:4">
      <c r="A5664" s="64" t="s">
        <v>282</v>
      </c>
      <c r="B5664" s="65">
        <v>2367</v>
      </c>
      <c r="C5664" s="65">
        <v>2295</v>
      </c>
      <c r="D5664" s="65">
        <v>11663</v>
      </c>
    </row>
    <row r="5665" spans="1:4">
      <c r="A5665" s="64" t="s">
        <v>283</v>
      </c>
      <c r="B5665" s="65">
        <v>2227</v>
      </c>
      <c r="C5665" s="65">
        <v>2165</v>
      </c>
      <c r="D5665" s="65">
        <v>10744</v>
      </c>
    </row>
    <row r="5666" spans="1:4">
      <c r="A5666" s="64" t="s">
        <v>284</v>
      </c>
      <c r="B5666" s="64">
        <v>103</v>
      </c>
      <c r="C5666" s="64">
        <v>101</v>
      </c>
      <c r="D5666" s="64">
        <v>523</v>
      </c>
    </row>
    <row r="5667" spans="1:4">
      <c r="A5667" s="64" t="s">
        <v>285</v>
      </c>
      <c r="B5667" s="64">
        <v>114</v>
      </c>
      <c r="C5667" s="64">
        <v>113</v>
      </c>
      <c r="D5667" s="64">
        <v>566</v>
      </c>
    </row>
    <row r="5668" spans="1:4">
      <c r="A5668" s="64" t="s">
        <v>286</v>
      </c>
      <c r="B5668" s="64">
        <v>0</v>
      </c>
      <c r="C5668" s="64">
        <v>0</v>
      </c>
      <c r="D5668" s="64">
        <v>0</v>
      </c>
    </row>
    <row r="5669" spans="1:4">
      <c r="A5669" s="64" t="s">
        <v>287</v>
      </c>
      <c r="B5669" s="64">
        <v>2</v>
      </c>
      <c r="C5669" s="64">
        <v>2</v>
      </c>
      <c r="D5669" s="64">
        <v>12</v>
      </c>
    </row>
    <row r="5670" spans="1:4">
      <c r="A5670" s="64" t="s">
        <v>179</v>
      </c>
      <c r="B5670" s="64">
        <v>0</v>
      </c>
      <c r="C5670" s="64">
        <v>0</v>
      </c>
      <c r="D5670" s="64">
        <v>0</v>
      </c>
    </row>
    <row r="5671" spans="1:4">
      <c r="A5671" s="64" t="s">
        <v>288</v>
      </c>
      <c r="B5671" s="64">
        <v>0</v>
      </c>
      <c r="C5671" s="64">
        <v>0</v>
      </c>
      <c r="D5671" s="64">
        <v>0</v>
      </c>
    </row>
    <row r="5672" spans="1:4">
      <c r="A5672" s="64" t="s">
        <v>289</v>
      </c>
      <c r="B5672" s="64">
        <v>29</v>
      </c>
      <c r="C5672" s="64">
        <v>29</v>
      </c>
      <c r="D5672" s="64">
        <v>132</v>
      </c>
    </row>
    <row r="5673" spans="1:4">
      <c r="A5673" s="64" t="s">
        <v>290</v>
      </c>
      <c r="B5673" s="64">
        <v>4</v>
      </c>
      <c r="C5673" s="64">
        <v>4</v>
      </c>
      <c r="D5673" s="64">
        <v>19</v>
      </c>
    </row>
    <row r="5674" spans="1:4">
      <c r="A5674" s="64" t="s">
        <v>291</v>
      </c>
      <c r="B5674" s="64">
        <v>112</v>
      </c>
      <c r="C5674" s="64">
        <v>0</v>
      </c>
      <c r="D5674" s="64">
        <v>3</v>
      </c>
    </row>
    <row r="5675" spans="1:4">
      <c r="A5675" s="64" t="s">
        <v>293</v>
      </c>
    </row>
    <row r="5676" spans="1:4">
      <c r="A5676" s="64" t="s">
        <v>240</v>
      </c>
      <c r="B5676" s="65">
        <v>26931</v>
      </c>
      <c r="C5676" s="65">
        <v>26400</v>
      </c>
      <c r="D5676" s="65">
        <v>127489</v>
      </c>
    </row>
    <row r="5677" spans="1:4">
      <c r="A5677" s="64" t="s">
        <v>279</v>
      </c>
      <c r="B5677" s="64">
        <v>144</v>
      </c>
      <c r="C5677" s="64">
        <v>135</v>
      </c>
      <c r="D5677" s="64">
        <v>695</v>
      </c>
    </row>
    <row r="5678" spans="1:4">
      <c r="A5678" s="64" t="s">
        <v>280</v>
      </c>
      <c r="B5678" s="64">
        <v>621</v>
      </c>
      <c r="C5678" s="64">
        <v>573</v>
      </c>
      <c r="D5678" s="65">
        <v>2983</v>
      </c>
    </row>
    <row r="5679" spans="1:4">
      <c r="A5679" s="64" t="s">
        <v>281</v>
      </c>
      <c r="B5679" s="65">
        <v>1351</v>
      </c>
      <c r="C5679" s="65">
        <v>1289</v>
      </c>
      <c r="D5679" s="65">
        <v>6163</v>
      </c>
    </row>
    <row r="5680" spans="1:4">
      <c r="A5680" s="64" t="s">
        <v>282</v>
      </c>
      <c r="B5680" s="65">
        <v>5666</v>
      </c>
      <c r="C5680" s="65">
        <v>5616</v>
      </c>
      <c r="D5680" s="65">
        <v>27221</v>
      </c>
    </row>
    <row r="5681" spans="1:4">
      <c r="A5681" s="64" t="s">
        <v>283</v>
      </c>
      <c r="B5681" s="65">
        <v>10830</v>
      </c>
      <c r="C5681" s="65">
        <v>10687</v>
      </c>
      <c r="D5681" s="65">
        <v>51157</v>
      </c>
    </row>
    <row r="5682" spans="1:4">
      <c r="A5682" s="64" t="s">
        <v>284</v>
      </c>
      <c r="B5682" s="65">
        <v>2087</v>
      </c>
      <c r="C5682" s="65">
        <v>2052</v>
      </c>
      <c r="D5682" s="65">
        <v>9892</v>
      </c>
    </row>
    <row r="5683" spans="1:4">
      <c r="A5683" s="64" t="s">
        <v>285</v>
      </c>
      <c r="B5683" s="65">
        <v>5126</v>
      </c>
      <c r="C5683" s="65">
        <v>5032</v>
      </c>
      <c r="D5683" s="65">
        <v>24393</v>
      </c>
    </row>
    <row r="5684" spans="1:4">
      <c r="A5684" s="64" t="s">
        <v>286</v>
      </c>
      <c r="B5684" s="64">
        <v>23</v>
      </c>
      <c r="C5684" s="64">
        <v>22</v>
      </c>
      <c r="D5684" s="64">
        <v>106</v>
      </c>
    </row>
    <row r="5685" spans="1:4">
      <c r="A5685" s="64" t="s">
        <v>287</v>
      </c>
      <c r="B5685" s="64">
        <v>909</v>
      </c>
      <c r="C5685" s="64">
        <v>891</v>
      </c>
      <c r="D5685" s="65">
        <v>4360</v>
      </c>
    </row>
    <row r="5686" spans="1:4">
      <c r="A5686" s="64" t="s">
        <v>179</v>
      </c>
      <c r="B5686" s="64">
        <v>25</v>
      </c>
      <c r="C5686" s="64">
        <v>25</v>
      </c>
      <c r="D5686" s="64">
        <v>133</v>
      </c>
    </row>
    <row r="5687" spans="1:4">
      <c r="A5687" s="64" t="s">
        <v>288</v>
      </c>
      <c r="B5687" s="64">
        <v>3</v>
      </c>
      <c r="C5687" s="64">
        <v>3</v>
      </c>
      <c r="D5687" s="64">
        <v>21</v>
      </c>
    </row>
    <row r="5688" spans="1:4">
      <c r="A5688" s="64" t="s">
        <v>289</v>
      </c>
      <c r="B5688" s="64">
        <v>63</v>
      </c>
      <c r="C5688" s="64">
        <v>61</v>
      </c>
      <c r="D5688" s="64">
        <v>310</v>
      </c>
    </row>
    <row r="5689" spans="1:4">
      <c r="A5689" s="64" t="s">
        <v>290</v>
      </c>
      <c r="B5689" s="64">
        <v>25</v>
      </c>
      <c r="C5689" s="64">
        <v>14</v>
      </c>
      <c r="D5689" s="64">
        <v>55</v>
      </c>
    </row>
    <row r="5690" spans="1:4">
      <c r="A5690" s="64" t="s">
        <v>291</v>
      </c>
      <c r="B5690" s="64">
        <v>58</v>
      </c>
      <c r="C5690" s="64">
        <v>0</v>
      </c>
      <c r="D5690" s="64">
        <v>0</v>
      </c>
    </row>
    <row r="5691" spans="1:4">
      <c r="A5691" s="64" t="s">
        <v>409</v>
      </c>
    </row>
    <row r="5692" spans="1:4">
      <c r="A5692" s="64" t="s">
        <v>278</v>
      </c>
    </row>
    <row r="5693" spans="1:4">
      <c r="A5693" s="64" t="s">
        <v>240</v>
      </c>
      <c r="B5693" s="65">
        <v>16907</v>
      </c>
      <c r="C5693" s="65">
        <v>16635</v>
      </c>
      <c r="D5693" s="65">
        <v>83126</v>
      </c>
    </row>
    <row r="5694" spans="1:4">
      <c r="A5694" s="64" t="s">
        <v>279</v>
      </c>
      <c r="B5694" s="64">
        <v>180</v>
      </c>
      <c r="C5694" s="64">
        <v>170</v>
      </c>
      <c r="D5694" s="64">
        <v>806</v>
      </c>
    </row>
    <row r="5695" spans="1:4">
      <c r="A5695" s="64" t="s">
        <v>280</v>
      </c>
      <c r="B5695" s="64">
        <v>292</v>
      </c>
      <c r="C5695" s="64">
        <v>282</v>
      </c>
      <c r="D5695" s="65">
        <v>1540</v>
      </c>
    </row>
    <row r="5696" spans="1:4">
      <c r="A5696" s="64" t="s">
        <v>281</v>
      </c>
      <c r="B5696" s="64">
        <v>376</v>
      </c>
      <c r="C5696" s="64">
        <v>370</v>
      </c>
      <c r="D5696" s="65">
        <v>1805</v>
      </c>
    </row>
    <row r="5697" spans="1:4">
      <c r="A5697" s="64" t="s">
        <v>282</v>
      </c>
      <c r="B5697" s="65">
        <v>2368</v>
      </c>
      <c r="C5697" s="65">
        <v>2345</v>
      </c>
      <c r="D5697" s="65">
        <v>11153</v>
      </c>
    </row>
    <row r="5698" spans="1:4">
      <c r="A5698" s="64" t="s">
        <v>283</v>
      </c>
      <c r="B5698" s="65">
        <v>6477</v>
      </c>
      <c r="C5698" s="65">
        <v>6398</v>
      </c>
      <c r="D5698" s="65">
        <v>31581</v>
      </c>
    </row>
    <row r="5699" spans="1:4">
      <c r="A5699" s="64" t="s">
        <v>284</v>
      </c>
      <c r="B5699" s="65">
        <v>1246</v>
      </c>
      <c r="C5699" s="65">
        <v>1227</v>
      </c>
      <c r="D5699" s="65">
        <v>6864</v>
      </c>
    </row>
    <row r="5700" spans="1:4">
      <c r="A5700" s="64" t="s">
        <v>285</v>
      </c>
      <c r="B5700" s="65">
        <v>4047</v>
      </c>
      <c r="C5700" s="65">
        <v>4005</v>
      </c>
      <c r="D5700" s="65">
        <v>20048</v>
      </c>
    </row>
    <row r="5701" spans="1:4">
      <c r="A5701" s="64" t="s">
        <v>286</v>
      </c>
      <c r="B5701" s="64">
        <v>63</v>
      </c>
      <c r="C5701" s="64">
        <v>63</v>
      </c>
      <c r="D5701" s="64">
        <v>276</v>
      </c>
    </row>
    <row r="5702" spans="1:4">
      <c r="A5702" s="64" t="s">
        <v>287</v>
      </c>
      <c r="B5702" s="65">
        <v>1747</v>
      </c>
      <c r="C5702" s="65">
        <v>1690</v>
      </c>
      <c r="D5702" s="65">
        <v>8674</v>
      </c>
    </row>
    <row r="5703" spans="1:4">
      <c r="A5703" s="64" t="s">
        <v>179</v>
      </c>
      <c r="B5703" s="64">
        <v>5</v>
      </c>
      <c r="C5703" s="64">
        <v>5</v>
      </c>
      <c r="D5703" s="64">
        <v>20</v>
      </c>
    </row>
    <row r="5704" spans="1:4">
      <c r="A5704" s="64" t="s">
        <v>288</v>
      </c>
      <c r="B5704" s="64">
        <v>61</v>
      </c>
      <c r="C5704" s="64">
        <v>61</v>
      </c>
      <c r="D5704" s="64">
        <v>248</v>
      </c>
    </row>
    <row r="5705" spans="1:4">
      <c r="A5705" s="64" t="s">
        <v>289</v>
      </c>
      <c r="B5705" s="64">
        <v>12</v>
      </c>
      <c r="C5705" s="64">
        <v>11</v>
      </c>
      <c r="D5705" s="64">
        <v>56</v>
      </c>
    </row>
    <row r="5706" spans="1:4">
      <c r="A5706" s="64" t="s">
        <v>290</v>
      </c>
      <c r="B5706" s="64">
        <v>11</v>
      </c>
      <c r="C5706" s="64">
        <v>8</v>
      </c>
      <c r="D5706" s="64">
        <v>55</v>
      </c>
    </row>
    <row r="5707" spans="1:4">
      <c r="A5707" s="64" t="s">
        <v>291</v>
      </c>
      <c r="B5707" s="64">
        <v>22</v>
      </c>
      <c r="C5707" s="64">
        <v>0</v>
      </c>
      <c r="D5707" s="64">
        <v>0</v>
      </c>
    </row>
    <row r="5708" spans="1:4">
      <c r="A5708" s="64" t="s">
        <v>292</v>
      </c>
    </row>
    <row r="5709" spans="1:4">
      <c r="A5709" s="64" t="s">
        <v>240</v>
      </c>
      <c r="B5709" s="64">
        <v>0</v>
      </c>
      <c r="C5709" s="64">
        <v>0</v>
      </c>
      <c r="D5709" s="64">
        <v>0</v>
      </c>
    </row>
    <row r="5710" spans="1:4">
      <c r="A5710" s="64" t="s">
        <v>279</v>
      </c>
      <c r="B5710" s="64">
        <v>0</v>
      </c>
      <c r="C5710" s="64">
        <v>0</v>
      </c>
      <c r="D5710" s="64">
        <v>0</v>
      </c>
    </row>
    <row r="5711" spans="1:4">
      <c r="A5711" s="64" t="s">
        <v>280</v>
      </c>
      <c r="B5711" s="64">
        <v>0</v>
      </c>
      <c r="C5711" s="64">
        <v>0</v>
      </c>
      <c r="D5711" s="64">
        <v>0</v>
      </c>
    </row>
    <row r="5712" spans="1:4">
      <c r="A5712" s="64" t="s">
        <v>281</v>
      </c>
      <c r="B5712" s="64">
        <v>0</v>
      </c>
      <c r="C5712" s="64">
        <v>0</v>
      </c>
      <c r="D5712" s="64">
        <v>0</v>
      </c>
    </row>
    <row r="5713" spans="1:4">
      <c r="A5713" s="64" t="s">
        <v>282</v>
      </c>
      <c r="B5713" s="64">
        <v>0</v>
      </c>
      <c r="C5713" s="64">
        <v>0</v>
      </c>
      <c r="D5713" s="64">
        <v>0</v>
      </c>
    </row>
    <row r="5714" spans="1:4">
      <c r="A5714" s="64" t="s">
        <v>283</v>
      </c>
      <c r="B5714" s="64">
        <v>0</v>
      </c>
      <c r="C5714" s="64">
        <v>0</v>
      </c>
      <c r="D5714" s="64">
        <v>0</v>
      </c>
    </row>
    <row r="5715" spans="1:4">
      <c r="A5715" s="64" t="s">
        <v>284</v>
      </c>
      <c r="B5715" s="64">
        <v>0</v>
      </c>
      <c r="C5715" s="64">
        <v>0</v>
      </c>
      <c r="D5715" s="64">
        <v>0</v>
      </c>
    </row>
    <row r="5716" spans="1:4">
      <c r="A5716" s="64" t="s">
        <v>285</v>
      </c>
      <c r="B5716" s="64">
        <v>0</v>
      </c>
      <c r="C5716" s="64">
        <v>0</v>
      </c>
      <c r="D5716" s="64">
        <v>0</v>
      </c>
    </row>
    <row r="5717" spans="1:4">
      <c r="A5717" s="64" t="s">
        <v>286</v>
      </c>
      <c r="B5717" s="64">
        <v>0</v>
      </c>
      <c r="C5717" s="64">
        <v>0</v>
      </c>
      <c r="D5717" s="64">
        <v>0</v>
      </c>
    </row>
    <row r="5718" spans="1:4">
      <c r="A5718" s="64" t="s">
        <v>287</v>
      </c>
      <c r="B5718" s="64">
        <v>0</v>
      </c>
      <c r="C5718" s="64">
        <v>0</v>
      </c>
      <c r="D5718" s="64">
        <v>0</v>
      </c>
    </row>
    <row r="5719" spans="1:4">
      <c r="A5719" s="64" t="s">
        <v>179</v>
      </c>
      <c r="B5719" s="64">
        <v>0</v>
      </c>
      <c r="C5719" s="64">
        <v>0</v>
      </c>
      <c r="D5719" s="64">
        <v>0</v>
      </c>
    </row>
    <row r="5720" spans="1:4">
      <c r="A5720" s="64" t="s">
        <v>288</v>
      </c>
      <c r="B5720" s="64">
        <v>0</v>
      </c>
      <c r="C5720" s="64">
        <v>0</v>
      </c>
      <c r="D5720" s="64">
        <v>0</v>
      </c>
    </row>
    <row r="5721" spans="1:4">
      <c r="A5721" s="64" t="s">
        <v>289</v>
      </c>
      <c r="B5721" s="64">
        <v>0</v>
      </c>
      <c r="C5721" s="64">
        <v>0</v>
      </c>
      <c r="D5721" s="64">
        <v>0</v>
      </c>
    </row>
    <row r="5722" spans="1:4">
      <c r="A5722" s="64" t="s">
        <v>290</v>
      </c>
      <c r="B5722" s="64">
        <v>0</v>
      </c>
      <c r="C5722" s="64">
        <v>0</v>
      </c>
      <c r="D5722" s="64">
        <v>0</v>
      </c>
    </row>
    <row r="5723" spans="1:4">
      <c r="A5723" s="64" t="s">
        <v>291</v>
      </c>
      <c r="B5723" s="64">
        <v>0</v>
      </c>
      <c r="C5723" s="64">
        <v>0</v>
      </c>
      <c r="D5723" s="64">
        <v>0</v>
      </c>
    </row>
    <row r="5724" spans="1:4">
      <c r="A5724" s="64" t="s">
        <v>293</v>
      </c>
    </row>
    <row r="5725" spans="1:4">
      <c r="A5725" s="64" t="s">
        <v>240</v>
      </c>
      <c r="B5725" s="65">
        <v>16907</v>
      </c>
      <c r="C5725" s="65">
        <v>16635</v>
      </c>
      <c r="D5725" s="65">
        <v>83126</v>
      </c>
    </row>
    <row r="5726" spans="1:4">
      <c r="A5726" s="64" t="s">
        <v>279</v>
      </c>
      <c r="B5726" s="64">
        <v>180</v>
      </c>
      <c r="C5726" s="64">
        <v>170</v>
      </c>
      <c r="D5726" s="64">
        <v>806</v>
      </c>
    </row>
    <row r="5727" spans="1:4">
      <c r="A5727" s="64" t="s">
        <v>280</v>
      </c>
      <c r="B5727" s="64">
        <v>292</v>
      </c>
      <c r="C5727" s="64">
        <v>282</v>
      </c>
      <c r="D5727" s="65">
        <v>1540</v>
      </c>
    </row>
    <row r="5728" spans="1:4">
      <c r="A5728" s="64" t="s">
        <v>281</v>
      </c>
      <c r="B5728" s="64">
        <v>376</v>
      </c>
      <c r="C5728" s="64">
        <v>370</v>
      </c>
      <c r="D5728" s="65">
        <v>1805</v>
      </c>
    </row>
    <row r="5729" spans="1:4">
      <c r="A5729" s="64" t="s">
        <v>282</v>
      </c>
      <c r="B5729" s="65">
        <v>2368</v>
      </c>
      <c r="C5729" s="65">
        <v>2345</v>
      </c>
      <c r="D5729" s="65">
        <v>11153</v>
      </c>
    </row>
    <row r="5730" spans="1:4">
      <c r="A5730" s="64" t="s">
        <v>283</v>
      </c>
      <c r="B5730" s="65">
        <v>6477</v>
      </c>
      <c r="C5730" s="65">
        <v>6398</v>
      </c>
      <c r="D5730" s="65">
        <v>31581</v>
      </c>
    </row>
    <row r="5731" spans="1:4">
      <c r="A5731" s="64" t="s">
        <v>284</v>
      </c>
      <c r="B5731" s="65">
        <v>1246</v>
      </c>
      <c r="C5731" s="65">
        <v>1227</v>
      </c>
      <c r="D5731" s="65">
        <v>6864</v>
      </c>
    </row>
    <row r="5732" spans="1:4">
      <c r="A5732" s="64" t="s">
        <v>285</v>
      </c>
      <c r="B5732" s="65">
        <v>4047</v>
      </c>
      <c r="C5732" s="65">
        <v>4005</v>
      </c>
      <c r="D5732" s="65">
        <v>20048</v>
      </c>
    </row>
    <row r="5733" spans="1:4">
      <c r="A5733" s="64" t="s">
        <v>286</v>
      </c>
      <c r="B5733" s="64">
        <v>63</v>
      </c>
      <c r="C5733" s="64">
        <v>63</v>
      </c>
      <c r="D5733" s="64">
        <v>276</v>
      </c>
    </row>
    <row r="5734" spans="1:4">
      <c r="A5734" s="64" t="s">
        <v>287</v>
      </c>
      <c r="B5734" s="65">
        <v>1747</v>
      </c>
      <c r="C5734" s="65">
        <v>1690</v>
      </c>
      <c r="D5734" s="65">
        <v>8674</v>
      </c>
    </row>
    <row r="5735" spans="1:4">
      <c r="A5735" s="64" t="s">
        <v>179</v>
      </c>
      <c r="B5735" s="64">
        <v>5</v>
      </c>
      <c r="C5735" s="64">
        <v>5</v>
      </c>
      <c r="D5735" s="64">
        <v>20</v>
      </c>
    </row>
    <row r="5736" spans="1:4">
      <c r="A5736" s="64" t="s">
        <v>288</v>
      </c>
      <c r="B5736" s="64">
        <v>61</v>
      </c>
      <c r="C5736" s="64">
        <v>61</v>
      </c>
      <c r="D5736" s="64">
        <v>248</v>
      </c>
    </row>
    <row r="5737" spans="1:4">
      <c r="A5737" s="64" t="s">
        <v>289</v>
      </c>
      <c r="B5737" s="64">
        <v>12</v>
      </c>
      <c r="C5737" s="64">
        <v>11</v>
      </c>
      <c r="D5737" s="64">
        <v>56</v>
      </c>
    </row>
    <row r="5738" spans="1:4">
      <c r="A5738" s="64" t="s">
        <v>290</v>
      </c>
      <c r="B5738" s="64">
        <v>11</v>
      </c>
      <c r="C5738" s="64">
        <v>8</v>
      </c>
      <c r="D5738" s="64">
        <v>55</v>
      </c>
    </row>
    <row r="5739" spans="1:4">
      <c r="A5739" s="64" t="s">
        <v>291</v>
      </c>
      <c r="B5739" s="64">
        <v>22</v>
      </c>
      <c r="C5739" s="64">
        <v>0</v>
      </c>
      <c r="D5739" s="64">
        <v>0</v>
      </c>
    </row>
    <row r="5740" spans="1:4">
      <c r="A5740" s="64" t="s">
        <v>410</v>
      </c>
    </row>
    <row r="5741" spans="1:4">
      <c r="A5741" s="64" t="s">
        <v>278</v>
      </c>
    </row>
    <row r="5742" spans="1:4">
      <c r="A5742" s="64" t="s">
        <v>240</v>
      </c>
      <c r="B5742" s="65">
        <v>10852</v>
      </c>
      <c r="C5742" s="65">
        <v>10723</v>
      </c>
      <c r="D5742" s="65">
        <v>57448</v>
      </c>
    </row>
    <row r="5743" spans="1:4">
      <c r="A5743" s="64" t="s">
        <v>279</v>
      </c>
      <c r="B5743" s="64">
        <v>179</v>
      </c>
      <c r="C5743" s="64">
        <v>174</v>
      </c>
      <c r="D5743" s="64">
        <v>819</v>
      </c>
    </row>
    <row r="5744" spans="1:4">
      <c r="A5744" s="64" t="s">
        <v>280</v>
      </c>
      <c r="B5744" s="64">
        <v>206</v>
      </c>
      <c r="C5744" s="64">
        <v>201</v>
      </c>
      <c r="D5744" s="64">
        <v>756</v>
      </c>
    </row>
    <row r="5745" spans="1:4">
      <c r="A5745" s="64" t="s">
        <v>281</v>
      </c>
      <c r="B5745" s="64">
        <v>60</v>
      </c>
      <c r="C5745" s="64">
        <v>55</v>
      </c>
      <c r="D5745" s="64">
        <v>196</v>
      </c>
    </row>
    <row r="5746" spans="1:4">
      <c r="A5746" s="64" t="s">
        <v>282</v>
      </c>
      <c r="B5746" s="65">
        <v>1359</v>
      </c>
      <c r="C5746" s="65">
        <v>1343</v>
      </c>
      <c r="D5746" s="65">
        <v>6928</v>
      </c>
    </row>
    <row r="5747" spans="1:4">
      <c r="A5747" s="64" t="s">
        <v>283</v>
      </c>
      <c r="B5747" s="65">
        <v>2118</v>
      </c>
      <c r="C5747" s="65">
        <v>2089</v>
      </c>
      <c r="D5747" s="65">
        <v>10843</v>
      </c>
    </row>
    <row r="5748" spans="1:4">
      <c r="A5748" s="64" t="s">
        <v>284</v>
      </c>
      <c r="B5748" s="65">
        <v>1241</v>
      </c>
      <c r="C5748" s="65">
        <v>1236</v>
      </c>
      <c r="D5748" s="65">
        <v>6515</v>
      </c>
    </row>
    <row r="5749" spans="1:4">
      <c r="A5749" s="64" t="s">
        <v>285</v>
      </c>
      <c r="B5749" s="65">
        <v>4351</v>
      </c>
      <c r="C5749" s="65">
        <v>4312</v>
      </c>
      <c r="D5749" s="65">
        <v>24239</v>
      </c>
    </row>
    <row r="5750" spans="1:4">
      <c r="A5750" s="64" t="s">
        <v>286</v>
      </c>
      <c r="B5750" s="64">
        <v>79</v>
      </c>
      <c r="C5750" s="64">
        <v>78</v>
      </c>
      <c r="D5750" s="64">
        <v>477</v>
      </c>
    </row>
    <row r="5751" spans="1:4">
      <c r="A5751" s="64" t="s">
        <v>287</v>
      </c>
      <c r="B5751" s="65">
        <v>1163</v>
      </c>
      <c r="C5751" s="65">
        <v>1157</v>
      </c>
      <c r="D5751" s="65">
        <v>6334</v>
      </c>
    </row>
    <row r="5752" spans="1:4">
      <c r="A5752" s="64" t="s">
        <v>179</v>
      </c>
      <c r="B5752" s="64">
        <v>3</v>
      </c>
      <c r="C5752" s="64">
        <v>3</v>
      </c>
      <c r="D5752" s="64">
        <v>14</v>
      </c>
    </row>
    <row r="5753" spans="1:4">
      <c r="A5753" s="64" t="s">
        <v>288</v>
      </c>
      <c r="B5753" s="64">
        <v>9</v>
      </c>
      <c r="C5753" s="64">
        <v>9</v>
      </c>
      <c r="D5753" s="64">
        <v>51</v>
      </c>
    </row>
    <row r="5754" spans="1:4">
      <c r="A5754" s="64" t="s">
        <v>289</v>
      </c>
      <c r="B5754" s="64">
        <v>4</v>
      </c>
      <c r="C5754" s="64">
        <v>4</v>
      </c>
      <c r="D5754" s="64">
        <v>5</v>
      </c>
    </row>
    <row r="5755" spans="1:4">
      <c r="A5755" s="64" t="s">
        <v>290</v>
      </c>
      <c r="B5755" s="64">
        <v>62</v>
      </c>
      <c r="C5755" s="64">
        <v>62</v>
      </c>
      <c r="D5755" s="64">
        <v>271</v>
      </c>
    </row>
    <row r="5756" spans="1:4">
      <c r="A5756" s="64" t="s">
        <v>291</v>
      </c>
      <c r="B5756" s="64">
        <v>18</v>
      </c>
      <c r="C5756" s="64">
        <v>0</v>
      </c>
      <c r="D5756" s="64">
        <v>0</v>
      </c>
    </row>
    <row r="5757" spans="1:4">
      <c r="A5757" s="64" t="s">
        <v>292</v>
      </c>
    </row>
    <row r="5758" spans="1:4">
      <c r="A5758" s="64" t="s">
        <v>240</v>
      </c>
      <c r="B5758" s="65">
        <v>4437</v>
      </c>
      <c r="C5758" s="65">
        <v>4355</v>
      </c>
      <c r="D5758" s="65">
        <v>22869</v>
      </c>
    </row>
    <row r="5759" spans="1:4">
      <c r="A5759" s="64" t="s">
        <v>279</v>
      </c>
      <c r="B5759" s="64">
        <v>123</v>
      </c>
      <c r="C5759" s="64">
        <v>119</v>
      </c>
      <c r="D5759" s="64">
        <v>528</v>
      </c>
    </row>
    <row r="5760" spans="1:4">
      <c r="A5760" s="64" t="s">
        <v>280</v>
      </c>
      <c r="B5760" s="64">
        <v>123</v>
      </c>
      <c r="C5760" s="64">
        <v>118</v>
      </c>
      <c r="D5760" s="64">
        <v>615</v>
      </c>
    </row>
    <row r="5761" spans="1:4">
      <c r="A5761" s="64" t="s">
        <v>281</v>
      </c>
      <c r="B5761" s="64">
        <v>58</v>
      </c>
      <c r="C5761" s="64">
        <v>53</v>
      </c>
      <c r="D5761" s="64">
        <v>184</v>
      </c>
    </row>
    <row r="5762" spans="1:4">
      <c r="A5762" s="64" t="s">
        <v>282</v>
      </c>
      <c r="B5762" s="65">
        <v>1145</v>
      </c>
      <c r="C5762" s="65">
        <v>1130</v>
      </c>
      <c r="D5762" s="65">
        <v>5939</v>
      </c>
    </row>
    <row r="5763" spans="1:4">
      <c r="A5763" s="64" t="s">
        <v>283</v>
      </c>
      <c r="B5763" s="64">
        <v>599</v>
      </c>
      <c r="C5763" s="64">
        <v>586</v>
      </c>
      <c r="D5763" s="65">
        <v>3106</v>
      </c>
    </row>
    <row r="5764" spans="1:4">
      <c r="A5764" s="64" t="s">
        <v>284</v>
      </c>
      <c r="B5764" s="64">
        <v>920</v>
      </c>
      <c r="C5764" s="64">
        <v>916</v>
      </c>
      <c r="D5764" s="65">
        <v>4837</v>
      </c>
    </row>
    <row r="5765" spans="1:4">
      <c r="A5765" s="64" t="s">
        <v>285</v>
      </c>
      <c r="B5765" s="65">
        <v>1341</v>
      </c>
      <c r="C5765" s="65">
        <v>1322</v>
      </c>
      <c r="D5765" s="65">
        <v>7083</v>
      </c>
    </row>
    <row r="5766" spans="1:4">
      <c r="A5766" s="64" t="s">
        <v>286</v>
      </c>
      <c r="B5766" s="64">
        <v>50</v>
      </c>
      <c r="C5766" s="64">
        <v>49</v>
      </c>
      <c r="D5766" s="64">
        <v>295</v>
      </c>
    </row>
    <row r="5767" spans="1:4">
      <c r="A5767" s="64" t="s">
        <v>287</v>
      </c>
      <c r="B5767" s="64">
        <v>1</v>
      </c>
      <c r="C5767" s="64">
        <v>1</v>
      </c>
      <c r="D5767" s="64">
        <v>17</v>
      </c>
    </row>
    <row r="5768" spans="1:4">
      <c r="A5768" s="64" t="s">
        <v>179</v>
      </c>
      <c r="B5768" s="64">
        <v>0</v>
      </c>
      <c r="C5768" s="64">
        <v>0</v>
      </c>
      <c r="D5768" s="64">
        <v>0</v>
      </c>
    </row>
    <row r="5769" spans="1:4">
      <c r="A5769" s="64" t="s">
        <v>288</v>
      </c>
      <c r="B5769" s="64">
        <v>2</v>
      </c>
      <c r="C5769" s="64">
        <v>2</v>
      </c>
      <c r="D5769" s="64">
        <v>18</v>
      </c>
    </row>
    <row r="5770" spans="1:4">
      <c r="A5770" s="64" t="s">
        <v>289</v>
      </c>
      <c r="B5770" s="64">
        <v>3</v>
      </c>
      <c r="C5770" s="64">
        <v>3</v>
      </c>
      <c r="D5770" s="64">
        <v>4</v>
      </c>
    </row>
    <row r="5771" spans="1:4">
      <c r="A5771" s="64" t="s">
        <v>290</v>
      </c>
      <c r="B5771" s="64">
        <v>56</v>
      </c>
      <c r="C5771" s="64">
        <v>56</v>
      </c>
      <c r="D5771" s="64">
        <v>243</v>
      </c>
    </row>
    <row r="5772" spans="1:4">
      <c r="A5772" s="64" t="s">
        <v>291</v>
      </c>
      <c r="B5772" s="64">
        <v>16</v>
      </c>
      <c r="C5772" s="64">
        <v>0</v>
      </c>
      <c r="D5772" s="64">
        <v>0</v>
      </c>
    </row>
    <row r="5773" spans="1:4">
      <c r="A5773" s="64" t="s">
        <v>293</v>
      </c>
    </row>
    <row r="5774" spans="1:4">
      <c r="A5774" s="64" t="s">
        <v>240</v>
      </c>
      <c r="B5774" s="65">
        <v>6415</v>
      </c>
      <c r="C5774" s="65">
        <v>6368</v>
      </c>
      <c r="D5774" s="65">
        <v>34579</v>
      </c>
    </row>
    <row r="5775" spans="1:4">
      <c r="A5775" s="64" t="s">
        <v>279</v>
      </c>
      <c r="B5775" s="64">
        <v>56</v>
      </c>
      <c r="C5775" s="64">
        <v>55</v>
      </c>
      <c r="D5775" s="64">
        <v>291</v>
      </c>
    </row>
    <row r="5776" spans="1:4">
      <c r="A5776" s="64" t="s">
        <v>280</v>
      </c>
      <c r="B5776" s="64">
        <v>83</v>
      </c>
      <c r="C5776" s="64">
        <v>83</v>
      </c>
      <c r="D5776" s="64">
        <v>141</v>
      </c>
    </row>
    <row r="5777" spans="1:4">
      <c r="A5777" s="64" t="s">
        <v>281</v>
      </c>
      <c r="B5777" s="64">
        <v>2</v>
      </c>
      <c r="C5777" s="64">
        <v>2</v>
      </c>
      <c r="D5777" s="64">
        <v>12</v>
      </c>
    </row>
    <row r="5778" spans="1:4">
      <c r="A5778" s="64" t="s">
        <v>282</v>
      </c>
      <c r="B5778" s="64">
        <v>214</v>
      </c>
      <c r="C5778" s="64">
        <v>213</v>
      </c>
      <c r="D5778" s="64">
        <v>989</v>
      </c>
    </row>
    <row r="5779" spans="1:4">
      <c r="A5779" s="64" t="s">
        <v>283</v>
      </c>
      <c r="B5779" s="65">
        <v>1519</v>
      </c>
      <c r="C5779" s="65">
        <v>1503</v>
      </c>
      <c r="D5779" s="65">
        <v>7737</v>
      </c>
    </row>
    <row r="5780" spans="1:4">
      <c r="A5780" s="64" t="s">
        <v>284</v>
      </c>
      <c r="B5780" s="64">
        <v>321</v>
      </c>
      <c r="C5780" s="64">
        <v>320</v>
      </c>
      <c r="D5780" s="65">
        <v>1678</v>
      </c>
    </row>
    <row r="5781" spans="1:4">
      <c r="A5781" s="64" t="s">
        <v>285</v>
      </c>
      <c r="B5781" s="65">
        <v>3010</v>
      </c>
      <c r="C5781" s="65">
        <v>2990</v>
      </c>
      <c r="D5781" s="65">
        <v>17156</v>
      </c>
    </row>
    <row r="5782" spans="1:4">
      <c r="A5782" s="64" t="s">
        <v>286</v>
      </c>
      <c r="B5782" s="64">
        <v>29</v>
      </c>
      <c r="C5782" s="64">
        <v>29</v>
      </c>
      <c r="D5782" s="64">
        <v>182</v>
      </c>
    </row>
    <row r="5783" spans="1:4">
      <c r="A5783" s="64" t="s">
        <v>287</v>
      </c>
      <c r="B5783" s="65">
        <v>1162</v>
      </c>
      <c r="C5783" s="65">
        <v>1156</v>
      </c>
      <c r="D5783" s="65">
        <v>6317</v>
      </c>
    </row>
    <row r="5784" spans="1:4">
      <c r="A5784" s="64" t="s">
        <v>179</v>
      </c>
      <c r="B5784" s="64">
        <v>3</v>
      </c>
      <c r="C5784" s="64">
        <v>3</v>
      </c>
      <c r="D5784" s="64">
        <v>14</v>
      </c>
    </row>
    <row r="5785" spans="1:4">
      <c r="A5785" s="64" t="s">
        <v>288</v>
      </c>
      <c r="B5785" s="64">
        <v>7</v>
      </c>
      <c r="C5785" s="64">
        <v>7</v>
      </c>
      <c r="D5785" s="64">
        <v>33</v>
      </c>
    </row>
    <row r="5786" spans="1:4">
      <c r="A5786" s="64" t="s">
        <v>289</v>
      </c>
      <c r="B5786" s="64">
        <v>1</v>
      </c>
      <c r="C5786" s="64">
        <v>1</v>
      </c>
      <c r="D5786" s="64">
        <v>1</v>
      </c>
    </row>
    <row r="5787" spans="1:4">
      <c r="A5787" s="64" t="s">
        <v>290</v>
      </c>
      <c r="B5787" s="64">
        <v>6</v>
      </c>
      <c r="C5787" s="64">
        <v>6</v>
      </c>
      <c r="D5787" s="64">
        <v>28</v>
      </c>
    </row>
    <row r="5788" spans="1:4">
      <c r="A5788" s="64" t="s">
        <v>291</v>
      </c>
      <c r="B5788" s="64">
        <v>2</v>
      </c>
      <c r="C5788" s="64">
        <v>0</v>
      </c>
      <c r="D5788" s="64">
        <v>0</v>
      </c>
    </row>
    <row r="5789" spans="1:4">
      <c r="A5789" s="64" t="s">
        <v>411</v>
      </c>
    </row>
    <row r="5790" spans="1:4">
      <c r="A5790" s="64" t="s">
        <v>278</v>
      </c>
    </row>
    <row r="5791" spans="1:4">
      <c r="A5791" s="64" t="s">
        <v>240</v>
      </c>
      <c r="B5791" s="65">
        <v>27653</v>
      </c>
      <c r="C5791" s="65">
        <v>27380</v>
      </c>
      <c r="D5791" s="65">
        <v>134862</v>
      </c>
    </row>
    <row r="5792" spans="1:4">
      <c r="A5792" s="64" t="s">
        <v>279</v>
      </c>
      <c r="B5792" s="64">
        <v>328</v>
      </c>
      <c r="C5792" s="64">
        <v>315</v>
      </c>
      <c r="D5792" s="65">
        <v>1520</v>
      </c>
    </row>
    <row r="5793" spans="1:4">
      <c r="A5793" s="64" t="s">
        <v>280</v>
      </c>
      <c r="B5793" s="64">
        <v>365</v>
      </c>
      <c r="C5793" s="64">
        <v>356</v>
      </c>
      <c r="D5793" s="65">
        <v>1690</v>
      </c>
    </row>
    <row r="5794" spans="1:4">
      <c r="A5794" s="64" t="s">
        <v>281</v>
      </c>
      <c r="B5794" s="64">
        <v>17</v>
      </c>
      <c r="C5794" s="64">
        <v>16</v>
      </c>
      <c r="D5794" s="64">
        <v>60</v>
      </c>
    </row>
    <row r="5795" spans="1:4">
      <c r="A5795" s="64" t="s">
        <v>282</v>
      </c>
      <c r="B5795" s="65">
        <v>4390</v>
      </c>
      <c r="C5795" s="65">
        <v>4332</v>
      </c>
      <c r="D5795" s="65">
        <v>21872</v>
      </c>
    </row>
    <row r="5796" spans="1:4">
      <c r="A5796" s="64" t="s">
        <v>283</v>
      </c>
      <c r="B5796" s="65">
        <v>4464</v>
      </c>
      <c r="C5796" s="65">
        <v>4408</v>
      </c>
      <c r="D5796" s="65">
        <v>22182</v>
      </c>
    </row>
    <row r="5797" spans="1:4">
      <c r="A5797" s="64" t="s">
        <v>284</v>
      </c>
      <c r="B5797" s="65">
        <v>1105</v>
      </c>
      <c r="C5797" s="65">
        <v>1103</v>
      </c>
      <c r="D5797" s="65">
        <v>5512</v>
      </c>
    </row>
    <row r="5798" spans="1:4">
      <c r="A5798" s="64" t="s">
        <v>285</v>
      </c>
      <c r="B5798" s="65">
        <v>6576</v>
      </c>
      <c r="C5798" s="65">
        <v>6540</v>
      </c>
      <c r="D5798" s="65">
        <v>31345</v>
      </c>
    </row>
    <row r="5799" spans="1:4">
      <c r="A5799" s="64" t="s">
        <v>286</v>
      </c>
      <c r="B5799" s="64">
        <v>74</v>
      </c>
      <c r="C5799" s="64">
        <v>74</v>
      </c>
      <c r="D5799" s="64">
        <v>415</v>
      </c>
    </row>
    <row r="5800" spans="1:4">
      <c r="A5800" s="64" t="s">
        <v>287</v>
      </c>
      <c r="B5800" s="65">
        <v>9195</v>
      </c>
      <c r="C5800" s="65">
        <v>9111</v>
      </c>
      <c r="D5800" s="65">
        <v>45110</v>
      </c>
    </row>
    <row r="5801" spans="1:4">
      <c r="A5801" s="64" t="s">
        <v>179</v>
      </c>
      <c r="B5801" s="64">
        <v>749</v>
      </c>
      <c r="C5801" s="64">
        <v>744</v>
      </c>
      <c r="D5801" s="65">
        <v>3208</v>
      </c>
    </row>
    <row r="5802" spans="1:4">
      <c r="A5802" s="64" t="s">
        <v>288</v>
      </c>
      <c r="B5802" s="64">
        <v>293</v>
      </c>
      <c r="C5802" s="64">
        <v>293</v>
      </c>
      <c r="D5802" s="65">
        <v>1551</v>
      </c>
    </row>
    <row r="5803" spans="1:4">
      <c r="A5803" s="64" t="s">
        <v>289</v>
      </c>
      <c r="B5803" s="64">
        <v>23</v>
      </c>
      <c r="C5803" s="64">
        <v>23</v>
      </c>
      <c r="D5803" s="64">
        <v>105</v>
      </c>
    </row>
    <row r="5804" spans="1:4">
      <c r="A5804" s="64" t="s">
        <v>290</v>
      </c>
      <c r="B5804" s="64">
        <v>67</v>
      </c>
      <c r="C5804" s="64">
        <v>65</v>
      </c>
      <c r="D5804" s="64">
        <v>292</v>
      </c>
    </row>
    <row r="5805" spans="1:4">
      <c r="A5805" s="64" t="s">
        <v>291</v>
      </c>
      <c r="B5805" s="64">
        <v>7</v>
      </c>
      <c r="C5805" s="64">
        <v>0</v>
      </c>
      <c r="D5805" s="64">
        <v>0</v>
      </c>
    </row>
    <row r="5806" spans="1:4">
      <c r="A5806" s="64" t="s">
        <v>292</v>
      </c>
    </row>
    <row r="5807" spans="1:4">
      <c r="A5807" s="64" t="s">
        <v>240</v>
      </c>
      <c r="B5807" s="64">
        <v>0</v>
      </c>
      <c r="C5807" s="64">
        <v>0</v>
      </c>
      <c r="D5807" s="64">
        <v>0</v>
      </c>
    </row>
    <row r="5808" spans="1:4">
      <c r="A5808" s="64" t="s">
        <v>279</v>
      </c>
      <c r="B5808" s="64">
        <v>0</v>
      </c>
      <c r="C5808" s="64">
        <v>0</v>
      </c>
      <c r="D5808" s="64">
        <v>0</v>
      </c>
    </row>
    <row r="5809" spans="1:4">
      <c r="A5809" s="64" t="s">
        <v>280</v>
      </c>
      <c r="B5809" s="64">
        <v>0</v>
      </c>
      <c r="C5809" s="64">
        <v>0</v>
      </c>
      <c r="D5809" s="64">
        <v>0</v>
      </c>
    </row>
    <row r="5810" spans="1:4">
      <c r="A5810" s="64" t="s">
        <v>281</v>
      </c>
      <c r="B5810" s="64">
        <v>0</v>
      </c>
      <c r="C5810" s="64">
        <v>0</v>
      </c>
      <c r="D5810" s="64">
        <v>0</v>
      </c>
    </row>
    <row r="5811" spans="1:4">
      <c r="A5811" s="64" t="s">
        <v>282</v>
      </c>
      <c r="B5811" s="64">
        <v>0</v>
      </c>
      <c r="C5811" s="64">
        <v>0</v>
      </c>
      <c r="D5811" s="64">
        <v>0</v>
      </c>
    </row>
    <row r="5812" spans="1:4">
      <c r="A5812" s="64" t="s">
        <v>283</v>
      </c>
      <c r="B5812" s="64">
        <v>0</v>
      </c>
      <c r="C5812" s="64">
        <v>0</v>
      </c>
      <c r="D5812" s="64">
        <v>0</v>
      </c>
    </row>
    <row r="5813" spans="1:4">
      <c r="A5813" s="64" t="s">
        <v>284</v>
      </c>
      <c r="B5813" s="64">
        <v>0</v>
      </c>
      <c r="C5813" s="64">
        <v>0</v>
      </c>
      <c r="D5813" s="64">
        <v>0</v>
      </c>
    </row>
    <row r="5814" spans="1:4">
      <c r="A5814" s="64" t="s">
        <v>285</v>
      </c>
      <c r="B5814" s="64">
        <v>0</v>
      </c>
      <c r="C5814" s="64">
        <v>0</v>
      </c>
      <c r="D5814" s="64">
        <v>0</v>
      </c>
    </row>
    <row r="5815" spans="1:4">
      <c r="A5815" s="64" t="s">
        <v>286</v>
      </c>
      <c r="B5815" s="64">
        <v>0</v>
      </c>
      <c r="C5815" s="64">
        <v>0</v>
      </c>
      <c r="D5815" s="64">
        <v>0</v>
      </c>
    </row>
    <row r="5816" spans="1:4">
      <c r="A5816" s="64" t="s">
        <v>287</v>
      </c>
      <c r="B5816" s="64">
        <v>0</v>
      </c>
      <c r="C5816" s="64">
        <v>0</v>
      </c>
      <c r="D5816" s="64">
        <v>0</v>
      </c>
    </row>
    <row r="5817" spans="1:4">
      <c r="A5817" s="64" t="s">
        <v>179</v>
      </c>
      <c r="B5817" s="64">
        <v>0</v>
      </c>
      <c r="C5817" s="64">
        <v>0</v>
      </c>
      <c r="D5817" s="64">
        <v>0</v>
      </c>
    </row>
    <row r="5818" spans="1:4">
      <c r="A5818" s="64" t="s">
        <v>288</v>
      </c>
      <c r="B5818" s="64">
        <v>0</v>
      </c>
      <c r="C5818" s="64">
        <v>0</v>
      </c>
      <c r="D5818" s="64">
        <v>0</v>
      </c>
    </row>
    <row r="5819" spans="1:4">
      <c r="A5819" s="64" t="s">
        <v>289</v>
      </c>
      <c r="B5819" s="64">
        <v>0</v>
      </c>
      <c r="C5819" s="64">
        <v>0</v>
      </c>
      <c r="D5819" s="64">
        <v>0</v>
      </c>
    </row>
    <row r="5820" spans="1:4">
      <c r="A5820" s="64" t="s">
        <v>290</v>
      </c>
      <c r="B5820" s="64">
        <v>0</v>
      </c>
      <c r="C5820" s="64">
        <v>0</v>
      </c>
      <c r="D5820" s="64">
        <v>0</v>
      </c>
    </row>
    <row r="5821" spans="1:4">
      <c r="A5821" s="64" t="s">
        <v>291</v>
      </c>
      <c r="B5821" s="64">
        <v>0</v>
      </c>
      <c r="C5821" s="64">
        <v>0</v>
      </c>
      <c r="D5821" s="64">
        <v>0</v>
      </c>
    </row>
    <row r="5822" spans="1:4">
      <c r="A5822" s="64" t="s">
        <v>293</v>
      </c>
    </row>
    <row r="5823" spans="1:4">
      <c r="A5823" s="64" t="s">
        <v>240</v>
      </c>
      <c r="B5823" s="65">
        <v>27653</v>
      </c>
      <c r="C5823" s="65">
        <v>27380</v>
      </c>
      <c r="D5823" s="65">
        <v>134862</v>
      </c>
    </row>
    <row r="5824" spans="1:4">
      <c r="A5824" s="64" t="s">
        <v>279</v>
      </c>
      <c r="B5824" s="64">
        <v>328</v>
      </c>
      <c r="C5824" s="64">
        <v>315</v>
      </c>
      <c r="D5824" s="65">
        <v>1520</v>
      </c>
    </row>
    <row r="5825" spans="1:4">
      <c r="A5825" s="64" t="s">
        <v>280</v>
      </c>
      <c r="B5825" s="64">
        <v>365</v>
      </c>
      <c r="C5825" s="64">
        <v>356</v>
      </c>
      <c r="D5825" s="65">
        <v>1690</v>
      </c>
    </row>
    <row r="5826" spans="1:4">
      <c r="A5826" s="64" t="s">
        <v>281</v>
      </c>
      <c r="B5826" s="64">
        <v>17</v>
      </c>
      <c r="C5826" s="64">
        <v>16</v>
      </c>
      <c r="D5826" s="64">
        <v>60</v>
      </c>
    </row>
    <row r="5827" spans="1:4">
      <c r="A5827" s="64" t="s">
        <v>282</v>
      </c>
      <c r="B5827" s="65">
        <v>4390</v>
      </c>
      <c r="C5827" s="65">
        <v>4332</v>
      </c>
      <c r="D5827" s="65">
        <v>21872</v>
      </c>
    </row>
    <row r="5828" spans="1:4">
      <c r="A5828" s="64" t="s">
        <v>283</v>
      </c>
      <c r="B5828" s="65">
        <v>4464</v>
      </c>
      <c r="C5828" s="65">
        <v>4408</v>
      </c>
      <c r="D5828" s="65">
        <v>22182</v>
      </c>
    </row>
    <row r="5829" spans="1:4">
      <c r="A5829" s="64" t="s">
        <v>284</v>
      </c>
      <c r="B5829" s="65">
        <v>1105</v>
      </c>
      <c r="C5829" s="65">
        <v>1103</v>
      </c>
      <c r="D5829" s="65">
        <v>5512</v>
      </c>
    </row>
    <row r="5830" spans="1:4">
      <c r="A5830" s="64" t="s">
        <v>285</v>
      </c>
      <c r="B5830" s="65">
        <v>6576</v>
      </c>
      <c r="C5830" s="65">
        <v>6540</v>
      </c>
      <c r="D5830" s="65">
        <v>31345</v>
      </c>
    </row>
    <row r="5831" spans="1:4">
      <c r="A5831" s="64" t="s">
        <v>286</v>
      </c>
      <c r="B5831" s="64">
        <v>74</v>
      </c>
      <c r="C5831" s="64">
        <v>74</v>
      </c>
      <c r="D5831" s="64">
        <v>415</v>
      </c>
    </row>
    <row r="5832" spans="1:4">
      <c r="A5832" s="64" t="s">
        <v>287</v>
      </c>
      <c r="B5832" s="65">
        <v>9195</v>
      </c>
      <c r="C5832" s="65">
        <v>9111</v>
      </c>
      <c r="D5832" s="65">
        <v>45110</v>
      </c>
    </row>
    <row r="5833" spans="1:4">
      <c r="A5833" s="64" t="s">
        <v>179</v>
      </c>
      <c r="B5833" s="64">
        <v>749</v>
      </c>
      <c r="C5833" s="64">
        <v>744</v>
      </c>
      <c r="D5833" s="65">
        <v>3208</v>
      </c>
    </row>
    <row r="5834" spans="1:4">
      <c r="A5834" s="64" t="s">
        <v>288</v>
      </c>
      <c r="B5834" s="64">
        <v>293</v>
      </c>
      <c r="C5834" s="64">
        <v>293</v>
      </c>
      <c r="D5834" s="65">
        <v>1551</v>
      </c>
    </row>
    <row r="5835" spans="1:4">
      <c r="A5835" s="64" t="s">
        <v>289</v>
      </c>
      <c r="B5835" s="64">
        <v>23</v>
      </c>
      <c r="C5835" s="64">
        <v>23</v>
      </c>
      <c r="D5835" s="64">
        <v>105</v>
      </c>
    </row>
    <row r="5836" spans="1:4">
      <c r="A5836" s="64" t="s">
        <v>290</v>
      </c>
      <c r="B5836" s="64">
        <v>67</v>
      </c>
      <c r="C5836" s="64">
        <v>65</v>
      </c>
      <c r="D5836" s="64">
        <v>292</v>
      </c>
    </row>
    <row r="5837" spans="1:4">
      <c r="A5837" s="64" t="s">
        <v>291</v>
      </c>
      <c r="B5837" s="64">
        <v>7</v>
      </c>
      <c r="C5837" s="64">
        <v>0</v>
      </c>
      <c r="D5837" s="64">
        <v>0</v>
      </c>
    </row>
    <row r="5838" spans="1:4">
      <c r="A5838" s="64" t="s">
        <v>412</v>
      </c>
    </row>
    <row r="5839" spans="1:4">
      <c r="A5839" s="64" t="s">
        <v>278</v>
      </c>
    </row>
    <row r="5840" spans="1:4">
      <c r="A5840" s="64" t="s">
        <v>240</v>
      </c>
      <c r="B5840" s="65">
        <v>43099</v>
      </c>
      <c r="C5840" s="65">
        <v>41276</v>
      </c>
      <c r="D5840" s="65">
        <v>192997</v>
      </c>
    </row>
    <row r="5841" spans="1:4">
      <c r="A5841" s="64" t="s">
        <v>279</v>
      </c>
      <c r="B5841" s="65">
        <v>2605</v>
      </c>
      <c r="C5841" s="65">
        <v>2519</v>
      </c>
      <c r="D5841" s="65">
        <v>12607</v>
      </c>
    </row>
    <row r="5842" spans="1:4">
      <c r="A5842" s="64" t="s">
        <v>280</v>
      </c>
      <c r="B5842" s="65">
        <v>7785</v>
      </c>
      <c r="C5842" s="65">
        <v>7637</v>
      </c>
      <c r="D5842" s="65">
        <v>38425</v>
      </c>
    </row>
    <row r="5843" spans="1:4">
      <c r="A5843" s="64" t="s">
        <v>281</v>
      </c>
      <c r="B5843" s="65">
        <v>4701</v>
      </c>
      <c r="C5843" s="65">
        <v>4571</v>
      </c>
      <c r="D5843" s="65">
        <v>20460</v>
      </c>
    </row>
    <row r="5844" spans="1:4">
      <c r="A5844" s="64" t="s">
        <v>282</v>
      </c>
      <c r="B5844" s="65">
        <v>10794</v>
      </c>
      <c r="C5844" s="65">
        <v>10518</v>
      </c>
      <c r="D5844" s="65">
        <v>49804</v>
      </c>
    </row>
    <row r="5845" spans="1:4">
      <c r="A5845" s="64" t="s">
        <v>283</v>
      </c>
      <c r="B5845" s="65">
        <v>5815</v>
      </c>
      <c r="C5845" s="65">
        <v>5548</v>
      </c>
      <c r="D5845" s="65">
        <v>26194</v>
      </c>
    </row>
    <row r="5846" spans="1:4">
      <c r="A5846" s="64" t="s">
        <v>284</v>
      </c>
      <c r="B5846" s="65">
        <v>2817</v>
      </c>
      <c r="C5846" s="65">
        <v>2757</v>
      </c>
      <c r="D5846" s="65">
        <v>12503</v>
      </c>
    </row>
    <row r="5847" spans="1:4">
      <c r="A5847" s="64" t="s">
        <v>285</v>
      </c>
      <c r="B5847" s="65">
        <v>7476</v>
      </c>
      <c r="C5847" s="65">
        <v>7164</v>
      </c>
      <c r="D5847" s="65">
        <v>30731</v>
      </c>
    </row>
    <row r="5848" spans="1:4">
      <c r="A5848" s="64" t="s">
        <v>286</v>
      </c>
      <c r="B5848" s="64">
        <v>42</v>
      </c>
      <c r="C5848" s="64">
        <v>40</v>
      </c>
      <c r="D5848" s="64">
        <v>154</v>
      </c>
    </row>
    <row r="5849" spans="1:4">
      <c r="A5849" s="64" t="s">
        <v>287</v>
      </c>
      <c r="B5849" s="64">
        <v>522</v>
      </c>
      <c r="C5849" s="64">
        <v>314</v>
      </c>
      <c r="D5849" s="65">
        <v>1233</v>
      </c>
    </row>
    <row r="5850" spans="1:4">
      <c r="A5850" s="64" t="s">
        <v>179</v>
      </c>
      <c r="B5850" s="64">
        <v>1</v>
      </c>
      <c r="C5850" s="64">
        <v>1</v>
      </c>
      <c r="D5850" s="64">
        <v>6</v>
      </c>
    </row>
    <row r="5851" spans="1:4">
      <c r="A5851" s="64" t="s">
        <v>288</v>
      </c>
      <c r="B5851" s="64">
        <v>134</v>
      </c>
      <c r="C5851" s="64">
        <v>127</v>
      </c>
      <c r="D5851" s="64">
        <v>537</v>
      </c>
    </row>
    <row r="5852" spans="1:4">
      <c r="A5852" s="64" t="s">
        <v>289</v>
      </c>
      <c r="B5852" s="64">
        <v>49</v>
      </c>
      <c r="C5852" s="64">
        <v>47</v>
      </c>
      <c r="D5852" s="64">
        <v>190</v>
      </c>
    </row>
    <row r="5853" spans="1:4">
      <c r="A5853" s="64" t="s">
        <v>290</v>
      </c>
      <c r="B5853" s="64">
        <v>112</v>
      </c>
      <c r="C5853" s="64">
        <v>33</v>
      </c>
      <c r="D5853" s="64">
        <v>140</v>
      </c>
    </row>
    <row r="5854" spans="1:4">
      <c r="A5854" s="64" t="s">
        <v>291</v>
      </c>
      <c r="B5854" s="64">
        <v>246</v>
      </c>
      <c r="C5854" s="64">
        <v>0</v>
      </c>
      <c r="D5854" s="64">
        <v>13</v>
      </c>
    </row>
    <row r="5855" spans="1:4">
      <c r="A5855" s="64" t="s">
        <v>292</v>
      </c>
    </row>
    <row r="5856" spans="1:4">
      <c r="A5856" s="64" t="s">
        <v>240</v>
      </c>
      <c r="B5856" s="65">
        <v>22237</v>
      </c>
      <c r="C5856" s="65">
        <v>21482</v>
      </c>
      <c r="D5856" s="65">
        <v>100258</v>
      </c>
    </row>
    <row r="5857" spans="1:4">
      <c r="A5857" s="64" t="s">
        <v>279</v>
      </c>
      <c r="B5857" s="65">
        <v>1351</v>
      </c>
      <c r="C5857" s="65">
        <v>1322</v>
      </c>
      <c r="D5857" s="65">
        <v>6414</v>
      </c>
    </row>
    <row r="5858" spans="1:4">
      <c r="A5858" s="64" t="s">
        <v>280</v>
      </c>
      <c r="B5858" s="65">
        <v>4642</v>
      </c>
      <c r="C5858" s="65">
        <v>4576</v>
      </c>
      <c r="D5858" s="65">
        <v>23027</v>
      </c>
    </row>
    <row r="5859" spans="1:4">
      <c r="A5859" s="64" t="s">
        <v>281</v>
      </c>
      <c r="B5859" s="65">
        <v>2360</v>
      </c>
      <c r="C5859" s="65">
        <v>2305</v>
      </c>
      <c r="D5859" s="65">
        <v>10034</v>
      </c>
    </row>
    <row r="5860" spans="1:4">
      <c r="A5860" s="64" t="s">
        <v>282</v>
      </c>
      <c r="B5860" s="65">
        <v>6088</v>
      </c>
      <c r="C5860" s="65">
        <v>5920</v>
      </c>
      <c r="D5860" s="65">
        <v>27949</v>
      </c>
    </row>
    <row r="5861" spans="1:4">
      <c r="A5861" s="64" t="s">
        <v>283</v>
      </c>
      <c r="B5861" s="65">
        <v>2836</v>
      </c>
      <c r="C5861" s="65">
        <v>2740</v>
      </c>
      <c r="D5861" s="65">
        <v>12812</v>
      </c>
    </row>
    <row r="5862" spans="1:4">
      <c r="A5862" s="64" t="s">
        <v>284</v>
      </c>
      <c r="B5862" s="65">
        <v>1653</v>
      </c>
      <c r="C5862" s="65">
        <v>1626</v>
      </c>
      <c r="D5862" s="65">
        <v>7224</v>
      </c>
    </row>
    <row r="5863" spans="1:4">
      <c r="A5863" s="64" t="s">
        <v>285</v>
      </c>
      <c r="B5863" s="65">
        <v>2957</v>
      </c>
      <c r="C5863" s="65">
        <v>2793</v>
      </c>
      <c r="D5863" s="65">
        <v>12011</v>
      </c>
    </row>
    <row r="5864" spans="1:4">
      <c r="A5864" s="64" t="s">
        <v>286</v>
      </c>
      <c r="B5864" s="64">
        <v>12</v>
      </c>
      <c r="C5864" s="64">
        <v>11</v>
      </c>
      <c r="D5864" s="64">
        <v>43</v>
      </c>
    </row>
    <row r="5865" spans="1:4">
      <c r="A5865" s="64" t="s">
        <v>287</v>
      </c>
      <c r="B5865" s="64">
        <v>27</v>
      </c>
      <c r="C5865" s="64">
        <v>17</v>
      </c>
      <c r="D5865" s="64">
        <v>30</v>
      </c>
    </row>
    <row r="5866" spans="1:4">
      <c r="A5866" s="64" t="s">
        <v>179</v>
      </c>
      <c r="B5866" s="64">
        <v>1</v>
      </c>
      <c r="C5866" s="64">
        <v>1</v>
      </c>
      <c r="D5866" s="64">
        <v>6</v>
      </c>
    </row>
    <row r="5867" spans="1:4">
      <c r="A5867" s="64" t="s">
        <v>288</v>
      </c>
      <c r="B5867" s="64">
        <v>128</v>
      </c>
      <c r="C5867" s="64">
        <v>121</v>
      </c>
      <c r="D5867" s="64">
        <v>509</v>
      </c>
    </row>
    <row r="5868" spans="1:4">
      <c r="A5868" s="64" t="s">
        <v>289</v>
      </c>
      <c r="B5868" s="64">
        <v>47</v>
      </c>
      <c r="C5868" s="64">
        <v>45</v>
      </c>
      <c r="D5868" s="64">
        <v>182</v>
      </c>
    </row>
    <row r="5869" spans="1:4">
      <c r="A5869" s="64" t="s">
        <v>290</v>
      </c>
      <c r="B5869" s="64">
        <v>61</v>
      </c>
      <c r="C5869" s="64">
        <v>5</v>
      </c>
      <c r="D5869" s="64">
        <v>17</v>
      </c>
    </row>
    <row r="5870" spans="1:4">
      <c r="A5870" s="64" t="s">
        <v>291</v>
      </c>
      <c r="B5870" s="64">
        <v>74</v>
      </c>
      <c r="C5870" s="64">
        <v>0</v>
      </c>
      <c r="D5870" s="64">
        <v>0</v>
      </c>
    </row>
    <row r="5871" spans="1:4">
      <c r="A5871" s="64" t="s">
        <v>293</v>
      </c>
    </row>
    <row r="5872" spans="1:4">
      <c r="A5872" s="64" t="s">
        <v>240</v>
      </c>
      <c r="B5872" s="65">
        <v>20862</v>
      </c>
      <c r="C5872" s="65">
        <v>19794</v>
      </c>
      <c r="D5872" s="65">
        <v>92739</v>
      </c>
    </row>
    <row r="5873" spans="1:4">
      <c r="A5873" s="64" t="s">
        <v>279</v>
      </c>
      <c r="B5873" s="65">
        <v>1254</v>
      </c>
      <c r="C5873" s="65">
        <v>1197</v>
      </c>
      <c r="D5873" s="65">
        <v>6193</v>
      </c>
    </row>
    <row r="5874" spans="1:4">
      <c r="A5874" s="64" t="s">
        <v>280</v>
      </c>
      <c r="B5874" s="65">
        <v>3143</v>
      </c>
      <c r="C5874" s="65">
        <v>3061</v>
      </c>
      <c r="D5874" s="65">
        <v>15398</v>
      </c>
    </row>
    <row r="5875" spans="1:4">
      <c r="A5875" s="64" t="s">
        <v>281</v>
      </c>
      <c r="B5875" s="65">
        <v>2341</v>
      </c>
      <c r="C5875" s="65">
        <v>2266</v>
      </c>
      <c r="D5875" s="65">
        <v>10426</v>
      </c>
    </row>
    <row r="5876" spans="1:4">
      <c r="A5876" s="64" t="s">
        <v>282</v>
      </c>
      <c r="B5876" s="65">
        <v>4706</v>
      </c>
      <c r="C5876" s="65">
        <v>4598</v>
      </c>
      <c r="D5876" s="65">
        <v>21855</v>
      </c>
    </row>
    <row r="5877" spans="1:4">
      <c r="A5877" s="64" t="s">
        <v>283</v>
      </c>
      <c r="B5877" s="65">
        <v>2979</v>
      </c>
      <c r="C5877" s="65">
        <v>2808</v>
      </c>
      <c r="D5877" s="65">
        <v>13382</v>
      </c>
    </row>
    <row r="5878" spans="1:4">
      <c r="A5878" s="64" t="s">
        <v>284</v>
      </c>
      <c r="B5878" s="65">
        <v>1164</v>
      </c>
      <c r="C5878" s="65">
        <v>1131</v>
      </c>
      <c r="D5878" s="65">
        <v>5279</v>
      </c>
    </row>
    <row r="5879" spans="1:4">
      <c r="A5879" s="64" t="s">
        <v>285</v>
      </c>
      <c r="B5879" s="65">
        <v>4519</v>
      </c>
      <c r="C5879" s="65">
        <v>4371</v>
      </c>
      <c r="D5879" s="65">
        <v>18720</v>
      </c>
    </row>
    <row r="5880" spans="1:4">
      <c r="A5880" s="64" t="s">
        <v>286</v>
      </c>
      <c r="B5880" s="64">
        <v>30</v>
      </c>
      <c r="C5880" s="64">
        <v>29</v>
      </c>
      <c r="D5880" s="64">
        <v>111</v>
      </c>
    </row>
    <row r="5881" spans="1:4">
      <c r="A5881" s="64" t="s">
        <v>287</v>
      </c>
      <c r="B5881" s="64">
        <v>495</v>
      </c>
      <c r="C5881" s="64">
        <v>297</v>
      </c>
      <c r="D5881" s="65">
        <v>1203</v>
      </c>
    </row>
    <row r="5882" spans="1:4">
      <c r="A5882" s="64" t="s">
        <v>179</v>
      </c>
      <c r="B5882" s="64">
        <v>0</v>
      </c>
      <c r="C5882" s="64">
        <v>0</v>
      </c>
      <c r="D5882" s="64">
        <v>0</v>
      </c>
    </row>
    <row r="5883" spans="1:4">
      <c r="A5883" s="64" t="s">
        <v>288</v>
      </c>
      <c r="B5883" s="64">
        <v>6</v>
      </c>
      <c r="C5883" s="64">
        <v>6</v>
      </c>
      <c r="D5883" s="64">
        <v>28</v>
      </c>
    </row>
    <row r="5884" spans="1:4">
      <c r="A5884" s="64" t="s">
        <v>289</v>
      </c>
      <c r="B5884" s="64">
        <v>2</v>
      </c>
      <c r="C5884" s="64">
        <v>2</v>
      </c>
      <c r="D5884" s="64">
        <v>8</v>
      </c>
    </row>
    <row r="5885" spans="1:4">
      <c r="A5885" s="64" t="s">
        <v>290</v>
      </c>
      <c r="B5885" s="64">
        <v>51</v>
      </c>
      <c r="C5885" s="64">
        <v>28</v>
      </c>
      <c r="D5885" s="64">
        <v>123</v>
      </c>
    </row>
    <row r="5886" spans="1:4">
      <c r="A5886" s="64" t="s">
        <v>291</v>
      </c>
      <c r="B5886" s="64">
        <v>172</v>
      </c>
      <c r="C5886" s="64">
        <v>0</v>
      </c>
      <c r="D5886" s="64">
        <v>13</v>
      </c>
    </row>
    <row r="5887" spans="1:4">
      <c r="A5887" s="64" t="s">
        <v>413</v>
      </c>
    </row>
    <row r="5888" spans="1:4">
      <c r="A5888" s="64" t="s">
        <v>278</v>
      </c>
    </row>
    <row r="5889" spans="1:4">
      <c r="A5889" s="64" t="s">
        <v>240</v>
      </c>
      <c r="B5889" s="65">
        <v>36499</v>
      </c>
      <c r="C5889" s="65">
        <v>35946</v>
      </c>
      <c r="D5889" s="65">
        <v>176293</v>
      </c>
    </row>
    <row r="5890" spans="1:4">
      <c r="A5890" s="64" t="s">
        <v>279</v>
      </c>
      <c r="B5890" s="64">
        <v>467</v>
      </c>
      <c r="C5890" s="64">
        <v>454</v>
      </c>
      <c r="D5890" s="65">
        <v>2123</v>
      </c>
    </row>
    <row r="5891" spans="1:4">
      <c r="A5891" s="64" t="s">
        <v>280</v>
      </c>
      <c r="B5891" s="64">
        <v>156</v>
      </c>
      <c r="C5891" s="64">
        <v>149</v>
      </c>
      <c r="D5891" s="64">
        <v>749</v>
      </c>
    </row>
    <row r="5892" spans="1:4">
      <c r="A5892" s="64" t="s">
        <v>281</v>
      </c>
      <c r="B5892" s="64">
        <v>71</v>
      </c>
      <c r="C5892" s="64">
        <v>68</v>
      </c>
      <c r="D5892" s="64">
        <v>307</v>
      </c>
    </row>
    <row r="5893" spans="1:4">
      <c r="A5893" s="64" t="s">
        <v>282</v>
      </c>
      <c r="B5893" s="65">
        <v>7041</v>
      </c>
      <c r="C5893" s="65">
        <v>6896</v>
      </c>
      <c r="D5893" s="65">
        <v>33925</v>
      </c>
    </row>
    <row r="5894" spans="1:4">
      <c r="A5894" s="64" t="s">
        <v>283</v>
      </c>
      <c r="B5894" s="65">
        <v>6342</v>
      </c>
      <c r="C5894" s="65">
        <v>6279</v>
      </c>
      <c r="D5894" s="65">
        <v>30934</v>
      </c>
    </row>
    <row r="5895" spans="1:4">
      <c r="A5895" s="64" t="s">
        <v>284</v>
      </c>
      <c r="B5895" s="65">
        <v>2039</v>
      </c>
      <c r="C5895" s="65">
        <v>2025</v>
      </c>
      <c r="D5895" s="65">
        <v>9561</v>
      </c>
    </row>
    <row r="5896" spans="1:4">
      <c r="A5896" s="64" t="s">
        <v>285</v>
      </c>
      <c r="B5896" s="65">
        <v>9818</v>
      </c>
      <c r="C5896" s="65">
        <v>9704</v>
      </c>
      <c r="D5896" s="65">
        <v>47310</v>
      </c>
    </row>
    <row r="5897" spans="1:4">
      <c r="A5897" s="64" t="s">
        <v>286</v>
      </c>
      <c r="B5897" s="65">
        <v>1722</v>
      </c>
      <c r="C5897" s="65">
        <v>1705</v>
      </c>
      <c r="D5897" s="65">
        <v>8277</v>
      </c>
    </row>
    <row r="5898" spans="1:4">
      <c r="A5898" s="64" t="s">
        <v>287</v>
      </c>
      <c r="B5898" s="65">
        <v>8538</v>
      </c>
      <c r="C5898" s="65">
        <v>8418</v>
      </c>
      <c r="D5898" s="65">
        <v>41942</v>
      </c>
    </row>
    <row r="5899" spans="1:4">
      <c r="A5899" s="64" t="s">
        <v>179</v>
      </c>
      <c r="B5899" s="64">
        <v>10</v>
      </c>
      <c r="C5899" s="64">
        <v>10</v>
      </c>
      <c r="D5899" s="64">
        <v>49</v>
      </c>
    </row>
    <row r="5900" spans="1:4">
      <c r="A5900" s="64" t="s">
        <v>288</v>
      </c>
      <c r="B5900" s="64">
        <v>4</v>
      </c>
      <c r="C5900" s="64">
        <v>4</v>
      </c>
      <c r="D5900" s="64">
        <v>15</v>
      </c>
    </row>
    <row r="5901" spans="1:4">
      <c r="A5901" s="64" t="s">
        <v>289</v>
      </c>
      <c r="B5901" s="64">
        <v>207</v>
      </c>
      <c r="C5901" s="64">
        <v>202</v>
      </c>
      <c r="D5901" s="64">
        <v>969</v>
      </c>
    </row>
    <row r="5902" spans="1:4">
      <c r="A5902" s="64" t="s">
        <v>290</v>
      </c>
      <c r="B5902" s="64">
        <v>41</v>
      </c>
      <c r="C5902" s="64">
        <v>32</v>
      </c>
      <c r="D5902" s="64">
        <v>132</v>
      </c>
    </row>
    <row r="5903" spans="1:4">
      <c r="A5903" s="64" t="s">
        <v>291</v>
      </c>
      <c r="B5903" s="64">
        <v>43</v>
      </c>
      <c r="C5903" s="64">
        <v>0</v>
      </c>
      <c r="D5903" s="64">
        <v>0</v>
      </c>
    </row>
    <row r="5904" spans="1:4">
      <c r="A5904" s="64" t="s">
        <v>292</v>
      </c>
    </row>
    <row r="5905" spans="1:4">
      <c r="A5905" s="64" t="s">
        <v>240</v>
      </c>
      <c r="B5905" s="65">
        <v>8212</v>
      </c>
      <c r="C5905" s="65">
        <v>8023</v>
      </c>
      <c r="D5905" s="65">
        <v>38998</v>
      </c>
    </row>
    <row r="5906" spans="1:4">
      <c r="A5906" s="64" t="s">
        <v>279</v>
      </c>
      <c r="B5906" s="64">
        <v>279</v>
      </c>
      <c r="C5906" s="64">
        <v>267</v>
      </c>
      <c r="D5906" s="65">
        <v>1280</v>
      </c>
    </row>
    <row r="5907" spans="1:4">
      <c r="A5907" s="64" t="s">
        <v>280</v>
      </c>
      <c r="B5907" s="64">
        <v>36</v>
      </c>
      <c r="C5907" s="64">
        <v>31</v>
      </c>
      <c r="D5907" s="64">
        <v>141</v>
      </c>
    </row>
    <row r="5908" spans="1:4">
      <c r="A5908" s="64" t="s">
        <v>281</v>
      </c>
      <c r="B5908" s="64">
        <v>66</v>
      </c>
      <c r="C5908" s="64">
        <v>64</v>
      </c>
      <c r="D5908" s="64">
        <v>280</v>
      </c>
    </row>
    <row r="5909" spans="1:4">
      <c r="A5909" s="64" t="s">
        <v>282</v>
      </c>
      <c r="B5909" s="65">
        <v>3996</v>
      </c>
      <c r="C5909" s="65">
        <v>3921</v>
      </c>
      <c r="D5909" s="65">
        <v>18951</v>
      </c>
    </row>
    <row r="5910" spans="1:4">
      <c r="A5910" s="64" t="s">
        <v>283</v>
      </c>
      <c r="B5910" s="65">
        <v>2452</v>
      </c>
      <c r="C5910" s="65">
        <v>2423</v>
      </c>
      <c r="D5910" s="65">
        <v>12057</v>
      </c>
    </row>
    <row r="5911" spans="1:4">
      <c r="A5911" s="64" t="s">
        <v>284</v>
      </c>
      <c r="B5911" s="64">
        <v>431</v>
      </c>
      <c r="C5911" s="64">
        <v>428</v>
      </c>
      <c r="D5911" s="65">
        <v>2108</v>
      </c>
    </row>
    <row r="5912" spans="1:4">
      <c r="A5912" s="64" t="s">
        <v>285</v>
      </c>
      <c r="B5912" s="64">
        <v>550</v>
      </c>
      <c r="C5912" s="64">
        <v>537</v>
      </c>
      <c r="D5912" s="65">
        <v>2573</v>
      </c>
    </row>
    <row r="5913" spans="1:4">
      <c r="A5913" s="64" t="s">
        <v>286</v>
      </c>
      <c r="B5913" s="64">
        <v>70</v>
      </c>
      <c r="C5913" s="64">
        <v>67</v>
      </c>
      <c r="D5913" s="64">
        <v>299</v>
      </c>
    </row>
    <row r="5914" spans="1:4">
      <c r="A5914" s="64" t="s">
        <v>287</v>
      </c>
      <c r="B5914" s="64">
        <v>154</v>
      </c>
      <c r="C5914" s="64">
        <v>147</v>
      </c>
      <c r="D5914" s="64">
        <v>622</v>
      </c>
    </row>
    <row r="5915" spans="1:4">
      <c r="A5915" s="64" t="s">
        <v>179</v>
      </c>
      <c r="B5915" s="64">
        <v>0</v>
      </c>
      <c r="C5915" s="64">
        <v>0</v>
      </c>
      <c r="D5915" s="64">
        <v>0</v>
      </c>
    </row>
    <row r="5916" spans="1:4">
      <c r="A5916" s="64" t="s">
        <v>288</v>
      </c>
      <c r="B5916" s="64">
        <v>1</v>
      </c>
      <c r="C5916" s="64">
        <v>1</v>
      </c>
      <c r="D5916" s="64">
        <v>1</v>
      </c>
    </row>
    <row r="5917" spans="1:4">
      <c r="A5917" s="64" t="s">
        <v>289</v>
      </c>
      <c r="B5917" s="64">
        <v>142</v>
      </c>
      <c r="C5917" s="64">
        <v>137</v>
      </c>
      <c r="D5917" s="64">
        <v>683</v>
      </c>
    </row>
    <row r="5918" spans="1:4">
      <c r="A5918" s="64" t="s">
        <v>290</v>
      </c>
      <c r="B5918" s="64">
        <v>5</v>
      </c>
      <c r="C5918" s="64">
        <v>0</v>
      </c>
      <c r="D5918" s="64">
        <v>3</v>
      </c>
    </row>
    <row r="5919" spans="1:4">
      <c r="A5919" s="64" t="s">
        <v>291</v>
      </c>
      <c r="B5919" s="64">
        <v>30</v>
      </c>
      <c r="C5919" s="64">
        <v>0</v>
      </c>
      <c r="D5919" s="64">
        <v>0</v>
      </c>
    </row>
    <row r="5920" spans="1:4">
      <c r="A5920" s="64" t="s">
        <v>293</v>
      </c>
    </row>
    <row r="5921" spans="1:4">
      <c r="A5921" s="64" t="s">
        <v>240</v>
      </c>
      <c r="B5921" s="65">
        <v>28287</v>
      </c>
      <c r="C5921" s="65">
        <v>27923</v>
      </c>
      <c r="D5921" s="65">
        <v>137295</v>
      </c>
    </row>
    <row r="5922" spans="1:4">
      <c r="A5922" s="64" t="s">
        <v>279</v>
      </c>
      <c r="B5922" s="64">
        <v>188</v>
      </c>
      <c r="C5922" s="64">
        <v>187</v>
      </c>
      <c r="D5922" s="64">
        <v>843</v>
      </c>
    </row>
    <row r="5923" spans="1:4">
      <c r="A5923" s="64" t="s">
        <v>280</v>
      </c>
      <c r="B5923" s="64">
        <v>120</v>
      </c>
      <c r="C5923" s="64">
        <v>118</v>
      </c>
      <c r="D5923" s="64">
        <v>608</v>
      </c>
    </row>
    <row r="5924" spans="1:4">
      <c r="A5924" s="64" t="s">
        <v>281</v>
      </c>
      <c r="B5924" s="64">
        <v>5</v>
      </c>
      <c r="C5924" s="64">
        <v>4</v>
      </c>
      <c r="D5924" s="64">
        <v>27</v>
      </c>
    </row>
    <row r="5925" spans="1:4">
      <c r="A5925" s="64" t="s">
        <v>282</v>
      </c>
      <c r="B5925" s="65">
        <v>3045</v>
      </c>
      <c r="C5925" s="65">
        <v>2975</v>
      </c>
      <c r="D5925" s="65">
        <v>14974</v>
      </c>
    </row>
    <row r="5926" spans="1:4">
      <c r="A5926" s="64" t="s">
        <v>283</v>
      </c>
      <c r="B5926" s="65">
        <v>3890</v>
      </c>
      <c r="C5926" s="65">
        <v>3856</v>
      </c>
      <c r="D5926" s="65">
        <v>18877</v>
      </c>
    </row>
    <row r="5927" spans="1:4">
      <c r="A5927" s="64" t="s">
        <v>284</v>
      </c>
      <c r="B5927" s="65">
        <v>1608</v>
      </c>
      <c r="C5927" s="65">
        <v>1597</v>
      </c>
      <c r="D5927" s="65">
        <v>7453</v>
      </c>
    </row>
    <row r="5928" spans="1:4">
      <c r="A5928" s="64" t="s">
        <v>285</v>
      </c>
      <c r="B5928" s="65">
        <v>9268</v>
      </c>
      <c r="C5928" s="65">
        <v>9167</v>
      </c>
      <c r="D5928" s="65">
        <v>44737</v>
      </c>
    </row>
    <row r="5929" spans="1:4">
      <c r="A5929" s="64" t="s">
        <v>286</v>
      </c>
      <c r="B5929" s="65">
        <v>1652</v>
      </c>
      <c r="C5929" s="65">
        <v>1638</v>
      </c>
      <c r="D5929" s="65">
        <v>7978</v>
      </c>
    </row>
    <row r="5930" spans="1:4">
      <c r="A5930" s="64" t="s">
        <v>287</v>
      </c>
      <c r="B5930" s="65">
        <v>8384</v>
      </c>
      <c r="C5930" s="65">
        <v>8271</v>
      </c>
      <c r="D5930" s="65">
        <v>41320</v>
      </c>
    </row>
    <row r="5931" spans="1:4">
      <c r="A5931" s="64" t="s">
        <v>179</v>
      </c>
      <c r="B5931" s="64">
        <v>10</v>
      </c>
      <c r="C5931" s="64">
        <v>10</v>
      </c>
      <c r="D5931" s="64">
        <v>49</v>
      </c>
    </row>
    <row r="5932" spans="1:4">
      <c r="A5932" s="64" t="s">
        <v>288</v>
      </c>
      <c r="B5932" s="64">
        <v>3</v>
      </c>
      <c r="C5932" s="64">
        <v>3</v>
      </c>
      <c r="D5932" s="64">
        <v>14</v>
      </c>
    </row>
    <row r="5933" spans="1:4">
      <c r="A5933" s="64" t="s">
        <v>289</v>
      </c>
      <c r="B5933" s="64">
        <v>65</v>
      </c>
      <c r="C5933" s="64">
        <v>65</v>
      </c>
      <c r="D5933" s="64">
        <v>286</v>
      </c>
    </row>
    <row r="5934" spans="1:4">
      <c r="A5934" s="64" t="s">
        <v>290</v>
      </c>
      <c r="B5934" s="64">
        <v>36</v>
      </c>
      <c r="C5934" s="64">
        <v>32</v>
      </c>
      <c r="D5934" s="64">
        <v>129</v>
      </c>
    </row>
    <row r="5935" spans="1:4">
      <c r="A5935" s="64" t="s">
        <v>291</v>
      </c>
      <c r="B5935" s="64">
        <v>13</v>
      </c>
      <c r="C5935" s="64">
        <v>0</v>
      </c>
      <c r="D5935" s="64">
        <v>0</v>
      </c>
    </row>
    <row r="5936" spans="1:4">
      <c r="A5936" s="64" t="s">
        <v>414</v>
      </c>
    </row>
    <row r="5937" spans="1:4">
      <c r="A5937" s="64" t="s">
        <v>278</v>
      </c>
    </row>
    <row r="5938" spans="1:4">
      <c r="A5938" s="64" t="s">
        <v>240</v>
      </c>
      <c r="B5938" s="65">
        <v>12204</v>
      </c>
      <c r="C5938" s="65">
        <v>11979</v>
      </c>
      <c r="D5938" s="65">
        <v>55708</v>
      </c>
    </row>
    <row r="5939" spans="1:4">
      <c r="A5939" s="64" t="s">
        <v>279</v>
      </c>
      <c r="B5939" s="64">
        <v>102</v>
      </c>
      <c r="C5939" s="64">
        <v>99</v>
      </c>
      <c r="D5939" s="64">
        <v>426</v>
      </c>
    </row>
    <row r="5940" spans="1:4">
      <c r="A5940" s="64" t="s">
        <v>280</v>
      </c>
      <c r="B5940" s="64">
        <v>61</v>
      </c>
      <c r="C5940" s="64">
        <v>56</v>
      </c>
      <c r="D5940" s="64">
        <v>255</v>
      </c>
    </row>
    <row r="5941" spans="1:4">
      <c r="A5941" s="64" t="s">
        <v>281</v>
      </c>
      <c r="B5941" s="64">
        <v>49</v>
      </c>
      <c r="C5941" s="64">
        <v>49</v>
      </c>
      <c r="D5941" s="64">
        <v>236</v>
      </c>
    </row>
    <row r="5942" spans="1:4">
      <c r="A5942" s="64" t="s">
        <v>282</v>
      </c>
      <c r="B5942" s="64">
        <v>12</v>
      </c>
      <c r="C5942" s="64">
        <v>12</v>
      </c>
      <c r="D5942" s="64">
        <v>47</v>
      </c>
    </row>
    <row r="5943" spans="1:4">
      <c r="A5943" s="64" t="s">
        <v>283</v>
      </c>
      <c r="B5943" s="65">
        <v>1658</v>
      </c>
      <c r="C5943" s="65">
        <v>1614</v>
      </c>
      <c r="D5943" s="65">
        <v>7401</v>
      </c>
    </row>
    <row r="5944" spans="1:4">
      <c r="A5944" s="64" t="s">
        <v>284</v>
      </c>
      <c r="B5944" s="65">
        <v>2206</v>
      </c>
      <c r="C5944" s="65">
        <v>2161</v>
      </c>
      <c r="D5944" s="65">
        <v>9628</v>
      </c>
    </row>
    <row r="5945" spans="1:4">
      <c r="A5945" s="64" t="s">
        <v>285</v>
      </c>
      <c r="B5945" s="65">
        <v>6525</v>
      </c>
      <c r="C5945" s="65">
        <v>6408</v>
      </c>
      <c r="D5945" s="65">
        <v>29828</v>
      </c>
    </row>
    <row r="5946" spans="1:4">
      <c r="A5946" s="64" t="s">
        <v>286</v>
      </c>
      <c r="B5946" s="64">
        <v>113</v>
      </c>
      <c r="C5946" s="64">
        <v>113</v>
      </c>
      <c r="D5946" s="64">
        <v>537</v>
      </c>
    </row>
    <row r="5947" spans="1:4">
      <c r="A5947" s="64" t="s">
        <v>287</v>
      </c>
      <c r="B5947" s="65">
        <v>1338</v>
      </c>
      <c r="C5947" s="65">
        <v>1335</v>
      </c>
      <c r="D5947" s="65">
        <v>6788</v>
      </c>
    </row>
    <row r="5948" spans="1:4">
      <c r="A5948" s="64" t="s">
        <v>179</v>
      </c>
      <c r="B5948" s="64">
        <v>99</v>
      </c>
      <c r="C5948" s="64">
        <v>95</v>
      </c>
      <c r="D5948" s="64">
        <v>423</v>
      </c>
    </row>
    <row r="5949" spans="1:4">
      <c r="A5949" s="64" t="s">
        <v>288</v>
      </c>
      <c r="B5949" s="64">
        <v>1</v>
      </c>
      <c r="C5949" s="64">
        <v>1</v>
      </c>
      <c r="D5949" s="64">
        <v>6</v>
      </c>
    </row>
    <row r="5950" spans="1:4">
      <c r="A5950" s="64" t="s">
        <v>289</v>
      </c>
      <c r="B5950" s="64">
        <v>30</v>
      </c>
      <c r="C5950" s="64">
        <v>29</v>
      </c>
      <c r="D5950" s="64">
        <v>108</v>
      </c>
    </row>
    <row r="5951" spans="1:4">
      <c r="A5951" s="64" t="s">
        <v>290</v>
      </c>
      <c r="B5951" s="64">
        <v>7</v>
      </c>
      <c r="C5951" s="64">
        <v>7</v>
      </c>
      <c r="D5951" s="64">
        <v>25</v>
      </c>
    </row>
    <row r="5952" spans="1:4">
      <c r="A5952" s="64" t="s">
        <v>291</v>
      </c>
      <c r="B5952" s="64">
        <v>3</v>
      </c>
      <c r="C5952" s="64">
        <v>0</v>
      </c>
      <c r="D5952" s="64">
        <v>0</v>
      </c>
    </row>
    <row r="5953" spans="1:4">
      <c r="A5953" s="64" t="s">
        <v>292</v>
      </c>
    </row>
    <row r="5954" spans="1:4">
      <c r="A5954" s="64" t="s">
        <v>240</v>
      </c>
      <c r="B5954" s="64">
        <v>0</v>
      </c>
      <c r="C5954" s="64">
        <v>0</v>
      </c>
      <c r="D5954" s="64">
        <v>0</v>
      </c>
    </row>
    <row r="5955" spans="1:4">
      <c r="A5955" s="64" t="s">
        <v>279</v>
      </c>
      <c r="B5955" s="64">
        <v>0</v>
      </c>
      <c r="C5955" s="64">
        <v>0</v>
      </c>
      <c r="D5955" s="64">
        <v>0</v>
      </c>
    </row>
    <row r="5956" spans="1:4">
      <c r="A5956" s="64" t="s">
        <v>280</v>
      </c>
      <c r="B5956" s="64">
        <v>0</v>
      </c>
      <c r="C5956" s="64">
        <v>0</v>
      </c>
      <c r="D5956" s="64">
        <v>0</v>
      </c>
    </row>
    <row r="5957" spans="1:4">
      <c r="A5957" s="64" t="s">
        <v>281</v>
      </c>
      <c r="B5957" s="64">
        <v>0</v>
      </c>
      <c r="C5957" s="64">
        <v>0</v>
      </c>
      <c r="D5957" s="64">
        <v>0</v>
      </c>
    </row>
    <row r="5958" spans="1:4">
      <c r="A5958" s="64" t="s">
        <v>282</v>
      </c>
      <c r="B5958" s="64">
        <v>0</v>
      </c>
      <c r="C5958" s="64">
        <v>0</v>
      </c>
      <c r="D5958" s="64">
        <v>0</v>
      </c>
    </row>
    <row r="5959" spans="1:4">
      <c r="A5959" s="64" t="s">
        <v>283</v>
      </c>
      <c r="B5959" s="64">
        <v>0</v>
      </c>
      <c r="C5959" s="64">
        <v>0</v>
      </c>
      <c r="D5959" s="64">
        <v>0</v>
      </c>
    </row>
    <row r="5960" spans="1:4">
      <c r="A5960" s="64" t="s">
        <v>284</v>
      </c>
      <c r="B5960" s="64">
        <v>0</v>
      </c>
      <c r="C5960" s="64">
        <v>0</v>
      </c>
      <c r="D5960" s="64">
        <v>0</v>
      </c>
    </row>
    <row r="5961" spans="1:4">
      <c r="A5961" s="64" t="s">
        <v>285</v>
      </c>
      <c r="B5961" s="64">
        <v>0</v>
      </c>
      <c r="C5961" s="64">
        <v>0</v>
      </c>
      <c r="D5961" s="64">
        <v>0</v>
      </c>
    </row>
    <row r="5962" spans="1:4">
      <c r="A5962" s="64" t="s">
        <v>286</v>
      </c>
      <c r="B5962" s="64">
        <v>0</v>
      </c>
      <c r="C5962" s="64">
        <v>0</v>
      </c>
      <c r="D5962" s="64">
        <v>0</v>
      </c>
    </row>
    <row r="5963" spans="1:4">
      <c r="A5963" s="64" t="s">
        <v>287</v>
      </c>
      <c r="B5963" s="64">
        <v>0</v>
      </c>
      <c r="C5963" s="64">
        <v>0</v>
      </c>
      <c r="D5963" s="64">
        <v>0</v>
      </c>
    </row>
    <row r="5964" spans="1:4">
      <c r="A5964" s="64" t="s">
        <v>179</v>
      </c>
      <c r="B5964" s="64">
        <v>0</v>
      </c>
      <c r="C5964" s="64">
        <v>0</v>
      </c>
      <c r="D5964" s="64">
        <v>0</v>
      </c>
    </row>
    <row r="5965" spans="1:4">
      <c r="A5965" s="64" t="s">
        <v>288</v>
      </c>
      <c r="B5965" s="64">
        <v>0</v>
      </c>
      <c r="C5965" s="64">
        <v>0</v>
      </c>
      <c r="D5965" s="64">
        <v>0</v>
      </c>
    </row>
    <row r="5966" spans="1:4">
      <c r="A5966" s="64" t="s">
        <v>289</v>
      </c>
      <c r="B5966" s="64">
        <v>0</v>
      </c>
      <c r="C5966" s="64">
        <v>0</v>
      </c>
      <c r="D5966" s="64">
        <v>0</v>
      </c>
    </row>
    <row r="5967" spans="1:4">
      <c r="A5967" s="64" t="s">
        <v>290</v>
      </c>
      <c r="B5967" s="64">
        <v>0</v>
      </c>
      <c r="C5967" s="64">
        <v>0</v>
      </c>
      <c r="D5967" s="64">
        <v>0</v>
      </c>
    </row>
    <row r="5968" spans="1:4">
      <c r="A5968" s="64" t="s">
        <v>291</v>
      </c>
      <c r="B5968" s="64">
        <v>0</v>
      </c>
      <c r="C5968" s="64">
        <v>0</v>
      </c>
      <c r="D5968" s="64">
        <v>0</v>
      </c>
    </row>
    <row r="5969" spans="1:4">
      <c r="A5969" s="64" t="s">
        <v>293</v>
      </c>
    </row>
    <row r="5970" spans="1:4">
      <c r="A5970" s="64" t="s">
        <v>240</v>
      </c>
      <c r="B5970" s="65">
        <v>12204</v>
      </c>
      <c r="C5970" s="65">
        <v>11979</v>
      </c>
      <c r="D5970" s="65">
        <v>55708</v>
      </c>
    </row>
    <row r="5971" spans="1:4">
      <c r="A5971" s="64" t="s">
        <v>279</v>
      </c>
      <c r="B5971" s="64">
        <v>102</v>
      </c>
      <c r="C5971" s="64">
        <v>99</v>
      </c>
      <c r="D5971" s="64">
        <v>426</v>
      </c>
    </row>
    <row r="5972" spans="1:4">
      <c r="A5972" s="64" t="s">
        <v>280</v>
      </c>
      <c r="B5972" s="64">
        <v>61</v>
      </c>
      <c r="C5972" s="64">
        <v>56</v>
      </c>
      <c r="D5972" s="64">
        <v>255</v>
      </c>
    </row>
    <row r="5973" spans="1:4">
      <c r="A5973" s="64" t="s">
        <v>281</v>
      </c>
      <c r="B5973" s="64">
        <v>49</v>
      </c>
      <c r="C5973" s="64">
        <v>49</v>
      </c>
      <c r="D5973" s="64">
        <v>236</v>
      </c>
    </row>
    <row r="5974" spans="1:4">
      <c r="A5974" s="64" t="s">
        <v>282</v>
      </c>
      <c r="B5974" s="64">
        <v>12</v>
      </c>
      <c r="C5974" s="64">
        <v>12</v>
      </c>
      <c r="D5974" s="64">
        <v>47</v>
      </c>
    </row>
    <row r="5975" spans="1:4">
      <c r="A5975" s="64" t="s">
        <v>283</v>
      </c>
      <c r="B5975" s="65">
        <v>1658</v>
      </c>
      <c r="C5975" s="65">
        <v>1614</v>
      </c>
      <c r="D5975" s="65">
        <v>7401</v>
      </c>
    </row>
    <row r="5976" spans="1:4">
      <c r="A5976" s="64" t="s">
        <v>284</v>
      </c>
      <c r="B5976" s="65">
        <v>2206</v>
      </c>
      <c r="C5976" s="65">
        <v>2161</v>
      </c>
      <c r="D5976" s="65">
        <v>9628</v>
      </c>
    </row>
    <row r="5977" spans="1:4">
      <c r="A5977" s="64" t="s">
        <v>285</v>
      </c>
      <c r="B5977" s="65">
        <v>6525</v>
      </c>
      <c r="C5977" s="65">
        <v>6408</v>
      </c>
      <c r="D5977" s="65">
        <v>29828</v>
      </c>
    </row>
    <row r="5978" spans="1:4">
      <c r="A5978" s="64" t="s">
        <v>286</v>
      </c>
      <c r="B5978" s="64">
        <v>113</v>
      </c>
      <c r="C5978" s="64">
        <v>113</v>
      </c>
      <c r="D5978" s="64">
        <v>537</v>
      </c>
    </row>
    <row r="5979" spans="1:4">
      <c r="A5979" s="64" t="s">
        <v>287</v>
      </c>
      <c r="B5979" s="65">
        <v>1338</v>
      </c>
      <c r="C5979" s="65">
        <v>1335</v>
      </c>
      <c r="D5979" s="65">
        <v>6788</v>
      </c>
    </row>
    <row r="5980" spans="1:4">
      <c r="A5980" s="64" t="s">
        <v>179</v>
      </c>
      <c r="B5980" s="64">
        <v>99</v>
      </c>
      <c r="C5980" s="64">
        <v>95</v>
      </c>
      <c r="D5980" s="64">
        <v>423</v>
      </c>
    </row>
    <row r="5981" spans="1:4">
      <c r="A5981" s="64" t="s">
        <v>288</v>
      </c>
      <c r="B5981" s="64">
        <v>1</v>
      </c>
      <c r="C5981" s="64">
        <v>1</v>
      </c>
      <c r="D5981" s="64">
        <v>6</v>
      </c>
    </row>
    <row r="5982" spans="1:4">
      <c r="A5982" s="64" t="s">
        <v>289</v>
      </c>
      <c r="B5982" s="64">
        <v>30</v>
      </c>
      <c r="C5982" s="64">
        <v>29</v>
      </c>
      <c r="D5982" s="64">
        <v>108</v>
      </c>
    </row>
    <row r="5983" spans="1:4">
      <c r="A5983" s="64" t="s">
        <v>290</v>
      </c>
      <c r="B5983" s="64">
        <v>7</v>
      </c>
      <c r="C5983" s="64">
        <v>7</v>
      </c>
      <c r="D5983" s="64">
        <v>25</v>
      </c>
    </row>
    <row r="5984" spans="1:4">
      <c r="A5984" s="64" t="s">
        <v>291</v>
      </c>
      <c r="B5984" s="64">
        <v>3</v>
      </c>
      <c r="C5984" s="64">
        <v>0</v>
      </c>
      <c r="D5984" s="64">
        <v>0</v>
      </c>
    </row>
    <row r="5985" spans="1:4">
      <c r="A5985" s="64" t="s">
        <v>415</v>
      </c>
    </row>
    <row r="5986" spans="1:4">
      <c r="A5986" s="64" t="s">
        <v>278</v>
      </c>
    </row>
    <row r="5987" spans="1:4">
      <c r="A5987" s="64" t="s">
        <v>240</v>
      </c>
      <c r="B5987" s="65">
        <v>20571</v>
      </c>
      <c r="C5987" s="65">
        <v>20303</v>
      </c>
      <c r="D5987" s="65">
        <v>95211</v>
      </c>
    </row>
    <row r="5988" spans="1:4">
      <c r="A5988" s="64" t="s">
        <v>279</v>
      </c>
      <c r="B5988" s="64">
        <v>205</v>
      </c>
      <c r="C5988" s="64">
        <v>204</v>
      </c>
      <c r="D5988" s="64">
        <v>903</v>
      </c>
    </row>
    <row r="5989" spans="1:4">
      <c r="A5989" s="64" t="s">
        <v>280</v>
      </c>
      <c r="B5989" s="64">
        <v>47</v>
      </c>
      <c r="C5989" s="64">
        <v>46</v>
      </c>
      <c r="D5989" s="64">
        <v>204</v>
      </c>
    </row>
    <row r="5990" spans="1:4">
      <c r="A5990" s="64" t="s">
        <v>281</v>
      </c>
      <c r="B5990" s="64">
        <v>19</v>
      </c>
      <c r="C5990" s="64">
        <v>19</v>
      </c>
      <c r="D5990" s="64">
        <v>65</v>
      </c>
    </row>
    <row r="5991" spans="1:4">
      <c r="A5991" s="64" t="s">
        <v>282</v>
      </c>
      <c r="B5991" s="65">
        <v>1575</v>
      </c>
      <c r="C5991" s="65">
        <v>1563</v>
      </c>
      <c r="D5991" s="65">
        <v>7045</v>
      </c>
    </row>
    <row r="5992" spans="1:4">
      <c r="A5992" s="64" t="s">
        <v>283</v>
      </c>
      <c r="B5992" s="65">
        <v>5667</v>
      </c>
      <c r="C5992" s="65">
        <v>5594</v>
      </c>
      <c r="D5992" s="65">
        <v>26303</v>
      </c>
    </row>
    <row r="5993" spans="1:4">
      <c r="A5993" s="64" t="s">
        <v>284</v>
      </c>
      <c r="B5993" s="65">
        <v>1659</v>
      </c>
      <c r="C5993" s="65">
        <v>1607</v>
      </c>
      <c r="D5993" s="65">
        <v>7776</v>
      </c>
    </row>
    <row r="5994" spans="1:4">
      <c r="A5994" s="64" t="s">
        <v>285</v>
      </c>
      <c r="B5994" s="65">
        <v>10123</v>
      </c>
      <c r="C5994" s="65">
        <v>10004</v>
      </c>
      <c r="D5994" s="65">
        <v>47093</v>
      </c>
    </row>
    <row r="5995" spans="1:4">
      <c r="A5995" s="64" t="s">
        <v>286</v>
      </c>
      <c r="B5995" s="64">
        <v>17</v>
      </c>
      <c r="C5995" s="64">
        <v>17</v>
      </c>
      <c r="D5995" s="64">
        <v>70</v>
      </c>
    </row>
    <row r="5996" spans="1:4">
      <c r="A5996" s="64" t="s">
        <v>287</v>
      </c>
      <c r="B5996" s="64">
        <v>986</v>
      </c>
      <c r="C5996" s="64">
        <v>983</v>
      </c>
      <c r="D5996" s="65">
        <v>4523</v>
      </c>
    </row>
    <row r="5997" spans="1:4">
      <c r="A5997" s="64" t="s">
        <v>179</v>
      </c>
      <c r="B5997" s="64">
        <v>0</v>
      </c>
      <c r="C5997" s="64">
        <v>0</v>
      </c>
      <c r="D5997" s="64">
        <v>0</v>
      </c>
    </row>
    <row r="5998" spans="1:4">
      <c r="A5998" s="64" t="s">
        <v>288</v>
      </c>
      <c r="B5998" s="64">
        <v>5</v>
      </c>
      <c r="C5998" s="64">
        <v>5</v>
      </c>
      <c r="D5998" s="64">
        <v>15</v>
      </c>
    </row>
    <row r="5999" spans="1:4">
      <c r="A5999" s="64" t="s">
        <v>289</v>
      </c>
      <c r="B5999" s="64">
        <v>253</v>
      </c>
      <c r="C5999" s="64">
        <v>249</v>
      </c>
      <c r="D5999" s="65">
        <v>1168</v>
      </c>
    </row>
    <row r="6000" spans="1:4">
      <c r="A6000" s="64" t="s">
        <v>290</v>
      </c>
      <c r="B6000" s="64">
        <v>13</v>
      </c>
      <c r="C6000" s="64">
        <v>12</v>
      </c>
      <c r="D6000" s="64">
        <v>46</v>
      </c>
    </row>
    <row r="6001" spans="1:4">
      <c r="A6001" s="64" t="s">
        <v>291</v>
      </c>
      <c r="B6001" s="64">
        <v>2</v>
      </c>
      <c r="C6001" s="64">
        <v>0</v>
      </c>
      <c r="D6001" s="64">
        <v>0</v>
      </c>
    </row>
    <row r="6002" spans="1:4">
      <c r="A6002" s="64" t="s">
        <v>292</v>
      </c>
    </row>
    <row r="6003" spans="1:4">
      <c r="A6003" s="64" t="s">
        <v>240</v>
      </c>
      <c r="B6003" s="64">
        <v>0</v>
      </c>
      <c r="C6003" s="64">
        <v>0</v>
      </c>
      <c r="D6003" s="64">
        <v>0</v>
      </c>
    </row>
    <row r="6004" spans="1:4">
      <c r="A6004" s="64" t="s">
        <v>279</v>
      </c>
      <c r="B6004" s="64">
        <v>0</v>
      </c>
      <c r="C6004" s="64">
        <v>0</v>
      </c>
      <c r="D6004" s="64">
        <v>0</v>
      </c>
    </row>
    <row r="6005" spans="1:4">
      <c r="A6005" s="64" t="s">
        <v>280</v>
      </c>
      <c r="B6005" s="64">
        <v>0</v>
      </c>
      <c r="C6005" s="64">
        <v>0</v>
      </c>
      <c r="D6005" s="64">
        <v>0</v>
      </c>
    </row>
    <row r="6006" spans="1:4">
      <c r="A6006" s="64" t="s">
        <v>281</v>
      </c>
      <c r="B6006" s="64">
        <v>0</v>
      </c>
      <c r="C6006" s="64">
        <v>0</v>
      </c>
      <c r="D6006" s="64">
        <v>0</v>
      </c>
    </row>
    <row r="6007" spans="1:4">
      <c r="A6007" s="64" t="s">
        <v>282</v>
      </c>
      <c r="B6007" s="64">
        <v>0</v>
      </c>
      <c r="C6007" s="64">
        <v>0</v>
      </c>
      <c r="D6007" s="64">
        <v>0</v>
      </c>
    </row>
    <row r="6008" spans="1:4">
      <c r="A6008" s="64" t="s">
        <v>283</v>
      </c>
      <c r="B6008" s="64">
        <v>0</v>
      </c>
      <c r="C6008" s="64">
        <v>0</v>
      </c>
      <c r="D6008" s="64">
        <v>0</v>
      </c>
    </row>
    <row r="6009" spans="1:4">
      <c r="A6009" s="64" t="s">
        <v>284</v>
      </c>
      <c r="B6009" s="64">
        <v>0</v>
      </c>
      <c r="C6009" s="64">
        <v>0</v>
      </c>
      <c r="D6009" s="64">
        <v>0</v>
      </c>
    </row>
    <row r="6010" spans="1:4">
      <c r="A6010" s="64" t="s">
        <v>285</v>
      </c>
      <c r="B6010" s="64">
        <v>0</v>
      </c>
      <c r="C6010" s="64">
        <v>0</v>
      </c>
      <c r="D6010" s="64">
        <v>0</v>
      </c>
    </row>
    <row r="6011" spans="1:4">
      <c r="A6011" s="64" t="s">
        <v>286</v>
      </c>
      <c r="B6011" s="64">
        <v>0</v>
      </c>
      <c r="C6011" s="64">
        <v>0</v>
      </c>
      <c r="D6011" s="64">
        <v>0</v>
      </c>
    </row>
    <row r="6012" spans="1:4">
      <c r="A6012" s="64" t="s">
        <v>287</v>
      </c>
      <c r="B6012" s="64">
        <v>0</v>
      </c>
      <c r="C6012" s="64">
        <v>0</v>
      </c>
      <c r="D6012" s="64">
        <v>0</v>
      </c>
    </row>
    <row r="6013" spans="1:4">
      <c r="A6013" s="64" t="s">
        <v>179</v>
      </c>
      <c r="B6013" s="64">
        <v>0</v>
      </c>
      <c r="C6013" s="64">
        <v>0</v>
      </c>
      <c r="D6013" s="64">
        <v>0</v>
      </c>
    </row>
    <row r="6014" spans="1:4">
      <c r="A6014" s="64" t="s">
        <v>288</v>
      </c>
      <c r="B6014" s="64">
        <v>0</v>
      </c>
      <c r="C6014" s="64">
        <v>0</v>
      </c>
      <c r="D6014" s="64">
        <v>0</v>
      </c>
    </row>
    <row r="6015" spans="1:4">
      <c r="A6015" s="64" t="s">
        <v>289</v>
      </c>
      <c r="B6015" s="64">
        <v>0</v>
      </c>
      <c r="C6015" s="64">
        <v>0</v>
      </c>
      <c r="D6015" s="64">
        <v>0</v>
      </c>
    </row>
    <row r="6016" spans="1:4">
      <c r="A6016" s="64" t="s">
        <v>290</v>
      </c>
      <c r="B6016" s="64">
        <v>0</v>
      </c>
      <c r="C6016" s="64">
        <v>0</v>
      </c>
      <c r="D6016" s="64">
        <v>0</v>
      </c>
    </row>
    <row r="6017" spans="1:4">
      <c r="A6017" s="64" t="s">
        <v>291</v>
      </c>
      <c r="B6017" s="64">
        <v>0</v>
      </c>
      <c r="C6017" s="64">
        <v>0</v>
      </c>
      <c r="D6017" s="64">
        <v>0</v>
      </c>
    </row>
    <row r="6018" spans="1:4">
      <c r="A6018" s="64" t="s">
        <v>293</v>
      </c>
    </row>
    <row r="6019" spans="1:4">
      <c r="A6019" s="64" t="s">
        <v>240</v>
      </c>
      <c r="B6019" s="65">
        <v>20571</v>
      </c>
      <c r="C6019" s="65">
        <v>20303</v>
      </c>
      <c r="D6019" s="65">
        <v>95211</v>
      </c>
    </row>
    <row r="6020" spans="1:4">
      <c r="A6020" s="64" t="s">
        <v>279</v>
      </c>
      <c r="B6020" s="64">
        <v>205</v>
      </c>
      <c r="C6020" s="64">
        <v>204</v>
      </c>
      <c r="D6020" s="64">
        <v>903</v>
      </c>
    </row>
    <row r="6021" spans="1:4">
      <c r="A6021" s="64" t="s">
        <v>280</v>
      </c>
      <c r="B6021" s="64">
        <v>47</v>
      </c>
      <c r="C6021" s="64">
        <v>46</v>
      </c>
      <c r="D6021" s="64">
        <v>204</v>
      </c>
    </row>
    <row r="6022" spans="1:4">
      <c r="A6022" s="64" t="s">
        <v>281</v>
      </c>
      <c r="B6022" s="64">
        <v>19</v>
      </c>
      <c r="C6022" s="64">
        <v>19</v>
      </c>
      <c r="D6022" s="64">
        <v>65</v>
      </c>
    </row>
    <row r="6023" spans="1:4">
      <c r="A6023" s="64" t="s">
        <v>282</v>
      </c>
      <c r="B6023" s="65">
        <v>1575</v>
      </c>
      <c r="C6023" s="65">
        <v>1563</v>
      </c>
      <c r="D6023" s="65">
        <v>7045</v>
      </c>
    </row>
    <row r="6024" spans="1:4">
      <c r="A6024" s="64" t="s">
        <v>283</v>
      </c>
      <c r="B6024" s="65">
        <v>5667</v>
      </c>
      <c r="C6024" s="65">
        <v>5594</v>
      </c>
      <c r="D6024" s="65">
        <v>26303</v>
      </c>
    </row>
    <row r="6025" spans="1:4">
      <c r="A6025" s="64" t="s">
        <v>284</v>
      </c>
      <c r="B6025" s="65">
        <v>1659</v>
      </c>
      <c r="C6025" s="65">
        <v>1607</v>
      </c>
      <c r="D6025" s="65">
        <v>7776</v>
      </c>
    </row>
    <row r="6026" spans="1:4">
      <c r="A6026" s="64" t="s">
        <v>285</v>
      </c>
      <c r="B6026" s="65">
        <v>10123</v>
      </c>
      <c r="C6026" s="65">
        <v>10004</v>
      </c>
      <c r="D6026" s="65">
        <v>47093</v>
      </c>
    </row>
    <row r="6027" spans="1:4">
      <c r="A6027" s="64" t="s">
        <v>286</v>
      </c>
      <c r="B6027" s="64">
        <v>17</v>
      </c>
      <c r="C6027" s="64">
        <v>17</v>
      </c>
      <c r="D6027" s="64">
        <v>70</v>
      </c>
    </row>
    <row r="6028" spans="1:4">
      <c r="A6028" s="64" t="s">
        <v>287</v>
      </c>
      <c r="B6028" s="64">
        <v>986</v>
      </c>
      <c r="C6028" s="64">
        <v>983</v>
      </c>
      <c r="D6028" s="65">
        <v>4523</v>
      </c>
    </row>
    <row r="6029" spans="1:4">
      <c r="A6029" s="64" t="s">
        <v>179</v>
      </c>
      <c r="B6029" s="64">
        <v>0</v>
      </c>
      <c r="C6029" s="64">
        <v>0</v>
      </c>
      <c r="D6029" s="64">
        <v>0</v>
      </c>
    </row>
    <row r="6030" spans="1:4">
      <c r="A6030" s="64" t="s">
        <v>288</v>
      </c>
      <c r="B6030" s="64">
        <v>5</v>
      </c>
      <c r="C6030" s="64">
        <v>5</v>
      </c>
      <c r="D6030" s="64">
        <v>15</v>
      </c>
    </row>
    <row r="6031" spans="1:4">
      <c r="A6031" s="64" t="s">
        <v>289</v>
      </c>
      <c r="B6031" s="64">
        <v>253</v>
      </c>
      <c r="C6031" s="64">
        <v>249</v>
      </c>
      <c r="D6031" s="65">
        <v>1168</v>
      </c>
    </row>
    <row r="6032" spans="1:4">
      <c r="A6032" s="64" t="s">
        <v>290</v>
      </c>
      <c r="B6032" s="64">
        <v>13</v>
      </c>
      <c r="C6032" s="64">
        <v>12</v>
      </c>
      <c r="D6032" s="64">
        <v>46</v>
      </c>
    </row>
    <row r="6033" spans="1:4">
      <c r="A6033" s="64" t="s">
        <v>291</v>
      </c>
      <c r="B6033" s="64">
        <v>2</v>
      </c>
      <c r="C6033" s="64">
        <v>0</v>
      </c>
      <c r="D6033" s="64">
        <v>0</v>
      </c>
    </row>
    <row r="6034" spans="1:4">
      <c r="A6034" s="64" t="s">
        <v>416</v>
      </c>
    </row>
    <row r="6035" spans="1:4">
      <c r="A6035" s="64" t="s">
        <v>278</v>
      </c>
    </row>
    <row r="6036" spans="1:4">
      <c r="A6036" s="64" t="s">
        <v>240</v>
      </c>
      <c r="B6036" s="65">
        <v>32148</v>
      </c>
      <c r="C6036" s="65">
        <v>31230</v>
      </c>
      <c r="D6036" s="65">
        <v>154088</v>
      </c>
    </row>
    <row r="6037" spans="1:4">
      <c r="A6037" s="64" t="s">
        <v>279</v>
      </c>
      <c r="B6037" s="64">
        <v>621</v>
      </c>
      <c r="C6037" s="64">
        <v>579</v>
      </c>
      <c r="D6037" s="65">
        <v>2783</v>
      </c>
    </row>
    <row r="6038" spans="1:4">
      <c r="A6038" s="64" t="s">
        <v>280</v>
      </c>
      <c r="B6038" s="64">
        <v>998</v>
      </c>
      <c r="C6038" s="64">
        <v>970</v>
      </c>
      <c r="D6038" s="65">
        <v>5235</v>
      </c>
    </row>
    <row r="6039" spans="1:4">
      <c r="A6039" s="64" t="s">
        <v>281</v>
      </c>
      <c r="B6039" s="65">
        <v>2782</v>
      </c>
      <c r="C6039" s="65">
        <v>2730</v>
      </c>
      <c r="D6039" s="65">
        <v>13451</v>
      </c>
    </row>
    <row r="6040" spans="1:4">
      <c r="A6040" s="64" t="s">
        <v>282</v>
      </c>
      <c r="B6040" s="65">
        <v>3692</v>
      </c>
      <c r="C6040" s="65">
        <v>3622</v>
      </c>
      <c r="D6040" s="65">
        <v>17803</v>
      </c>
    </row>
    <row r="6041" spans="1:4">
      <c r="A6041" s="64" t="s">
        <v>283</v>
      </c>
      <c r="B6041" s="65">
        <v>8410</v>
      </c>
      <c r="C6041" s="65">
        <v>8195</v>
      </c>
      <c r="D6041" s="65">
        <v>40591</v>
      </c>
    </row>
    <row r="6042" spans="1:4">
      <c r="A6042" s="64" t="s">
        <v>284</v>
      </c>
      <c r="B6042" s="65">
        <v>4155</v>
      </c>
      <c r="C6042" s="65">
        <v>4023</v>
      </c>
      <c r="D6042" s="65">
        <v>20522</v>
      </c>
    </row>
    <row r="6043" spans="1:4">
      <c r="A6043" s="64" t="s">
        <v>285</v>
      </c>
      <c r="B6043" s="65">
        <v>10237</v>
      </c>
      <c r="C6043" s="65">
        <v>9935</v>
      </c>
      <c r="D6043" s="65">
        <v>47969</v>
      </c>
    </row>
    <row r="6044" spans="1:4">
      <c r="A6044" s="64" t="s">
        <v>286</v>
      </c>
      <c r="B6044" s="64">
        <v>127</v>
      </c>
      <c r="C6044" s="64">
        <v>123</v>
      </c>
      <c r="D6044" s="64">
        <v>602</v>
      </c>
    </row>
    <row r="6045" spans="1:4">
      <c r="A6045" s="64" t="s">
        <v>287</v>
      </c>
      <c r="B6045" s="65">
        <v>1013</v>
      </c>
      <c r="C6045" s="65">
        <v>1002</v>
      </c>
      <c r="D6045" s="65">
        <v>4923</v>
      </c>
    </row>
    <row r="6046" spans="1:4">
      <c r="A6046" s="64" t="s">
        <v>179</v>
      </c>
      <c r="B6046" s="64">
        <v>1</v>
      </c>
      <c r="C6046" s="64">
        <v>1</v>
      </c>
      <c r="D6046" s="64">
        <v>7</v>
      </c>
    </row>
    <row r="6047" spans="1:4">
      <c r="A6047" s="64" t="s">
        <v>288</v>
      </c>
      <c r="B6047" s="64">
        <v>2</v>
      </c>
      <c r="C6047" s="64">
        <v>2</v>
      </c>
      <c r="D6047" s="64">
        <v>6</v>
      </c>
    </row>
    <row r="6048" spans="1:4">
      <c r="A6048" s="64" t="s">
        <v>289</v>
      </c>
      <c r="B6048" s="64">
        <v>5</v>
      </c>
      <c r="C6048" s="64">
        <v>5</v>
      </c>
      <c r="D6048" s="64">
        <v>19</v>
      </c>
    </row>
    <row r="6049" spans="1:4">
      <c r="A6049" s="64" t="s">
        <v>290</v>
      </c>
      <c r="B6049" s="64">
        <v>58</v>
      </c>
      <c r="C6049" s="64">
        <v>43</v>
      </c>
      <c r="D6049" s="64">
        <v>177</v>
      </c>
    </row>
    <row r="6050" spans="1:4">
      <c r="A6050" s="64" t="s">
        <v>291</v>
      </c>
      <c r="B6050" s="64">
        <v>47</v>
      </c>
      <c r="C6050" s="64">
        <v>0</v>
      </c>
      <c r="D6050" s="64">
        <v>0</v>
      </c>
    </row>
    <row r="6051" spans="1:4">
      <c r="A6051" s="64" t="s">
        <v>292</v>
      </c>
    </row>
    <row r="6052" spans="1:4">
      <c r="A6052" s="64" t="s">
        <v>240</v>
      </c>
      <c r="B6052" s="65">
        <v>12102</v>
      </c>
      <c r="C6052" s="65">
        <v>11814</v>
      </c>
      <c r="D6052" s="65">
        <v>60427</v>
      </c>
    </row>
    <row r="6053" spans="1:4">
      <c r="A6053" s="64" t="s">
        <v>279</v>
      </c>
      <c r="B6053" s="64">
        <v>417</v>
      </c>
      <c r="C6053" s="64">
        <v>392</v>
      </c>
      <c r="D6053" s="65">
        <v>1777</v>
      </c>
    </row>
    <row r="6054" spans="1:4">
      <c r="A6054" s="64" t="s">
        <v>280</v>
      </c>
      <c r="B6054" s="64">
        <v>922</v>
      </c>
      <c r="C6054" s="64">
        <v>895</v>
      </c>
      <c r="D6054" s="65">
        <v>4913</v>
      </c>
    </row>
    <row r="6055" spans="1:4">
      <c r="A6055" s="64" t="s">
        <v>281</v>
      </c>
      <c r="B6055" s="65">
        <v>2703</v>
      </c>
      <c r="C6055" s="65">
        <v>2659</v>
      </c>
      <c r="D6055" s="65">
        <v>13158</v>
      </c>
    </row>
    <row r="6056" spans="1:4">
      <c r="A6056" s="64" t="s">
        <v>282</v>
      </c>
      <c r="B6056" s="65">
        <v>2052</v>
      </c>
      <c r="C6056" s="65">
        <v>2020</v>
      </c>
      <c r="D6056" s="65">
        <v>10321</v>
      </c>
    </row>
    <row r="6057" spans="1:4">
      <c r="A6057" s="64" t="s">
        <v>283</v>
      </c>
      <c r="B6057" s="65">
        <v>2590</v>
      </c>
      <c r="C6057" s="65">
        <v>2542</v>
      </c>
      <c r="D6057" s="65">
        <v>13056</v>
      </c>
    </row>
    <row r="6058" spans="1:4">
      <c r="A6058" s="64" t="s">
        <v>284</v>
      </c>
      <c r="B6058" s="65">
        <v>1996</v>
      </c>
      <c r="C6058" s="65">
        <v>1955</v>
      </c>
      <c r="D6058" s="65">
        <v>10295</v>
      </c>
    </row>
    <row r="6059" spans="1:4">
      <c r="A6059" s="64" t="s">
        <v>285</v>
      </c>
      <c r="B6059" s="65">
        <v>1349</v>
      </c>
      <c r="C6059" s="65">
        <v>1325</v>
      </c>
      <c r="D6059" s="65">
        <v>6773</v>
      </c>
    </row>
    <row r="6060" spans="1:4">
      <c r="A6060" s="64" t="s">
        <v>286</v>
      </c>
      <c r="B6060" s="64">
        <v>1</v>
      </c>
      <c r="C6060" s="64">
        <v>1</v>
      </c>
      <c r="D6060" s="64">
        <v>8</v>
      </c>
    </row>
    <row r="6061" spans="1:4">
      <c r="A6061" s="64" t="s">
        <v>287</v>
      </c>
      <c r="B6061" s="64">
        <v>14</v>
      </c>
      <c r="C6061" s="64">
        <v>14</v>
      </c>
      <c r="D6061" s="64">
        <v>86</v>
      </c>
    </row>
    <row r="6062" spans="1:4">
      <c r="A6062" s="64" t="s">
        <v>179</v>
      </c>
      <c r="B6062" s="64">
        <v>0</v>
      </c>
      <c r="C6062" s="64">
        <v>0</v>
      </c>
      <c r="D6062" s="64">
        <v>0</v>
      </c>
    </row>
    <row r="6063" spans="1:4">
      <c r="A6063" s="64" t="s">
        <v>288</v>
      </c>
      <c r="B6063" s="64">
        <v>1</v>
      </c>
      <c r="C6063" s="64">
        <v>1</v>
      </c>
      <c r="D6063" s="64">
        <v>5</v>
      </c>
    </row>
    <row r="6064" spans="1:4">
      <c r="A6064" s="64" t="s">
        <v>289</v>
      </c>
      <c r="B6064" s="64">
        <v>5</v>
      </c>
      <c r="C6064" s="64">
        <v>5</v>
      </c>
      <c r="D6064" s="64">
        <v>19</v>
      </c>
    </row>
    <row r="6065" spans="1:4">
      <c r="A6065" s="64" t="s">
        <v>290</v>
      </c>
      <c r="B6065" s="64">
        <v>18</v>
      </c>
      <c r="C6065" s="64">
        <v>5</v>
      </c>
      <c r="D6065" s="64">
        <v>16</v>
      </c>
    </row>
    <row r="6066" spans="1:4">
      <c r="A6066" s="64" t="s">
        <v>291</v>
      </c>
      <c r="B6066" s="64">
        <v>34</v>
      </c>
      <c r="C6066" s="64">
        <v>0</v>
      </c>
      <c r="D6066" s="64">
        <v>0</v>
      </c>
    </row>
    <row r="6067" spans="1:4">
      <c r="A6067" s="64" t="s">
        <v>293</v>
      </c>
    </row>
    <row r="6068" spans="1:4">
      <c r="A6068" s="64" t="s">
        <v>240</v>
      </c>
      <c r="B6068" s="65">
        <v>20046</v>
      </c>
      <c r="C6068" s="65">
        <v>19416</v>
      </c>
      <c r="D6068" s="65">
        <v>93661</v>
      </c>
    </row>
    <row r="6069" spans="1:4">
      <c r="A6069" s="64" t="s">
        <v>279</v>
      </c>
      <c r="B6069" s="64">
        <v>204</v>
      </c>
      <c r="C6069" s="64">
        <v>187</v>
      </c>
      <c r="D6069" s="65">
        <v>1006</v>
      </c>
    </row>
    <row r="6070" spans="1:4">
      <c r="A6070" s="64" t="s">
        <v>280</v>
      </c>
      <c r="B6070" s="64">
        <v>76</v>
      </c>
      <c r="C6070" s="64">
        <v>75</v>
      </c>
      <c r="D6070" s="64">
        <v>322</v>
      </c>
    </row>
    <row r="6071" spans="1:4">
      <c r="A6071" s="64" t="s">
        <v>281</v>
      </c>
      <c r="B6071" s="64">
        <v>79</v>
      </c>
      <c r="C6071" s="64">
        <v>71</v>
      </c>
      <c r="D6071" s="64">
        <v>293</v>
      </c>
    </row>
    <row r="6072" spans="1:4">
      <c r="A6072" s="64" t="s">
        <v>282</v>
      </c>
      <c r="B6072" s="65">
        <v>1640</v>
      </c>
      <c r="C6072" s="65">
        <v>1602</v>
      </c>
      <c r="D6072" s="65">
        <v>7482</v>
      </c>
    </row>
    <row r="6073" spans="1:4">
      <c r="A6073" s="64" t="s">
        <v>283</v>
      </c>
      <c r="B6073" s="65">
        <v>5820</v>
      </c>
      <c r="C6073" s="65">
        <v>5653</v>
      </c>
      <c r="D6073" s="65">
        <v>27535</v>
      </c>
    </row>
    <row r="6074" spans="1:4">
      <c r="A6074" s="64" t="s">
        <v>284</v>
      </c>
      <c r="B6074" s="65">
        <v>2159</v>
      </c>
      <c r="C6074" s="65">
        <v>2068</v>
      </c>
      <c r="D6074" s="65">
        <v>10227</v>
      </c>
    </row>
    <row r="6075" spans="1:4">
      <c r="A6075" s="64" t="s">
        <v>285</v>
      </c>
      <c r="B6075" s="65">
        <v>8888</v>
      </c>
      <c r="C6075" s="65">
        <v>8610</v>
      </c>
      <c r="D6075" s="65">
        <v>41196</v>
      </c>
    </row>
    <row r="6076" spans="1:4">
      <c r="A6076" s="64" t="s">
        <v>286</v>
      </c>
      <c r="B6076" s="64">
        <v>126</v>
      </c>
      <c r="C6076" s="64">
        <v>122</v>
      </c>
      <c r="D6076" s="64">
        <v>594</v>
      </c>
    </row>
    <row r="6077" spans="1:4">
      <c r="A6077" s="64" t="s">
        <v>287</v>
      </c>
      <c r="B6077" s="64">
        <v>999</v>
      </c>
      <c r="C6077" s="64">
        <v>988</v>
      </c>
      <c r="D6077" s="65">
        <v>4837</v>
      </c>
    </row>
    <row r="6078" spans="1:4">
      <c r="A6078" s="64" t="s">
        <v>179</v>
      </c>
      <c r="B6078" s="64">
        <v>1</v>
      </c>
      <c r="C6078" s="64">
        <v>1</v>
      </c>
      <c r="D6078" s="64">
        <v>7</v>
      </c>
    </row>
    <row r="6079" spans="1:4">
      <c r="A6079" s="64" t="s">
        <v>288</v>
      </c>
      <c r="B6079" s="64">
        <v>1</v>
      </c>
      <c r="C6079" s="64">
        <v>1</v>
      </c>
      <c r="D6079" s="64">
        <v>1</v>
      </c>
    </row>
    <row r="6080" spans="1:4">
      <c r="A6080" s="64" t="s">
        <v>289</v>
      </c>
      <c r="B6080" s="64">
        <v>0</v>
      </c>
      <c r="C6080" s="64">
        <v>0</v>
      </c>
      <c r="D6080" s="64">
        <v>0</v>
      </c>
    </row>
    <row r="6081" spans="1:4">
      <c r="A6081" s="64" t="s">
        <v>290</v>
      </c>
      <c r="B6081" s="64">
        <v>40</v>
      </c>
      <c r="C6081" s="64">
        <v>38</v>
      </c>
      <c r="D6081" s="64">
        <v>161</v>
      </c>
    </row>
    <row r="6082" spans="1:4">
      <c r="A6082" s="64" t="s">
        <v>291</v>
      </c>
      <c r="B6082" s="64">
        <v>13</v>
      </c>
      <c r="C6082" s="64">
        <v>0</v>
      </c>
      <c r="D6082" s="64">
        <v>0</v>
      </c>
    </row>
    <row r="6083" spans="1:4">
      <c r="A6083" s="64" t="s">
        <v>417</v>
      </c>
    </row>
    <row r="6084" spans="1:4">
      <c r="A6084" s="64" t="s">
        <v>278</v>
      </c>
    </row>
    <row r="6085" spans="1:4">
      <c r="A6085" s="64" t="s">
        <v>240</v>
      </c>
      <c r="B6085" s="65">
        <v>7331</v>
      </c>
      <c r="C6085" s="65">
        <v>7223</v>
      </c>
      <c r="D6085" s="65">
        <v>38045</v>
      </c>
    </row>
    <row r="6086" spans="1:4">
      <c r="A6086" s="64" t="s">
        <v>279</v>
      </c>
      <c r="B6086" s="64">
        <v>38</v>
      </c>
      <c r="C6086" s="64">
        <v>38</v>
      </c>
      <c r="D6086" s="64">
        <v>183</v>
      </c>
    </row>
    <row r="6087" spans="1:4">
      <c r="A6087" s="64" t="s">
        <v>280</v>
      </c>
      <c r="B6087" s="64">
        <v>3</v>
      </c>
      <c r="C6087" s="64">
        <v>3</v>
      </c>
      <c r="D6087" s="64">
        <v>10</v>
      </c>
    </row>
    <row r="6088" spans="1:4">
      <c r="A6088" s="64" t="s">
        <v>281</v>
      </c>
      <c r="B6088" s="64">
        <v>3</v>
      </c>
      <c r="C6088" s="64">
        <v>3</v>
      </c>
      <c r="D6088" s="64">
        <v>6</v>
      </c>
    </row>
    <row r="6089" spans="1:4">
      <c r="A6089" s="64" t="s">
        <v>282</v>
      </c>
      <c r="B6089" s="64">
        <v>138</v>
      </c>
      <c r="C6089" s="64">
        <v>137</v>
      </c>
      <c r="D6089" s="64">
        <v>655</v>
      </c>
    </row>
    <row r="6090" spans="1:4">
      <c r="A6090" s="64" t="s">
        <v>283</v>
      </c>
      <c r="B6090" s="64">
        <v>351</v>
      </c>
      <c r="C6090" s="64">
        <v>346</v>
      </c>
      <c r="D6090" s="65">
        <v>1688</v>
      </c>
    </row>
    <row r="6091" spans="1:4">
      <c r="A6091" s="64" t="s">
        <v>284</v>
      </c>
      <c r="B6091" s="64">
        <v>564</v>
      </c>
      <c r="C6091" s="64">
        <v>554</v>
      </c>
      <c r="D6091" s="65">
        <v>2764</v>
      </c>
    </row>
    <row r="6092" spans="1:4">
      <c r="A6092" s="64" t="s">
        <v>285</v>
      </c>
      <c r="B6092" s="65">
        <v>5301</v>
      </c>
      <c r="C6092" s="65">
        <v>5229</v>
      </c>
      <c r="D6092" s="65">
        <v>27563</v>
      </c>
    </row>
    <row r="6093" spans="1:4">
      <c r="A6093" s="64" t="s">
        <v>286</v>
      </c>
      <c r="B6093" s="64">
        <v>219</v>
      </c>
      <c r="C6093" s="64">
        <v>218</v>
      </c>
      <c r="D6093" s="65">
        <v>1052</v>
      </c>
    </row>
    <row r="6094" spans="1:4">
      <c r="A6094" s="64" t="s">
        <v>287</v>
      </c>
      <c r="B6094" s="64">
        <v>665</v>
      </c>
      <c r="C6094" s="64">
        <v>660</v>
      </c>
      <c r="D6094" s="65">
        <v>3986</v>
      </c>
    </row>
    <row r="6095" spans="1:4">
      <c r="A6095" s="64" t="s">
        <v>179</v>
      </c>
      <c r="B6095" s="64">
        <v>1</v>
      </c>
      <c r="C6095" s="64">
        <v>1</v>
      </c>
      <c r="D6095" s="64">
        <v>1</v>
      </c>
    </row>
    <row r="6096" spans="1:4">
      <c r="A6096" s="64" t="s">
        <v>288</v>
      </c>
      <c r="B6096" s="64">
        <v>2</v>
      </c>
      <c r="C6096" s="64">
        <v>2</v>
      </c>
      <c r="D6096" s="64">
        <v>12</v>
      </c>
    </row>
    <row r="6097" spans="1:4">
      <c r="A6097" s="64" t="s">
        <v>289</v>
      </c>
      <c r="B6097" s="64">
        <v>27</v>
      </c>
      <c r="C6097" s="64">
        <v>27</v>
      </c>
      <c r="D6097" s="64">
        <v>104</v>
      </c>
    </row>
    <row r="6098" spans="1:4">
      <c r="A6098" s="64" t="s">
        <v>290</v>
      </c>
      <c r="B6098" s="64">
        <v>5</v>
      </c>
      <c r="C6098" s="64">
        <v>5</v>
      </c>
      <c r="D6098" s="64">
        <v>21</v>
      </c>
    </row>
    <row r="6099" spans="1:4">
      <c r="A6099" s="64" t="s">
        <v>291</v>
      </c>
      <c r="B6099" s="64">
        <v>14</v>
      </c>
      <c r="C6099" s="64">
        <v>0</v>
      </c>
      <c r="D6099" s="64">
        <v>0</v>
      </c>
    </row>
    <row r="6100" spans="1:4">
      <c r="A6100" s="64" t="s">
        <v>292</v>
      </c>
    </row>
    <row r="6101" spans="1:4">
      <c r="A6101" s="64" t="s">
        <v>240</v>
      </c>
      <c r="B6101" s="64">
        <v>0</v>
      </c>
      <c r="C6101" s="64">
        <v>0</v>
      </c>
      <c r="D6101" s="64">
        <v>0</v>
      </c>
    </row>
    <row r="6102" spans="1:4">
      <c r="A6102" s="64" t="s">
        <v>279</v>
      </c>
      <c r="B6102" s="64">
        <v>0</v>
      </c>
      <c r="C6102" s="64">
        <v>0</v>
      </c>
      <c r="D6102" s="64">
        <v>0</v>
      </c>
    </row>
    <row r="6103" spans="1:4">
      <c r="A6103" s="64" t="s">
        <v>280</v>
      </c>
      <c r="B6103" s="64">
        <v>0</v>
      </c>
      <c r="C6103" s="64">
        <v>0</v>
      </c>
      <c r="D6103" s="64">
        <v>0</v>
      </c>
    </row>
    <row r="6104" spans="1:4">
      <c r="A6104" s="64" t="s">
        <v>281</v>
      </c>
      <c r="B6104" s="64">
        <v>0</v>
      </c>
      <c r="C6104" s="64">
        <v>0</v>
      </c>
      <c r="D6104" s="64">
        <v>0</v>
      </c>
    </row>
    <row r="6105" spans="1:4">
      <c r="A6105" s="64" t="s">
        <v>282</v>
      </c>
      <c r="B6105" s="64">
        <v>0</v>
      </c>
      <c r="C6105" s="64">
        <v>0</v>
      </c>
      <c r="D6105" s="64">
        <v>0</v>
      </c>
    </row>
    <row r="6106" spans="1:4">
      <c r="A6106" s="64" t="s">
        <v>283</v>
      </c>
      <c r="B6106" s="64">
        <v>0</v>
      </c>
      <c r="C6106" s="64">
        <v>0</v>
      </c>
      <c r="D6106" s="64">
        <v>0</v>
      </c>
    </row>
    <row r="6107" spans="1:4">
      <c r="A6107" s="64" t="s">
        <v>284</v>
      </c>
      <c r="B6107" s="64">
        <v>0</v>
      </c>
      <c r="C6107" s="64">
        <v>0</v>
      </c>
      <c r="D6107" s="64">
        <v>0</v>
      </c>
    </row>
    <row r="6108" spans="1:4">
      <c r="A6108" s="64" t="s">
        <v>285</v>
      </c>
      <c r="B6108" s="64">
        <v>0</v>
      </c>
      <c r="C6108" s="64">
        <v>0</v>
      </c>
      <c r="D6108" s="64">
        <v>0</v>
      </c>
    </row>
    <row r="6109" spans="1:4">
      <c r="A6109" s="64" t="s">
        <v>286</v>
      </c>
      <c r="B6109" s="64">
        <v>0</v>
      </c>
      <c r="C6109" s="64">
        <v>0</v>
      </c>
      <c r="D6109" s="64">
        <v>0</v>
      </c>
    </row>
    <row r="6110" spans="1:4">
      <c r="A6110" s="64" t="s">
        <v>287</v>
      </c>
      <c r="B6110" s="64">
        <v>0</v>
      </c>
      <c r="C6110" s="64">
        <v>0</v>
      </c>
      <c r="D6110" s="64">
        <v>0</v>
      </c>
    </row>
    <row r="6111" spans="1:4">
      <c r="A6111" s="64" t="s">
        <v>179</v>
      </c>
      <c r="B6111" s="64">
        <v>0</v>
      </c>
      <c r="C6111" s="64">
        <v>0</v>
      </c>
      <c r="D6111" s="64">
        <v>0</v>
      </c>
    </row>
    <row r="6112" spans="1:4">
      <c r="A6112" s="64" t="s">
        <v>288</v>
      </c>
      <c r="B6112" s="64">
        <v>0</v>
      </c>
      <c r="C6112" s="64">
        <v>0</v>
      </c>
      <c r="D6112" s="64">
        <v>0</v>
      </c>
    </row>
    <row r="6113" spans="1:4">
      <c r="A6113" s="64" t="s">
        <v>289</v>
      </c>
      <c r="B6113" s="64">
        <v>0</v>
      </c>
      <c r="C6113" s="64">
        <v>0</v>
      </c>
      <c r="D6113" s="64">
        <v>0</v>
      </c>
    </row>
    <row r="6114" spans="1:4">
      <c r="A6114" s="64" t="s">
        <v>290</v>
      </c>
      <c r="B6114" s="64">
        <v>0</v>
      </c>
      <c r="C6114" s="64">
        <v>0</v>
      </c>
      <c r="D6114" s="64">
        <v>0</v>
      </c>
    </row>
    <row r="6115" spans="1:4">
      <c r="A6115" s="64" t="s">
        <v>291</v>
      </c>
      <c r="B6115" s="64">
        <v>0</v>
      </c>
      <c r="C6115" s="64">
        <v>0</v>
      </c>
      <c r="D6115" s="64">
        <v>0</v>
      </c>
    </row>
    <row r="6116" spans="1:4">
      <c r="A6116" s="64" t="s">
        <v>293</v>
      </c>
    </row>
    <row r="6117" spans="1:4">
      <c r="A6117" s="64" t="s">
        <v>240</v>
      </c>
      <c r="B6117" s="65">
        <v>7331</v>
      </c>
      <c r="C6117" s="65">
        <v>7223</v>
      </c>
      <c r="D6117" s="65">
        <v>38045</v>
      </c>
    </row>
    <row r="6118" spans="1:4">
      <c r="A6118" s="64" t="s">
        <v>279</v>
      </c>
      <c r="B6118" s="64">
        <v>38</v>
      </c>
      <c r="C6118" s="64">
        <v>38</v>
      </c>
      <c r="D6118" s="64">
        <v>183</v>
      </c>
    </row>
    <row r="6119" spans="1:4">
      <c r="A6119" s="64" t="s">
        <v>280</v>
      </c>
      <c r="B6119" s="64">
        <v>3</v>
      </c>
      <c r="C6119" s="64">
        <v>3</v>
      </c>
      <c r="D6119" s="64">
        <v>10</v>
      </c>
    </row>
    <row r="6120" spans="1:4">
      <c r="A6120" s="64" t="s">
        <v>281</v>
      </c>
      <c r="B6120" s="64">
        <v>3</v>
      </c>
      <c r="C6120" s="64">
        <v>3</v>
      </c>
      <c r="D6120" s="64">
        <v>6</v>
      </c>
    </row>
    <row r="6121" spans="1:4">
      <c r="A6121" s="64" t="s">
        <v>282</v>
      </c>
      <c r="B6121" s="64">
        <v>138</v>
      </c>
      <c r="C6121" s="64">
        <v>137</v>
      </c>
      <c r="D6121" s="64">
        <v>655</v>
      </c>
    </row>
    <row r="6122" spans="1:4">
      <c r="A6122" s="64" t="s">
        <v>283</v>
      </c>
      <c r="B6122" s="64">
        <v>351</v>
      </c>
      <c r="C6122" s="64">
        <v>346</v>
      </c>
      <c r="D6122" s="65">
        <v>1688</v>
      </c>
    </row>
    <row r="6123" spans="1:4">
      <c r="A6123" s="64" t="s">
        <v>284</v>
      </c>
      <c r="B6123" s="64">
        <v>564</v>
      </c>
      <c r="C6123" s="64">
        <v>554</v>
      </c>
      <c r="D6123" s="65">
        <v>2764</v>
      </c>
    </row>
    <row r="6124" spans="1:4">
      <c r="A6124" s="64" t="s">
        <v>285</v>
      </c>
      <c r="B6124" s="65">
        <v>5301</v>
      </c>
      <c r="C6124" s="65">
        <v>5229</v>
      </c>
      <c r="D6124" s="65">
        <v>27563</v>
      </c>
    </row>
    <row r="6125" spans="1:4">
      <c r="A6125" s="64" t="s">
        <v>286</v>
      </c>
      <c r="B6125" s="64">
        <v>219</v>
      </c>
      <c r="C6125" s="64">
        <v>218</v>
      </c>
      <c r="D6125" s="65">
        <v>1052</v>
      </c>
    </row>
    <row r="6126" spans="1:4">
      <c r="A6126" s="64" t="s">
        <v>287</v>
      </c>
      <c r="B6126" s="64">
        <v>665</v>
      </c>
      <c r="C6126" s="64">
        <v>660</v>
      </c>
      <c r="D6126" s="65">
        <v>3986</v>
      </c>
    </row>
    <row r="6127" spans="1:4">
      <c r="A6127" s="64" t="s">
        <v>179</v>
      </c>
      <c r="B6127" s="64">
        <v>1</v>
      </c>
      <c r="C6127" s="64">
        <v>1</v>
      </c>
      <c r="D6127" s="64">
        <v>1</v>
      </c>
    </row>
    <row r="6128" spans="1:4">
      <c r="A6128" s="64" t="s">
        <v>288</v>
      </c>
      <c r="B6128" s="64">
        <v>2</v>
      </c>
      <c r="C6128" s="64">
        <v>2</v>
      </c>
      <c r="D6128" s="64">
        <v>12</v>
      </c>
    </row>
    <row r="6129" spans="1:4">
      <c r="A6129" s="64" t="s">
        <v>289</v>
      </c>
      <c r="B6129" s="64">
        <v>27</v>
      </c>
      <c r="C6129" s="64">
        <v>27</v>
      </c>
      <c r="D6129" s="64">
        <v>104</v>
      </c>
    </row>
    <row r="6130" spans="1:4">
      <c r="A6130" s="64" t="s">
        <v>290</v>
      </c>
      <c r="B6130" s="64">
        <v>5</v>
      </c>
      <c r="C6130" s="64">
        <v>5</v>
      </c>
      <c r="D6130" s="64">
        <v>21</v>
      </c>
    </row>
    <row r="6131" spans="1:4">
      <c r="A6131" s="64" t="s">
        <v>291</v>
      </c>
      <c r="B6131" s="64">
        <v>14</v>
      </c>
      <c r="C6131" s="64">
        <v>0</v>
      </c>
      <c r="D6131" s="64">
        <v>0</v>
      </c>
    </row>
    <row r="6132" spans="1:4">
      <c r="A6132" s="64" t="s">
        <v>418</v>
      </c>
    </row>
    <row r="6133" spans="1:4">
      <c r="A6133" s="64" t="s">
        <v>278</v>
      </c>
    </row>
    <row r="6134" spans="1:4">
      <c r="A6134" s="64" t="s">
        <v>240</v>
      </c>
      <c r="B6134" s="65">
        <v>55710</v>
      </c>
      <c r="C6134" s="65">
        <v>54548</v>
      </c>
      <c r="D6134" s="65">
        <v>278664</v>
      </c>
    </row>
    <row r="6135" spans="1:4">
      <c r="A6135" s="64" t="s">
        <v>279</v>
      </c>
      <c r="B6135" s="65">
        <v>1063</v>
      </c>
      <c r="C6135" s="65">
        <v>1031</v>
      </c>
      <c r="D6135" s="65">
        <v>5179</v>
      </c>
    </row>
    <row r="6136" spans="1:4">
      <c r="A6136" s="64" t="s">
        <v>280</v>
      </c>
      <c r="B6136" s="65">
        <v>1411</v>
      </c>
      <c r="C6136" s="65">
        <v>1371</v>
      </c>
      <c r="D6136" s="65">
        <v>7209</v>
      </c>
    </row>
    <row r="6137" spans="1:4">
      <c r="A6137" s="64" t="s">
        <v>281</v>
      </c>
      <c r="B6137" s="64">
        <v>540</v>
      </c>
      <c r="C6137" s="64">
        <v>534</v>
      </c>
      <c r="D6137" s="65">
        <v>2479</v>
      </c>
    </row>
    <row r="6138" spans="1:4">
      <c r="A6138" s="64" t="s">
        <v>282</v>
      </c>
      <c r="B6138" s="65">
        <v>12694</v>
      </c>
      <c r="C6138" s="65">
        <v>12466</v>
      </c>
      <c r="D6138" s="65">
        <v>63600</v>
      </c>
    </row>
    <row r="6139" spans="1:4">
      <c r="A6139" s="64" t="s">
        <v>283</v>
      </c>
      <c r="B6139" s="65">
        <v>13272</v>
      </c>
      <c r="C6139" s="65">
        <v>12934</v>
      </c>
      <c r="D6139" s="65">
        <v>68255</v>
      </c>
    </row>
    <row r="6140" spans="1:4">
      <c r="A6140" s="64" t="s">
        <v>284</v>
      </c>
      <c r="B6140" s="65">
        <v>6359</v>
      </c>
      <c r="C6140" s="65">
        <v>6282</v>
      </c>
      <c r="D6140" s="65">
        <v>31944</v>
      </c>
    </row>
    <row r="6141" spans="1:4">
      <c r="A6141" s="64" t="s">
        <v>285</v>
      </c>
      <c r="B6141" s="65">
        <v>15140</v>
      </c>
      <c r="C6141" s="65">
        <v>14857</v>
      </c>
      <c r="D6141" s="65">
        <v>74217</v>
      </c>
    </row>
    <row r="6142" spans="1:4">
      <c r="A6142" s="64" t="s">
        <v>286</v>
      </c>
      <c r="B6142" s="64">
        <v>441</v>
      </c>
      <c r="C6142" s="64">
        <v>430</v>
      </c>
      <c r="D6142" s="65">
        <v>2005</v>
      </c>
    </row>
    <row r="6143" spans="1:4">
      <c r="A6143" s="64" t="s">
        <v>287</v>
      </c>
      <c r="B6143" s="65">
        <v>4538</v>
      </c>
      <c r="C6143" s="65">
        <v>4480</v>
      </c>
      <c r="D6143" s="65">
        <v>22950</v>
      </c>
    </row>
    <row r="6144" spans="1:4">
      <c r="A6144" s="64" t="s">
        <v>179</v>
      </c>
      <c r="B6144" s="64">
        <v>9</v>
      </c>
      <c r="C6144" s="64">
        <v>9</v>
      </c>
      <c r="D6144" s="64">
        <v>51</v>
      </c>
    </row>
    <row r="6145" spans="1:4">
      <c r="A6145" s="64" t="s">
        <v>288</v>
      </c>
      <c r="B6145" s="64">
        <v>11</v>
      </c>
      <c r="C6145" s="64">
        <v>11</v>
      </c>
      <c r="D6145" s="64">
        <v>42</v>
      </c>
    </row>
    <row r="6146" spans="1:4">
      <c r="A6146" s="64" t="s">
        <v>289</v>
      </c>
      <c r="B6146" s="64">
        <v>115</v>
      </c>
      <c r="C6146" s="64">
        <v>114</v>
      </c>
      <c r="D6146" s="64">
        <v>586</v>
      </c>
    </row>
    <row r="6147" spans="1:4">
      <c r="A6147" s="64" t="s">
        <v>290</v>
      </c>
      <c r="B6147" s="64">
        <v>37</v>
      </c>
      <c r="C6147" s="64">
        <v>29</v>
      </c>
      <c r="D6147" s="64">
        <v>147</v>
      </c>
    </row>
    <row r="6148" spans="1:4">
      <c r="A6148" s="64" t="s">
        <v>291</v>
      </c>
      <c r="B6148" s="64">
        <v>80</v>
      </c>
      <c r="C6148" s="64">
        <v>0</v>
      </c>
      <c r="D6148" s="64">
        <v>0</v>
      </c>
    </row>
    <row r="6149" spans="1:4">
      <c r="A6149" s="64" t="s">
        <v>292</v>
      </c>
    </row>
    <row r="6150" spans="1:4">
      <c r="A6150" s="64" t="s">
        <v>240</v>
      </c>
      <c r="B6150" s="65">
        <v>9963</v>
      </c>
      <c r="C6150" s="65">
        <v>9821</v>
      </c>
      <c r="D6150" s="65">
        <v>49902</v>
      </c>
    </row>
    <row r="6151" spans="1:4">
      <c r="A6151" s="64" t="s">
        <v>279</v>
      </c>
      <c r="B6151" s="64">
        <v>338</v>
      </c>
      <c r="C6151" s="64">
        <v>333</v>
      </c>
      <c r="D6151" s="65">
        <v>1679</v>
      </c>
    </row>
    <row r="6152" spans="1:4">
      <c r="A6152" s="64" t="s">
        <v>280</v>
      </c>
      <c r="B6152" s="64">
        <v>894</v>
      </c>
      <c r="C6152" s="64">
        <v>881</v>
      </c>
      <c r="D6152" s="65">
        <v>4557</v>
      </c>
    </row>
    <row r="6153" spans="1:4">
      <c r="A6153" s="64" t="s">
        <v>281</v>
      </c>
      <c r="B6153" s="64">
        <v>445</v>
      </c>
      <c r="C6153" s="64">
        <v>441</v>
      </c>
      <c r="D6153" s="65">
        <v>2036</v>
      </c>
    </row>
    <row r="6154" spans="1:4">
      <c r="A6154" s="64" t="s">
        <v>282</v>
      </c>
      <c r="B6154" s="65">
        <v>3762</v>
      </c>
      <c r="C6154" s="65">
        <v>3722</v>
      </c>
      <c r="D6154" s="65">
        <v>19070</v>
      </c>
    </row>
    <row r="6155" spans="1:4">
      <c r="A6155" s="64" t="s">
        <v>283</v>
      </c>
      <c r="B6155" s="65">
        <v>1857</v>
      </c>
      <c r="C6155" s="65">
        <v>1839</v>
      </c>
      <c r="D6155" s="65">
        <v>9301</v>
      </c>
    </row>
    <row r="6156" spans="1:4">
      <c r="A6156" s="64" t="s">
        <v>284</v>
      </c>
      <c r="B6156" s="65">
        <v>1321</v>
      </c>
      <c r="C6156" s="65">
        <v>1316</v>
      </c>
      <c r="D6156" s="65">
        <v>6741</v>
      </c>
    </row>
    <row r="6157" spans="1:4">
      <c r="A6157" s="64" t="s">
        <v>285</v>
      </c>
      <c r="B6157" s="65">
        <v>1165</v>
      </c>
      <c r="C6157" s="65">
        <v>1153</v>
      </c>
      <c r="D6157" s="65">
        <v>5838</v>
      </c>
    </row>
    <row r="6158" spans="1:4">
      <c r="A6158" s="64" t="s">
        <v>286</v>
      </c>
      <c r="B6158" s="64">
        <v>6</v>
      </c>
      <c r="C6158" s="64">
        <v>6</v>
      </c>
      <c r="D6158" s="64">
        <v>20</v>
      </c>
    </row>
    <row r="6159" spans="1:4">
      <c r="A6159" s="64" t="s">
        <v>287</v>
      </c>
      <c r="B6159" s="64">
        <v>4</v>
      </c>
      <c r="C6159" s="64">
        <v>4</v>
      </c>
      <c r="D6159" s="64">
        <v>21</v>
      </c>
    </row>
    <row r="6160" spans="1:4">
      <c r="A6160" s="64" t="s">
        <v>179</v>
      </c>
      <c r="B6160" s="64">
        <v>1</v>
      </c>
      <c r="C6160" s="64">
        <v>1</v>
      </c>
      <c r="D6160" s="64">
        <v>8</v>
      </c>
    </row>
    <row r="6161" spans="1:4">
      <c r="A6161" s="64" t="s">
        <v>288</v>
      </c>
      <c r="B6161" s="64">
        <v>11</v>
      </c>
      <c r="C6161" s="64">
        <v>11</v>
      </c>
      <c r="D6161" s="64">
        <v>42</v>
      </c>
    </row>
    <row r="6162" spans="1:4">
      <c r="A6162" s="64" t="s">
        <v>289</v>
      </c>
      <c r="B6162" s="64">
        <v>114</v>
      </c>
      <c r="C6162" s="64">
        <v>113</v>
      </c>
      <c r="D6162" s="64">
        <v>585</v>
      </c>
    </row>
    <row r="6163" spans="1:4">
      <c r="A6163" s="64" t="s">
        <v>290</v>
      </c>
      <c r="B6163" s="64">
        <v>4</v>
      </c>
      <c r="C6163" s="64">
        <v>1</v>
      </c>
      <c r="D6163" s="64">
        <v>4</v>
      </c>
    </row>
    <row r="6164" spans="1:4">
      <c r="A6164" s="64" t="s">
        <v>291</v>
      </c>
      <c r="B6164" s="64">
        <v>41</v>
      </c>
      <c r="C6164" s="64">
        <v>0</v>
      </c>
      <c r="D6164" s="64">
        <v>0</v>
      </c>
    </row>
    <row r="6165" spans="1:4">
      <c r="A6165" s="64" t="s">
        <v>293</v>
      </c>
    </row>
    <row r="6166" spans="1:4">
      <c r="A6166" s="64" t="s">
        <v>240</v>
      </c>
      <c r="B6166" s="65">
        <v>45747</v>
      </c>
      <c r="C6166" s="65">
        <v>44727</v>
      </c>
      <c r="D6166" s="65">
        <v>228762</v>
      </c>
    </row>
    <row r="6167" spans="1:4">
      <c r="A6167" s="64" t="s">
        <v>279</v>
      </c>
      <c r="B6167" s="64">
        <v>725</v>
      </c>
      <c r="C6167" s="64">
        <v>698</v>
      </c>
      <c r="D6167" s="65">
        <v>3500</v>
      </c>
    </row>
    <row r="6168" spans="1:4">
      <c r="A6168" s="64" t="s">
        <v>280</v>
      </c>
      <c r="B6168" s="64">
        <v>517</v>
      </c>
      <c r="C6168" s="64">
        <v>490</v>
      </c>
      <c r="D6168" s="65">
        <v>2652</v>
      </c>
    </row>
    <row r="6169" spans="1:4">
      <c r="A6169" s="64" t="s">
        <v>281</v>
      </c>
      <c r="B6169" s="64">
        <v>95</v>
      </c>
      <c r="C6169" s="64">
        <v>93</v>
      </c>
      <c r="D6169" s="64">
        <v>443</v>
      </c>
    </row>
    <row r="6170" spans="1:4">
      <c r="A6170" s="64" t="s">
        <v>282</v>
      </c>
      <c r="B6170" s="65">
        <v>8932</v>
      </c>
      <c r="C6170" s="65">
        <v>8744</v>
      </c>
      <c r="D6170" s="65">
        <v>44530</v>
      </c>
    </row>
    <row r="6171" spans="1:4">
      <c r="A6171" s="64" t="s">
        <v>283</v>
      </c>
      <c r="B6171" s="65">
        <v>11415</v>
      </c>
      <c r="C6171" s="65">
        <v>11095</v>
      </c>
      <c r="D6171" s="65">
        <v>58954</v>
      </c>
    </row>
    <row r="6172" spans="1:4">
      <c r="A6172" s="64" t="s">
        <v>284</v>
      </c>
      <c r="B6172" s="65">
        <v>5038</v>
      </c>
      <c r="C6172" s="65">
        <v>4966</v>
      </c>
      <c r="D6172" s="65">
        <v>25203</v>
      </c>
    </row>
    <row r="6173" spans="1:4">
      <c r="A6173" s="64" t="s">
        <v>285</v>
      </c>
      <c r="B6173" s="65">
        <v>13975</v>
      </c>
      <c r="C6173" s="65">
        <v>13704</v>
      </c>
      <c r="D6173" s="65">
        <v>68379</v>
      </c>
    </row>
    <row r="6174" spans="1:4">
      <c r="A6174" s="64" t="s">
        <v>286</v>
      </c>
      <c r="B6174" s="64">
        <v>435</v>
      </c>
      <c r="C6174" s="64">
        <v>424</v>
      </c>
      <c r="D6174" s="65">
        <v>1985</v>
      </c>
    </row>
    <row r="6175" spans="1:4">
      <c r="A6175" s="64" t="s">
        <v>287</v>
      </c>
      <c r="B6175" s="65">
        <v>4534</v>
      </c>
      <c r="C6175" s="65">
        <v>4476</v>
      </c>
      <c r="D6175" s="65">
        <v>22929</v>
      </c>
    </row>
    <row r="6176" spans="1:4">
      <c r="A6176" s="64" t="s">
        <v>179</v>
      </c>
      <c r="B6176" s="64">
        <v>8</v>
      </c>
      <c r="C6176" s="64">
        <v>8</v>
      </c>
      <c r="D6176" s="64">
        <v>43</v>
      </c>
    </row>
    <row r="6177" spans="1:4">
      <c r="A6177" s="64" t="s">
        <v>288</v>
      </c>
      <c r="B6177" s="64">
        <v>0</v>
      </c>
      <c r="C6177" s="64">
        <v>0</v>
      </c>
      <c r="D6177" s="64">
        <v>0</v>
      </c>
    </row>
    <row r="6178" spans="1:4">
      <c r="A6178" s="64" t="s">
        <v>289</v>
      </c>
      <c r="B6178" s="64">
        <v>1</v>
      </c>
      <c r="C6178" s="64">
        <v>1</v>
      </c>
      <c r="D6178" s="64">
        <v>1</v>
      </c>
    </row>
    <row r="6179" spans="1:4">
      <c r="A6179" s="64" t="s">
        <v>290</v>
      </c>
      <c r="B6179" s="64">
        <v>33</v>
      </c>
      <c r="C6179" s="64">
        <v>28</v>
      </c>
      <c r="D6179" s="64">
        <v>143</v>
      </c>
    </row>
    <row r="6180" spans="1:4">
      <c r="A6180" s="64" t="s">
        <v>291</v>
      </c>
      <c r="B6180" s="64">
        <v>39</v>
      </c>
      <c r="C6180" s="64">
        <v>0</v>
      </c>
      <c r="D6180" s="64">
        <v>0</v>
      </c>
    </row>
    <row r="6181" spans="1:4">
      <c r="A6181" s="64" t="s">
        <v>419</v>
      </c>
    </row>
    <row r="6182" spans="1:4">
      <c r="A6182" s="64" t="s">
        <v>278</v>
      </c>
    </row>
    <row r="6183" spans="1:4">
      <c r="A6183" s="64" t="s">
        <v>240</v>
      </c>
      <c r="B6183" s="65">
        <v>357523</v>
      </c>
      <c r="C6183" s="65">
        <v>334784</v>
      </c>
      <c r="D6183" s="65">
        <v>1452760</v>
      </c>
    </row>
    <row r="6184" spans="1:4">
      <c r="A6184" s="64" t="s">
        <v>279</v>
      </c>
      <c r="B6184" s="65">
        <v>12254</v>
      </c>
      <c r="C6184" s="65">
        <v>10760</v>
      </c>
      <c r="D6184" s="65">
        <v>50980</v>
      </c>
    </row>
    <row r="6185" spans="1:4">
      <c r="A6185" s="64" t="s">
        <v>280</v>
      </c>
      <c r="B6185" s="65">
        <v>46874</v>
      </c>
      <c r="C6185" s="65">
        <v>43876</v>
      </c>
      <c r="D6185" s="65">
        <v>200361</v>
      </c>
    </row>
    <row r="6186" spans="1:4">
      <c r="A6186" s="64" t="s">
        <v>281</v>
      </c>
      <c r="B6186" s="65">
        <v>21882</v>
      </c>
      <c r="C6186" s="65">
        <v>20521</v>
      </c>
      <c r="D6186" s="65">
        <v>75562</v>
      </c>
    </row>
    <row r="6187" spans="1:4">
      <c r="A6187" s="64" t="s">
        <v>282</v>
      </c>
      <c r="B6187" s="65">
        <v>28752</v>
      </c>
      <c r="C6187" s="65">
        <v>27331</v>
      </c>
      <c r="D6187" s="65">
        <v>119413</v>
      </c>
    </row>
    <row r="6188" spans="1:4">
      <c r="A6188" s="64" t="s">
        <v>283</v>
      </c>
      <c r="B6188" s="65">
        <v>61415</v>
      </c>
      <c r="C6188" s="65">
        <v>58470</v>
      </c>
      <c r="D6188" s="65">
        <v>255598</v>
      </c>
    </row>
    <row r="6189" spans="1:4">
      <c r="A6189" s="64" t="s">
        <v>284</v>
      </c>
      <c r="B6189" s="65">
        <v>32998</v>
      </c>
      <c r="C6189" s="65">
        <v>31337</v>
      </c>
      <c r="D6189" s="65">
        <v>138272</v>
      </c>
    </row>
    <row r="6190" spans="1:4">
      <c r="A6190" s="64" t="s">
        <v>285</v>
      </c>
      <c r="B6190" s="65">
        <v>106884</v>
      </c>
      <c r="C6190" s="65">
        <v>101841</v>
      </c>
      <c r="D6190" s="65">
        <v>438494</v>
      </c>
    </row>
    <row r="6191" spans="1:4">
      <c r="A6191" s="64" t="s">
        <v>286</v>
      </c>
      <c r="B6191" s="65">
        <v>5775</v>
      </c>
      <c r="C6191" s="65">
        <v>5554</v>
      </c>
      <c r="D6191" s="65">
        <v>23225</v>
      </c>
    </row>
    <row r="6192" spans="1:4">
      <c r="A6192" s="64" t="s">
        <v>287</v>
      </c>
      <c r="B6192" s="65">
        <v>15593</v>
      </c>
      <c r="C6192" s="65">
        <v>14981</v>
      </c>
      <c r="D6192" s="65">
        <v>66485</v>
      </c>
    </row>
    <row r="6193" spans="1:4">
      <c r="A6193" s="64" t="s">
        <v>179</v>
      </c>
      <c r="B6193" s="65">
        <v>18564</v>
      </c>
      <c r="C6193" s="65">
        <v>17361</v>
      </c>
      <c r="D6193" s="65">
        <v>72996</v>
      </c>
    </row>
    <row r="6194" spans="1:4">
      <c r="A6194" s="64" t="s">
        <v>288</v>
      </c>
      <c r="B6194" s="65">
        <v>1919</v>
      </c>
      <c r="C6194" s="65">
        <v>1778</v>
      </c>
      <c r="D6194" s="65">
        <v>7816</v>
      </c>
    </row>
    <row r="6195" spans="1:4">
      <c r="A6195" s="64" t="s">
        <v>289</v>
      </c>
      <c r="B6195" s="64">
        <v>200</v>
      </c>
      <c r="C6195" s="64">
        <v>189</v>
      </c>
      <c r="D6195" s="64">
        <v>707</v>
      </c>
    </row>
    <row r="6196" spans="1:4">
      <c r="A6196" s="64" t="s">
        <v>290</v>
      </c>
      <c r="B6196" s="65">
        <v>1934</v>
      </c>
      <c r="C6196" s="64">
        <v>785</v>
      </c>
      <c r="D6196" s="65">
        <v>2832</v>
      </c>
    </row>
    <row r="6197" spans="1:4">
      <c r="A6197" s="64" t="s">
        <v>291</v>
      </c>
      <c r="B6197" s="65">
        <v>2479</v>
      </c>
      <c r="C6197" s="64">
        <v>0</v>
      </c>
      <c r="D6197" s="64">
        <v>19</v>
      </c>
    </row>
    <row r="6198" spans="1:4">
      <c r="A6198" s="64" t="s">
        <v>292</v>
      </c>
    </row>
    <row r="6199" spans="1:4">
      <c r="A6199" s="64" t="s">
        <v>240</v>
      </c>
      <c r="B6199" s="65">
        <v>102283</v>
      </c>
      <c r="C6199" s="65">
        <v>94560</v>
      </c>
      <c r="D6199" s="65">
        <v>403518</v>
      </c>
    </row>
    <row r="6200" spans="1:4">
      <c r="A6200" s="64" t="s">
        <v>279</v>
      </c>
      <c r="B6200" s="65">
        <v>8223</v>
      </c>
      <c r="C6200" s="65">
        <v>7585</v>
      </c>
      <c r="D6200" s="65">
        <v>35481</v>
      </c>
    </row>
    <row r="6201" spans="1:4">
      <c r="A6201" s="64" t="s">
        <v>280</v>
      </c>
      <c r="B6201" s="65">
        <v>37148</v>
      </c>
      <c r="C6201" s="65">
        <v>34945</v>
      </c>
      <c r="D6201" s="65">
        <v>157488</v>
      </c>
    </row>
    <row r="6202" spans="1:4">
      <c r="A6202" s="64" t="s">
        <v>281</v>
      </c>
      <c r="B6202" s="65">
        <v>16155</v>
      </c>
      <c r="C6202" s="65">
        <v>15110</v>
      </c>
      <c r="D6202" s="65">
        <v>54929</v>
      </c>
    </row>
    <row r="6203" spans="1:4">
      <c r="A6203" s="64" t="s">
        <v>282</v>
      </c>
      <c r="B6203" s="65">
        <v>11368</v>
      </c>
      <c r="C6203" s="65">
        <v>10768</v>
      </c>
      <c r="D6203" s="65">
        <v>45979</v>
      </c>
    </row>
    <row r="6204" spans="1:4">
      <c r="A6204" s="64" t="s">
        <v>283</v>
      </c>
      <c r="B6204" s="65">
        <v>5081</v>
      </c>
      <c r="C6204" s="65">
        <v>4876</v>
      </c>
      <c r="D6204" s="65">
        <v>20482</v>
      </c>
    </row>
    <row r="6205" spans="1:4">
      <c r="A6205" s="64" t="s">
        <v>284</v>
      </c>
      <c r="B6205" s="65">
        <v>6668</v>
      </c>
      <c r="C6205" s="65">
        <v>6378</v>
      </c>
      <c r="D6205" s="65">
        <v>27360</v>
      </c>
    </row>
    <row r="6206" spans="1:4">
      <c r="A6206" s="64" t="s">
        <v>285</v>
      </c>
      <c r="B6206" s="65">
        <v>12149</v>
      </c>
      <c r="C6206" s="65">
        <v>11644</v>
      </c>
      <c r="D6206" s="65">
        <v>48898</v>
      </c>
    </row>
    <row r="6207" spans="1:4">
      <c r="A6207" s="64" t="s">
        <v>286</v>
      </c>
      <c r="B6207" s="64">
        <v>273</v>
      </c>
      <c r="C6207" s="64">
        <v>264</v>
      </c>
      <c r="D6207" s="65">
        <v>1020</v>
      </c>
    </row>
    <row r="6208" spans="1:4">
      <c r="A6208" s="64" t="s">
        <v>287</v>
      </c>
      <c r="B6208" s="64">
        <v>561</v>
      </c>
      <c r="C6208" s="64">
        <v>542</v>
      </c>
      <c r="D6208" s="65">
        <v>2135</v>
      </c>
    </row>
    <row r="6209" spans="1:4">
      <c r="A6209" s="64" t="s">
        <v>179</v>
      </c>
      <c r="B6209" s="65">
        <v>1956</v>
      </c>
      <c r="C6209" s="65">
        <v>1836</v>
      </c>
      <c r="D6209" s="65">
        <v>7457</v>
      </c>
    </row>
    <row r="6210" spans="1:4">
      <c r="A6210" s="64" t="s">
        <v>288</v>
      </c>
      <c r="B6210" s="64">
        <v>223</v>
      </c>
      <c r="C6210" s="64">
        <v>210</v>
      </c>
      <c r="D6210" s="64">
        <v>830</v>
      </c>
    </row>
    <row r="6211" spans="1:4">
      <c r="A6211" s="64" t="s">
        <v>289</v>
      </c>
      <c r="B6211" s="64">
        <v>161</v>
      </c>
      <c r="C6211" s="64">
        <v>154</v>
      </c>
      <c r="D6211" s="64">
        <v>565</v>
      </c>
    </row>
    <row r="6212" spans="1:4">
      <c r="A6212" s="64" t="s">
        <v>290</v>
      </c>
      <c r="B6212" s="64">
        <v>738</v>
      </c>
      <c r="C6212" s="64">
        <v>248</v>
      </c>
      <c r="D6212" s="64">
        <v>879</v>
      </c>
    </row>
    <row r="6213" spans="1:4">
      <c r="A6213" s="64" t="s">
        <v>291</v>
      </c>
      <c r="B6213" s="65">
        <v>1579</v>
      </c>
      <c r="C6213" s="64">
        <v>0</v>
      </c>
      <c r="D6213" s="64">
        <v>15</v>
      </c>
    </row>
    <row r="6214" spans="1:4">
      <c r="A6214" s="64" t="s">
        <v>293</v>
      </c>
    </row>
    <row r="6215" spans="1:4">
      <c r="A6215" s="64" t="s">
        <v>240</v>
      </c>
      <c r="B6215" s="65">
        <v>255240</v>
      </c>
      <c r="C6215" s="65">
        <v>240224</v>
      </c>
      <c r="D6215" s="65">
        <v>1049242</v>
      </c>
    </row>
    <row r="6216" spans="1:4">
      <c r="A6216" s="64" t="s">
        <v>279</v>
      </c>
      <c r="B6216" s="65">
        <v>4031</v>
      </c>
      <c r="C6216" s="65">
        <v>3175</v>
      </c>
      <c r="D6216" s="65">
        <v>15499</v>
      </c>
    </row>
    <row r="6217" spans="1:4">
      <c r="A6217" s="64" t="s">
        <v>280</v>
      </c>
      <c r="B6217" s="65">
        <v>9726</v>
      </c>
      <c r="C6217" s="65">
        <v>8931</v>
      </c>
      <c r="D6217" s="65">
        <v>42873</v>
      </c>
    </row>
    <row r="6218" spans="1:4">
      <c r="A6218" s="64" t="s">
        <v>281</v>
      </c>
      <c r="B6218" s="65">
        <v>5727</v>
      </c>
      <c r="C6218" s="65">
        <v>5411</v>
      </c>
      <c r="D6218" s="65">
        <v>20633</v>
      </c>
    </row>
    <row r="6219" spans="1:4">
      <c r="A6219" s="64" t="s">
        <v>282</v>
      </c>
      <c r="B6219" s="65">
        <v>17384</v>
      </c>
      <c r="C6219" s="65">
        <v>16563</v>
      </c>
      <c r="D6219" s="65">
        <v>73434</v>
      </c>
    </row>
    <row r="6220" spans="1:4">
      <c r="A6220" s="64" t="s">
        <v>283</v>
      </c>
      <c r="B6220" s="65">
        <v>56334</v>
      </c>
      <c r="C6220" s="65">
        <v>53594</v>
      </c>
      <c r="D6220" s="65">
        <v>235116</v>
      </c>
    </row>
    <row r="6221" spans="1:4">
      <c r="A6221" s="64" t="s">
        <v>284</v>
      </c>
      <c r="B6221" s="65">
        <v>26330</v>
      </c>
      <c r="C6221" s="65">
        <v>24959</v>
      </c>
      <c r="D6221" s="65">
        <v>110912</v>
      </c>
    </row>
    <row r="6222" spans="1:4">
      <c r="A6222" s="64" t="s">
        <v>285</v>
      </c>
      <c r="B6222" s="65">
        <v>94735</v>
      </c>
      <c r="C6222" s="65">
        <v>90197</v>
      </c>
      <c r="D6222" s="65">
        <v>389596</v>
      </c>
    </row>
    <row r="6223" spans="1:4">
      <c r="A6223" s="64" t="s">
        <v>286</v>
      </c>
      <c r="B6223" s="65">
        <v>5502</v>
      </c>
      <c r="C6223" s="65">
        <v>5290</v>
      </c>
      <c r="D6223" s="65">
        <v>22205</v>
      </c>
    </row>
    <row r="6224" spans="1:4">
      <c r="A6224" s="64" t="s">
        <v>287</v>
      </c>
      <c r="B6224" s="65">
        <v>15032</v>
      </c>
      <c r="C6224" s="65">
        <v>14439</v>
      </c>
      <c r="D6224" s="65">
        <v>64350</v>
      </c>
    </row>
    <row r="6225" spans="1:4">
      <c r="A6225" s="64" t="s">
        <v>179</v>
      </c>
      <c r="B6225" s="65">
        <v>16608</v>
      </c>
      <c r="C6225" s="65">
        <v>15525</v>
      </c>
      <c r="D6225" s="65">
        <v>65539</v>
      </c>
    </row>
    <row r="6226" spans="1:4">
      <c r="A6226" s="64" t="s">
        <v>288</v>
      </c>
      <c r="B6226" s="65">
        <v>1696</v>
      </c>
      <c r="C6226" s="65">
        <v>1568</v>
      </c>
      <c r="D6226" s="65">
        <v>6986</v>
      </c>
    </row>
    <row r="6227" spans="1:4">
      <c r="A6227" s="64" t="s">
        <v>289</v>
      </c>
      <c r="B6227" s="64">
        <v>39</v>
      </c>
      <c r="C6227" s="64">
        <v>35</v>
      </c>
      <c r="D6227" s="64">
        <v>142</v>
      </c>
    </row>
    <row r="6228" spans="1:4">
      <c r="A6228" s="64" t="s">
        <v>290</v>
      </c>
      <c r="B6228" s="65">
        <v>1196</v>
      </c>
      <c r="C6228" s="64">
        <v>537</v>
      </c>
      <c r="D6228" s="65">
        <v>1953</v>
      </c>
    </row>
    <row r="6229" spans="1:4">
      <c r="A6229" s="64" t="s">
        <v>291</v>
      </c>
      <c r="B6229" s="64">
        <v>900</v>
      </c>
      <c r="C6229" s="64">
        <v>0</v>
      </c>
      <c r="D6229" s="64">
        <v>4</v>
      </c>
    </row>
    <row r="6230" spans="1:4">
      <c r="A6230" s="64" t="s">
        <v>420</v>
      </c>
    </row>
    <row r="6231" spans="1:4">
      <c r="A6231" s="64" t="s">
        <v>278</v>
      </c>
    </row>
    <row r="6232" spans="1:4">
      <c r="A6232" s="64" t="s">
        <v>240</v>
      </c>
      <c r="B6232" s="65">
        <v>22316</v>
      </c>
      <c r="C6232" s="65">
        <v>20649</v>
      </c>
      <c r="D6232" s="65">
        <v>81992</v>
      </c>
    </row>
    <row r="6233" spans="1:4">
      <c r="A6233" s="64" t="s">
        <v>279</v>
      </c>
      <c r="B6233" s="65">
        <v>2745</v>
      </c>
      <c r="C6233" s="65">
        <v>2536</v>
      </c>
      <c r="D6233" s="65">
        <v>10987</v>
      </c>
    </row>
    <row r="6234" spans="1:4">
      <c r="A6234" s="64" t="s">
        <v>280</v>
      </c>
      <c r="B6234" s="65">
        <v>10325</v>
      </c>
      <c r="C6234" s="65">
        <v>9702</v>
      </c>
      <c r="D6234" s="65">
        <v>40411</v>
      </c>
    </row>
    <row r="6235" spans="1:4">
      <c r="A6235" s="64" t="s">
        <v>281</v>
      </c>
      <c r="B6235" s="65">
        <v>2833</v>
      </c>
      <c r="C6235" s="65">
        <v>2636</v>
      </c>
      <c r="D6235" s="65">
        <v>8651</v>
      </c>
    </row>
    <row r="6236" spans="1:4">
      <c r="A6236" s="64" t="s">
        <v>282</v>
      </c>
      <c r="B6236" s="64">
        <v>625</v>
      </c>
      <c r="C6236" s="64">
        <v>582</v>
      </c>
      <c r="D6236" s="65">
        <v>2336</v>
      </c>
    </row>
    <row r="6237" spans="1:4">
      <c r="A6237" s="64" t="s">
        <v>283</v>
      </c>
      <c r="B6237" s="65">
        <v>1423</v>
      </c>
      <c r="C6237" s="65">
        <v>1390</v>
      </c>
      <c r="D6237" s="65">
        <v>5653</v>
      </c>
    </row>
    <row r="6238" spans="1:4">
      <c r="A6238" s="64" t="s">
        <v>284</v>
      </c>
      <c r="B6238" s="65">
        <v>1418</v>
      </c>
      <c r="C6238" s="65">
        <v>1336</v>
      </c>
      <c r="D6238" s="65">
        <v>5092</v>
      </c>
    </row>
    <row r="6239" spans="1:4">
      <c r="A6239" s="64" t="s">
        <v>285</v>
      </c>
      <c r="B6239" s="65">
        <v>2284</v>
      </c>
      <c r="C6239" s="65">
        <v>2207</v>
      </c>
      <c r="D6239" s="65">
        <v>7960</v>
      </c>
    </row>
    <row r="6240" spans="1:4">
      <c r="A6240" s="64" t="s">
        <v>286</v>
      </c>
      <c r="B6240" s="64">
        <v>43</v>
      </c>
      <c r="C6240" s="64">
        <v>40</v>
      </c>
      <c r="D6240" s="64">
        <v>143</v>
      </c>
    </row>
    <row r="6241" spans="1:4">
      <c r="A6241" s="64" t="s">
        <v>287</v>
      </c>
      <c r="B6241" s="64">
        <v>45</v>
      </c>
      <c r="C6241" s="64">
        <v>43</v>
      </c>
      <c r="D6241" s="64">
        <v>154</v>
      </c>
    </row>
    <row r="6242" spans="1:4">
      <c r="A6242" s="64" t="s">
        <v>179</v>
      </c>
      <c r="B6242" s="64">
        <v>133</v>
      </c>
      <c r="C6242" s="64">
        <v>127</v>
      </c>
      <c r="D6242" s="64">
        <v>449</v>
      </c>
    </row>
    <row r="6243" spans="1:4">
      <c r="A6243" s="64" t="s">
        <v>288</v>
      </c>
      <c r="B6243" s="64">
        <v>4</v>
      </c>
      <c r="C6243" s="64">
        <v>4</v>
      </c>
      <c r="D6243" s="64">
        <v>12</v>
      </c>
    </row>
    <row r="6244" spans="1:4">
      <c r="A6244" s="64" t="s">
        <v>289</v>
      </c>
      <c r="B6244" s="64">
        <v>4</v>
      </c>
      <c r="C6244" s="64">
        <v>4</v>
      </c>
      <c r="D6244" s="64">
        <v>16</v>
      </c>
    </row>
    <row r="6245" spans="1:4">
      <c r="A6245" s="64" t="s">
        <v>290</v>
      </c>
      <c r="B6245" s="64">
        <v>94</v>
      </c>
      <c r="C6245" s="64">
        <v>42</v>
      </c>
      <c r="D6245" s="64">
        <v>124</v>
      </c>
    </row>
    <row r="6246" spans="1:4">
      <c r="A6246" s="64" t="s">
        <v>291</v>
      </c>
      <c r="B6246" s="64">
        <v>340</v>
      </c>
      <c r="C6246" s="64">
        <v>0</v>
      </c>
      <c r="D6246" s="64">
        <v>4</v>
      </c>
    </row>
    <row r="6247" spans="1:4">
      <c r="A6247" s="64" t="s">
        <v>292</v>
      </c>
    </row>
    <row r="6248" spans="1:4">
      <c r="A6248" s="64" t="s">
        <v>240</v>
      </c>
      <c r="B6248" s="65">
        <v>22316</v>
      </c>
      <c r="C6248" s="65">
        <v>20649</v>
      </c>
      <c r="D6248" s="65">
        <v>81992</v>
      </c>
    </row>
    <row r="6249" spans="1:4">
      <c r="A6249" s="64" t="s">
        <v>279</v>
      </c>
      <c r="B6249" s="65">
        <v>2745</v>
      </c>
      <c r="C6249" s="65">
        <v>2536</v>
      </c>
      <c r="D6249" s="65">
        <v>10987</v>
      </c>
    </row>
    <row r="6250" spans="1:4">
      <c r="A6250" s="64" t="s">
        <v>280</v>
      </c>
      <c r="B6250" s="65">
        <v>10325</v>
      </c>
      <c r="C6250" s="65">
        <v>9702</v>
      </c>
      <c r="D6250" s="65">
        <v>40411</v>
      </c>
    </row>
    <row r="6251" spans="1:4">
      <c r="A6251" s="64" t="s">
        <v>281</v>
      </c>
      <c r="B6251" s="65">
        <v>2833</v>
      </c>
      <c r="C6251" s="65">
        <v>2636</v>
      </c>
      <c r="D6251" s="65">
        <v>8651</v>
      </c>
    </row>
    <row r="6252" spans="1:4">
      <c r="A6252" s="64" t="s">
        <v>282</v>
      </c>
      <c r="B6252" s="64">
        <v>625</v>
      </c>
      <c r="C6252" s="64">
        <v>582</v>
      </c>
      <c r="D6252" s="65">
        <v>2336</v>
      </c>
    </row>
    <row r="6253" spans="1:4">
      <c r="A6253" s="64" t="s">
        <v>283</v>
      </c>
      <c r="B6253" s="65">
        <v>1423</v>
      </c>
      <c r="C6253" s="65">
        <v>1390</v>
      </c>
      <c r="D6253" s="65">
        <v>5653</v>
      </c>
    </row>
    <row r="6254" spans="1:4">
      <c r="A6254" s="64" t="s">
        <v>284</v>
      </c>
      <c r="B6254" s="65">
        <v>1418</v>
      </c>
      <c r="C6254" s="65">
        <v>1336</v>
      </c>
      <c r="D6254" s="65">
        <v>5092</v>
      </c>
    </row>
    <row r="6255" spans="1:4">
      <c r="A6255" s="64" t="s">
        <v>285</v>
      </c>
      <c r="B6255" s="65">
        <v>2284</v>
      </c>
      <c r="C6255" s="65">
        <v>2207</v>
      </c>
      <c r="D6255" s="65">
        <v>7960</v>
      </c>
    </row>
    <row r="6256" spans="1:4">
      <c r="A6256" s="64" t="s">
        <v>286</v>
      </c>
      <c r="B6256" s="64">
        <v>43</v>
      </c>
      <c r="C6256" s="64">
        <v>40</v>
      </c>
      <c r="D6256" s="64">
        <v>143</v>
      </c>
    </row>
    <row r="6257" spans="1:4">
      <c r="A6257" s="64" t="s">
        <v>287</v>
      </c>
      <c r="B6257" s="64">
        <v>45</v>
      </c>
      <c r="C6257" s="64">
        <v>43</v>
      </c>
      <c r="D6257" s="64">
        <v>154</v>
      </c>
    </row>
    <row r="6258" spans="1:4">
      <c r="A6258" s="64" t="s">
        <v>179</v>
      </c>
      <c r="B6258" s="64">
        <v>133</v>
      </c>
      <c r="C6258" s="64">
        <v>127</v>
      </c>
      <c r="D6258" s="64">
        <v>449</v>
      </c>
    </row>
    <row r="6259" spans="1:4">
      <c r="A6259" s="64" t="s">
        <v>288</v>
      </c>
      <c r="B6259" s="64">
        <v>4</v>
      </c>
      <c r="C6259" s="64">
        <v>4</v>
      </c>
      <c r="D6259" s="64">
        <v>12</v>
      </c>
    </row>
    <row r="6260" spans="1:4">
      <c r="A6260" s="64" t="s">
        <v>289</v>
      </c>
      <c r="B6260" s="64">
        <v>4</v>
      </c>
      <c r="C6260" s="64">
        <v>4</v>
      </c>
      <c r="D6260" s="64">
        <v>16</v>
      </c>
    </row>
    <row r="6261" spans="1:4">
      <c r="A6261" s="64" t="s">
        <v>290</v>
      </c>
      <c r="B6261" s="64">
        <v>94</v>
      </c>
      <c r="C6261" s="64">
        <v>42</v>
      </c>
      <c r="D6261" s="64">
        <v>124</v>
      </c>
    </row>
    <row r="6262" spans="1:4">
      <c r="A6262" s="64" t="s">
        <v>291</v>
      </c>
      <c r="B6262" s="64">
        <v>340</v>
      </c>
      <c r="C6262" s="64">
        <v>0</v>
      </c>
      <c r="D6262" s="64">
        <v>4</v>
      </c>
    </row>
    <row r="6263" spans="1:4">
      <c r="A6263" s="64" t="s">
        <v>293</v>
      </c>
    </row>
    <row r="6264" spans="1:4">
      <c r="A6264" s="64" t="s">
        <v>240</v>
      </c>
      <c r="B6264" s="64">
        <v>0</v>
      </c>
      <c r="C6264" s="64">
        <v>0</v>
      </c>
      <c r="D6264" s="64">
        <v>0</v>
      </c>
    </row>
    <row r="6265" spans="1:4">
      <c r="A6265" s="64" t="s">
        <v>279</v>
      </c>
      <c r="B6265" s="64">
        <v>0</v>
      </c>
      <c r="C6265" s="64">
        <v>0</v>
      </c>
      <c r="D6265" s="64">
        <v>0</v>
      </c>
    </row>
    <row r="6266" spans="1:4">
      <c r="A6266" s="64" t="s">
        <v>280</v>
      </c>
      <c r="B6266" s="64">
        <v>0</v>
      </c>
      <c r="C6266" s="64">
        <v>0</v>
      </c>
      <c r="D6266" s="64">
        <v>0</v>
      </c>
    </row>
    <row r="6267" spans="1:4">
      <c r="A6267" s="64" t="s">
        <v>281</v>
      </c>
      <c r="B6267" s="64">
        <v>0</v>
      </c>
      <c r="C6267" s="64">
        <v>0</v>
      </c>
      <c r="D6267" s="64">
        <v>0</v>
      </c>
    </row>
    <row r="6268" spans="1:4">
      <c r="A6268" s="64" t="s">
        <v>282</v>
      </c>
      <c r="B6268" s="64">
        <v>0</v>
      </c>
      <c r="C6268" s="64">
        <v>0</v>
      </c>
      <c r="D6268" s="64">
        <v>0</v>
      </c>
    </row>
    <row r="6269" spans="1:4">
      <c r="A6269" s="64" t="s">
        <v>283</v>
      </c>
      <c r="B6269" s="64">
        <v>0</v>
      </c>
      <c r="C6269" s="64">
        <v>0</v>
      </c>
      <c r="D6269" s="64">
        <v>0</v>
      </c>
    </row>
    <row r="6270" spans="1:4">
      <c r="A6270" s="64" t="s">
        <v>284</v>
      </c>
      <c r="B6270" s="64">
        <v>0</v>
      </c>
      <c r="C6270" s="64">
        <v>0</v>
      </c>
      <c r="D6270" s="64">
        <v>0</v>
      </c>
    </row>
    <row r="6271" spans="1:4">
      <c r="A6271" s="64" t="s">
        <v>285</v>
      </c>
      <c r="B6271" s="64">
        <v>0</v>
      </c>
      <c r="C6271" s="64">
        <v>0</v>
      </c>
      <c r="D6271" s="64">
        <v>0</v>
      </c>
    </row>
    <row r="6272" spans="1:4">
      <c r="A6272" s="64" t="s">
        <v>286</v>
      </c>
      <c r="B6272" s="64">
        <v>0</v>
      </c>
      <c r="C6272" s="64">
        <v>0</v>
      </c>
      <c r="D6272" s="64">
        <v>0</v>
      </c>
    </row>
    <row r="6273" spans="1:4">
      <c r="A6273" s="64" t="s">
        <v>287</v>
      </c>
      <c r="B6273" s="64">
        <v>0</v>
      </c>
      <c r="C6273" s="64">
        <v>0</v>
      </c>
      <c r="D6273" s="64">
        <v>0</v>
      </c>
    </row>
    <row r="6274" spans="1:4">
      <c r="A6274" s="64" t="s">
        <v>179</v>
      </c>
      <c r="B6274" s="64">
        <v>0</v>
      </c>
      <c r="C6274" s="64">
        <v>0</v>
      </c>
      <c r="D6274" s="64">
        <v>0</v>
      </c>
    </row>
    <row r="6275" spans="1:4">
      <c r="A6275" s="64" t="s">
        <v>288</v>
      </c>
      <c r="B6275" s="64">
        <v>0</v>
      </c>
      <c r="C6275" s="64">
        <v>0</v>
      </c>
      <c r="D6275" s="64">
        <v>0</v>
      </c>
    </row>
    <row r="6276" spans="1:4">
      <c r="A6276" s="64" t="s">
        <v>289</v>
      </c>
      <c r="B6276" s="64">
        <v>0</v>
      </c>
      <c r="C6276" s="64">
        <v>0</v>
      </c>
      <c r="D6276" s="64">
        <v>0</v>
      </c>
    </row>
    <row r="6277" spans="1:4">
      <c r="A6277" s="64" t="s">
        <v>290</v>
      </c>
      <c r="B6277" s="64">
        <v>0</v>
      </c>
      <c r="C6277" s="64">
        <v>0</v>
      </c>
      <c r="D6277" s="64">
        <v>0</v>
      </c>
    </row>
    <row r="6278" spans="1:4">
      <c r="A6278" s="64" t="s">
        <v>291</v>
      </c>
      <c r="B6278" s="64">
        <v>0</v>
      </c>
      <c r="C6278" s="64">
        <v>0</v>
      </c>
      <c r="D6278" s="64">
        <v>0</v>
      </c>
    </row>
    <row r="6279" spans="1:4">
      <c r="A6279" s="64" t="s">
        <v>421</v>
      </c>
    </row>
    <row r="6280" spans="1:4">
      <c r="A6280" s="64" t="s">
        <v>278</v>
      </c>
    </row>
    <row r="6281" spans="1:4">
      <c r="A6281" s="64" t="s">
        <v>240</v>
      </c>
      <c r="B6281" s="65">
        <v>9808</v>
      </c>
      <c r="C6281" s="65">
        <v>9405</v>
      </c>
      <c r="D6281" s="65">
        <v>43967</v>
      </c>
    </row>
    <row r="6282" spans="1:4">
      <c r="A6282" s="64" t="s">
        <v>279</v>
      </c>
      <c r="B6282" s="64">
        <v>111</v>
      </c>
      <c r="C6282" s="64">
        <v>98</v>
      </c>
      <c r="D6282" s="64">
        <v>428</v>
      </c>
    </row>
    <row r="6283" spans="1:4">
      <c r="A6283" s="64" t="s">
        <v>280</v>
      </c>
      <c r="B6283" s="64">
        <v>71</v>
      </c>
      <c r="C6283" s="64">
        <v>62</v>
      </c>
      <c r="D6283" s="64">
        <v>306</v>
      </c>
    </row>
    <row r="6284" spans="1:4">
      <c r="A6284" s="64" t="s">
        <v>281</v>
      </c>
      <c r="B6284" s="64">
        <v>122</v>
      </c>
      <c r="C6284" s="64">
        <v>102</v>
      </c>
      <c r="D6284" s="64">
        <v>430</v>
      </c>
    </row>
    <row r="6285" spans="1:4">
      <c r="A6285" s="64" t="s">
        <v>282</v>
      </c>
      <c r="B6285" s="64">
        <v>619</v>
      </c>
      <c r="C6285" s="64">
        <v>590</v>
      </c>
      <c r="D6285" s="65">
        <v>2693</v>
      </c>
    </row>
    <row r="6286" spans="1:4">
      <c r="A6286" s="64" t="s">
        <v>283</v>
      </c>
      <c r="B6286" s="65">
        <v>3465</v>
      </c>
      <c r="C6286" s="65">
        <v>3359</v>
      </c>
      <c r="D6286" s="65">
        <v>15858</v>
      </c>
    </row>
    <row r="6287" spans="1:4">
      <c r="A6287" s="64" t="s">
        <v>284</v>
      </c>
      <c r="B6287" s="64">
        <v>932</v>
      </c>
      <c r="C6287" s="64">
        <v>878</v>
      </c>
      <c r="D6287" s="65">
        <v>4240</v>
      </c>
    </row>
    <row r="6288" spans="1:4">
      <c r="A6288" s="64" t="s">
        <v>285</v>
      </c>
      <c r="B6288" s="65">
        <v>2465</v>
      </c>
      <c r="C6288" s="65">
        <v>2368</v>
      </c>
      <c r="D6288" s="65">
        <v>11166</v>
      </c>
    </row>
    <row r="6289" spans="1:4">
      <c r="A6289" s="64" t="s">
        <v>286</v>
      </c>
      <c r="B6289" s="64">
        <v>12</v>
      </c>
      <c r="C6289" s="64">
        <v>12</v>
      </c>
      <c r="D6289" s="64">
        <v>46</v>
      </c>
    </row>
    <row r="6290" spans="1:4">
      <c r="A6290" s="64" t="s">
        <v>287</v>
      </c>
      <c r="B6290" s="65">
        <v>1844</v>
      </c>
      <c r="C6290" s="65">
        <v>1808</v>
      </c>
      <c r="D6290" s="65">
        <v>8259</v>
      </c>
    </row>
    <row r="6291" spans="1:4">
      <c r="A6291" s="64" t="s">
        <v>179</v>
      </c>
      <c r="B6291" s="64">
        <v>91</v>
      </c>
      <c r="C6291" s="64">
        <v>86</v>
      </c>
      <c r="D6291" s="64">
        <v>373</v>
      </c>
    </row>
    <row r="6292" spans="1:4">
      <c r="A6292" s="64" t="s">
        <v>288</v>
      </c>
      <c r="B6292" s="64">
        <v>36</v>
      </c>
      <c r="C6292" s="64">
        <v>33</v>
      </c>
      <c r="D6292" s="64">
        <v>132</v>
      </c>
    </row>
    <row r="6293" spans="1:4">
      <c r="A6293" s="64" t="s">
        <v>289</v>
      </c>
      <c r="B6293" s="64">
        <v>2</v>
      </c>
      <c r="C6293" s="64">
        <v>1</v>
      </c>
      <c r="D6293" s="64">
        <v>1</v>
      </c>
    </row>
    <row r="6294" spans="1:4">
      <c r="A6294" s="64" t="s">
        <v>290</v>
      </c>
      <c r="B6294" s="64">
        <v>20</v>
      </c>
      <c r="C6294" s="64">
        <v>8</v>
      </c>
      <c r="D6294" s="64">
        <v>35</v>
      </c>
    </row>
    <row r="6295" spans="1:4">
      <c r="A6295" s="64" t="s">
        <v>291</v>
      </c>
      <c r="B6295" s="64">
        <v>18</v>
      </c>
      <c r="C6295" s="64">
        <v>0</v>
      </c>
      <c r="D6295" s="64">
        <v>0</v>
      </c>
    </row>
    <row r="6296" spans="1:4">
      <c r="A6296" s="64" t="s">
        <v>292</v>
      </c>
    </row>
    <row r="6297" spans="1:4">
      <c r="A6297" s="64" t="s">
        <v>240</v>
      </c>
      <c r="B6297" s="64">
        <v>0</v>
      </c>
      <c r="C6297" s="64">
        <v>0</v>
      </c>
      <c r="D6297" s="64">
        <v>0</v>
      </c>
    </row>
    <row r="6298" spans="1:4">
      <c r="A6298" s="64" t="s">
        <v>279</v>
      </c>
      <c r="B6298" s="64">
        <v>0</v>
      </c>
      <c r="C6298" s="64">
        <v>0</v>
      </c>
      <c r="D6298" s="64">
        <v>0</v>
      </c>
    </row>
    <row r="6299" spans="1:4">
      <c r="A6299" s="64" t="s">
        <v>280</v>
      </c>
      <c r="B6299" s="64">
        <v>0</v>
      </c>
      <c r="C6299" s="64">
        <v>0</v>
      </c>
      <c r="D6299" s="64">
        <v>0</v>
      </c>
    </row>
    <row r="6300" spans="1:4">
      <c r="A6300" s="64" t="s">
        <v>281</v>
      </c>
      <c r="B6300" s="64">
        <v>0</v>
      </c>
      <c r="C6300" s="64">
        <v>0</v>
      </c>
      <c r="D6300" s="64">
        <v>0</v>
      </c>
    </row>
    <row r="6301" spans="1:4">
      <c r="A6301" s="64" t="s">
        <v>282</v>
      </c>
      <c r="B6301" s="64">
        <v>0</v>
      </c>
      <c r="C6301" s="64">
        <v>0</v>
      </c>
      <c r="D6301" s="64">
        <v>0</v>
      </c>
    </row>
    <row r="6302" spans="1:4">
      <c r="A6302" s="64" t="s">
        <v>283</v>
      </c>
      <c r="B6302" s="64">
        <v>0</v>
      </c>
      <c r="C6302" s="64">
        <v>0</v>
      </c>
      <c r="D6302" s="64">
        <v>0</v>
      </c>
    </row>
    <row r="6303" spans="1:4">
      <c r="A6303" s="64" t="s">
        <v>284</v>
      </c>
      <c r="B6303" s="64">
        <v>0</v>
      </c>
      <c r="C6303" s="64">
        <v>0</v>
      </c>
      <c r="D6303" s="64">
        <v>0</v>
      </c>
    </row>
    <row r="6304" spans="1:4">
      <c r="A6304" s="64" t="s">
        <v>285</v>
      </c>
      <c r="B6304" s="64">
        <v>0</v>
      </c>
      <c r="C6304" s="64">
        <v>0</v>
      </c>
      <c r="D6304" s="64">
        <v>0</v>
      </c>
    </row>
    <row r="6305" spans="1:4">
      <c r="A6305" s="64" t="s">
        <v>286</v>
      </c>
      <c r="B6305" s="64">
        <v>0</v>
      </c>
      <c r="C6305" s="64">
        <v>0</v>
      </c>
      <c r="D6305" s="64">
        <v>0</v>
      </c>
    </row>
    <row r="6306" spans="1:4">
      <c r="A6306" s="64" t="s">
        <v>287</v>
      </c>
      <c r="B6306" s="64">
        <v>0</v>
      </c>
      <c r="C6306" s="64">
        <v>0</v>
      </c>
      <c r="D6306" s="64">
        <v>0</v>
      </c>
    </row>
    <row r="6307" spans="1:4">
      <c r="A6307" s="64" t="s">
        <v>179</v>
      </c>
      <c r="B6307" s="64">
        <v>0</v>
      </c>
      <c r="C6307" s="64">
        <v>0</v>
      </c>
      <c r="D6307" s="64">
        <v>0</v>
      </c>
    </row>
    <row r="6308" spans="1:4">
      <c r="A6308" s="64" t="s">
        <v>288</v>
      </c>
      <c r="B6308" s="64">
        <v>0</v>
      </c>
      <c r="C6308" s="64">
        <v>0</v>
      </c>
      <c r="D6308" s="64">
        <v>0</v>
      </c>
    </row>
    <row r="6309" spans="1:4">
      <c r="A6309" s="64" t="s">
        <v>289</v>
      </c>
      <c r="B6309" s="64">
        <v>0</v>
      </c>
      <c r="C6309" s="64">
        <v>0</v>
      </c>
      <c r="D6309" s="64">
        <v>0</v>
      </c>
    </row>
    <row r="6310" spans="1:4">
      <c r="A6310" s="64" t="s">
        <v>290</v>
      </c>
      <c r="B6310" s="64">
        <v>0</v>
      </c>
      <c r="C6310" s="64">
        <v>0</v>
      </c>
      <c r="D6310" s="64">
        <v>0</v>
      </c>
    </row>
    <row r="6311" spans="1:4">
      <c r="A6311" s="64" t="s">
        <v>291</v>
      </c>
      <c r="B6311" s="64">
        <v>0</v>
      </c>
      <c r="C6311" s="64">
        <v>0</v>
      </c>
      <c r="D6311" s="64">
        <v>0</v>
      </c>
    </row>
    <row r="6312" spans="1:4">
      <c r="A6312" s="64" t="s">
        <v>293</v>
      </c>
    </row>
    <row r="6313" spans="1:4">
      <c r="A6313" s="64" t="s">
        <v>240</v>
      </c>
      <c r="B6313" s="65">
        <v>9808</v>
      </c>
      <c r="C6313" s="65">
        <v>9405</v>
      </c>
      <c r="D6313" s="65">
        <v>43967</v>
      </c>
    </row>
    <row r="6314" spans="1:4">
      <c r="A6314" s="64" t="s">
        <v>279</v>
      </c>
      <c r="B6314" s="64">
        <v>111</v>
      </c>
      <c r="C6314" s="64">
        <v>98</v>
      </c>
      <c r="D6314" s="64">
        <v>428</v>
      </c>
    </row>
    <row r="6315" spans="1:4">
      <c r="A6315" s="64" t="s">
        <v>280</v>
      </c>
      <c r="B6315" s="64">
        <v>71</v>
      </c>
      <c r="C6315" s="64">
        <v>62</v>
      </c>
      <c r="D6315" s="64">
        <v>306</v>
      </c>
    </row>
    <row r="6316" spans="1:4">
      <c r="A6316" s="64" t="s">
        <v>281</v>
      </c>
      <c r="B6316" s="64">
        <v>122</v>
      </c>
      <c r="C6316" s="64">
        <v>102</v>
      </c>
      <c r="D6316" s="64">
        <v>430</v>
      </c>
    </row>
    <row r="6317" spans="1:4">
      <c r="A6317" s="64" t="s">
        <v>282</v>
      </c>
      <c r="B6317" s="64">
        <v>619</v>
      </c>
      <c r="C6317" s="64">
        <v>590</v>
      </c>
      <c r="D6317" s="65">
        <v>2693</v>
      </c>
    </row>
    <row r="6318" spans="1:4">
      <c r="A6318" s="64" t="s">
        <v>283</v>
      </c>
      <c r="B6318" s="65">
        <v>3465</v>
      </c>
      <c r="C6318" s="65">
        <v>3359</v>
      </c>
      <c r="D6318" s="65">
        <v>15858</v>
      </c>
    </row>
    <row r="6319" spans="1:4">
      <c r="A6319" s="64" t="s">
        <v>284</v>
      </c>
      <c r="B6319" s="64">
        <v>932</v>
      </c>
      <c r="C6319" s="64">
        <v>878</v>
      </c>
      <c r="D6319" s="65">
        <v>4240</v>
      </c>
    </row>
    <row r="6320" spans="1:4">
      <c r="A6320" s="64" t="s">
        <v>285</v>
      </c>
      <c r="B6320" s="65">
        <v>2465</v>
      </c>
      <c r="C6320" s="65">
        <v>2368</v>
      </c>
      <c r="D6320" s="65">
        <v>11166</v>
      </c>
    </row>
    <row r="6321" spans="1:4">
      <c r="A6321" s="64" t="s">
        <v>286</v>
      </c>
      <c r="B6321" s="64">
        <v>12</v>
      </c>
      <c r="C6321" s="64">
        <v>12</v>
      </c>
      <c r="D6321" s="64">
        <v>46</v>
      </c>
    </row>
    <row r="6322" spans="1:4">
      <c r="A6322" s="64" t="s">
        <v>287</v>
      </c>
      <c r="B6322" s="65">
        <v>1844</v>
      </c>
      <c r="C6322" s="65">
        <v>1808</v>
      </c>
      <c r="D6322" s="65">
        <v>8259</v>
      </c>
    </row>
    <row r="6323" spans="1:4">
      <c r="A6323" s="64" t="s">
        <v>179</v>
      </c>
      <c r="B6323" s="64">
        <v>91</v>
      </c>
      <c r="C6323" s="64">
        <v>86</v>
      </c>
      <c r="D6323" s="64">
        <v>373</v>
      </c>
    </row>
    <row r="6324" spans="1:4">
      <c r="A6324" s="64" t="s">
        <v>288</v>
      </c>
      <c r="B6324" s="64">
        <v>36</v>
      </c>
      <c r="C6324" s="64">
        <v>33</v>
      </c>
      <c r="D6324" s="64">
        <v>132</v>
      </c>
    </row>
    <row r="6325" spans="1:4">
      <c r="A6325" s="64" t="s">
        <v>289</v>
      </c>
      <c r="B6325" s="64">
        <v>2</v>
      </c>
      <c r="C6325" s="64">
        <v>1</v>
      </c>
      <c r="D6325" s="64">
        <v>1</v>
      </c>
    </row>
    <row r="6326" spans="1:4">
      <c r="A6326" s="64" t="s">
        <v>290</v>
      </c>
      <c r="B6326" s="64">
        <v>20</v>
      </c>
      <c r="C6326" s="64">
        <v>8</v>
      </c>
      <c r="D6326" s="64">
        <v>35</v>
      </c>
    </row>
    <row r="6327" spans="1:4">
      <c r="A6327" s="64" t="s">
        <v>291</v>
      </c>
      <c r="B6327" s="64">
        <v>18</v>
      </c>
      <c r="C6327" s="64">
        <v>0</v>
      </c>
      <c r="D6327" s="64">
        <v>0</v>
      </c>
    </row>
    <row r="6328" spans="1:4">
      <c r="A6328" s="64" t="s">
        <v>422</v>
      </c>
    </row>
    <row r="6329" spans="1:4">
      <c r="A6329" s="64" t="s">
        <v>278</v>
      </c>
    </row>
    <row r="6330" spans="1:4">
      <c r="A6330" s="64" t="s">
        <v>240</v>
      </c>
      <c r="B6330" s="65">
        <v>8857</v>
      </c>
      <c r="C6330" s="65">
        <v>7951</v>
      </c>
      <c r="D6330" s="65">
        <v>36016</v>
      </c>
    </row>
    <row r="6331" spans="1:4">
      <c r="A6331" s="64" t="s">
        <v>279</v>
      </c>
      <c r="B6331" s="64">
        <v>209</v>
      </c>
      <c r="C6331" s="64">
        <v>164</v>
      </c>
      <c r="D6331" s="64">
        <v>661</v>
      </c>
    </row>
    <row r="6332" spans="1:4">
      <c r="A6332" s="64" t="s">
        <v>280</v>
      </c>
      <c r="B6332" s="64">
        <v>280</v>
      </c>
      <c r="C6332" s="64">
        <v>259</v>
      </c>
      <c r="D6332" s="65">
        <v>1248</v>
      </c>
    </row>
    <row r="6333" spans="1:4">
      <c r="A6333" s="64" t="s">
        <v>281</v>
      </c>
      <c r="B6333" s="64">
        <v>509</v>
      </c>
      <c r="C6333" s="64">
        <v>460</v>
      </c>
      <c r="D6333" s="65">
        <v>1843</v>
      </c>
    </row>
    <row r="6334" spans="1:4">
      <c r="A6334" s="64" t="s">
        <v>282</v>
      </c>
      <c r="B6334" s="64">
        <v>632</v>
      </c>
      <c r="C6334" s="64">
        <v>555</v>
      </c>
      <c r="D6334" s="65">
        <v>2565</v>
      </c>
    </row>
    <row r="6335" spans="1:4">
      <c r="A6335" s="64" t="s">
        <v>283</v>
      </c>
      <c r="B6335" s="65">
        <v>2157</v>
      </c>
      <c r="C6335" s="65">
        <v>1944</v>
      </c>
      <c r="D6335" s="65">
        <v>8961</v>
      </c>
    </row>
    <row r="6336" spans="1:4">
      <c r="A6336" s="64" t="s">
        <v>284</v>
      </c>
      <c r="B6336" s="65">
        <v>1520</v>
      </c>
      <c r="C6336" s="65">
        <v>1390</v>
      </c>
      <c r="D6336" s="65">
        <v>6308</v>
      </c>
    </row>
    <row r="6337" spans="1:4">
      <c r="A6337" s="64" t="s">
        <v>285</v>
      </c>
      <c r="B6337" s="65">
        <v>2170</v>
      </c>
      <c r="C6337" s="65">
        <v>2005</v>
      </c>
      <c r="D6337" s="65">
        <v>8868</v>
      </c>
    </row>
    <row r="6338" spans="1:4">
      <c r="A6338" s="64" t="s">
        <v>286</v>
      </c>
      <c r="B6338" s="64">
        <v>88</v>
      </c>
      <c r="C6338" s="64">
        <v>86</v>
      </c>
      <c r="D6338" s="64">
        <v>363</v>
      </c>
    </row>
    <row r="6339" spans="1:4">
      <c r="A6339" s="64" t="s">
        <v>287</v>
      </c>
      <c r="B6339" s="65">
        <v>1187</v>
      </c>
      <c r="C6339" s="65">
        <v>1042</v>
      </c>
      <c r="D6339" s="65">
        <v>5026</v>
      </c>
    </row>
    <row r="6340" spans="1:4">
      <c r="A6340" s="64" t="s">
        <v>179</v>
      </c>
      <c r="B6340" s="64">
        <v>32</v>
      </c>
      <c r="C6340" s="64">
        <v>24</v>
      </c>
      <c r="D6340" s="64">
        <v>101</v>
      </c>
    </row>
    <row r="6341" spans="1:4">
      <c r="A6341" s="64" t="s">
        <v>288</v>
      </c>
      <c r="B6341" s="64">
        <v>2</v>
      </c>
      <c r="C6341" s="64">
        <v>1</v>
      </c>
      <c r="D6341" s="64">
        <v>1</v>
      </c>
    </row>
    <row r="6342" spans="1:4">
      <c r="A6342" s="64" t="s">
        <v>289</v>
      </c>
      <c r="B6342" s="64">
        <v>21</v>
      </c>
      <c r="C6342" s="64">
        <v>19</v>
      </c>
      <c r="D6342" s="64">
        <v>68</v>
      </c>
    </row>
    <row r="6343" spans="1:4">
      <c r="A6343" s="64" t="s">
        <v>290</v>
      </c>
      <c r="B6343" s="64">
        <v>7</v>
      </c>
      <c r="C6343" s="64">
        <v>2</v>
      </c>
      <c r="D6343" s="64">
        <v>3</v>
      </c>
    </row>
    <row r="6344" spans="1:4">
      <c r="A6344" s="64" t="s">
        <v>291</v>
      </c>
      <c r="B6344" s="64">
        <v>43</v>
      </c>
      <c r="C6344" s="64">
        <v>0</v>
      </c>
      <c r="D6344" s="64">
        <v>0</v>
      </c>
    </row>
    <row r="6345" spans="1:4">
      <c r="A6345" s="64" t="s">
        <v>292</v>
      </c>
    </row>
    <row r="6346" spans="1:4">
      <c r="A6346" s="64" t="s">
        <v>240</v>
      </c>
      <c r="B6346" s="64">
        <v>430</v>
      </c>
      <c r="C6346" s="64">
        <v>395</v>
      </c>
      <c r="D6346" s="65">
        <v>1731</v>
      </c>
    </row>
    <row r="6347" spans="1:4">
      <c r="A6347" s="64" t="s">
        <v>279</v>
      </c>
      <c r="B6347" s="64">
        <v>56</v>
      </c>
      <c r="C6347" s="64">
        <v>46</v>
      </c>
      <c r="D6347" s="64">
        <v>163</v>
      </c>
    </row>
    <row r="6348" spans="1:4">
      <c r="A6348" s="64" t="s">
        <v>280</v>
      </c>
      <c r="B6348" s="64">
        <v>76</v>
      </c>
      <c r="C6348" s="64">
        <v>73</v>
      </c>
      <c r="D6348" s="64">
        <v>308</v>
      </c>
    </row>
    <row r="6349" spans="1:4">
      <c r="A6349" s="64" t="s">
        <v>281</v>
      </c>
      <c r="B6349" s="64">
        <v>54</v>
      </c>
      <c r="C6349" s="64">
        <v>51</v>
      </c>
      <c r="D6349" s="64">
        <v>230</v>
      </c>
    </row>
    <row r="6350" spans="1:4">
      <c r="A6350" s="64" t="s">
        <v>282</v>
      </c>
      <c r="B6350" s="64">
        <v>10</v>
      </c>
      <c r="C6350" s="64">
        <v>10</v>
      </c>
      <c r="D6350" s="64">
        <v>43</v>
      </c>
    </row>
    <row r="6351" spans="1:4">
      <c r="A6351" s="64" t="s">
        <v>283</v>
      </c>
      <c r="B6351" s="64">
        <v>21</v>
      </c>
      <c r="C6351" s="64">
        <v>20</v>
      </c>
      <c r="D6351" s="64">
        <v>98</v>
      </c>
    </row>
    <row r="6352" spans="1:4">
      <c r="A6352" s="64" t="s">
        <v>284</v>
      </c>
      <c r="B6352" s="64">
        <v>165</v>
      </c>
      <c r="C6352" s="64">
        <v>156</v>
      </c>
      <c r="D6352" s="64">
        <v>735</v>
      </c>
    </row>
    <row r="6353" spans="1:4">
      <c r="A6353" s="64" t="s">
        <v>285</v>
      </c>
      <c r="B6353" s="64">
        <v>36</v>
      </c>
      <c r="C6353" s="64">
        <v>31</v>
      </c>
      <c r="D6353" s="64">
        <v>103</v>
      </c>
    </row>
    <row r="6354" spans="1:4">
      <c r="A6354" s="64" t="s">
        <v>286</v>
      </c>
      <c r="B6354" s="64">
        <v>0</v>
      </c>
      <c r="C6354" s="64">
        <v>0</v>
      </c>
      <c r="D6354" s="64">
        <v>0</v>
      </c>
    </row>
    <row r="6355" spans="1:4">
      <c r="A6355" s="64" t="s">
        <v>287</v>
      </c>
      <c r="B6355" s="64">
        <v>2</v>
      </c>
      <c r="C6355" s="64">
        <v>2</v>
      </c>
      <c r="D6355" s="64">
        <v>37</v>
      </c>
    </row>
    <row r="6356" spans="1:4">
      <c r="A6356" s="64" t="s">
        <v>179</v>
      </c>
      <c r="B6356" s="64">
        <v>0</v>
      </c>
      <c r="C6356" s="64">
        <v>0</v>
      </c>
      <c r="D6356" s="64">
        <v>0</v>
      </c>
    </row>
    <row r="6357" spans="1:4">
      <c r="A6357" s="64" t="s">
        <v>288</v>
      </c>
      <c r="B6357" s="64">
        <v>0</v>
      </c>
      <c r="C6357" s="64">
        <v>0</v>
      </c>
      <c r="D6357" s="64">
        <v>0</v>
      </c>
    </row>
    <row r="6358" spans="1:4">
      <c r="A6358" s="64" t="s">
        <v>289</v>
      </c>
      <c r="B6358" s="64">
        <v>6</v>
      </c>
      <c r="C6358" s="64">
        <v>6</v>
      </c>
      <c r="D6358" s="64">
        <v>14</v>
      </c>
    </row>
    <row r="6359" spans="1:4">
      <c r="A6359" s="64" t="s">
        <v>290</v>
      </c>
      <c r="B6359" s="64">
        <v>0</v>
      </c>
      <c r="C6359" s="64">
        <v>0</v>
      </c>
      <c r="D6359" s="64">
        <v>0</v>
      </c>
    </row>
    <row r="6360" spans="1:4">
      <c r="A6360" s="64" t="s">
        <v>291</v>
      </c>
      <c r="B6360" s="64">
        <v>4</v>
      </c>
      <c r="C6360" s="64">
        <v>0</v>
      </c>
      <c r="D6360" s="64">
        <v>0</v>
      </c>
    </row>
    <row r="6361" spans="1:4">
      <c r="A6361" s="64" t="s">
        <v>293</v>
      </c>
    </row>
    <row r="6362" spans="1:4">
      <c r="A6362" s="64" t="s">
        <v>240</v>
      </c>
      <c r="B6362" s="65">
        <v>8427</v>
      </c>
      <c r="C6362" s="65">
        <v>7556</v>
      </c>
      <c r="D6362" s="65">
        <v>34285</v>
      </c>
    </row>
    <row r="6363" spans="1:4">
      <c r="A6363" s="64" t="s">
        <v>279</v>
      </c>
      <c r="B6363" s="64">
        <v>153</v>
      </c>
      <c r="C6363" s="64">
        <v>118</v>
      </c>
      <c r="D6363" s="64">
        <v>498</v>
      </c>
    </row>
    <row r="6364" spans="1:4">
      <c r="A6364" s="64" t="s">
        <v>280</v>
      </c>
      <c r="B6364" s="64">
        <v>204</v>
      </c>
      <c r="C6364" s="64">
        <v>186</v>
      </c>
      <c r="D6364" s="64">
        <v>940</v>
      </c>
    </row>
    <row r="6365" spans="1:4">
      <c r="A6365" s="64" t="s">
        <v>281</v>
      </c>
      <c r="B6365" s="64">
        <v>455</v>
      </c>
      <c r="C6365" s="64">
        <v>409</v>
      </c>
      <c r="D6365" s="65">
        <v>1613</v>
      </c>
    </row>
    <row r="6366" spans="1:4">
      <c r="A6366" s="64" t="s">
        <v>282</v>
      </c>
      <c r="B6366" s="64">
        <v>622</v>
      </c>
      <c r="C6366" s="64">
        <v>545</v>
      </c>
      <c r="D6366" s="65">
        <v>2522</v>
      </c>
    </row>
    <row r="6367" spans="1:4">
      <c r="A6367" s="64" t="s">
        <v>283</v>
      </c>
      <c r="B6367" s="65">
        <v>2136</v>
      </c>
      <c r="C6367" s="65">
        <v>1924</v>
      </c>
      <c r="D6367" s="65">
        <v>8863</v>
      </c>
    </row>
    <row r="6368" spans="1:4">
      <c r="A6368" s="64" t="s">
        <v>284</v>
      </c>
      <c r="B6368" s="65">
        <v>1355</v>
      </c>
      <c r="C6368" s="65">
        <v>1234</v>
      </c>
      <c r="D6368" s="65">
        <v>5573</v>
      </c>
    </row>
    <row r="6369" spans="1:4">
      <c r="A6369" s="64" t="s">
        <v>285</v>
      </c>
      <c r="B6369" s="65">
        <v>2134</v>
      </c>
      <c r="C6369" s="65">
        <v>1974</v>
      </c>
      <c r="D6369" s="65">
        <v>8765</v>
      </c>
    </row>
    <row r="6370" spans="1:4">
      <c r="A6370" s="64" t="s">
        <v>286</v>
      </c>
      <c r="B6370" s="64">
        <v>88</v>
      </c>
      <c r="C6370" s="64">
        <v>86</v>
      </c>
      <c r="D6370" s="64">
        <v>363</v>
      </c>
    </row>
    <row r="6371" spans="1:4">
      <c r="A6371" s="64" t="s">
        <v>287</v>
      </c>
      <c r="B6371" s="65">
        <v>1185</v>
      </c>
      <c r="C6371" s="65">
        <v>1040</v>
      </c>
      <c r="D6371" s="65">
        <v>4989</v>
      </c>
    </row>
    <row r="6372" spans="1:4">
      <c r="A6372" s="64" t="s">
        <v>179</v>
      </c>
      <c r="B6372" s="64">
        <v>32</v>
      </c>
      <c r="C6372" s="64">
        <v>24</v>
      </c>
      <c r="D6372" s="64">
        <v>101</v>
      </c>
    </row>
    <row r="6373" spans="1:4">
      <c r="A6373" s="64" t="s">
        <v>288</v>
      </c>
      <c r="B6373" s="64">
        <v>2</v>
      </c>
      <c r="C6373" s="64">
        <v>1</v>
      </c>
      <c r="D6373" s="64">
        <v>1</v>
      </c>
    </row>
    <row r="6374" spans="1:4">
      <c r="A6374" s="64" t="s">
        <v>289</v>
      </c>
      <c r="B6374" s="64">
        <v>15</v>
      </c>
      <c r="C6374" s="64">
        <v>13</v>
      </c>
      <c r="D6374" s="64">
        <v>54</v>
      </c>
    </row>
    <row r="6375" spans="1:4">
      <c r="A6375" s="64" t="s">
        <v>290</v>
      </c>
      <c r="B6375" s="64">
        <v>7</v>
      </c>
      <c r="C6375" s="64">
        <v>2</v>
      </c>
      <c r="D6375" s="64">
        <v>3</v>
      </c>
    </row>
    <row r="6376" spans="1:4">
      <c r="A6376" s="64" t="s">
        <v>291</v>
      </c>
      <c r="B6376" s="64">
        <v>39</v>
      </c>
      <c r="C6376" s="64">
        <v>0</v>
      </c>
      <c r="D6376" s="64">
        <v>0</v>
      </c>
    </row>
    <row r="6377" spans="1:4">
      <c r="A6377" s="64" t="s">
        <v>423</v>
      </c>
    </row>
    <row r="6378" spans="1:4">
      <c r="A6378" s="64" t="s">
        <v>278</v>
      </c>
    </row>
    <row r="6379" spans="1:4">
      <c r="A6379" s="64" t="s">
        <v>240</v>
      </c>
      <c r="B6379" s="65">
        <v>29147</v>
      </c>
      <c r="C6379" s="65">
        <v>26863</v>
      </c>
      <c r="D6379" s="65">
        <v>114759</v>
      </c>
    </row>
    <row r="6380" spans="1:4">
      <c r="A6380" s="64" t="s">
        <v>279</v>
      </c>
      <c r="B6380" s="65">
        <v>1006</v>
      </c>
      <c r="C6380" s="64">
        <v>765</v>
      </c>
      <c r="D6380" s="65">
        <v>3628</v>
      </c>
    </row>
    <row r="6381" spans="1:4">
      <c r="A6381" s="64" t="s">
        <v>280</v>
      </c>
      <c r="B6381" s="65">
        <v>1897</v>
      </c>
      <c r="C6381" s="65">
        <v>1747</v>
      </c>
      <c r="D6381" s="65">
        <v>8385</v>
      </c>
    </row>
    <row r="6382" spans="1:4">
      <c r="A6382" s="64" t="s">
        <v>281</v>
      </c>
      <c r="B6382" s="64">
        <v>988</v>
      </c>
      <c r="C6382" s="64">
        <v>931</v>
      </c>
      <c r="D6382" s="65">
        <v>3597</v>
      </c>
    </row>
    <row r="6383" spans="1:4">
      <c r="A6383" s="64" t="s">
        <v>282</v>
      </c>
      <c r="B6383" s="65">
        <v>2156</v>
      </c>
      <c r="C6383" s="65">
        <v>2029</v>
      </c>
      <c r="D6383" s="65">
        <v>8884</v>
      </c>
    </row>
    <row r="6384" spans="1:4">
      <c r="A6384" s="64" t="s">
        <v>283</v>
      </c>
      <c r="B6384" s="65">
        <v>2825</v>
      </c>
      <c r="C6384" s="65">
        <v>2703</v>
      </c>
      <c r="D6384" s="65">
        <v>11731</v>
      </c>
    </row>
    <row r="6385" spans="1:4">
      <c r="A6385" s="64" t="s">
        <v>284</v>
      </c>
      <c r="B6385" s="65">
        <v>2567</v>
      </c>
      <c r="C6385" s="65">
        <v>2427</v>
      </c>
      <c r="D6385" s="65">
        <v>10617</v>
      </c>
    </row>
    <row r="6386" spans="1:4">
      <c r="A6386" s="64" t="s">
        <v>285</v>
      </c>
      <c r="B6386" s="65">
        <v>12961</v>
      </c>
      <c r="C6386" s="65">
        <v>12091</v>
      </c>
      <c r="D6386" s="65">
        <v>50816</v>
      </c>
    </row>
    <row r="6387" spans="1:4">
      <c r="A6387" s="64" t="s">
        <v>286</v>
      </c>
      <c r="B6387" s="65">
        <v>1575</v>
      </c>
      <c r="C6387" s="65">
        <v>1518</v>
      </c>
      <c r="D6387" s="65">
        <v>6304</v>
      </c>
    </row>
    <row r="6388" spans="1:4">
      <c r="A6388" s="64" t="s">
        <v>287</v>
      </c>
      <c r="B6388" s="65">
        <v>1837</v>
      </c>
      <c r="C6388" s="65">
        <v>1763</v>
      </c>
      <c r="D6388" s="65">
        <v>7174</v>
      </c>
    </row>
    <row r="6389" spans="1:4">
      <c r="A6389" s="64" t="s">
        <v>179</v>
      </c>
      <c r="B6389" s="64">
        <v>805</v>
      </c>
      <c r="C6389" s="64">
        <v>754</v>
      </c>
      <c r="D6389" s="65">
        <v>3066</v>
      </c>
    </row>
    <row r="6390" spans="1:4">
      <c r="A6390" s="64" t="s">
        <v>288</v>
      </c>
      <c r="B6390" s="64">
        <v>101</v>
      </c>
      <c r="C6390" s="64">
        <v>96</v>
      </c>
      <c r="D6390" s="64">
        <v>419</v>
      </c>
    </row>
    <row r="6391" spans="1:4">
      <c r="A6391" s="64" t="s">
        <v>289</v>
      </c>
      <c r="B6391" s="64">
        <v>1</v>
      </c>
      <c r="C6391" s="64">
        <v>1</v>
      </c>
      <c r="D6391" s="64">
        <v>4</v>
      </c>
    </row>
    <row r="6392" spans="1:4">
      <c r="A6392" s="64" t="s">
        <v>290</v>
      </c>
      <c r="B6392" s="64">
        <v>180</v>
      </c>
      <c r="C6392" s="64">
        <v>38</v>
      </c>
      <c r="D6392" s="64">
        <v>134</v>
      </c>
    </row>
    <row r="6393" spans="1:4">
      <c r="A6393" s="64" t="s">
        <v>291</v>
      </c>
      <c r="B6393" s="64">
        <v>248</v>
      </c>
      <c r="C6393" s="64">
        <v>0</v>
      </c>
      <c r="D6393" s="64">
        <v>0</v>
      </c>
    </row>
    <row r="6394" spans="1:4">
      <c r="A6394" s="64" t="s">
        <v>292</v>
      </c>
    </row>
    <row r="6395" spans="1:4">
      <c r="A6395" s="64" t="s">
        <v>240</v>
      </c>
      <c r="B6395" s="65">
        <v>3172</v>
      </c>
      <c r="C6395" s="65">
        <v>2854</v>
      </c>
      <c r="D6395" s="65">
        <v>12561</v>
      </c>
    </row>
    <row r="6396" spans="1:4">
      <c r="A6396" s="64" t="s">
        <v>279</v>
      </c>
      <c r="B6396" s="64">
        <v>198</v>
      </c>
      <c r="C6396" s="64">
        <v>178</v>
      </c>
      <c r="D6396" s="64">
        <v>893</v>
      </c>
    </row>
    <row r="6397" spans="1:4">
      <c r="A6397" s="64" t="s">
        <v>280</v>
      </c>
      <c r="B6397" s="65">
        <v>1216</v>
      </c>
      <c r="C6397" s="65">
        <v>1123</v>
      </c>
      <c r="D6397" s="65">
        <v>5310</v>
      </c>
    </row>
    <row r="6398" spans="1:4">
      <c r="A6398" s="64" t="s">
        <v>281</v>
      </c>
      <c r="B6398" s="64">
        <v>604</v>
      </c>
      <c r="C6398" s="64">
        <v>569</v>
      </c>
      <c r="D6398" s="65">
        <v>2261</v>
      </c>
    </row>
    <row r="6399" spans="1:4">
      <c r="A6399" s="64" t="s">
        <v>282</v>
      </c>
      <c r="B6399" s="64">
        <v>360</v>
      </c>
      <c r="C6399" s="64">
        <v>323</v>
      </c>
      <c r="D6399" s="65">
        <v>1393</v>
      </c>
    </row>
    <row r="6400" spans="1:4">
      <c r="A6400" s="64" t="s">
        <v>283</v>
      </c>
      <c r="B6400" s="64">
        <v>95</v>
      </c>
      <c r="C6400" s="64">
        <v>92</v>
      </c>
      <c r="D6400" s="64">
        <v>356</v>
      </c>
    </row>
    <row r="6401" spans="1:4">
      <c r="A6401" s="64" t="s">
        <v>284</v>
      </c>
      <c r="B6401" s="64">
        <v>183</v>
      </c>
      <c r="C6401" s="64">
        <v>176</v>
      </c>
      <c r="D6401" s="64">
        <v>774</v>
      </c>
    </row>
    <row r="6402" spans="1:4">
      <c r="A6402" s="64" t="s">
        <v>285</v>
      </c>
      <c r="B6402" s="64">
        <v>286</v>
      </c>
      <c r="C6402" s="64">
        <v>265</v>
      </c>
      <c r="D6402" s="65">
        <v>1111</v>
      </c>
    </row>
    <row r="6403" spans="1:4">
      <c r="A6403" s="64" t="s">
        <v>286</v>
      </c>
      <c r="B6403" s="64">
        <v>21</v>
      </c>
      <c r="C6403" s="64">
        <v>21</v>
      </c>
      <c r="D6403" s="64">
        <v>89</v>
      </c>
    </row>
    <row r="6404" spans="1:4">
      <c r="A6404" s="64" t="s">
        <v>287</v>
      </c>
      <c r="B6404" s="64">
        <v>47</v>
      </c>
      <c r="C6404" s="64">
        <v>46</v>
      </c>
      <c r="D6404" s="64">
        <v>175</v>
      </c>
    </row>
    <row r="6405" spans="1:4">
      <c r="A6405" s="64" t="s">
        <v>179</v>
      </c>
      <c r="B6405" s="64">
        <v>35</v>
      </c>
      <c r="C6405" s="64">
        <v>31</v>
      </c>
      <c r="D6405" s="64">
        <v>87</v>
      </c>
    </row>
    <row r="6406" spans="1:4">
      <c r="A6406" s="64" t="s">
        <v>288</v>
      </c>
      <c r="B6406" s="64">
        <v>19</v>
      </c>
      <c r="C6406" s="64">
        <v>17</v>
      </c>
      <c r="D6406" s="64">
        <v>59</v>
      </c>
    </row>
    <row r="6407" spans="1:4">
      <c r="A6407" s="64" t="s">
        <v>289</v>
      </c>
      <c r="B6407" s="64">
        <v>0</v>
      </c>
      <c r="C6407" s="64">
        <v>0</v>
      </c>
      <c r="D6407" s="64">
        <v>0</v>
      </c>
    </row>
    <row r="6408" spans="1:4">
      <c r="A6408" s="64" t="s">
        <v>290</v>
      </c>
      <c r="B6408" s="64">
        <v>52</v>
      </c>
      <c r="C6408" s="64">
        <v>13</v>
      </c>
      <c r="D6408" s="64">
        <v>53</v>
      </c>
    </row>
    <row r="6409" spans="1:4">
      <c r="A6409" s="64" t="s">
        <v>291</v>
      </c>
      <c r="B6409" s="64">
        <v>56</v>
      </c>
      <c r="C6409" s="64">
        <v>0</v>
      </c>
      <c r="D6409" s="64">
        <v>0</v>
      </c>
    </row>
    <row r="6410" spans="1:4">
      <c r="A6410" s="64" t="s">
        <v>293</v>
      </c>
    </row>
    <row r="6411" spans="1:4">
      <c r="A6411" s="64" t="s">
        <v>240</v>
      </c>
      <c r="B6411" s="65">
        <v>25975</v>
      </c>
      <c r="C6411" s="65">
        <v>24009</v>
      </c>
      <c r="D6411" s="65">
        <v>102198</v>
      </c>
    </row>
    <row r="6412" spans="1:4">
      <c r="A6412" s="64" t="s">
        <v>279</v>
      </c>
      <c r="B6412" s="64">
        <v>808</v>
      </c>
      <c r="C6412" s="64">
        <v>587</v>
      </c>
      <c r="D6412" s="65">
        <v>2735</v>
      </c>
    </row>
    <row r="6413" spans="1:4">
      <c r="A6413" s="64" t="s">
        <v>280</v>
      </c>
      <c r="B6413" s="64">
        <v>681</v>
      </c>
      <c r="C6413" s="64">
        <v>624</v>
      </c>
      <c r="D6413" s="65">
        <v>3075</v>
      </c>
    </row>
    <row r="6414" spans="1:4">
      <c r="A6414" s="64" t="s">
        <v>281</v>
      </c>
      <c r="B6414" s="64">
        <v>384</v>
      </c>
      <c r="C6414" s="64">
        <v>362</v>
      </c>
      <c r="D6414" s="65">
        <v>1336</v>
      </c>
    </row>
    <row r="6415" spans="1:4">
      <c r="A6415" s="64" t="s">
        <v>282</v>
      </c>
      <c r="B6415" s="65">
        <v>1796</v>
      </c>
      <c r="C6415" s="65">
        <v>1706</v>
      </c>
      <c r="D6415" s="65">
        <v>7491</v>
      </c>
    </row>
    <row r="6416" spans="1:4">
      <c r="A6416" s="64" t="s">
        <v>283</v>
      </c>
      <c r="B6416" s="65">
        <v>2730</v>
      </c>
      <c r="C6416" s="65">
        <v>2611</v>
      </c>
      <c r="D6416" s="65">
        <v>11375</v>
      </c>
    </row>
    <row r="6417" spans="1:4">
      <c r="A6417" s="64" t="s">
        <v>284</v>
      </c>
      <c r="B6417" s="65">
        <v>2384</v>
      </c>
      <c r="C6417" s="65">
        <v>2251</v>
      </c>
      <c r="D6417" s="65">
        <v>9843</v>
      </c>
    </row>
    <row r="6418" spans="1:4">
      <c r="A6418" s="64" t="s">
        <v>285</v>
      </c>
      <c r="B6418" s="65">
        <v>12675</v>
      </c>
      <c r="C6418" s="65">
        <v>11826</v>
      </c>
      <c r="D6418" s="65">
        <v>49705</v>
      </c>
    </row>
    <row r="6419" spans="1:4">
      <c r="A6419" s="64" t="s">
        <v>286</v>
      </c>
      <c r="B6419" s="65">
        <v>1554</v>
      </c>
      <c r="C6419" s="65">
        <v>1497</v>
      </c>
      <c r="D6419" s="65">
        <v>6215</v>
      </c>
    </row>
    <row r="6420" spans="1:4">
      <c r="A6420" s="64" t="s">
        <v>287</v>
      </c>
      <c r="B6420" s="65">
        <v>1790</v>
      </c>
      <c r="C6420" s="65">
        <v>1717</v>
      </c>
      <c r="D6420" s="65">
        <v>6999</v>
      </c>
    </row>
    <row r="6421" spans="1:4">
      <c r="A6421" s="64" t="s">
        <v>179</v>
      </c>
      <c r="B6421" s="64">
        <v>770</v>
      </c>
      <c r="C6421" s="64">
        <v>723</v>
      </c>
      <c r="D6421" s="65">
        <v>2979</v>
      </c>
    </row>
    <row r="6422" spans="1:4">
      <c r="A6422" s="64" t="s">
        <v>288</v>
      </c>
      <c r="B6422" s="64">
        <v>82</v>
      </c>
      <c r="C6422" s="64">
        <v>79</v>
      </c>
      <c r="D6422" s="64">
        <v>360</v>
      </c>
    </row>
    <row r="6423" spans="1:4">
      <c r="A6423" s="64" t="s">
        <v>289</v>
      </c>
      <c r="B6423" s="64">
        <v>1</v>
      </c>
      <c r="C6423" s="64">
        <v>1</v>
      </c>
      <c r="D6423" s="64">
        <v>4</v>
      </c>
    </row>
    <row r="6424" spans="1:4">
      <c r="A6424" s="64" t="s">
        <v>290</v>
      </c>
      <c r="B6424" s="64">
        <v>128</v>
      </c>
      <c r="C6424" s="64">
        <v>25</v>
      </c>
      <c r="D6424" s="64">
        <v>81</v>
      </c>
    </row>
    <row r="6425" spans="1:4">
      <c r="A6425" s="64" t="s">
        <v>291</v>
      </c>
      <c r="B6425" s="64">
        <v>192</v>
      </c>
      <c r="C6425" s="64">
        <v>0</v>
      </c>
      <c r="D6425" s="64">
        <v>0</v>
      </c>
    </row>
    <row r="6426" spans="1:4">
      <c r="A6426" s="64" t="s">
        <v>424</v>
      </c>
    </row>
    <row r="6427" spans="1:4">
      <c r="A6427" s="64" t="s">
        <v>278</v>
      </c>
    </row>
    <row r="6428" spans="1:4">
      <c r="A6428" s="64" t="s">
        <v>240</v>
      </c>
      <c r="B6428" s="65">
        <v>26869</v>
      </c>
      <c r="C6428" s="65">
        <v>24693</v>
      </c>
      <c r="D6428" s="65">
        <v>113147</v>
      </c>
    </row>
    <row r="6429" spans="1:4">
      <c r="A6429" s="64" t="s">
        <v>279</v>
      </c>
      <c r="B6429" s="64">
        <v>738</v>
      </c>
      <c r="C6429" s="64">
        <v>573</v>
      </c>
      <c r="D6429" s="65">
        <v>2969</v>
      </c>
    </row>
    <row r="6430" spans="1:4">
      <c r="A6430" s="64" t="s">
        <v>280</v>
      </c>
      <c r="B6430" s="65">
        <v>3531</v>
      </c>
      <c r="C6430" s="65">
        <v>3139</v>
      </c>
      <c r="D6430" s="65">
        <v>14619</v>
      </c>
    </row>
    <row r="6431" spans="1:4">
      <c r="A6431" s="64" t="s">
        <v>281</v>
      </c>
      <c r="B6431" s="65">
        <v>1872</v>
      </c>
      <c r="C6431" s="65">
        <v>1643</v>
      </c>
      <c r="D6431" s="65">
        <v>6147</v>
      </c>
    </row>
    <row r="6432" spans="1:4">
      <c r="A6432" s="64" t="s">
        <v>282</v>
      </c>
      <c r="B6432" s="65">
        <v>1084</v>
      </c>
      <c r="C6432" s="65">
        <v>1020</v>
      </c>
      <c r="D6432" s="65">
        <v>4618</v>
      </c>
    </row>
    <row r="6433" spans="1:4">
      <c r="A6433" s="64" t="s">
        <v>283</v>
      </c>
      <c r="B6433" s="65">
        <v>3529</v>
      </c>
      <c r="C6433" s="65">
        <v>3300</v>
      </c>
      <c r="D6433" s="65">
        <v>15800</v>
      </c>
    </row>
    <row r="6434" spans="1:4">
      <c r="A6434" s="64" t="s">
        <v>284</v>
      </c>
      <c r="B6434" s="65">
        <v>3469</v>
      </c>
      <c r="C6434" s="65">
        <v>3296</v>
      </c>
      <c r="D6434" s="65">
        <v>15705</v>
      </c>
    </row>
    <row r="6435" spans="1:4">
      <c r="A6435" s="64" t="s">
        <v>285</v>
      </c>
      <c r="B6435" s="65">
        <v>10937</v>
      </c>
      <c r="C6435" s="65">
        <v>10413</v>
      </c>
      <c r="D6435" s="65">
        <v>47454</v>
      </c>
    </row>
    <row r="6436" spans="1:4">
      <c r="A6436" s="64" t="s">
        <v>286</v>
      </c>
      <c r="B6436" s="64">
        <v>133</v>
      </c>
      <c r="C6436" s="64">
        <v>127</v>
      </c>
      <c r="D6436" s="64">
        <v>564</v>
      </c>
    </row>
    <row r="6437" spans="1:4">
      <c r="A6437" s="64" t="s">
        <v>287</v>
      </c>
      <c r="B6437" s="64">
        <v>694</v>
      </c>
      <c r="C6437" s="64">
        <v>663</v>
      </c>
      <c r="D6437" s="65">
        <v>3153</v>
      </c>
    </row>
    <row r="6438" spans="1:4">
      <c r="A6438" s="64" t="s">
        <v>179</v>
      </c>
      <c r="B6438" s="64">
        <v>418</v>
      </c>
      <c r="C6438" s="64">
        <v>391</v>
      </c>
      <c r="D6438" s="65">
        <v>1631</v>
      </c>
    </row>
    <row r="6439" spans="1:4">
      <c r="A6439" s="64" t="s">
        <v>288</v>
      </c>
      <c r="B6439" s="64">
        <v>59</v>
      </c>
      <c r="C6439" s="64">
        <v>54</v>
      </c>
      <c r="D6439" s="64">
        <v>211</v>
      </c>
    </row>
    <row r="6440" spans="1:4">
      <c r="A6440" s="64" t="s">
        <v>289</v>
      </c>
      <c r="B6440" s="64">
        <v>1</v>
      </c>
      <c r="C6440" s="64">
        <v>1</v>
      </c>
      <c r="D6440" s="64">
        <v>4</v>
      </c>
    </row>
    <row r="6441" spans="1:4">
      <c r="A6441" s="64" t="s">
        <v>290</v>
      </c>
      <c r="B6441" s="64">
        <v>168</v>
      </c>
      <c r="C6441" s="64">
        <v>73</v>
      </c>
      <c r="D6441" s="64">
        <v>268</v>
      </c>
    </row>
    <row r="6442" spans="1:4">
      <c r="A6442" s="64" t="s">
        <v>291</v>
      </c>
      <c r="B6442" s="64">
        <v>236</v>
      </c>
      <c r="C6442" s="64">
        <v>0</v>
      </c>
      <c r="D6442" s="64">
        <v>4</v>
      </c>
    </row>
    <row r="6443" spans="1:4">
      <c r="A6443" s="64" t="s">
        <v>292</v>
      </c>
    </row>
    <row r="6444" spans="1:4">
      <c r="A6444" s="64" t="s">
        <v>240</v>
      </c>
      <c r="B6444" s="65">
        <v>4050</v>
      </c>
      <c r="C6444" s="65">
        <v>3422</v>
      </c>
      <c r="D6444" s="65">
        <v>14614</v>
      </c>
    </row>
    <row r="6445" spans="1:4">
      <c r="A6445" s="64" t="s">
        <v>279</v>
      </c>
      <c r="B6445" s="64">
        <v>251</v>
      </c>
      <c r="C6445" s="64">
        <v>231</v>
      </c>
      <c r="D6445" s="65">
        <v>1114</v>
      </c>
    </row>
    <row r="6446" spans="1:4">
      <c r="A6446" s="64" t="s">
        <v>280</v>
      </c>
      <c r="B6446" s="65">
        <v>2235</v>
      </c>
      <c r="C6446" s="65">
        <v>1980</v>
      </c>
      <c r="D6446" s="65">
        <v>8912</v>
      </c>
    </row>
    <row r="6447" spans="1:4">
      <c r="A6447" s="64" t="s">
        <v>281</v>
      </c>
      <c r="B6447" s="65">
        <v>1076</v>
      </c>
      <c r="C6447" s="64">
        <v>919</v>
      </c>
      <c r="D6447" s="65">
        <v>3420</v>
      </c>
    </row>
    <row r="6448" spans="1:4">
      <c r="A6448" s="64" t="s">
        <v>282</v>
      </c>
      <c r="B6448" s="64">
        <v>77</v>
      </c>
      <c r="C6448" s="64">
        <v>73</v>
      </c>
      <c r="D6448" s="64">
        <v>348</v>
      </c>
    </row>
    <row r="6449" spans="1:4">
      <c r="A6449" s="64" t="s">
        <v>283</v>
      </c>
      <c r="B6449" s="64">
        <v>37</v>
      </c>
      <c r="C6449" s="64">
        <v>34</v>
      </c>
      <c r="D6449" s="64">
        <v>124</v>
      </c>
    </row>
    <row r="6450" spans="1:4">
      <c r="A6450" s="64" t="s">
        <v>284</v>
      </c>
      <c r="B6450" s="64">
        <v>22</v>
      </c>
      <c r="C6450" s="64">
        <v>18</v>
      </c>
      <c r="D6450" s="64">
        <v>56</v>
      </c>
    </row>
    <row r="6451" spans="1:4">
      <c r="A6451" s="64" t="s">
        <v>285</v>
      </c>
      <c r="B6451" s="64">
        <v>110</v>
      </c>
      <c r="C6451" s="64">
        <v>108</v>
      </c>
      <c r="D6451" s="64">
        <v>443</v>
      </c>
    </row>
    <row r="6452" spans="1:4">
      <c r="A6452" s="64" t="s">
        <v>286</v>
      </c>
      <c r="B6452" s="64">
        <v>1</v>
      </c>
      <c r="C6452" s="64">
        <v>1</v>
      </c>
      <c r="D6452" s="64">
        <v>1</v>
      </c>
    </row>
    <row r="6453" spans="1:4">
      <c r="A6453" s="64" t="s">
        <v>287</v>
      </c>
      <c r="B6453" s="64">
        <v>14</v>
      </c>
      <c r="C6453" s="64">
        <v>14</v>
      </c>
      <c r="D6453" s="64">
        <v>51</v>
      </c>
    </row>
    <row r="6454" spans="1:4">
      <c r="A6454" s="64" t="s">
        <v>179</v>
      </c>
      <c r="B6454" s="64">
        <v>6</v>
      </c>
      <c r="C6454" s="64">
        <v>6</v>
      </c>
      <c r="D6454" s="64">
        <v>16</v>
      </c>
    </row>
    <row r="6455" spans="1:4">
      <c r="A6455" s="64" t="s">
        <v>288</v>
      </c>
      <c r="B6455" s="64">
        <v>1</v>
      </c>
      <c r="C6455" s="64">
        <v>1</v>
      </c>
      <c r="D6455" s="64">
        <v>1</v>
      </c>
    </row>
    <row r="6456" spans="1:4">
      <c r="A6456" s="64" t="s">
        <v>289</v>
      </c>
      <c r="B6456" s="64">
        <v>0</v>
      </c>
      <c r="C6456" s="64">
        <v>0</v>
      </c>
      <c r="D6456" s="64">
        <v>0</v>
      </c>
    </row>
    <row r="6457" spans="1:4">
      <c r="A6457" s="64" t="s">
        <v>290</v>
      </c>
      <c r="B6457" s="64">
        <v>99</v>
      </c>
      <c r="C6457" s="64">
        <v>37</v>
      </c>
      <c r="D6457" s="64">
        <v>128</v>
      </c>
    </row>
    <row r="6458" spans="1:4">
      <c r="A6458" s="64" t="s">
        <v>291</v>
      </c>
      <c r="B6458" s="64">
        <v>121</v>
      </c>
      <c r="C6458" s="64">
        <v>0</v>
      </c>
      <c r="D6458" s="64">
        <v>0</v>
      </c>
    </row>
    <row r="6459" spans="1:4">
      <c r="A6459" s="64" t="s">
        <v>293</v>
      </c>
    </row>
    <row r="6460" spans="1:4">
      <c r="A6460" s="64" t="s">
        <v>240</v>
      </c>
      <c r="B6460" s="65">
        <v>22819</v>
      </c>
      <c r="C6460" s="65">
        <v>21271</v>
      </c>
      <c r="D6460" s="65">
        <v>98533</v>
      </c>
    </row>
    <row r="6461" spans="1:4">
      <c r="A6461" s="64" t="s">
        <v>279</v>
      </c>
      <c r="B6461" s="64">
        <v>487</v>
      </c>
      <c r="C6461" s="64">
        <v>342</v>
      </c>
      <c r="D6461" s="65">
        <v>1855</v>
      </c>
    </row>
    <row r="6462" spans="1:4">
      <c r="A6462" s="64" t="s">
        <v>280</v>
      </c>
      <c r="B6462" s="65">
        <v>1296</v>
      </c>
      <c r="C6462" s="65">
        <v>1159</v>
      </c>
      <c r="D6462" s="65">
        <v>5707</v>
      </c>
    </row>
    <row r="6463" spans="1:4">
      <c r="A6463" s="64" t="s">
        <v>281</v>
      </c>
      <c r="B6463" s="64">
        <v>796</v>
      </c>
      <c r="C6463" s="64">
        <v>724</v>
      </c>
      <c r="D6463" s="65">
        <v>2727</v>
      </c>
    </row>
    <row r="6464" spans="1:4">
      <c r="A6464" s="64" t="s">
        <v>282</v>
      </c>
      <c r="B6464" s="65">
        <v>1007</v>
      </c>
      <c r="C6464" s="64">
        <v>947</v>
      </c>
      <c r="D6464" s="65">
        <v>4270</v>
      </c>
    </row>
    <row r="6465" spans="1:4">
      <c r="A6465" s="64" t="s">
        <v>283</v>
      </c>
      <c r="B6465" s="65">
        <v>3492</v>
      </c>
      <c r="C6465" s="65">
        <v>3266</v>
      </c>
      <c r="D6465" s="65">
        <v>15676</v>
      </c>
    </row>
    <row r="6466" spans="1:4">
      <c r="A6466" s="64" t="s">
        <v>284</v>
      </c>
      <c r="B6466" s="65">
        <v>3447</v>
      </c>
      <c r="C6466" s="65">
        <v>3278</v>
      </c>
      <c r="D6466" s="65">
        <v>15649</v>
      </c>
    </row>
    <row r="6467" spans="1:4">
      <c r="A6467" s="64" t="s">
        <v>285</v>
      </c>
      <c r="B6467" s="65">
        <v>10827</v>
      </c>
      <c r="C6467" s="65">
        <v>10305</v>
      </c>
      <c r="D6467" s="65">
        <v>47011</v>
      </c>
    </row>
    <row r="6468" spans="1:4">
      <c r="A6468" s="64" t="s">
        <v>286</v>
      </c>
      <c r="B6468" s="64">
        <v>132</v>
      </c>
      <c r="C6468" s="64">
        <v>126</v>
      </c>
      <c r="D6468" s="64">
        <v>563</v>
      </c>
    </row>
    <row r="6469" spans="1:4">
      <c r="A6469" s="64" t="s">
        <v>287</v>
      </c>
      <c r="B6469" s="64">
        <v>680</v>
      </c>
      <c r="C6469" s="64">
        <v>649</v>
      </c>
      <c r="D6469" s="65">
        <v>3102</v>
      </c>
    </row>
    <row r="6470" spans="1:4">
      <c r="A6470" s="64" t="s">
        <v>179</v>
      </c>
      <c r="B6470" s="64">
        <v>412</v>
      </c>
      <c r="C6470" s="64">
        <v>385</v>
      </c>
      <c r="D6470" s="65">
        <v>1615</v>
      </c>
    </row>
    <row r="6471" spans="1:4">
      <c r="A6471" s="64" t="s">
        <v>288</v>
      </c>
      <c r="B6471" s="64">
        <v>58</v>
      </c>
      <c r="C6471" s="64">
        <v>53</v>
      </c>
      <c r="D6471" s="64">
        <v>210</v>
      </c>
    </row>
    <row r="6472" spans="1:4">
      <c r="A6472" s="64" t="s">
        <v>289</v>
      </c>
      <c r="B6472" s="64">
        <v>1</v>
      </c>
      <c r="C6472" s="64">
        <v>1</v>
      </c>
      <c r="D6472" s="64">
        <v>4</v>
      </c>
    </row>
    <row r="6473" spans="1:4">
      <c r="A6473" s="64" t="s">
        <v>290</v>
      </c>
      <c r="B6473" s="64">
        <v>69</v>
      </c>
      <c r="C6473" s="64">
        <v>36</v>
      </c>
      <c r="D6473" s="64">
        <v>140</v>
      </c>
    </row>
    <row r="6474" spans="1:4">
      <c r="A6474" s="64" t="s">
        <v>291</v>
      </c>
      <c r="B6474" s="64">
        <v>115</v>
      </c>
      <c r="C6474" s="64">
        <v>0</v>
      </c>
      <c r="D6474" s="64">
        <v>4</v>
      </c>
    </row>
    <row r="6475" spans="1:4">
      <c r="A6475" s="64" t="s">
        <v>425</v>
      </c>
    </row>
    <row r="6476" spans="1:4">
      <c r="A6476" s="64" t="s">
        <v>278</v>
      </c>
    </row>
    <row r="6477" spans="1:4">
      <c r="A6477" s="64" t="s">
        <v>240</v>
      </c>
      <c r="B6477" s="65">
        <v>13433</v>
      </c>
      <c r="C6477" s="65">
        <v>12655</v>
      </c>
      <c r="D6477" s="65">
        <v>56965</v>
      </c>
    </row>
    <row r="6478" spans="1:4">
      <c r="A6478" s="64" t="s">
        <v>279</v>
      </c>
      <c r="B6478" s="64">
        <v>255</v>
      </c>
      <c r="C6478" s="64">
        <v>228</v>
      </c>
      <c r="D6478" s="65">
        <v>1163</v>
      </c>
    </row>
    <row r="6479" spans="1:4">
      <c r="A6479" s="64" t="s">
        <v>280</v>
      </c>
      <c r="B6479" s="65">
        <v>2297</v>
      </c>
      <c r="C6479" s="65">
        <v>2133</v>
      </c>
      <c r="D6479" s="65">
        <v>10144</v>
      </c>
    </row>
    <row r="6480" spans="1:4">
      <c r="A6480" s="64" t="s">
        <v>281</v>
      </c>
      <c r="B6480" s="64">
        <v>879</v>
      </c>
      <c r="C6480" s="64">
        <v>829</v>
      </c>
      <c r="D6480" s="65">
        <v>3228</v>
      </c>
    </row>
    <row r="6481" spans="1:4">
      <c r="A6481" s="64" t="s">
        <v>282</v>
      </c>
      <c r="B6481" s="65">
        <v>1732</v>
      </c>
      <c r="C6481" s="65">
        <v>1653</v>
      </c>
      <c r="D6481" s="65">
        <v>7787</v>
      </c>
    </row>
    <row r="6482" spans="1:4">
      <c r="A6482" s="64" t="s">
        <v>283</v>
      </c>
      <c r="B6482" s="65">
        <v>4997</v>
      </c>
      <c r="C6482" s="65">
        <v>4787</v>
      </c>
      <c r="D6482" s="65">
        <v>21181</v>
      </c>
    </row>
    <row r="6483" spans="1:4">
      <c r="A6483" s="64" t="s">
        <v>284</v>
      </c>
      <c r="B6483" s="64">
        <v>833</v>
      </c>
      <c r="C6483" s="64">
        <v>810</v>
      </c>
      <c r="D6483" s="65">
        <v>3736</v>
      </c>
    </row>
    <row r="6484" spans="1:4">
      <c r="A6484" s="64" t="s">
        <v>285</v>
      </c>
      <c r="B6484" s="65">
        <v>1999</v>
      </c>
      <c r="C6484" s="65">
        <v>1927</v>
      </c>
      <c r="D6484" s="65">
        <v>8331</v>
      </c>
    </row>
    <row r="6485" spans="1:4">
      <c r="A6485" s="64" t="s">
        <v>286</v>
      </c>
      <c r="B6485" s="64">
        <v>23</v>
      </c>
      <c r="C6485" s="64">
        <v>23</v>
      </c>
      <c r="D6485" s="64">
        <v>99</v>
      </c>
    </row>
    <row r="6486" spans="1:4">
      <c r="A6486" s="64" t="s">
        <v>287</v>
      </c>
      <c r="B6486" s="64">
        <v>207</v>
      </c>
      <c r="C6486" s="64">
        <v>199</v>
      </c>
      <c r="D6486" s="65">
        <v>1000</v>
      </c>
    </row>
    <row r="6487" spans="1:4">
      <c r="A6487" s="64" t="s">
        <v>179</v>
      </c>
      <c r="B6487" s="64">
        <v>4</v>
      </c>
      <c r="C6487" s="64">
        <v>4</v>
      </c>
      <c r="D6487" s="64">
        <v>18</v>
      </c>
    </row>
    <row r="6488" spans="1:4">
      <c r="A6488" s="64" t="s">
        <v>288</v>
      </c>
      <c r="B6488" s="64">
        <v>1</v>
      </c>
      <c r="C6488" s="64">
        <v>1</v>
      </c>
      <c r="D6488" s="64">
        <v>11</v>
      </c>
    </row>
    <row r="6489" spans="1:4">
      <c r="A6489" s="64" t="s">
        <v>289</v>
      </c>
      <c r="B6489" s="64">
        <v>10</v>
      </c>
      <c r="C6489" s="64">
        <v>10</v>
      </c>
      <c r="D6489" s="64">
        <v>40</v>
      </c>
    </row>
    <row r="6490" spans="1:4">
      <c r="A6490" s="64" t="s">
        <v>290</v>
      </c>
      <c r="B6490" s="64">
        <v>110</v>
      </c>
      <c r="C6490" s="64">
        <v>51</v>
      </c>
      <c r="D6490" s="64">
        <v>227</v>
      </c>
    </row>
    <row r="6491" spans="1:4">
      <c r="A6491" s="64" t="s">
        <v>291</v>
      </c>
      <c r="B6491" s="64">
        <v>86</v>
      </c>
      <c r="C6491" s="64">
        <v>0</v>
      </c>
      <c r="D6491" s="64">
        <v>0</v>
      </c>
    </row>
    <row r="6492" spans="1:4">
      <c r="A6492" s="64" t="s">
        <v>292</v>
      </c>
    </row>
    <row r="6493" spans="1:4">
      <c r="A6493" s="64" t="s">
        <v>240</v>
      </c>
      <c r="B6493" s="65">
        <v>3368</v>
      </c>
      <c r="C6493" s="65">
        <v>3070</v>
      </c>
      <c r="D6493" s="65">
        <v>13830</v>
      </c>
    </row>
    <row r="6494" spans="1:4">
      <c r="A6494" s="64" t="s">
        <v>279</v>
      </c>
      <c r="B6494" s="64">
        <v>176</v>
      </c>
      <c r="C6494" s="64">
        <v>156</v>
      </c>
      <c r="D6494" s="64">
        <v>819</v>
      </c>
    </row>
    <row r="6495" spans="1:4">
      <c r="A6495" s="64" t="s">
        <v>280</v>
      </c>
      <c r="B6495" s="65">
        <v>1729</v>
      </c>
      <c r="C6495" s="65">
        <v>1618</v>
      </c>
      <c r="D6495" s="65">
        <v>7626</v>
      </c>
    </row>
    <row r="6496" spans="1:4">
      <c r="A6496" s="64" t="s">
        <v>281</v>
      </c>
      <c r="B6496" s="64">
        <v>570</v>
      </c>
      <c r="C6496" s="64">
        <v>533</v>
      </c>
      <c r="D6496" s="65">
        <v>1999</v>
      </c>
    </row>
    <row r="6497" spans="1:4">
      <c r="A6497" s="64" t="s">
        <v>282</v>
      </c>
      <c r="B6497" s="64">
        <v>435</v>
      </c>
      <c r="C6497" s="64">
        <v>413</v>
      </c>
      <c r="D6497" s="65">
        <v>1833</v>
      </c>
    </row>
    <row r="6498" spans="1:4">
      <c r="A6498" s="64" t="s">
        <v>283</v>
      </c>
      <c r="B6498" s="64">
        <v>314</v>
      </c>
      <c r="C6498" s="64">
        <v>292</v>
      </c>
      <c r="D6498" s="65">
        <v>1281</v>
      </c>
    </row>
    <row r="6499" spans="1:4">
      <c r="A6499" s="64" t="s">
        <v>284</v>
      </c>
      <c r="B6499" s="64">
        <v>33</v>
      </c>
      <c r="C6499" s="64">
        <v>31</v>
      </c>
      <c r="D6499" s="64">
        <v>132</v>
      </c>
    </row>
    <row r="6500" spans="1:4">
      <c r="A6500" s="64" t="s">
        <v>285</v>
      </c>
      <c r="B6500" s="64">
        <v>20</v>
      </c>
      <c r="C6500" s="64">
        <v>19</v>
      </c>
      <c r="D6500" s="64">
        <v>104</v>
      </c>
    </row>
    <row r="6501" spans="1:4">
      <c r="A6501" s="64" t="s">
        <v>286</v>
      </c>
      <c r="B6501" s="64">
        <v>0</v>
      </c>
      <c r="C6501" s="64">
        <v>0</v>
      </c>
      <c r="D6501" s="64">
        <v>0</v>
      </c>
    </row>
    <row r="6502" spans="1:4">
      <c r="A6502" s="64" t="s">
        <v>287</v>
      </c>
      <c r="B6502" s="64">
        <v>0</v>
      </c>
      <c r="C6502" s="64">
        <v>0</v>
      </c>
      <c r="D6502" s="64">
        <v>0</v>
      </c>
    </row>
    <row r="6503" spans="1:4">
      <c r="A6503" s="64" t="s">
        <v>179</v>
      </c>
      <c r="B6503" s="64">
        <v>0</v>
      </c>
      <c r="C6503" s="64">
        <v>0</v>
      </c>
      <c r="D6503" s="64">
        <v>0</v>
      </c>
    </row>
    <row r="6504" spans="1:4">
      <c r="A6504" s="64" t="s">
        <v>288</v>
      </c>
      <c r="B6504" s="64">
        <v>0</v>
      </c>
      <c r="C6504" s="64">
        <v>0</v>
      </c>
      <c r="D6504" s="64">
        <v>0</v>
      </c>
    </row>
    <row r="6505" spans="1:4">
      <c r="A6505" s="64" t="s">
        <v>289</v>
      </c>
      <c r="B6505" s="64">
        <v>3</v>
      </c>
      <c r="C6505" s="64">
        <v>3</v>
      </c>
      <c r="D6505" s="64">
        <v>18</v>
      </c>
    </row>
    <row r="6506" spans="1:4">
      <c r="A6506" s="64" t="s">
        <v>290</v>
      </c>
      <c r="B6506" s="64">
        <v>26</v>
      </c>
      <c r="C6506" s="64">
        <v>5</v>
      </c>
      <c r="D6506" s="64">
        <v>18</v>
      </c>
    </row>
    <row r="6507" spans="1:4">
      <c r="A6507" s="64" t="s">
        <v>291</v>
      </c>
      <c r="B6507" s="64">
        <v>62</v>
      </c>
      <c r="C6507" s="64">
        <v>0</v>
      </c>
      <c r="D6507" s="64">
        <v>0</v>
      </c>
    </row>
    <row r="6508" spans="1:4">
      <c r="A6508" s="64" t="s">
        <v>293</v>
      </c>
    </row>
    <row r="6509" spans="1:4">
      <c r="A6509" s="64" t="s">
        <v>240</v>
      </c>
      <c r="B6509" s="65">
        <v>10065</v>
      </c>
      <c r="C6509" s="65">
        <v>9585</v>
      </c>
      <c r="D6509" s="65">
        <v>43135</v>
      </c>
    </row>
    <row r="6510" spans="1:4">
      <c r="A6510" s="64" t="s">
        <v>279</v>
      </c>
      <c r="B6510" s="64">
        <v>79</v>
      </c>
      <c r="C6510" s="64">
        <v>72</v>
      </c>
      <c r="D6510" s="64">
        <v>344</v>
      </c>
    </row>
    <row r="6511" spans="1:4">
      <c r="A6511" s="64" t="s">
        <v>280</v>
      </c>
      <c r="B6511" s="64">
        <v>568</v>
      </c>
      <c r="C6511" s="64">
        <v>515</v>
      </c>
      <c r="D6511" s="65">
        <v>2518</v>
      </c>
    </row>
    <row r="6512" spans="1:4">
      <c r="A6512" s="64" t="s">
        <v>281</v>
      </c>
      <c r="B6512" s="64">
        <v>309</v>
      </c>
      <c r="C6512" s="64">
        <v>296</v>
      </c>
      <c r="D6512" s="65">
        <v>1229</v>
      </c>
    </row>
    <row r="6513" spans="1:4">
      <c r="A6513" s="64" t="s">
        <v>282</v>
      </c>
      <c r="B6513" s="65">
        <v>1297</v>
      </c>
      <c r="C6513" s="65">
        <v>1240</v>
      </c>
      <c r="D6513" s="65">
        <v>5954</v>
      </c>
    </row>
    <row r="6514" spans="1:4">
      <c r="A6514" s="64" t="s">
        <v>283</v>
      </c>
      <c r="B6514" s="65">
        <v>4683</v>
      </c>
      <c r="C6514" s="65">
        <v>4495</v>
      </c>
      <c r="D6514" s="65">
        <v>19900</v>
      </c>
    </row>
    <row r="6515" spans="1:4">
      <c r="A6515" s="64" t="s">
        <v>284</v>
      </c>
      <c r="B6515" s="64">
        <v>800</v>
      </c>
      <c r="C6515" s="64">
        <v>779</v>
      </c>
      <c r="D6515" s="65">
        <v>3604</v>
      </c>
    </row>
    <row r="6516" spans="1:4">
      <c r="A6516" s="64" t="s">
        <v>285</v>
      </c>
      <c r="B6516" s="65">
        <v>1979</v>
      </c>
      <c r="C6516" s="65">
        <v>1908</v>
      </c>
      <c r="D6516" s="65">
        <v>8227</v>
      </c>
    </row>
    <row r="6517" spans="1:4">
      <c r="A6517" s="64" t="s">
        <v>286</v>
      </c>
      <c r="B6517" s="64">
        <v>23</v>
      </c>
      <c r="C6517" s="64">
        <v>23</v>
      </c>
      <c r="D6517" s="64">
        <v>99</v>
      </c>
    </row>
    <row r="6518" spans="1:4">
      <c r="A6518" s="64" t="s">
        <v>287</v>
      </c>
      <c r="B6518" s="64">
        <v>207</v>
      </c>
      <c r="C6518" s="64">
        <v>199</v>
      </c>
      <c r="D6518" s="65">
        <v>1000</v>
      </c>
    </row>
    <row r="6519" spans="1:4">
      <c r="A6519" s="64" t="s">
        <v>179</v>
      </c>
      <c r="B6519" s="64">
        <v>4</v>
      </c>
      <c r="C6519" s="64">
        <v>4</v>
      </c>
      <c r="D6519" s="64">
        <v>18</v>
      </c>
    </row>
    <row r="6520" spans="1:4">
      <c r="A6520" s="64" t="s">
        <v>288</v>
      </c>
      <c r="B6520" s="64">
        <v>1</v>
      </c>
      <c r="C6520" s="64">
        <v>1</v>
      </c>
      <c r="D6520" s="64">
        <v>11</v>
      </c>
    </row>
    <row r="6521" spans="1:4">
      <c r="A6521" s="64" t="s">
        <v>289</v>
      </c>
      <c r="B6521" s="64">
        <v>7</v>
      </c>
      <c r="C6521" s="64">
        <v>7</v>
      </c>
      <c r="D6521" s="64">
        <v>22</v>
      </c>
    </row>
    <row r="6522" spans="1:4">
      <c r="A6522" s="64" t="s">
        <v>290</v>
      </c>
      <c r="B6522" s="64">
        <v>84</v>
      </c>
      <c r="C6522" s="64">
        <v>46</v>
      </c>
      <c r="D6522" s="64">
        <v>209</v>
      </c>
    </row>
    <row r="6523" spans="1:4">
      <c r="A6523" s="64" t="s">
        <v>291</v>
      </c>
      <c r="B6523" s="64">
        <v>24</v>
      </c>
      <c r="C6523" s="64">
        <v>0</v>
      </c>
      <c r="D6523" s="64">
        <v>0</v>
      </c>
    </row>
    <row r="6524" spans="1:4">
      <c r="A6524" s="64" t="s">
        <v>426</v>
      </c>
    </row>
    <row r="6525" spans="1:4">
      <c r="A6525" s="64" t="s">
        <v>278</v>
      </c>
    </row>
    <row r="6526" spans="1:4">
      <c r="A6526" s="64" t="s">
        <v>240</v>
      </c>
      <c r="B6526" s="65">
        <v>25986</v>
      </c>
      <c r="C6526" s="65">
        <v>24702</v>
      </c>
      <c r="D6526" s="65">
        <v>105172</v>
      </c>
    </row>
    <row r="6527" spans="1:4">
      <c r="A6527" s="64" t="s">
        <v>279</v>
      </c>
      <c r="B6527" s="64">
        <v>531</v>
      </c>
      <c r="C6527" s="64">
        <v>443</v>
      </c>
      <c r="D6527" s="65">
        <v>2235</v>
      </c>
    </row>
    <row r="6528" spans="1:4">
      <c r="A6528" s="64" t="s">
        <v>280</v>
      </c>
      <c r="B6528" s="65">
        <v>3588</v>
      </c>
      <c r="C6528" s="65">
        <v>3343</v>
      </c>
      <c r="D6528" s="65">
        <v>15534</v>
      </c>
    </row>
    <row r="6529" spans="1:4">
      <c r="A6529" s="64" t="s">
        <v>281</v>
      </c>
      <c r="B6529" s="65">
        <v>1509</v>
      </c>
      <c r="C6529" s="65">
        <v>1436</v>
      </c>
      <c r="D6529" s="65">
        <v>5211</v>
      </c>
    </row>
    <row r="6530" spans="1:4">
      <c r="A6530" s="64" t="s">
        <v>282</v>
      </c>
      <c r="B6530" s="65">
        <v>1690</v>
      </c>
      <c r="C6530" s="65">
        <v>1646</v>
      </c>
      <c r="D6530" s="65">
        <v>7080</v>
      </c>
    </row>
    <row r="6531" spans="1:4">
      <c r="A6531" s="64" t="s">
        <v>283</v>
      </c>
      <c r="B6531" s="65">
        <v>3544</v>
      </c>
      <c r="C6531" s="65">
        <v>3386</v>
      </c>
      <c r="D6531" s="65">
        <v>14425</v>
      </c>
    </row>
    <row r="6532" spans="1:4">
      <c r="A6532" s="64" t="s">
        <v>284</v>
      </c>
      <c r="B6532" s="65">
        <v>2890</v>
      </c>
      <c r="C6532" s="65">
        <v>2783</v>
      </c>
      <c r="D6532" s="65">
        <v>11735</v>
      </c>
    </row>
    <row r="6533" spans="1:4">
      <c r="A6533" s="64" t="s">
        <v>285</v>
      </c>
      <c r="B6533" s="65">
        <v>9805</v>
      </c>
      <c r="C6533" s="65">
        <v>9486</v>
      </c>
      <c r="D6533" s="65">
        <v>40290</v>
      </c>
    </row>
    <row r="6534" spans="1:4">
      <c r="A6534" s="64" t="s">
        <v>286</v>
      </c>
      <c r="B6534" s="64">
        <v>785</v>
      </c>
      <c r="C6534" s="64">
        <v>750</v>
      </c>
      <c r="D6534" s="65">
        <v>3108</v>
      </c>
    </row>
    <row r="6535" spans="1:4">
      <c r="A6535" s="64" t="s">
        <v>287</v>
      </c>
      <c r="B6535" s="65">
        <v>1103</v>
      </c>
      <c r="C6535" s="65">
        <v>1070</v>
      </c>
      <c r="D6535" s="65">
        <v>4277</v>
      </c>
    </row>
    <row r="6536" spans="1:4">
      <c r="A6536" s="64" t="s">
        <v>179</v>
      </c>
      <c r="B6536" s="64">
        <v>342</v>
      </c>
      <c r="C6536" s="64">
        <v>313</v>
      </c>
      <c r="D6536" s="65">
        <v>1110</v>
      </c>
    </row>
    <row r="6537" spans="1:4">
      <c r="A6537" s="64" t="s">
        <v>288</v>
      </c>
      <c r="B6537" s="64">
        <v>18</v>
      </c>
      <c r="C6537" s="64">
        <v>18</v>
      </c>
      <c r="D6537" s="64">
        <v>78</v>
      </c>
    </row>
    <row r="6538" spans="1:4">
      <c r="A6538" s="64" t="s">
        <v>289</v>
      </c>
      <c r="B6538" s="64">
        <v>2</v>
      </c>
      <c r="C6538" s="64">
        <v>2</v>
      </c>
      <c r="D6538" s="64">
        <v>10</v>
      </c>
    </row>
    <row r="6539" spans="1:4">
      <c r="A6539" s="64" t="s">
        <v>290</v>
      </c>
      <c r="B6539" s="64">
        <v>81</v>
      </c>
      <c r="C6539" s="64">
        <v>26</v>
      </c>
      <c r="D6539" s="64">
        <v>79</v>
      </c>
    </row>
    <row r="6540" spans="1:4">
      <c r="A6540" s="64" t="s">
        <v>291</v>
      </c>
      <c r="B6540" s="64">
        <v>98</v>
      </c>
      <c r="C6540" s="64">
        <v>0</v>
      </c>
      <c r="D6540" s="64">
        <v>0</v>
      </c>
    </row>
    <row r="6541" spans="1:4">
      <c r="A6541" s="64" t="s">
        <v>292</v>
      </c>
    </row>
    <row r="6542" spans="1:4">
      <c r="A6542" s="64" t="s">
        <v>240</v>
      </c>
      <c r="B6542" s="64">
        <v>0</v>
      </c>
      <c r="C6542" s="64">
        <v>0</v>
      </c>
      <c r="D6542" s="64">
        <v>0</v>
      </c>
    </row>
    <row r="6543" spans="1:4">
      <c r="A6543" s="64" t="s">
        <v>279</v>
      </c>
      <c r="B6543" s="64">
        <v>0</v>
      </c>
      <c r="C6543" s="64">
        <v>0</v>
      </c>
      <c r="D6543" s="64">
        <v>0</v>
      </c>
    </row>
    <row r="6544" spans="1:4">
      <c r="A6544" s="64" t="s">
        <v>280</v>
      </c>
      <c r="B6544" s="64">
        <v>0</v>
      </c>
      <c r="C6544" s="64">
        <v>0</v>
      </c>
      <c r="D6544" s="64">
        <v>0</v>
      </c>
    </row>
    <row r="6545" spans="1:4">
      <c r="A6545" s="64" t="s">
        <v>281</v>
      </c>
      <c r="B6545" s="64">
        <v>0</v>
      </c>
      <c r="C6545" s="64">
        <v>0</v>
      </c>
      <c r="D6545" s="64">
        <v>0</v>
      </c>
    </row>
    <row r="6546" spans="1:4">
      <c r="A6546" s="64" t="s">
        <v>282</v>
      </c>
      <c r="B6546" s="64">
        <v>0</v>
      </c>
      <c r="C6546" s="64">
        <v>0</v>
      </c>
      <c r="D6546" s="64">
        <v>0</v>
      </c>
    </row>
    <row r="6547" spans="1:4">
      <c r="A6547" s="64" t="s">
        <v>283</v>
      </c>
      <c r="B6547" s="64">
        <v>0</v>
      </c>
      <c r="C6547" s="64">
        <v>0</v>
      </c>
      <c r="D6547" s="64">
        <v>0</v>
      </c>
    </row>
    <row r="6548" spans="1:4">
      <c r="A6548" s="64" t="s">
        <v>284</v>
      </c>
      <c r="B6548" s="64">
        <v>0</v>
      </c>
      <c r="C6548" s="64">
        <v>0</v>
      </c>
      <c r="D6548" s="64">
        <v>0</v>
      </c>
    </row>
    <row r="6549" spans="1:4">
      <c r="A6549" s="64" t="s">
        <v>285</v>
      </c>
      <c r="B6549" s="64">
        <v>0</v>
      </c>
      <c r="C6549" s="64">
        <v>0</v>
      </c>
      <c r="D6549" s="64">
        <v>0</v>
      </c>
    </row>
    <row r="6550" spans="1:4">
      <c r="A6550" s="64" t="s">
        <v>286</v>
      </c>
      <c r="B6550" s="64">
        <v>0</v>
      </c>
      <c r="C6550" s="64">
        <v>0</v>
      </c>
      <c r="D6550" s="64">
        <v>0</v>
      </c>
    </row>
    <row r="6551" spans="1:4">
      <c r="A6551" s="64" t="s">
        <v>287</v>
      </c>
      <c r="B6551" s="64">
        <v>0</v>
      </c>
      <c r="C6551" s="64">
        <v>0</v>
      </c>
      <c r="D6551" s="64">
        <v>0</v>
      </c>
    </row>
    <row r="6552" spans="1:4">
      <c r="A6552" s="64" t="s">
        <v>179</v>
      </c>
      <c r="B6552" s="64">
        <v>0</v>
      </c>
      <c r="C6552" s="64">
        <v>0</v>
      </c>
      <c r="D6552" s="64">
        <v>0</v>
      </c>
    </row>
    <row r="6553" spans="1:4">
      <c r="A6553" s="64" t="s">
        <v>288</v>
      </c>
      <c r="B6553" s="64">
        <v>0</v>
      </c>
      <c r="C6553" s="64">
        <v>0</v>
      </c>
      <c r="D6553" s="64">
        <v>0</v>
      </c>
    </row>
    <row r="6554" spans="1:4">
      <c r="A6554" s="64" t="s">
        <v>289</v>
      </c>
      <c r="B6554" s="64">
        <v>0</v>
      </c>
      <c r="C6554" s="64">
        <v>0</v>
      </c>
      <c r="D6554" s="64">
        <v>0</v>
      </c>
    </row>
    <row r="6555" spans="1:4">
      <c r="A6555" s="64" t="s">
        <v>290</v>
      </c>
      <c r="B6555" s="64">
        <v>0</v>
      </c>
      <c r="C6555" s="64">
        <v>0</v>
      </c>
      <c r="D6555" s="64">
        <v>0</v>
      </c>
    </row>
    <row r="6556" spans="1:4">
      <c r="A6556" s="64" t="s">
        <v>291</v>
      </c>
      <c r="B6556" s="64">
        <v>0</v>
      </c>
      <c r="C6556" s="64">
        <v>0</v>
      </c>
      <c r="D6556" s="64">
        <v>0</v>
      </c>
    </row>
    <row r="6557" spans="1:4">
      <c r="A6557" s="64" t="s">
        <v>293</v>
      </c>
    </row>
    <row r="6558" spans="1:4">
      <c r="A6558" s="64" t="s">
        <v>240</v>
      </c>
      <c r="B6558" s="65">
        <v>25986</v>
      </c>
      <c r="C6558" s="65">
        <v>24702</v>
      </c>
      <c r="D6558" s="65">
        <v>105172</v>
      </c>
    </row>
    <row r="6559" spans="1:4">
      <c r="A6559" s="64" t="s">
        <v>279</v>
      </c>
      <c r="B6559" s="64">
        <v>531</v>
      </c>
      <c r="C6559" s="64">
        <v>443</v>
      </c>
      <c r="D6559" s="65">
        <v>2235</v>
      </c>
    </row>
    <row r="6560" spans="1:4">
      <c r="A6560" s="64" t="s">
        <v>280</v>
      </c>
      <c r="B6560" s="65">
        <v>3588</v>
      </c>
      <c r="C6560" s="65">
        <v>3343</v>
      </c>
      <c r="D6560" s="65">
        <v>15534</v>
      </c>
    </row>
    <row r="6561" spans="1:4">
      <c r="A6561" s="64" t="s">
        <v>281</v>
      </c>
      <c r="B6561" s="65">
        <v>1509</v>
      </c>
      <c r="C6561" s="65">
        <v>1436</v>
      </c>
      <c r="D6561" s="65">
        <v>5211</v>
      </c>
    </row>
    <row r="6562" spans="1:4">
      <c r="A6562" s="64" t="s">
        <v>282</v>
      </c>
      <c r="B6562" s="65">
        <v>1690</v>
      </c>
      <c r="C6562" s="65">
        <v>1646</v>
      </c>
      <c r="D6562" s="65">
        <v>7080</v>
      </c>
    </row>
    <row r="6563" spans="1:4">
      <c r="A6563" s="64" t="s">
        <v>283</v>
      </c>
      <c r="B6563" s="65">
        <v>3544</v>
      </c>
      <c r="C6563" s="65">
        <v>3386</v>
      </c>
      <c r="D6563" s="65">
        <v>14425</v>
      </c>
    </row>
    <row r="6564" spans="1:4">
      <c r="A6564" s="64" t="s">
        <v>284</v>
      </c>
      <c r="B6564" s="65">
        <v>2890</v>
      </c>
      <c r="C6564" s="65">
        <v>2783</v>
      </c>
      <c r="D6564" s="65">
        <v>11735</v>
      </c>
    </row>
    <row r="6565" spans="1:4">
      <c r="A6565" s="64" t="s">
        <v>285</v>
      </c>
      <c r="B6565" s="65">
        <v>9805</v>
      </c>
      <c r="C6565" s="65">
        <v>9486</v>
      </c>
      <c r="D6565" s="65">
        <v>40290</v>
      </c>
    </row>
    <row r="6566" spans="1:4">
      <c r="A6566" s="64" t="s">
        <v>286</v>
      </c>
      <c r="B6566" s="64">
        <v>785</v>
      </c>
      <c r="C6566" s="64">
        <v>750</v>
      </c>
      <c r="D6566" s="65">
        <v>3108</v>
      </c>
    </row>
    <row r="6567" spans="1:4">
      <c r="A6567" s="64" t="s">
        <v>287</v>
      </c>
      <c r="B6567" s="65">
        <v>1103</v>
      </c>
      <c r="C6567" s="65">
        <v>1070</v>
      </c>
      <c r="D6567" s="65">
        <v>4277</v>
      </c>
    </row>
    <row r="6568" spans="1:4">
      <c r="A6568" s="64" t="s">
        <v>179</v>
      </c>
      <c r="B6568" s="64">
        <v>342</v>
      </c>
      <c r="C6568" s="64">
        <v>313</v>
      </c>
      <c r="D6568" s="65">
        <v>1110</v>
      </c>
    </row>
    <row r="6569" spans="1:4">
      <c r="A6569" s="64" t="s">
        <v>288</v>
      </c>
      <c r="B6569" s="64">
        <v>18</v>
      </c>
      <c r="C6569" s="64">
        <v>18</v>
      </c>
      <c r="D6569" s="64">
        <v>78</v>
      </c>
    </row>
    <row r="6570" spans="1:4">
      <c r="A6570" s="64" t="s">
        <v>289</v>
      </c>
      <c r="B6570" s="64">
        <v>2</v>
      </c>
      <c r="C6570" s="64">
        <v>2</v>
      </c>
      <c r="D6570" s="64">
        <v>10</v>
      </c>
    </row>
    <row r="6571" spans="1:4">
      <c r="A6571" s="64" t="s">
        <v>290</v>
      </c>
      <c r="B6571" s="64">
        <v>81</v>
      </c>
      <c r="C6571" s="64">
        <v>26</v>
      </c>
      <c r="D6571" s="64">
        <v>79</v>
      </c>
    </row>
    <row r="6572" spans="1:4">
      <c r="A6572" s="64" t="s">
        <v>291</v>
      </c>
      <c r="B6572" s="64">
        <v>98</v>
      </c>
      <c r="C6572" s="64">
        <v>0</v>
      </c>
      <c r="D6572" s="64">
        <v>0</v>
      </c>
    </row>
    <row r="6573" spans="1:4">
      <c r="A6573" s="64" t="s">
        <v>427</v>
      </c>
    </row>
    <row r="6574" spans="1:4">
      <c r="A6574" s="64" t="s">
        <v>278</v>
      </c>
    </row>
    <row r="6575" spans="1:4">
      <c r="A6575" s="64" t="s">
        <v>240</v>
      </c>
      <c r="B6575" s="65">
        <v>10857</v>
      </c>
      <c r="C6575" s="65">
        <v>10378</v>
      </c>
      <c r="D6575" s="65">
        <v>50737</v>
      </c>
    </row>
    <row r="6576" spans="1:4">
      <c r="A6576" s="64" t="s">
        <v>279</v>
      </c>
      <c r="B6576" s="64">
        <v>116</v>
      </c>
      <c r="C6576" s="64">
        <v>102</v>
      </c>
      <c r="D6576" s="64">
        <v>519</v>
      </c>
    </row>
    <row r="6577" spans="1:4">
      <c r="A6577" s="64" t="s">
        <v>280</v>
      </c>
      <c r="B6577" s="64">
        <v>114</v>
      </c>
      <c r="C6577" s="64">
        <v>99</v>
      </c>
      <c r="D6577" s="64">
        <v>525</v>
      </c>
    </row>
    <row r="6578" spans="1:4">
      <c r="A6578" s="64" t="s">
        <v>281</v>
      </c>
      <c r="B6578" s="64">
        <v>31</v>
      </c>
      <c r="C6578" s="64">
        <v>27</v>
      </c>
      <c r="D6578" s="64">
        <v>116</v>
      </c>
    </row>
    <row r="6579" spans="1:4">
      <c r="A6579" s="64" t="s">
        <v>282</v>
      </c>
      <c r="B6579" s="64">
        <v>806</v>
      </c>
      <c r="C6579" s="64">
        <v>759</v>
      </c>
      <c r="D6579" s="65">
        <v>3659</v>
      </c>
    </row>
    <row r="6580" spans="1:4">
      <c r="A6580" s="64" t="s">
        <v>283</v>
      </c>
      <c r="B6580" s="65">
        <v>5277</v>
      </c>
      <c r="C6580" s="65">
        <v>5069</v>
      </c>
      <c r="D6580" s="65">
        <v>23923</v>
      </c>
    </row>
    <row r="6581" spans="1:4">
      <c r="A6581" s="64" t="s">
        <v>284</v>
      </c>
      <c r="B6581" s="65">
        <v>1137</v>
      </c>
      <c r="C6581" s="65">
        <v>1047</v>
      </c>
      <c r="D6581" s="65">
        <v>5003</v>
      </c>
    </row>
    <row r="6582" spans="1:4">
      <c r="A6582" s="64" t="s">
        <v>285</v>
      </c>
      <c r="B6582" s="65">
        <v>1462</v>
      </c>
      <c r="C6582" s="65">
        <v>1411</v>
      </c>
      <c r="D6582" s="65">
        <v>7270</v>
      </c>
    </row>
    <row r="6583" spans="1:4">
      <c r="A6583" s="64" t="s">
        <v>286</v>
      </c>
      <c r="B6583" s="64">
        <v>32</v>
      </c>
      <c r="C6583" s="64">
        <v>32</v>
      </c>
      <c r="D6583" s="64">
        <v>129</v>
      </c>
    </row>
    <row r="6584" spans="1:4">
      <c r="A6584" s="64" t="s">
        <v>287</v>
      </c>
      <c r="B6584" s="65">
        <v>1798</v>
      </c>
      <c r="C6584" s="65">
        <v>1780</v>
      </c>
      <c r="D6584" s="65">
        <v>9361</v>
      </c>
    </row>
    <row r="6585" spans="1:4">
      <c r="A6585" s="64" t="s">
        <v>179</v>
      </c>
      <c r="B6585" s="64">
        <v>34</v>
      </c>
      <c r="C6585" s="64">
        <v>34</v>
      </c>
      <c r="D6585" s="64">
        <v>161</v>
      </c>
    </row>
    <row r="6586" spans="1:4">
      <c r="A6586" s="64" t="s">
        <v>288</v>
      </c>
      <c r="B6586" s="64">
        <v>0</v>
      </c>
      <c r="C6586" s="64">
        <v>0</v>
      </c>
      <c r="D6586" s="64">
        <v>0</v>
      </c>
    </row>
    <row r="6587" spans="1:4">
      <c r="A6587" s="64" t="s">
        <v>289</v>
      </c>
      <c r="B6587" s="64">
        <v>10</v>
      </c>
      <c r="C6587" s="64">
        <v>10</v>
      </c>
      <c r="D6587" s="64">
        <v>47</v>
      </c>
    </row>
    <row r="6588" spans="1:4">
      <c r="A6588" s="64" t="s">
        <v>290</v>
      </c>
      <c r="B6588" s="64">
        <v>8</v>
      </c>
      <c r="C6588" s="64">
        <v>8</v>
      </c>
      <c r="D6588" s="64">
        <v>24</v>
      </c>
    </row>
    <row r="6589" spans="1:4">
      <c r="A6589" s="64" t="s">
        <v>291</v>
      </c>
      <c r="B6589" s="64">
        <v>32</v>
      </c>
      <c r="C6589" s="64">
        <v>0</v>
      </c>
      <c r="D6589" s="64">
        <v>0</v>
      </c>
    </row>
    <row r="6590" spans="1:4">
      <c r="A6590" s="64" t="s">
        <v>292</v>
      </c>
    </row>
    <row r="6591" spans="1:4">
      <c r="A6591" s="64" t="s">
        <v>240</v>
      </c>
      <c r="B6591" s="64">
        <v>0</v>
      </c>
      <c r="C6591" s="64">
        <v>0</v>
      </c>
      <c r="D6591" s="64">
        <v>0</v>
      </c>
    </row>
    <row r="6592" spans="1:4">
      <c r="A6592" s="64" t="s">
        <v>279</v>
      </c>
      <c r="B6592" s="64">
        <v>0</v>
      </c>
      <c r="C6592" s="64">
        <v>0</v>
      </c>
      <c r="D6592" s="64">
        <v>0</v>
      </c>
    </row>
    <row r="6593" spans="1:4">
      <c r="A6593" s="64" t="s">
        <v>280</v>
      </c>
      <c r="B6593" s="64">
        <v>0</v>
      </c>
      <c r="C6593" s="64">
        <v>0</v>
      </c>
      <c r="D6593" s="64">
        <v>0</v>
      </c>
    </row>
    <row r="6594" spans="1:4">
      <c r="A6594" s="64" t="s">
        <v>281</v>
      </c>
      <c r="B6594" s="64">
        <v>0</v>
      </c>
      <c r="C6594" s="64">
        <v>0</v>
      </c>
      <c r="D6594" s="64">
        <v>0</v>
      </c>
    </row>
    <row r="6595" spans="1:4">
      <c r="A6595" s="64" t="s">
        <v>282</v>
      </c>
      <c r="B6595" s="64">
        <v>0</v>
      </c>
      <c r="C6595" s="64">
        <v>0</v>
      </c>
      <c r="D6595" s="64">
        <v>0</v>
      </c>
    </row>
    <row r="6596" spans="1:4">
      <c r="A6596" s="64" t="s">
        <v>283</v>
      </c>
      <c r="B6596" s="64">
        <v>0</v>
      </c>
      <c r="C6596" s="64">
        <v>0</v>
      </c>
      <c r="D6596" s="64">
        <v>0</v>
      </c>
    </row>
    <row r="6597" spans="1:4">
      <c r="A6597" s="64" t="s">
        <v>284</v>
      </c>
      <c r="B6597" s="64">
        <v>0</v>
      </c>
      <c r="C6597" s="64">
        <v>0</v>
      </c>
      <c r="D6597" s="64">
        <v>0</v>
      </c>
    </row>
    <row r="6598" spans="1:4">
      <c r="A6598" s="64" t="s">
        <v>285</v>
      </c>
      <c r="B6598" s="64">
        <v>0</v>
      </c>
      <c r="C6598" s="64">
        <v>0</v>
      </c>
      <c r="D6598" s="64">
        <v>0</v>
      </c>
    </row>
    <row r="6599" spans="1:4">
      <c r="A6599" s="64" t="s">
        <v>286</v>
      </c>
      <c r="B6599" s="64">
        <v>0</v>
      </c>
      <c r="C6599" s="64">
        <v>0</v>
      </c>
      <c r="D6599" s="64">
        <v>0</v>
      </c>
    </row>
    <row r="6600" spans="1:4">
      <c r="A6600" s="64" t="s">
        <v>287</v>
      </c>
      <c r="B6600" s="64">
        <v>0</v>
      </c>
      <c r="C6600" s="64">
        <v>0</v>
      </c>
      <c r="D6600" s="64">
        <v>0</v>
      </c>
    </row>
    <row r="6601" spans="1:4">
      <c r="A6601" s="64" t="s">
        <v>179</v>
      </c>
      <c r="B6601" s="64">
        <v>0</v>
      </c>
      <c r="C6601" s="64">
        <v>0</v>
      </c>
      <c r="D6601" s="64">
        <v>0</v>
      </c>
    </row>
    <row r="6602" spans="1:4">
      <c r="A6602" s="64" t="s">
        <v>288</v>
      </c>
      <c r="B6602" s="64">
        <v>0</v>
      </c>
      <c r="C6602" s="64">
        <v>0</v>
      </c>
      <c r="D6602" s="64">
        <v>0</v>
      </c>
    </row>
    <row r="6603" spans="1:4">
      <c r="A6603" s="64" t="s">
        <v>289</v>
      </c>
      <c r="B6603" s="64">
        <v>0</v>
      </c>
      <c r="C6603" s="64">
        <v>0</v>
      </c>
      <c r="D6603" s="64">
        <v>0</v>
      </c>
    </row>
    <row r="6604" spans="1:4">
      <c r="A6604" s="64" t="s">
        <v>290</v>
      </c>
      <c r="B6604" s="64">
        <v>0</v>
      </c>
      <c r="C6604" s="64">
        <v>0</v>
      </c>
      <c r="D6604" s="64">
        <v>0</v>
      </c>
    </row>
    <row r="6605" spans="1:4">
      <c r="A6605" s="64" t="s">
        <v>291</v>
      </c>
      <c r="B6605" s="64">
        <v>0</v>
      </c>
      <c r="C6605" s="64">
        <v>0</v>
      </c>
      <c r="D6605" s="64">
        <v>0</v>
      </c>
    </row>
    <row r="6606" spans="1:4">
      <c r="A6606" s="64" t="s">
        <v>293</v>
      </c>
    </row>
    <row r="6607" spans="1:4">
      <c r="A6607" s="64" t="s">
        <v>240</v>
      </c>
      <c r="B6607" s="65">
        <v>10857</v>
      </c>
      <c r="C6607" s="65">
        <v>10378</v>
      </c>
      <c r="D6607" s="65">
        <v>50737</v>
      </c>
    </row>
    <row r="6608" spans="1:4">
      <c r="A6608" s="64" t="s">
        <v>279</v>
      </c>
      <c r="B6608" s="64">
        <v>116</v>
      </c>
      <c r="C6608" s="64">
        <v>102</v>
      </c>
      <c r="D6608" s="64">
        <v>519</v>
      </c>
    </row>
    <row r="6609" spans="1:4">
      <c r="A6609" s="64" t="s">
        <v>280</v>
      </c>
      <c r="B6609" s="64">
        <v>114</v>
      </c>
      <c r="C6609" s="64">
        <v>99</v>
      </c>
      <c r="D6609" s="64">
        <v>525</v>
      </c>
    </row>
    <row r="6610" spans="1:4">
      <c r="A6610" s="64" t="s">
        <v>281</v>
      </c>
      <c r="B6610" s="64">
        <v>31</v>
      </c>
      <c r="C6610" s="64">
        <v>27</v>
      </c>
      <c r="D6610" s="64">
        <v>116</v>
      </c>
    </row>
    <row r="6611" spans="1:4">
      <c r="A6611" s="64" t="s">
        <v>282</v>
      </c>
      <c r="B6611" s="64">
        <v>806</v>
      </c>
      <c r="C6611" s="64">
        <v>759</v>
      </c>
      <c r="D6611" s="65">
        <v>3659</v>
      </c>
    </row>
    <row r="6612" spans="1:4">
      <c r="A6612" s="64" t="s">
        <v>283</v>
      </c>
      <c r="B6612" s="65">
        <v>5277</v>
      </c>
      <c r="C6612" s="65">
        <v>5069</v>
      </c>
      <c r="D6612" s="65">
        <v>23923</v>
      </c>
    </row>
    <row r="6613" spans="1:4">
      <c r="A6613" s="64" t="s">
        <v>284</v>
      </c>
      <c r="B6613" s="65">
        <v>1137</v>
      </c>
      <c r="C6613" s="65">
        <v>1047</v>
      </c>
      <c r="D6613" s="65">
        <v>5003</v>
      </c>
    </row>
    <row r="6614" spans="1:4">
      <c r="A6614" s="64" t="s">
        <v>285</v>
      </c>
      <c r="B6614" s="65">
        <v>1462</v>
      </c>
      <c r="C6614" s="65">
        <v>1411</v>
      </c>
      <c r="D6614" s="65">
        <v>7270</v>
      </c>
    </row>
    <row r="6615" spans="1:4">
      <c r="A6615" s="64" t="s">
        <v>286</v>
      </c>
      <c r="B6615" s="64">
        <v>32</v>
      </c>
      <c r="C6615" s="64">
        <v>32</v>
      </c>
      <c r="D6615" s="64">
        <v>129</v>
      </c>
    </row>
    <row r="6616" spans="1:4">
      <c r="A6616" s="64" t="s">
        <v>287</v>
      </c>
      <c r="B6616" s="65">
        <v>1798</v>
      </c>
      <c r="C6616" s="65">
        <v>1780</v>
      </c>
      <c r="D6616" s="65">
        <v>9361</v>
      </c>
    </row>
    <row r="6617" spans="1:4">
      <c r="A6617" s="64" t="s">
        <v>179</v>
      </c>
      <c r="B6617" s="64">
        <v>34</v>
      </c>
      <c r="C6617" s="64">
        <v>34</v>
      </c>
      <c r="D6617" s="64">
        <v>161</v>
      </c>
    </row>
    <row r="6618" spans="1:4">
      <c r="A6618" s="64" t="s">
        <v>288</v>
      </c>
      <c r="B6618" s="64">
        <v>0</v>
      </c>
      <c r="C6618" s="64">
        <v>0</v>
      </c>
      <c r="D6618" s="64">
        <v>0</v>
      </c>
    </row>
    <row r="6619" spans="1:4">
      <c r="A6619" s="64" t="s">
        <v>289</v>
      </c>
      <c r="B6619" s="64">
        <v>10</v>
      </c>
      <c r="C6619" s="64">
        <v>10</v>
      </c>
      <c r="D6619" s="64">
        <v>47</v>
      </c>
    </row>
    <row r="6620" spans="1:4">
      <c r="A6620" s="64" t="s">
        <v>290</v>
      </c>
      <c r="B6620" s="64">
        <v>8</v>
      </c>
      <c r="C6620" s="64">
        <v>8</v>
      </c>
      <c r="D6620" s="64">
        <v>24</v>
      </c>
    </row>
    <row r="6621" spans="1:4">
      <c r="A6621" s="64" t="s">
        <v>291</v>
      </c>
      <c r="B6621" s="64">
        <v>32</v>
      </c>
      <c r="C6621" s="64">
        <v>0</v>
      </c>
      <c r="D6621" s="64">
        <v>0</v>
      </c>
    </row>
    <row r="6622" spans="1:4">
      <c r="A6622" s="64" t="s">
        <v>428</v>
      </c>
    </row>
    <row r="6623" spans="1:4">
      <c r="A6623" s="64" t="s">
        <v>278</v>
      </c>
    </row>
    <row r="6624" spans="1:4">
      <c r="A6624" s="64" t="s">
        <v>240</v>
      </c>
      <c r="B6624" s="65">
        <v>57901</v>
      </c>
      <c r="C6624" s="65">
        <v>54976</v>
      </c>
      <c r="D6624" s="65">
        <v>236610</v>
      </c>
    </row>
    <row r="6625" spans="1:4">
      <c r="A6625" s="64" t="s">
        <v>279</v>
      </c>
      <c r="B6625" s="65">
        <v>1049</v>
      </c>
      <c r="C6625" s="64">
        <v>960</v>
      </c>
      <c r="D6625" s="65">
        <v>4837</v>
      </c>
    </row>
    <row r="6626" spans="1:4">
      <c r="A6626" s="64" t="s">
        <v>280</v>
      </c>
      <c r="B6626" s="65">
        <v>6241</v>
      </c>
      <c r="C6626" s="65">
        <v>5919</v>
      </c>
      <c r="D6626" s="65">
        <v>28043</v>
      </c>
    </row>
    <row r="6627" spans="1:4">
      <c r="A6627" s="64" t="s">
        <v>281</v>
      </c>
      <c r="B6627" s="65">
        <v>2567</v>
      </c>
      <c r="C6627" s="65">
        <v>2436</v>
      </c>
      <c r="D6627" s="65">
        <v>9065</v>
      </c>
    </row>
    <row r="6628" spans="1:4">
      <c r="A6628" s="64" t="s">
        <v>282</v>
      </c>
      <c r="B6628" s="65">
        <v>2231</v>
      </c>
      <c r="C6628" s="65">
        <v>2171</v>
      </c>
      <c r="D6628" s="65">
        <v>9415</v>
      </c>
    </row>
    <row r="6629" spans="1:4">
      <c r="A6629" s="64" t="s">
        <v>283</v>
      </c>
      <c r="B6629" s="65">
        <v>11546</v>
      </c>
      <c r="C6629" s="65">
        <v>11093</v>
      </c>
      <c r="D6629" s="65">
        <v>46849</v>
      </c>
    </row>
    <row r="6630" spans="1:4">
      <c r="A6630" s="64" t="s">
        <v>284</v>
      </c>
      <c r="B6630" s="65">
        <v>5433</v>
      </c>
      <c r="C6630" s="65">
        <v>5159</v>
      </c>
      <c r="D6630" s="65">
        <v>21900</v>
      </c>
    </row>
    <row r="6631" spans="1:4">
      <c r="A6631" s="64" t="s">
        <v>285</v>
      </c>
      <c r="B6631" s="65">
        <v>19248</v>
      </c>
      <c r="C6631" s="65">
        <v>18507</v>
      </c>
      <c r="D6631" s="65">
        <v>80001</v>
      </c>
    </row>
    <row r="6632" spans="1:4">
      <c r="A6632" s="64" t="s">
        <v>286</v>
      </c>
      <c r="B6632" s="64">
        <v>649</v>
      </c>
      <c r="C6632" s="64">
        <v>622</v>
      </c>
      <c r="D6632" s="65">
        <v>2602</v>
      </c>
    </row>
    <row r="6633" spans="1:4">
      <c r="A6633" s="64" t="s">
        <v>287</v>
      </c>
      <c r="B6633" s="65">
        <v>1996</v>
      </c>
      <c r="C6633" s="65">
        <v>1941</v>
      </c>
      <c r="D6633" s="65">
        <v>8393</v>
      </c>
    </row>
    <row r="6634" spans="1:4">
      <c r="A6634" s="64" t="s">
        <v>179</v>
      </c>
      <c r="B6634" s="65">
        <v>5804</v>
      </c>
      <c r="C6634" s="65">
        <v>5467</v>
      </c>
      <c r="D6634" s="65">
        <v>22400</v>
      </c>
    </row>
    <row r="6635" spans="1:4">
      <c r="A6635" s="64" t="s">
        <v>288</v>
      </c>
      <c r="B6635" s="64">
        <v>645</v>
      </c>
      <c r="C6635" s="64">
        <v>571</v>
      </c>
      <c r="D6635" s="65">
        <v>2687</v>
      </c>
    </row>
    <row r="6636" spans="1:4">
      <c r="A6636" s="64" t="s">
        <v>289</v>
      </c>
      <c r="B6636" s="64">
        <v>3</v>
      </c>
      <c r="C6636" s="64">
        <v>2</v>
      </c>
      <c r="D6636" s="64">
        <v>3</v>
      </c>
    </row>
    <row r="6637" spans="1:4">
      <c r="A6637" s="64" t="s">
        <v>290</v>
      </c>
      <c r="B6637" s="64">
        <v>343</v>
      </c>
      <c r="C6637" s="64">
        <v>128</v>
      </c>
      <c r="D6637" s="64">
        <v>415</v>
      </c>
    </row>
    <row r="6638" spans="1:4">
      <c r="A6638" s="64" t="s">
        <v>291</v>
      </c>
      <c r="B6638" s="64">
        <v>146</v>
      </c>
      <c r="C6638" s="64">
        <v>0</v>
      </c>
      <c r="D6638" s="64">
        <v>0</v>
      </c>
    </row>
    <row r="6639" spans="1:4">
      <c r="A6639" s="64" t="s">
        <v>292</v>
      </c>
    </row>
    <row r="6640" spans="1:4">
      <c r="A6640" s="64" t="s">
        <v>240</v>
      </c>
      <c r="B6640" s="65">
        <v>12296</v>
      </c>
      <c r="C6640" s="65">
        <v>11661</v>
      </c>
      <c r="D6640" s="65">
        <v>52151</v>
      </c>
    </row>
    <row r="6641" spans="1:4">
      <c r="A6641" s="64" t="s">
        <v>279</v>
      </c>
      <c r="B6641" s="64">
        <v>728</v>
      </c>
      <c r="C6641" s="64">
        <v>687</v>
      </c>
      <c r="D6641" s="65">
        <v>3457</v>
      </c>
    </row>
    <row r="6642" spans="1:4">
      <c r="A6642" s="64" t="s">
        <v>280</v>
      </c>
      <c r="B6642" s="65">
        <v>5862</v>
      </c>
      <c r="C6642" s="65">
        <v>5569</v>
      </c>
      <c r="D6642" s="65">
        <v>26316</v>
      </c>
    </row>
    <row r="6643" spans="1:4">
      <c r="A6643" s="64" t="s">
        <v>281</v>
      </c>
      <c r="B6643" s="65">
        <v>2222</v>
      </c>
      <c r="C6643" s="65">
        <v>2106</v>
      </c>
      <c r="D6643" s="65">
        <v>7720</v>
      </c>
    </row>
    <row r="6644" spans="1:4">
      <c r="A6644" s="64" t="s">
        <v>282</v>
      </c>
      <c r="B6644" s="64">
        <v>425</v>
      </c>
      <c r="C6644" s="64">
        <v>410</v>
      </c>
      <c r="D6644" s="65">
        <v>1795</v>
      </c>
    </row>
    <row r="6645" spans="1:4">
      <c r="A6645" s="64" t="s">
        <v>283</v>
      </c>
      <c r="B6645" s="64">
        <v>385</v>
      </c>
      <c r="C6645" s="64">
        <v>377</v>
      </c>
      <c r="D6645" s="65">
        <v>1754</v>
      </c>
    </row>
    <row r="6646" spans="1:4">
      <c r="A6646" s="64" t="s">
        <v>284</v>
      </c>
      <c r="B6646" s="64">
        <v>580</v>
      </c>
      <c r="C6646" s="64">
        <v>570</v>
      </c>
      <c r="D6646" s="65">
        <v>2448</v>
      </c>
    </row>
    <row r="6647" spans="1:4">
      <c r="A6647" s="64" t="s">
        <v>285</v>
      </c>
      <c r="B6647" s="65">
        <v>1661</v>
      </c>
      <c r="C6647" s="65">
        <v>1604</v>
      </c>
      <c r="D6647" s="65">
        <v>7286</v>
      </c>
    </row>
    <row r="6648" spans="1:4">
      <c r="A6648" s="64" t="s">
        <v>286</v>
      </c>
      <c r="B6648" s="64">
        <v>111</v>
      </c>
      <c r="C6648" s="64">
        <v>107</v>
      </c>
      <c r="D6648" s="64">
        <v>418</v>
      </c>
    </row>
    <row r="6649" spans="1:4">
      <c r="A6649" s="64" t="s">
        <v>287</v>
      </c>
      <c r="B6649" s="64">
        <v>117</v>
      </c>
      <c r="C6649" s="64">
        <v>117</v>
      </c>
      <c r="D6649" s="64">
        <v>456</v>
      </c>
    </row>
    <row r="6650" spans="1:4">
      <c r="A6650" s="64" t="s">
        <v>179</v>
      </c>
      <c r="B6650" s="64">
        <v>87</v>
      </c>
      <c r="C6650" s="64">
        <v>84</v>
      </c>
      <c r="D6650" s="64">
        <v>381</v>
      </c>
    </row>
    <row r="6651" spans="1:4">
      <c r="A6651" s="64" t="s">
        <v>288</v>
      </c>
      <c r="B6651" s="64">
        <v>17</v>
      </c>
      <c r="C6651" s="64">
        <v>17</v>
      </c>
      <c r="D6651" s="64">
        <v>86</v>
      </c>
    </row>
    <row r="6652" spans="1:4">
      <c r="A6652" s="64" t="s">
        <v>289</v>
      </c>
      <c r="B6652" s="64">
        <v>2</v>
      </c>
      <c r="C6652" s="64">
        <v>2</v>
      </c>
      <c r="D6652" s="64">
        <v>3</v>
      </c>
    </row>
    <row r="6653" spans="1:4">
      <c r="A6653" s="64" t="s">
        <v>290</v>
      </c>
      <c r="B6653" s="64">
        <v>45</v>
      </c>
      <c r="C6653" s="64">
        <v>11</v>
      </c>
      <c r="D6653" s="64">
        <v>31</v>
      </c>
    </row>
    <row r="6654" spans="1:4">
      <c r="A6654" s="64" t="s">
        <v>291</v>
      </c>
      <c r="B6654" s="64">
        <v>54</v>
      </c>
      <c r="C6654" s="64">
        <v>0</v>
      </c>
      <c r="D6654" s="64">
        <v>0</v>
      </c>
    </row>
    <row r="6655" spans="1:4">
      <c r="A6655" s="64" t="s">
        <v>293</v>
      </c>
    </row>
    <row r="6656" spans="1:4">
      <c r="A6656" s="64" t="s">
        <v>240</v>
      </c>
      <c r="B6656" s="65">
        <v>45605</v>
      </c>
      <c r="C6656" s="65">
        <v>43315</v>
      </c>
      <c r="D6656" s="65">
        <v>184459</v>
      </c>
    </row>
    <row r="6657" spans="1:4">
      <c r="A6657" s="64" t="s">
        <v>279</v>
      </c>
      <c r="B6657" s="64">
        <v>321</v>
      </c>
      <c r="C6657" s="64">
        <v>273</v>
      </c>
      <c r="D6657" s="65">
        <v>1380</v>
      </c>
    </row>
    <row r="6658" spans="1:4">
      <c r="A6658" s="64" t="s">
        <v>280</v>
      </c>
      <c r="B6658" s="64">
        <v>379</v>
      </c>
      <c r="C6658" s="64">
        <v>350</v>
      </c>
      <c r="D6658" s="65">
        <v>1727</v>
      </c>
    </row>
    <row r="6659" spans="1:4">
      <c r="A6659" s="64" t="s">
        <v>281</v>
      </c>
      <c r="B6659" s="64">
        <v>345</v>
      </c>
      <c r="C6659" s="64">
        <v>330</v>
      </c>
      <c r="D6659" s="65">
        <v>1345</v>
      </c>
    </row>
    <row r="6660" spans="1:4">
      <c r="A6660" s="64" t="s">
        <v>282</v>
      </c>
      <c r="B6660" s="65">
        <v>1806</v>
      </c>
      <c r="C6660" s="65">
        <v>1761</v>
      </c>
      <c r="D6660" s="65">
        <v>7620</v>
      </c>
    </row>
    <row r="6661" spans="1:4">
      <c r="A6661" s="64" t="s">
        <v>283</v>
      </c>
      <c r="B6661" s="65">
        <v>11161</v>
      </c>
      <c r="C6661" s="65">
        <v>10716</v>
      </c>
      <c r="D6661" s="65">
        <v>45095</v>
      </c>
    </row>
    <row r="6662" spans="1:4">
      <c r="A6662" s="64" t="s">
        <v>284</v>
      </c>
      <c r="B6662" s="65">
        <v>4853</v>
      </c>
      <c r="C6662" s="65">
        <v>4589</v>
      </c>
      <c r="D6662" s="65">
        <v>19452</v>
      </c>
    </row>
    <row r="6663" spans="1:4">
      <c r="A6663" s="64" t="s">
        <v>285</v>
      </c>
      <c r="B6663" s="65">
        <v>17587</v>
      </c>
      <c r="C6663" s="65">
        <v>16903</v>
      </c>
      <c r="D6663" s="65">
        <v>72715</v>
      </c>
    </row>
    <row r="6664" spans="1:4">
      <c r="A6664" s="64" t="s">
        <v>286</v>
      </c>
      <c r="B6664" s="64">
        <v>538</v>
      </c>
      <c r="C6664" s="64">
        <v>515</v>
      </c>
      <c r="D6664" s="65">
        <v>2184</v>
      </c>
    </row>
    <row r="6665" spans="1:4">
      <c r="A6665" s="64" t="s">
        <v>287</v>
      </c>
      <c r="B6665" s="65">
        <v>1879</v>
      </c>
      <c r="C6665" s="65">
        <v>1824</v>
      </c>
      <c r="D6665" s="65">
        <v>7937</v>
      </c>
    </row>
    <row r="6666" spans="1:4">
      <c r="A6666" s="64" t="s">
        <v>179</v>
      </c>
      <c r="B6666" s="65">
        <v>5717</v>
      </c>
      <c r="C6666" s="65">
        <v>5383</v>
      </c>
      <c r="D6666" s="65">
        <v>22019</v>
      </c>
    </row>
    <row r="6667" spans="1:4">
      <c r="A6667" s="64" t="s">
        <v>288</v>
      </c>
      <c r="B6667" s="64">
        <v>628</v>
      </c>
      <c r="C6667" s="64">
        <v>554</v>
      </c>
      <c r="D6667" s="65">
        <v>2601</v>
      </c>
    </row>
    <row r="6668" spans="1:4">
      <c r="A6668" s="64" t="s">
        <v>289</v>
      </c>
      <c r="B6668" s="64">
        <v>1</v>
      </c>
      <c r="C6668" s="64">
        <v>0</v>
      </c>
      <c r="D6668" s="64">
        <v>0</v>
      </c>
    </row>
    <row r="6669" spans="1:4">
      <c r="A6669" s="64" t="s">
        <v>290</v>
      </c>
      <c r="B6669" s="64">
        <v>298</v>
      </c>
      <c r="C6669" s="64">
        <v>117</v>
      </c>
      <c r="D6669" s="64">
        <v>384</v>
      </c>
    </row>
    <row r="6670" spans="1:4">
      <c r="A6670" s="64" t="s">
        <v>291</v>
      </c>
      <c r="B6670" s="64">
        <v>92</v>
      </c>
      <c r="C6670" s="64">
        <v>0</v>
      </c>
      <c r="D6670" s="64">
        <v>0</v>
      </c>
    </row>
    <row r="6671" spans="1:4">
      <c r="A6671" s="64" t="s">
        <v>429</v>
      </c>
    </row>
    <row r="6672" spans="1:4">
      <c r="A6672" s="64" t="s">
        <v>278</v>
      </c>
    </row>
    <row r="6673" spans="1:4">
      <c r="A6673" s="64" t="s">
        <v>240</v>
      </c>
      <c r="B6673" s="65">
        <v>33278</v>
      </c>
      <c r="C6673" s="65">
        <v>30781</v>
      </c>
      <c r="D6673" s="65">
        <v>129928</v>
      </c>
    </row>
    <row r="6674" spans="1:4">
      <c r="A6674" s="64" t="s">
        <v>279</v>
      </c>
      <c r="B6674" s="65">
        <v>2509</v>
      </c>
      <c r="C6674" s="65">
        <v>2309</v>
      </c>
      <c r="D6674" s="65">
        <v>11076</v>
      </c>
    </row>
    <row r="6675" spans="1:4">
      <c r="A6675" s="64" t="s">
        <v>280</v>
      </c>
      <c r="B6675" s="65">
        <v>9809</v>
      </c>
      <c r="C6675" s="65">
        <v>9316</v>
      </c>
      <c r="D6675" s="65">
        <v>42465</v>
      </c>
    </row>
    <row r="6676" spans="1:4">
      <c r="A6676" s="64" t="s">
        <v>281</v>
      </c>
      <c r="B6676" s="65">
        <v>5336</v>
      </c>
      <c r="C6676" s="65">
        <v>5033</v>
      </c>
      <c r="D6676" s="65">
        <v>18030</v>
      </c>
    </row>
    <row r="6677" spans="1:4">
      <c r="A6677" s="64" t="s">
        <v>282</v>
      </c>
      <c r="B6677" s="65">
        <v>6704</v>
      </c>
      <c r="C6677" s="65">
        <v>6373</v>
      </c>
      <c r="D6677" s="65">
        <v>26918</v>
      </c>
    </row>
    <row r="6678" spans="1:4">
      <c r="A6678" s="64" t="s">
        <v>283</v>
      </c>
      <c r="B6678" s="65">
        <v>1471</v>
      </c>
      <c r="C6678" s="65">
        <v>1382</v>
      </c>
      <c r="D6678" s="65">
        <v>5512</v>
      </c>
    </row>
    <row r="6679" spans="1:4">
      <c r="A6679" s="64" t="s">
        <v>284</v>
      </c>
      <c r="B6679" s="65">
        <v>1677</v>
      </c>
      <c r="C6679" s="65">
        <v>1598</v>
      </c>
      <c r="D6679" s="65">
        <v>6637</v>
      </c>
    </row>
    <row r="6680" spans="1:4">
      <c r="A6680" s="64" t="s">
        <v>285</v>
      </c>
      <c r="B6680" s="65">
        <v>3350</v>
      </c>
      <c r="C6680" s="65">
        <v>3218</v>
      </c>
      <c r="D6680" s="65">
        <v>13166</v>
      </c>
    </row>
    <row r="6681" spans="1:4">
      <c r="A6681" s="64" t="s">
        <v>286</v>
      </c>
      <c r="B6681" s="64">
        <v>47</v>
      </c>
      <c r="C6681" s="64">
        <v>45</v>
      </c>
      <c r="D6681" s="64">
        <v>176</v>
      </c>
    </row>
    <row r="6682" spans="1:4">
      <c r="A6682" s="64" t="s">
        <v>287</v>
      </c>
      <c r="B6682" s="64">
        <v>102</v>
      </c>
      <c r="C6682" s="64">
        <v>97</v>
      </c>
      <c r="D6682" s="64">
        <v>414</v>
      </c>
    </row>
    <row r="6683" spans="1:4">
      <c r="A6683" s="64" t="s">
        <v>179</v>
      </c>
      <c r="B6683" s="65">
        <v>1182</v>
      </c>
      <c r="C6683" s="65">
        <v>1106</v>
      </c>
      <c r="D6683" s="65">
        <v>4409</v>
      </c>
    </row>
    <row r="6684" spans="1:4">
      <c r="A6684" s="64" t="s">
        <v>288</v>
      </c>
      <c r="B6684" s="64">
        <v>97</v>
      </c>
      <c r="C6684" s="64">
        <v>90</v>
      </c>
      <c r="D6684" s="64">
        <v>320</v>
      </c>
    </row>
    <row r="6685" spans="1:4">
      <c r="A6685" s="64" t="s">
        <v>289</v>
      </c>
      <c r="B6685" s="64">
        <v>137</v>
      </c>
      <c r="C6685" s="64">
        <v>130</v>
      </c>
      <c r="D6685" s="64">
        <v>474</v>
      </c>
    </row>
    <row r="6686" spans="1:4">
      <c r="A6686" s="64" t="s">
        <v>290</v>
      </c>
      <c r="B6686" s="64">
        <v>273</v>
      </c>
      <c r="C6686" s="64">
        <v>84</v>
      </c>
      <c r="D6686" s="64">
        <v>320</v>
      </c>
    </row>
    <row r="6687" spans="1:4">
      <c r="A6687" s="64" t="s">
        <v>291</v>
      </c>
      <c r="B6687" s="64">
        <v>584</v>
      </c>
      <c r="C6687" s="64">
        <v>0</v>
      </c>
      <c r="D6687" s="64">
        <v>11</v>
      </c>
    </row>
    <row r="6688" spans="1:4">
      <c r="A6688" s="64" t="s">
        <v>292</v>
      </c>
    </row>
    <row r="6689" spans="1:4">
      <c r="A6689" s="64" t="s">
        <v>240</v>
      </c>
      <c r="B6689" s="65">
        <v>33278</v>
      </c>
      <c r="C6689" s="65">
        <v>30781</v>
      </c>
      <c r="D6689" s="65">
        <v>129928</v>
      </c>
    </row>
    <row r="6690" spans="1:4">
      <c r="A6690" s="64" t="s">
        <v>279</v>
      </c>
      <c r="B6690" s="65">
        <v>2509</v>
      </c>
      <c r="C6690" s="65">
        <v>2309</v>
      </c>
      <c r="D6690" s="65">
        <v>11076</v>
      </c>
    </row>
    <row r="6691" spans="1:4">
      <c r="A6691" s="64" t="s">
        <v>280</v>
      </c>
      <c r="B6691" s="65">
        <v>9809</v>
      </c>
      <c r="C6691" s="65">
        <v>9316</v>
      </c>
      <c r="D6691" s="65">
        <v>42465</v>
      </c>
    </row>
    <row r="6692" spans="1:4">
      <c r="A6692" s="64" t="s">
        <v>281</v>
      </c>
      <c r="B6692" s="65">
        <v>5336</v>
      </c>
      <c r="C6692" s="65">
        <v>5033</v>
      </c>
      <c r="D6692" s="65">
        <v>18030</v>
      </c>
    </row>
    <row r="6693" spans="1:4">
      <c r="A6693" s="64" t="s">
        <v>282</v>
      </c>
      <c r="B6693" s="65">
        <v>6704</v>
      </c>
      <c r="C6693" s="65">
        <v>6373</v>
      </c>
      <c r="D6693" s="65">
        <v>26918</v>
      </c>
    </row>
    <row r="6694" spans="1:4">
      <c r="A6694" s="64" t="s">
        <v>283</v>
      </c>
      <c r="B6694" s="65">
        <v>1471</v>
      </c>
      <c r="C6694" s="65">
        <v>1382</v>
      </c>
      <c r="D6694" s="65">
        <v>5512</v>
      </c>
    </row>
    <row r="6695" spans="1:4">
      <c r="A6695" s="64" t="s">
        <v>284</v>
      </c>
      <c r="B6695" s="65">
        <v>1677</v>
      </c>
      <c r="C6695" s="65">
        <v>1598</v>
      </c>
      <c r="D6695" s="65">
        <v>6637</v>
      </c>
    </row>
    <row r="6696" spans="1:4">
      <c r="A6696" s="64" t="s">
        <v>285</v>
      </c>
      <c r="B6696" s="65">
        <v>3350</v>
      </c>
      <c r="C6696" s="65">
        <v>3218</v>
      </c>
      <c r="D6696" s="65">
        <v>13166</v>
      </c>
    </row>
    <row r="6697" spans="1:4">
      <c r="A6697" s="64" t="s">
        <v>286</v>
      </c>
      <c r="B6697" s="64">
        <v>47</v>
      </c>
      <c r="C6697" s="64">
        <v>45</v>
      </c>
      <c r="D6697" s="64">
        <v>176</v>
      </c>
    </row>
    <row r="6698" spans="1:4">
      <c r="A6698" s="64" t="s">
        <v>287</v>
      </c>
      <c r="B6698" s="64">
        <v>102</v>
      </c>
      <c r="C6698" s="64">
        <v>97</v>
      </c>
      <c r="D6698" s="64">
        <v>414</v>
      </c>
    </row>
    <row r="6699" spans="1:4">
      <c r="A6699" s="64" t="s">
        <v>179</v>
      </c>
      <c r="B6699" s="65">
        <v>1182</v>
      </c>
      <c r="C6699" s="65">
        <v>1106</v>
      </c>
      <c r="D6699" s="65">
        <v>4409</v>
      </c>
    </row>
    <row r="6700" spans="1:4">
      <c r="A6700" s="64" t="s">
        <v>288</v>
      </c>
      <c r="B6700" s="64">
        <v>97</v>
      </c>
      <c r="C6700" s="64">
        <v>90</v>
      </c>
      <c r="D6700" s="64">
        <v>320</v>
      </c>
    </row>
    <row r="6701" spans="1:4">
      <c r="A6701" s="64" t="s">
        <v>289</v>
      </c>
      <c r="B6701" s="64">
        <v>137</v>
      </c>
      <c r="C6701" s="64">
        <v>130</v>
      </c>
      <c r="D6701" s="64">
        <v>474</v>
      </c>
    </row>
    <row r="6702" spans="1:4">
      <c r="A6702" s="64" t="s">
        <v>290</v>
      </c>
      <c r="B6702" s="64">
        <v>273</v>
      </c>
      <c r="C6702" s="64">
        <v>84</v>
      </c>
      <c r="D6702" s="64">
        <v>320</v>
      </c>
    </row>
    <row r="6703" spans="1:4">
      <c r="A6703" s="64" t="s">
        <v>291</v>
      </c>
      <c r="B6703" s="64">
        <v>584</v>
      </c>
      <c r="C6703" s="64">
        <v>0</v>
      </c>
      <c r="D6703" s="64">
        <v>11</v>
      </c>
    </row>
    <row r="6704" spans="1:4">
      <c r="A6704" s="64" t="s">
        <v>293</v>
      </c>
    </row>
    <row r="6705" spans="1:4">
      <c r="A6705" s="64" t="s">
        <v>240</v>
      </c>
      <c r="B6705" s="64">
        <v>0</v>
      </c>
      <c r="C6705" s="64">
        <v>0</v>
      </c>
      <c r="D6705" s="64">
        <v>0</v>
      </c>
    </row>
    <row r="6706" spans="1:4">
      <c r="A6706" s="64" t="s">
        <v>279</v>
      </c>
      <c r="B6706" s="64">
        <v>0</v>
      </c>
      <c r="C6706" s="64">
        <v>0</v>
      </c>
      <c r="D6706" s="64">
        <v>0</v>
      </c>
    </row>
    <row r="6707" spans="1:4">
      <c r="A6707" s="64" t="s">
        <v>280</v>
      </c>
      <c r="B6707" s="64">
        <v>0</v>
      </c>
      <c r="C6707" s="64">
        <v>0</v>
      </c>
      <c r="D6707" s="64">
        <v>0</v>
      </c>
    </row>
    <row r="6708" spans="1:4">
      <c r="A6708" s="64" t="s">
        <v>281</v>
      </c>
      <c r="B6708" s="64">
        <v>0</v>
      </c>
      <c r="C6708" s="64">
        <v>0</v>
      </c>
      <c r="D6708" s="64">
        <v>0</v>
      </c>
    </row>
    <row r="6709" spans="1:4">
      <c r="A6709" s="64" t="s">
        <v>282</v>
      </c>
      <c r="B6709" s="64">
        <v>0</v>
      </c>
      <c r="C6709" s="64">
        <v>0</v>
      </c>
      <c r="D6709" s="64">
        <v>0</v>
      </c>
    </row>
    <row r="6710" spans="1:4">
      <c r="A6710" s="64" t="s">
        <v>283</v>
      </c>
      <c r="B6710" s="64">
        <v>0</v>
      </c>
      <c r="C6710" s="64">
        <v>0</v>
      </c>
      <c r="D6710" s="64">
        <v>0</v>
      </c>
    </row>
    <row r="6711" spans="1:4">
      <c r="A6711" s="64" t="s">
        <v>284</v>
      </c>
      <c r="B6711" s="64">
        <v>0</v>
      </c>
      <c r="C6711" s="64">
        <v>0</v>
      </c>
      <c r="D6711" s="64">
        <v>0</v>
      </c>
    </row>
    <row r="6712" spans="1:4">
      <c r="A6712" s="64" t="s">
        <v>285</v>
      </c>
      <c r="B6712" s="64">
        <v>0</v>
      </c>
      <c r="C6712" s="64">
        <v>0</v>
      </c>
      <c r="D6712" s="64">
        <v>0</v>
      </c>
    </row>
    <row r="6713" spans="1:4">
      <c r="A6713" s="64" t="s">
        <v>286</v>
      </c>
      <c r="B6713" s="64">
        <v>0</v>
      </c>
      <c r="C6713" s="64">
        <v>0</v>
      </c>
      <c r="D6713" s="64">
        <v>0</v>
      </c>
    </row>
    <row r="6714" spans="1:4">
      <c r="A6714" s="64" t="s">
        <v>287</v>
      </c>
      <c r="B6714" s="64">
        <v>0</v>
      </c>
      <c r="C6714" s="64">
        <v>0</v>
      </c>
      <c r="D6714" s="64">
        <v>0</v>
      </c>
    </row>
    <row r="6715" spans="1:4">
      <c r="A6715" s="64" t="s">
        <v>179</v>
      </c>
      <c r="B6715" s="64">
        <v>0</v>
      </c>
      <c r="C6715" s="64">
        <v>0</v>
      </c>
      <c r="D6715" s="64">
        <v>0</v>
      </c>
    </row>
    <row r="6716" spans="1:4">
      <c r="A6716" s="64" t="s">
        <v>288</v>
      </c>
      <c r="B6716" s="64">
        <v>0</v>
      </c>
      <c r="C6716" s="64">
        <v>0</v>
      </c>
      <c r="D6716" s="64">
        <v>0</v>
      </c>
    </row>
    <row r="6717" spans="1:4">
      <c r="A6717" s="64" t="s">
        <v>289</v>
      </c>
      <c r="B6717" s="64">
        <v>0</v>
      </c>
      <c r="C6717" s="64">
        <v>0</v>
      </c>
      <c r="D6717" s="64">
        <v>0</v>
      </c>
    </row>
    <row r="6718" spans="1:4">
      <c r="A6718" s="64" t="s">
        <v>290</v>
      </c>
      <c r="B6718" s="64">
        <v>0</v>
      </c>
      <c r="C6718" s="64">
        <v>0</v>
      </c>
      <c r="D6718" s="64">
        <v>0</v>
      </c>
    </row>
    <row r="6719" spans="1:4">
      <c r="A6719" s="64" t="s">
        <v>291</v>
      </c>
      <c r="B6719" s="64">
        <v>0</v>
      </c>
      <c r="C6719" s="64">
        <v>0</v>
      </c>
      <c r="D6719" s="64">
        <v>0</v>
      </c>
    </row>
    <row r="6720" spans="1:4">
      <c r="A6720" s="64" t="s">
        <v>430</v>
      </c>
    </row>
    <row r="6721" spans="1:4">
      <c r="A6721" s="64" t="s">
        <v>278</v>
      </c>
    </row>
    <row r="6722" spans="1:4">
      <c r="A6722" s="64" t="s">
        <v>240</v>
      </c>
      <c r="B6722" s="65">
        <v>33720</v>
      </c>
      <c r="C6722" s="65">
        <v>31787</v>
      </c>
      <c r="D6722" s="65">
        <v>136823</v>
      </c>
    </row>
    <row r="6723" spans="1:4">
      <c r="A6723" s="64" t="s">
        <v>279</v>
      </c>
      <c r="B6723" s="64">
        <v>722</v>
      </c>
      <c r="C6723" s="64">
        <v>522</v>
      </c>
      <c r="D6723" s="65">
        <v>2700</v>
      </c>
    </row>
    <row r="6724" spans="1:4">
      <c r="A6724" s="64" t="s">
        <v>280</v>
      </c>
      <c r="B6724" s="65">
        <v>2952</v>
      </c>
      <c r="C6724" s="65">
        <v>2755</v>
      </c>
      <c r="D6724" s="65">
        <v>13429</v>
      </c>
    </row>
    <row r="6725" spans="1:4">
      <c r="A6725" s="64" t="s">
        <v>281</v>
      </c>
      <c r="B6725" s="65">
        <v>1770</v>
      </c>
      <c r="C6725" s="65">
        <v>1692</v>
      </c>
      <c r="D6725" s="65">
        <v>6446</v>
      </c>
    </row>
    <row r="6726" spans="1:4">
      <c r="A6726" s="64" t="s">
        <v>282</v>
      </c>
      <c r="B6726" s="65">
        <v>1561</v>
      </c>
      <c r="C6726" s="65">
        <v>1500</v>
      </c>
      <c r="D6726" s="65">
        <v>6843</v>
      </c>
    </row>
    <row r="6727" spans="1:4">
      <c r="A6727" s="64" t="s">
        <v>283</v>
      </c>
      <c r="B6727" s="65">
        <v>6487</v>
      </c>
      <c r="C6727" s="65">
        <v>6151</v>
      </c>
      <c r="D6727" s="65">
        <v>26725</v>
      </c>
    </row>
    <row r="6728" spans="1:4">
      <c r="A6728" s="64" t="s">
        <v>284</v>
      </c>
      <c r="B6728" s="65">
        <v>2949</v>
      </c>
      <c r="C6728" s="65">
        <v>2858</v>
      </c>
      <c r="D6728" s="65">
        <v>12261</v>
      </c>
    </row>
    <row r="6729" spans="1:4">
      <c r="A6729" s="64" t="s">
        <v>285</v>
      </c>
      <c r="B6729" s="65">
        <v>9638</v>
      </c>
      <c r="C6729" s="65">
        <v>9225</v>
      </c>
      <c r="D6729" s="65">
        <v>38880</v>
      </c>
    </row>
    <row r="6730" spans="1:4">
      <c r="A6730" s="64" t="s">
        <v>286</v>
      </c>
      <c r="B6730" s="65">
        <v>1817</v>
      </c>
      <c r="C6730" s="65">
        <v>1741</v>
      </c>
      <c r="D6730" s="65">
        <v>7342</v>
      </c>
    </row>
    <row r="6731" spans="1:4">
      <c r="A6731" s="64" t="s">
        <v>287</v>
      </c>
      <c r="B6731" s="65">
        <v>2663</v>
      </c>
      <c r="C6731" s="65">
        <v>2567</v>
      </c>
      <c r="D6731" s="65">
        <v>10956</v>
      </c>
    </row>
    <row r="6732" spans="1:4">
      <c r="A6732" s="64" t="s">
        <v>179</v>
      </c>
      <c r="B6732" s="65">
        <v>2638</v>
      </c>
      <c r="C6732" s="65">
        <v>2439</v>
      </c>
      <c r="D6732" s="65">
        <v>9902</v>
      </c>
    </row>
    <row r="6733" spans="1:4">
      <c r="A6733" s="64" t="s">
        <v>288</v>
      </c>
      <c r="B6733" s="64">
        <v>335</v>
      </c>
      <c r="C6733" s="64">
        <v>312</v>
      </c>
      <c r="D6733" s="65">
        <v>1249</v>
      </c>
    </row>
    <row r="6734" spans="1:4">
      <c r="A6734" s="64" t="s">
        <v>289</v>
      </c>
      <c r="B6734" s="64">
        <v>0</v>
      </c>
      <c r="C6734" s="64">
        <v>0</v>
      </c>
      <c r="D6734" s="64">
        <v>0</v>
      </c>
    </row>
    <row r="6735" spans="1:4">
      <c r="A6735" s="64" t="s">
        <v>290</v>
      </c>
      <c r="B6735" s="64">
        <v>76</v>
      </c>
      <c r="C6735" s="64">
        <v>25</v>
      </c>
      <c r="D6735" s="64">
        <v>90</v>
      </c>
    </row>
    <row r="6736" spans="1:4">
      <c r="A6736" s="64" t="s">
        <v>291</v>
      </c>
      <c r="B6736" s="64">
        <v>112</v>
      </c>
      <c r="C6736" s="64">
        <v>0</v>
      </c>
      <c r="D6736" s="64">
        <v>0</v>
      </c>
    </row>
    <row r="6737" spans="1:4">
      <c r="A6737" s="64" t="s">
        <v>292</v>
      </c>
    </row>
    <row r="6738" spans="1:4">
      <c r="A6738" s="64" t="s">
        <v>240</v>
      </c>
      <c r="B6738" s="65">
        <v>3797</v>
      </c>
      <c r="C6738" s="65">
        <v>3635</v>
      </c>
      <c r="D6738" s="65">
        <v>15491</v>
      </c>
    </row>
    <row r="6739" spans="1:4">
      <c r="A6739" s="64" t="s">
        <v>279</v>
      </c>
      <c r="B6739" s="64">
        <v>193</v>
      </c>
      <c r="C6739" s="64">
        <v>178</v>
      </c>
      <c r="D6739" s="64">
        <v>899</v>
      </c>
    </row>
    <row r="6740" spans="1:4">
      <c r="A6740" s="64" t="s">
        <v>280</v>
      </c>
      <c r="B6740" s="65">
        <v>1797</v>
      </c>
      <c r="C6740" s="65">
        <v>1726</v>
      </c>
      <c r="D6740" s="65">
        <v>8150</v>
      </c>
    </row>
    <row r="6741" spans="1:4">
      <c r="A6741" s="64" t="s">
        <v>281</v>
      </c>
      <c r="B6741" s="64">
        <v>939</v>
      </c>
      <c r="C6741" s="64">
        <v>900</v>
      </c>
      <c r="D6741" s="65">
        <v>3190</v>
      </c>
    </row>
    <row r="6742" spans="1:4">
      <c r="A6742" s="64" t="s">
        <v>282</v>
      </c>
      <c r="B6742" s="64">
        <v>238</v>
      </c>
      <c r="C6742" s="64">
        <v>234</v>
      </c>
      <c r="D6742" s="64">
        <v>977</v>
      </c>
    </row>
    <row r="6743" spans="1:4">
      <c r="A6743" s="64" t="s">
        <v>283</v>
      </c>
      <c r="B6743" s="64">
        <v>126</v>
      </c>
      <c r="C6743" s="64">
        <v>119</v>
      </c>
      <c r="D6743" s="64">
        <v>471</v>
      </c>
    </row>
    <row r="6744" spans="1:4">
      <c r="A6744" s="64" t="s">
        <v>284</v>
      </c>
      <c r="B6744" s="64">
        <v>243</v>
      </c>
      <c r="C6744" s="64">
        <v>238</v>
      </c>
      <c r="D6744" s="64">
        <v>922</v>
      </c>
    </row>
    <row r="6745" spans="1:4">
      <c r="A6745" s="64" t="s">
        <v>285</v>
      </c>
      <c r="B6745" s="64">
        <v>203</v>
      </c>
      <c r="C6745" s="64">
        <v>194</v>
      </c>
      <c r="D6745" s="64">
        <v>706</v>
      </c>
    </row>
    <row r="6746" spans="1:4">
      <c r="A6746" s="64" t="s">
        <v>286</v>
      </c>
      <c r="B6746" s="64">
        <v>3</v>
      </c>
      <c r="C6746" s="64">
        <v>3</v>
      </c>
      <c r="D6746" s="64">
        <v>6</v>
      </c>
    </row>
    <row r="6747" spans="1:4">
      <c r="A6747" s="64" t="s">
        <v>287</v>
      </c>
      <c r="B6747" s="64">
        <v>11</v>
      </c>
      <c r="C6747" s="64">
        <v>11</v>
      </c>
      <c r="D6747" s="64">
        <v>30</v>
      </c>
    </row>
    <row r="6748" spans="1:4">
      <c r="A6748" s="64" t="s">
        <v>179</v>
      </c>
      <c r="B6748" s="64">
        <v>31</v>
      </c>
      <c r="C6748" s="64">
        <v>30</v>
      </c>
      <c r="D6748" s="64">
        <v>134</v>
      </c>
    </row>
    <row r="6749" spans="1:4">
      <c r="A6749" s="64" t="s">
        <v>288</v>
      </c>
      <c r="B6749" s="64">
        <v>2</v>
      </c>
      <c r="C6749" s="64">
        <v>2</v>
      </c>
      <c r="D6749" s="64">
        <v>6</v>
      </c>
    </row>
    <row r="6750" spans="1:4">
      <c r="A6750" s="64" t="s">
        <v>289</v>
      </c>
      <c r="B6750" s="64">
        <v>0</v>
      </c>
      <c r="C6750" s="64">
        <v>0</v>
      </c>
      <c r="D6750" s="64">
        <v>0</v>
      </c>
    </row>
    <row r="6751" spans="1:4">
      <c r="A6751" s="64" t="s">
        <v>290</v>
      </c>
      <c r="B6751" s="64">
        <v>4</v>
      </c>
      <c r="C6751" s="64">
        <v>0</v>
      </c>
      <c r="D6751" s="64">
        <v>0</v>
      </c>
    </row>
    <row r="6752" spans="1:4">
      <c r="A6752" s="64" t="s">
        <v>291</v>
      </c>
      <c r="B6752" s="64">
        <v>7</v>
      </c>
      <c r="C6752" s="64">
        <v>0</v>
      </c>
      <c r="D6752" s="64">
        <v>0</v>
      </c>
    </row>
    <row r="6753" spans="1:4">
      <c r="A6753" s="64" t="s">
        <v>293</v>
      </c>
    </row>
    <row r="6754" spans="1:4">
      <c r="A6754" s="64" t="s">
        <v>240</v>
      </c>
      <c r="B6754" s="65">
        <v>29923</v>
      </c>
      <c r="C6754" s="65">
        <v>28152</v>
      </c>
      <c r="D6754" s="65">
        <v>121332</v>
      </c>
    </row>
    <row r="6755" spans="1:4">
      <c r="A6755" s="64" t="s">
        <v>279</v>
      </c>
      <c r="B6755" s="64">
        <v>529</v>
      </c>
      <c r="C6755" s="64">
        <v>344</v>
      </c>
      <c r="D6755" s="65">
        <v>1801</v>
      </c>
    </row>
    <row r="6756" spans="1:4">
      <c r="A6756" s="64" t="s">
        <v>280</v>
      </c>
      <c r="B6756" s="65">
        <v>1155</v>
      </c>
      <c r="C6756" s="65">
        <v>1029</v>
      </c>
      <c r="D6756" s="65">
        <v>5279</v>
      </c>
    </row>
    <row r="6757" spans="1:4">
      <c r="A6757" s="64" t="s">
        <v>281</v>
      </c>
      <c r="B6757" s="64">
        <v>831</v>
      </c>
      <c r="C6757" s="64">
        <v>792</v>
      </c>
      <c r="D6757" s="65">
        <v>3256</v>
      </c>
    </row>
    <row r="6758" spans="1:4">
      <c r="A6758" s="64" t="s">
        <v>282</v>
      </c>
      <c r="B6758" s="65">
        <v>1323</v>
      </c>
      <c r="C6758" s="65">
        <v>1266</v>
      </c>
      <c r="D6758" s="65">
        <v>5866</v>
      </c>
    </row>
    <row r="6759" spans="1:4">
      <c r="A6759" s="64" t="s">
        <v>283</v>
      </c>
      <c r="B6759" s="65">
        <v>6361</v>
      </c>
      <c r="C6759" s="65">
        <v>6032</v>
      </c>
      <c r="D6759" s="65">
        <v>26254</v>
      </c>
    </row>
    <row r="6760" spans="1:4">
      <c r="A6760" s="64" t="s">
        <v>284</v>
      </c>
      <c r="B6760" s="65">
        <v>2706</v>
      </c>
      <c r="C6760" s="65">
        <v>2620</v>
      </c>
      <c r="D6760" s="65">
        <v>11339</v>
      </c>
    </row>
    <row r="6761" spans="1:4">
      <c r="A6761" s="64" t="s">
        <v>285</v>
      </c>
      <c r="B6761" s="65">
        <v>9435</v>
      </c>
      <c r="C6761" s="65">
        <v>9031</v>
      </c>
      <c r="D6761" s="65">
        <v>38174</v>
      </c>
    </row>
    <row r="6762" spans="1:4">
      <c r="A6762" s="64" t="s">
        <v>286</v>
      </c>
      <c r="B6762" s="65">
        <v>1814</v>
      </c>
      <c r="C6762" s="65">
        <v>1738</v>
      </c>
      <c r="D6762" s="65">
        <v>7336</v>
      </c>
    </row>
    <row r="6763" spans="1:4">
      <c r="A6763" s="64" t="s">
        <v>287</v>
      </c>
      <c r="B6763" s="65">
        <v>2652</v>
      </c>
      <c r="C6763" s="65">
        <v>2556</v>
      </c>
      <c r="D6763" s="65">
        <v>10926</v>
      </c>
    </row>
    <row r="6764" spans="1:4">
      <c r="A6764" s="64" t="s">
        <v>179</v>
      </c>
      <c r="B6764" s="65">
        <v>2607</v>
      </c>
      <c r="C6764" s="65">
        <v>2409</v>
      </c>
      <c r="D6764" s="65">
        <v>9768</v>
      </c>
    </row>
    <row r="6765" spans="1:4">
      <c r="A6765" s="64" t="s">
        <v>288</v>
      </c>
      <c r="B6765" s="64">
        <v>333</v>
      </c>
      <c r="C6765" s="64">
        <v>310</v>
      </c>
      <c r="D6765" s="65">
        <v>1243</v>
      </c>
    </row>
    <row r="6766" spans="1:4">
      <c r="A6766" s="64" t="s">
        <v>289</v>
      </c>
      <c r="B6766" s="64">
        <v>0</v>
      </c>
      <c r="C6766" s="64">
        <v>0</v>
      </c>
      <c r="D6766" s="64">
        <v>0</v>
      </c>
    </row>
    <row r="6767" spans="1:4">
      <c r="A6767" s="64" t="s">
        <v>290</v>
      </c>
      <c r="B6767" s="64">
        <v>72</v>
      </c>
      <c r="C6767" s="64">
        <v>25</v>
      </c>
      <c r="D6767" s="64">
        <v>90</v>
      </c>
    </row>
    <row r="6768" spans="1:4">
      <c r="A6768" s="64" t="s">
        <v>291</v>
      </c>
      <c r="B6768" s="64">
        <v>105</v>
      </c>
      <c r="C6768" s="64">
        <v>0</v>
      </c>
      <c r="D6768" s="64">
        <v>0</v>
      </c>
    </row>
    <row r="6769" spans="1:4">
      <c r="A6769" s="64" t="s">
        <v>431</v>
      </c>
    </row>
    <row r="6770" spans="1:4">
      <c r="A6770" s="64" t="s">
        <v>278</v>
      </c>
    </row>
    <row r="6771" spans="1:4">
      <c r="A6771" s="64" t="s">
        <v>240</v>
      </c>
      <c r="B6771" s="65">
        <v>10879</v>
      </c>
      <c r="C6771" s="65">
        <v>10632</v>
      </c>
      <c r="D6771" s="65">
        <v>43892</v>
      </c>
    </row>
    <row r="6772" spans="1:4">
      <c r="A6772" s="64" t="s">
        <v>279</v>
      </c>
      <c r="B6772" s="64">
        <v>122</v>
      </c>
      <c r="C6772" s="64">
        <v>119</v>
      </c>
      <c r="D6772" s="64">
        <v>531</v>
      </c>
    </row>
    <row r="6773" spans="1:4">
      <c r="A6773" s="64" t="s">
        <v>280</v>
      </c>
      <c r="B6773" s="65">
        <v>1106</v>
      </c>
      <c r="C6773" s="65">
        <v>1083</v>
      </c>
      <c r="D6773" s="65">
        <v>4945</v>
      </c>
    </row>
    <row r="6774" spans="1:4">
      <c r="A6774" s="64" t="s">
        <v>281</v>
      </c>
      <c r="B6774" s="64">
        <v>777</v>
      </c>
      <c r="C6774" s="64">
        <v>776</v>
      </c>
      <c r="D6774" s="65">
        <v>2698</v>
      </c>
    </row>
    <row r="6775" spans="1:4">
      <c r="A6775" s="64" t="s">
        <v>282</v>
      </c>
      <c r="B6775" s="64">
        <v>581</v>
      </c>
      <c r="C6775" s="64">
        <v>576</v>
      </c>
      <c r="D6775" s="65">
        <v>2271</v>
      </c>
    </row>
    <row r="6776" spans="1:4">
      <c r="A6776" s="64" t="s">
        <v>283</v>
      </c>
      <c r="B6776" s="65">
        <v>1706</v>
      </c>
      <c r="C6776" s="65">
        <v>1664</v>
      </c>
      <c r="D6776" s="65">
        <v>7203</v>
      </c>
    </row>
    <row r="6777" spans="1:4">
      <c r="A6777" s="64" t="s">
        <v>284</v>
      </c>
      <c r="B6777" s="64">
        <v>888</v>
      </c>
      <c r="C6777" s="64">
        <v>869</v>
      </c>
      <c r="D6777" s="65">
        <v>3770</v>
      </c>
    </row>
    <row r="6778" spans="1:4">
      <c r="A6778" s="64" t="s">
        <v>285</v>
      </c>
      <c r="B6778" s="65">
        <v>5276</v>
      </c>
      <c r="C6778" s="65">
        <v>5140</v>
      </c>
      <c r="D6778" s="65">
        <v>20943</v>
      </c>
    </row>
    <row r="6779" spans="1:4">
      <c r="A6779" s="64" t="s">
        <v>286</v>
      </c>
      <c r="B6779" s="64">
        <v>74</v>
      </c>
      <c r="C6779" s="64">
        <v>74</v>
      </c>
      <c r="D6779" s="64">
        <v>280</v>
      </c>
    </row>
    <row r="6780" spans="1:4">
      <c r="A6780" s="64" t="s">
        <v>287</v>
      </c>
      <c r="B6780" s="64">
        <v>235</v>
      </c>
      <c r="C6780" s="64">
        <v>231</v>
      </c>
      <c r="D6780" s="64">
        <v>905</v>
      </c>
    </row>
    <row r="6781" spans="1:4">
      <c r="A6781" s="64" t="s">
        <v>179</v>
      </c>
      <c r="B6781" s="64">
        <v>54</v>
      </c>
      <c r="C6781" s="64">
        <v>54</v>
      </c>
      <c r="D6781" s="64">
        <v>169</v>
      </c>
    </row>
    <row r="6782" spans="1:4">
      <c r="A6782" s="64" t="s">
        <v>288</v>
      </c>
      <c r="B6782" s="64">
        <v>0</v>
      </c>
      <c r="C6782" s="64">
        <v>0</v>
      </c>
      <c r="D6782" s="64">
        <v>0</v>
      </c>
    </row>
    <row r="6783" spans="1:4">
      <c r="A6783" s="64" t="s">
        <v>289</v>
      </c>
      <c r="B6783" s="64">
        <v>0</v>
      </c>
      <c r="C6783" s="64">
        <v>0</v>
      </c>
      <c r="D6783" s="64">
        <v>0</v>
      </c>
    </row>
    <row r="6784" spans="1:4">
      <c r="A6784" s="64" t="s">
        <v>290</v>
      </c>
      <c r="B6784" s="64">
        <v>55</v>
      </c>
      <c r="C6784" s="64">
        <v>46</v>
      </c>
      <c r="D6784" s="64">
        <v>177</v>
      </c>
    </row>
    <row r="6785" spans="1:4">
      <c r="A6785" s="64" t="s">
        <v>291</v>
      </c>
      <c r="B6785" s="64">
        <v>5</v>
      </c>
      <c r="C6785" s="64">
        <v>0</v>
      </c>
      <c r="D6785" s="64">
        <v>0</v>
      </c>
    </row>
    <row r="6786" spans="1:4">
      <c r="A6786" s="64" t="s">
        <v>292</v>
      </c>
    </row>
    <row r="6787" spans="1:4">
      <c r="A6787" s="64" t="s">
        <v>240</v>
      </c>
      <c r="B6787" s="64">
        <v>0</v>
      </c>
      <c r="C6787" s="64">
        <v>0</v>
      </c>
      <c r="D6787" s="64">
        <v>0</v>
      </c>
    </row>
    <row r="6788" spans="1:4">
      <c r="A6788" s="64" t="s">
        <v>279</v>
      </c>
      <c r="B6788" s="64">
        <v>0</v>
      </c>
      <c r="C6788" s="64">
        <v>0</v>
      </c>
      <c r="D6788" s="64">
        <v>0</v>
      </c>
    </row>
    <row r="6789" spans="1:4">
      <c r="A6789" s="64" t="s">
        <v>280</v>
      </c>
      <c r="B6789" s="64">
        <v>0</v>
      </c>
      <c r="C6789" s="64">
        <v>0</v>
      </c>
      <c r="D6789" s="64">
        <v>0</v>
      </c>
    </row>
    <row r="6790" spans="1:4">
      <c r="A6790" s="64" t="s">
        <v>281</v>
      </c>
      <c r="B6790" s="64">
        <v>0</v>
      </c>
      <c r="C6790" s="64">
        <v>0</v>
      </c>
      <c r="D6790" s="64">
        <v>0</v>
      </c>
    </row>
    <row r="6791" spans="1:4">
      <c r="A6791" s="64" t="s">
        <v>282</v>
      </c>
      <c r="B6791" s="64">
        <v>0</v>
      </c>
      <c r="C6791" s="64">
        <v>0</v>
      </c>
      <c r="D6791" s="64">
        <v>0</v>
      </c>
    </row>
    <row r="6792" spans="1:4">
      <c r="A6792" s="64" t="s">
        <v>283</v>
      </c>
      <c r="B6792" s="64">
        <v>0</v>
      </c>
      <c r="C6792" s="64">
        <v>0</v>
      </c>
      <c r="D6792" s="64">
        <v>0</v>
      </c>
    </row>
    <row r="6793" spans="1:4">
      <c r="A6793" s="64" t="s">
        <v>284</v>
      </c>
      <c r="B6793" s="64">
        <v>0</v>
      </c>
      <c r="C6793" s="64">
        <v>0</v>
      </c>
      <c r="D6793" s="64">
        <v>0</v>
      </c>
    </row>
    <row r="6794" spans="1:4">
      <c r="A6794" s="64" t="s">
        <v>285</v>
      </c>
      <c r="B6794" s="64">
        <v>0</v>
      </c>
      <c r="C6794" s="64">
        <v>0</v>
      </c>
      <c r="D6794" s="64">
        <v>0</v>
      </c>
    </row>
    <row r="6795" spans="1:4">
      <c r="A6795" s="64" t="s">
        <v>286</v>
      </c>
      <c r="B6795" s="64">
        <v>0</v>
      </c>
      <c r="C6795" s="64">
        <v>0</v>
      </c>
      <c r="D6795" s="64">
        <v>0</v>
      </c>
    </row>
    <row r="6796" spans="1:4">
      <c r="A6796" s="64" t="s">
        <v>287</v>
      </c>
      <c r="B6796" s="64">
        <v>0</v>
      </c>
      <c r="C6796" s="64">
        <v>0</v>
      </c>
      <c r="D6796" s="64">
        <v>0</v>
      </c>
    </row>
    <row r="6797" spans="1:4">
      <c r="A6797" s="64" t="s">
        <v>179</v>
      </c>
      <c r="B6797" s="64">
        <v>0</v>
      </c>
      <c r="C6797" s="64">
        <v>0</v>
      </c>
      <c r="D6797" s="64">
        <v>0</v>
      </c>
    </row>
    <row r="6798" spans="1:4">
      <c r="A6798" s="64" t="s">
        <v>288</v>
      </c>
      <c r="B6798" s="64">
        <v>0</v>
      </c>
      <c r="C6798" s="64">
        <v>0</v>
      </c>
      <c r="D6798" s="64">
        <v>0</v>
      </c>
    </row>
    <row r="6799" spans="1:4">
      <c r="A6799" s="64" t="s">
        <v>289</v>
      </c>
      <c r="B6799" s="64">
        <v>0</v>
      </c>
      <c r="C6799" s="64">
        <v>0</v>
      </c>
      <c r="D6799" s="64">
        <v>0</v>
      </c>
    </row>
    <row r="6800" spans="1:4">
      <c r="A6800" s="64" t="s">
        <v>290</v>
      </c>
      <c r="B6800" s="64">
        <v>0</v>
      </c>
      <c r="C6800" s="64">
        <v>0</v>
      </c>
      <c r="D6800" s="64">
        <v>0</v>
      </c>
    </row>
    <row r="6801" spans="1:4">
      <c r="A6801" s="64" t="s">
        <v>291</v>
      </c>
      <c r="B6801" s="64">
        <v>0</v>
      </c>
      <c r="C6801" s="64">
        <v>0</v>
      </c>
      <c r="D6801" s="64">
        <v>0</v>
      </c>
    </row>
    <row r="6802" spans="1:4">
      <c r="A6802" s="64" t="s">
        <v>293</v>
      </c>
    </row>
    <row r="6803" spans="1:4">
      <c r="A6803" s="64" t="s">
        <v>240</v>
      </c>
      <c r="B6803" s="65">
        <v>10879</v>
      </c>
      <c r="C6803" s="65">
        <v>10632</v>
      </c>
      <c r="D6803" s="65">
        <v>43892</v>
      </c>
    </row>
    <row r="6804" spans="1:4">
      <c r="A6804" s="64" t="s">
        <v>279</v>
      </c>
      <c r="B6804" s="64">
        <v>122</v>
      </c>
      <c r="C6804" s="64">
        <v>119</v>
      </c>
      <c r="D6804" s="64">
        <v>531</v>
      </c>
    </row>
    <row r="6805" spans="1:4">
      <c r="A6805" s="64" t="s">
        <v>280</v>
      </c>
      <c r="B6805" s="65">
        <v>1106</v>
      </c>
      <c r="C6805" s="65">
        <v>1083</v>
      </c>
      <c r="D6805" s="65">
        <v>4945</v>
      </c>
    </row>
    <row r="6806" spans="1:4">
      <c r="A6806" s="64" t="s">
        <v>281</v>
      </c>
      <c r="B6806" s="64">
        <v>777</v>
      </c>
      <c r="C6806" s="64">
        <v>776</v>
      </c>
      <c r="D6806" s="65">
        <v>2698</v>
      </c>
    </row>
    <row r="6807" spans="1:4">
      <c r="A6807" s="64" t="s">
        <v>282</v>
      </c>
      <c r="B6807" s="64">
        <v>581</v>
      </c>
      <c r="C6807" s="64">
        <v>576</v>
      </c>
      <c r="D6807" s="65">
        <v>2271</v>
      </c>
    </row>
    <row r="6808" spans="1:4">
      <c r="A6808" s="64" t="s">
        <v>283</v>
      </c>
      <c r="B6808" s="65">
        <v>1706</v>
      </c>
      <c r="C6808" s="65">
        <v>1664</v>
      </c>
      <c r="D6808" s="65">
        <v>7203</v>
      </c>
    </row>
    <row r="6809" spans="1:4">
      <c r="A6809" s="64" t="s">
        <v>284</v>
      </c>
      <c r="B6809" s="64">
        <v>888</v>
      </c>
      <c r="C6809" s="64">
        <v>869</v>
      </c>
      <c r="D6809" s="65">
        <v>3770</v>
      </c>
    </row>
    <row r="6810" spans="1:4">
      <c r="A6810" s="64" t="s">
        <v>285</v>
      </c>
      <c r="B6810" s="65">
        <v>5276</v>
      </c>
      <c r="C6810" s="65">
        <v>5140</v>
      </c>
      <c r="D6810" s="65">
        <v>20943</v>
      </c>
    </row>
    <row r="6811" spans="1:4">
      <c r="A6811" s="64" t="s">
        <v>286</v>
      </c>
      <c r="B6811" s="64">
        <v>74</v>
      </c>
      <c r="C6811" s="64">
        <v>74</v>
      </c>
      <c r="D6811" s="64">
        <v>280</v>
      </c>
    </row>
    <row r="6812" spans="1:4">
      <c r="A6812" s="64" t="s">
        <v>287</v>
      </c>
      <c r="B6812" s="64">
        <v>235</v>
      </c>
      <c r="C6812" s="64">
        <v>231</v>
      </c>
      <c r="D6812" s="64">
        <v>905</v>
      </c>
    </row>
    <row r="6813" spans="1:4">
      <c r="A6813" s="64" t="s">
        <v>179</v>
      </c>
      <c r="B6813" s="64">
        <v>54</v>
      </c>
      <c r="C6813" s="64">
        <v>54</v>
      </c>
      <c r="D6813" s="64">
        <v>169</v>
      </c>
    </row>
    <row r="6814" spans="1:4">
      <c r="A6814" s="64" t="s">
        <v>288</v>
      </c>
      <c r="B6814" s="64">
        <v>0</v>
      </c>
      <c r="C6814" s="64">
        <v>0</v>
      </c>
      <c r="D6814" s="64">
        <v>0</v>
      </c>
    </row>
    <row r="6815" spans="1:4">
      <c r="A6815" s="64" t="s">
        <v>289</v>
      </c>
      <c r="B6815" s="64">
        <v>0</v>
      </c>
      <c r="C6815" s="64">
        <v>0</v>
      </c>
      <c r="D6815" s="64">
        <v>0</v>
      </c>
    </row>
    <row r="6816" spans="1:4">
      <c r="A6816" s="64" t="s">
        <v>290</v>
      </c>
      <c r="B6816" s="64">
        <v>55</v>
      </c>
      <c r="C6816" s="64">
        <v>46</v>
      </c>
      <c r="D6816" s="64">
        <v>177</v>
      </c>
    </row>
    <row r="6817" spans="1:4">
      <c r="A6817" s="64" t="s">
        <v>291</v>
      </c>
      <c r="B6817" s="64">
        <v>5</v>
      </c>
      <c r="C6817" s="64">
        <v>0</v>
      </c>
      <c r="D6817" s="64">
        <v>0</v>
      </c>
    </row>
    <row r="6818" spans="1:4">
      <c r="A6818" s="64" t="s">
        <v>432</v>
      </c>
    </row>
    <row r="6819" spans="1:4">
      <c r="A6819" s="64" t="s">
        <v>278</v>
      </c>
    </row>
    <row r="6820" spans="1:4">
      <c r="A6820" s="64" t="s">
        <v>240</v>
      </c>
      <c r="B6820" s="65">
        <v>38498</v>
      </c>
      <c r="C6820" s="65">
        <v>35703</v>
      </c>
      <c r="D6820" s="65">
        <v>151531</v>
      </c>
    </row>
    <row r="6821" spans="1:4">
      <c r="A6821" s="64" t="s">
        <v>279</v>
      </c>
      <c r="B6821" s="65">
        <v>1396</v>
      </c>
      <c r="C6821" s="65">
        <v>1302</v>
      </c>
      <c r="D6821" s="65">
        <v>6186</v>
      </c>
    </row>
    <row r="6822" spans="1:4">
      <c r="A6822" s="64" t="s">
        <v>280</v>
      </c>
      <c r="B6822" s="65">
        <v>3512</v>
      </c>
      <c r="C6822" s="65">
        <v>3301</v>
      </c>
      <c r="D6822" s="65">
        <v>15512</v>
      </c>
    </row>
    <row r="6823" spans="1:4">
      <c r="A6823" s="64" t="s">
        <v>281</v>
      </c>
      <c r="B6823" s="65">
        <v>2326</v>
      </c>
      <c r="C6823" s="65">
        <v>2200</v>
      </c>
      <c r="D6823" s="65">
        <v>8906</v>
      </c>
    </row>
    <row r="6824" spans="1:4">
      <c r="A6824" s="64" t="s">
        <v>282</v>
      </c>
      <c r="B6824" s="65">
        <v>3860</v>
      </c>
      <c r="C6824" s="65">
        <v>3681</v>
      </c>
      <c r="D6824" s="65">
        <v>15536</v>
      </c>
    </row>
    <row r="6825" spans="1:4">
      <c r="A6825" s="64" t="s">
        <v>283</v>
      </c>
      <c r="B6825" s="65">
        <v>8030</v>
      </c>
      <c r="C6825" s="65">
        <v>7564</v>
      </c>
      <c r="D6825" s="65">
        <v>30588</v>
      </c>
    </row>
    <row r="6826" spans="1:4">
      <c r="A6826" s="64" t="s">
        <v>284</v>
      </c>
      <c r="B6826" s="65">
        <v>4440</v>
      </c>
      <c r="C6826" s="65">
        <v>4194</v>
      </c>
      <c r="D6826" s="65">
        <v>18822</v>
      </c>
    </row>
    <row r="6827" spans="1:4">
      <c r="A6827" s="64" t="s">
        <v>285</v>
      </c>
      <c r="B6827" s="65">
        <v>12726</v>
      </c>
      <c r="C6827" s="65">
        <v>11910</v>
      </c>
      <c r="D6827" s="65">
        <v>49763</v>
      </c>
    </row>
    <row r="6828" spans="1:4">
      <c r="A6828" s="64" t="s">
        <v>286</v>
      </c>
      <c r="B6828" s="64">
        <v>173</v>
      </c>
      <c r="C6828" s="64">
        <v>173</v>
      </c>
      <c r="D6828" s="64">
        <v>701</v>
      </c>
    </row>
    <row r="6829" spans="1:4">
      <c r="A6829" s="64" t="s">
        <v>287</v>
      </c>
      <c r="B6829" s="65">
        <v>1057</v>
      </c>
      <c r="C6829" s="64">
        <v>987</v>
      </c>
      <c r="D6829" s="65">
        <v>3997</v>
      </c>
    </row>
    <row r="6830" spans="1:4">
      <c r="A6830" s="64" t="s">
        <v>179</v>
      </c>
      <c r="B6830" s="64">
        <v>263</v>
      </c>
      <c r="C6830" s="64">
        <v>243</v>
      </c>
      <c r="D6830" s="64">
        <v>965</v>
      </c>
    </row>
    <row r="6831" spans="1:4">
      <c r="A6831" s="64" t="s">
        <v>288</v>
      </c>
      <c r="B6831" s="64">
        <v>21</v>
      </c>
      <c r="C6831" s="64">
        <v>18</v>
      </c>
      <c r="D6831" s="64">
        <v>83</v>
      </c>
    </row>
    <row r="6832" spans="1:4">
      <c r="A6832" s="64" t="s">
        <v>289</v>
      </c>
      <c r="B6832" s="64">
        <v>9</v>
      </c>
      <c r="C6832" s="64">
        <v>9</v>
      </c>
      <c r="D6832" s="64">
        <v>40</v>
      </c>
    </row>
    <row r="6833" spans="1:4">
      <c r="A6833" s="64" t="s">
        <v>290</v>
      </c>
      <c r="B6833" s="64">
        <v>331</v>
      </c>
      <c r="C6833" s="64">
        <v>121</v>
      </c>
      <c r="D6833" s="64">
        <v>432</v>
      </c>
    </row>
    <row r="6834" spans="1:4">
      <c r="A6834" s="64" t="s">
        <v>291</v>
      </c>
      <c r="B6834" s="64">
        <v>354</v>
      </c>
      <c r="C6834" s="64">
        <v>0</v>
      </c>
      <c r="D6834" s="64">
        <v>0</v>
      </c>
    </row>
    <row r="6835" spans="1:4">
      <c r="A6835" s="64" t="s">
        <v>292</v>
      </c>
    </row>
    <row r="6836" spans="1:4">
      <c r="A6836" s="64" t="s">
        <v>240</v>
      </c>
      <c r="B6836" s="65">
        <v>13398</v>
      </c>
      <c r="C6836" s="65">
        <v>12463</v>
      </c>
      <c r="D6836" s="65">
        <v>56387</v>
      </c>
    </row>
    <row r="6837" spans="1:4">
      <c r="A6837" s="64" t="s">
        <v>279</v>
      </c>
      <c r="B6837" s="65">
        <v>1161</v>
      </c>
      <c r="C6837" s="65">
        <v>1084</v>
      </c>
      <c r="D6837" s="65">
        <v>5241</v>
      </c>
    </row>
    <row r="6838" spans="1:4">
      <c r="A6838" s="64" t="s">
        <v>280</v>
      </c>
      <c r="B6838" s="65">
        <v>3294</v>
      </c>
      <c r="C6838" s="65">
        <v>3133</v>
      </c>
      <c r="D6838" s="65">
        <v>14673</v>
      </c>
    </row>
    <row r="6839" spans="1:4">
      <c r="A6839" s="64" t="s">
        <v>281</v>
      </c>
      <c r="B6839" s="65">
        <v>2249</v>
      </c>
      <c r="C6839" s="65">
        <v>2127</v>
      </c>
      <c r="D6839" s="65">
        <v>8579</v>
      </c>
    </row>
    <row r="6840" spans="1:4">
      <c r="A6840" s="64" t="s">
        <v>282</v>
      </c>
      <c r="B6840" s="65">
        <v>1099</v>
      </c>
      <c r="C6840" s="65">
        <v>1062</v>
      </c>
      <c r="D6840" s="65">
        <v>4906</v>
      </c>
    </row>
    <row r="6841" spans="1:4">
      <c r="A6841" s="64" t="s">
        <v>283</v>
      </c>
      <c r="B6841" s="64">
        <v>729</v>
      </c>
      <c r="C6841" s="64">
        <v>713</v>
      </c>
      <c r="D6841" s="65">
        <v>3200</v>
      </c>
    </row>
    <row r="6842" spans="1:4">
      <c r="A6842" s="64" t="s">
        <v>284</v>
      </c>
      <c r="B6842" s="65">
        <v>2041</v>
      </c>
      <c r="C6842" s="65">
        <v>1970</v>
      </c>
      <c r="D6842" s="65">
        <v>9230</v>
      </c>
    </row>
    <row r="6843" spans="1:4">
      <c r="A6843" s="64" t="s">
        <v>285</v>
      </c>
      <c r="B6843" s="65">
        <v>2195</v>
      </c>
      <c r="C6843" s="65">
        <v>2100</v>
      </c>
      <c r="D6843" s="65">
        <v>9516</v>
      </c>
    </row>
    <row r="6844" spans="1:4">
      <c r="A6844" s="64" t="s">
        <v>286</v>
      </c>
      <c r="B6844" s="64">
        <v>31</v>
      </c>
      <c r="C6844" s="64">
        <v>31</v>
      </c>
      <c r="D6844" s="64">
        <v>120</v>
      </c>
    </row>
    <row r="6845" spans="1:4">
      <c r="A6845" s="64" t="s">
        <v>287</v>
      </c>
      <c r="B6845" s="64">
        <v>206</v>
      </c>
      <c r="C6845" s="64">
        <v>195</v>
      </c>
      <c r="D6845" s="64">
        <v>748</v>
      </c>
    </row>
    <row r="6846" spans="1:4">
      <c r="A6846" s="64" t="s">
        <v>179</v>
      </c>
      <c r="B6846" s="64">
        <v>0</v>
      </c>
      <c r="C6846" s="64">
        <v>0</v>
      </c>
      <c r="D6846" s="64">
        <v>0</v>
      </c>
    </row>
    <row r="6847" spans="1:4">
      <c r="A6847" s="64" t="s">
        <v>288</v>
      </c>
      <c r="B6847" s="64">
        <v>0</v>
      </c>
      <c r="C6847" s="64">
        <v>0</v>
      </c>
      <c r="D6847" s="64">
        <v>0</v>
      </c>
    </row>
    <row r="6848" spans="1:4">
      <c r="A6848" s="64" t="s">
        <v>289</v>
      </c>
      <c r="B6848" s="64">
        <v>9</v>
      </c>
      <c r="C6848" s="64">
        <v>9</v>
      </c>
      <c r="D6848" s="64">
        <v>40</v>
      </c>
    </row>
    <row r="6849" spans="1:4">
      <c r="A6849" s="64" t="s">
        <v>290</v>
      </c>
      <c r="B6849" s="64">
        <v>118</v>
      </c>
      <c r="C6849" s="64">
        <v>39</v>
      </c>
      <c r="D6849" s="64">
        <v>134</v>
      </c>
    </row>
    <row r="6850" spans="1:4">
      <c r="A6850" s="64" t="s">
        <v>291</v>
      </c>
      <c r="B6850" s="64">
        <v>266</v>
      </c>
      <c r="C6850" s="64">
        <v>0</v>
      </c>
      <c r="D6850" s="64">
        <v>0</v>
      </c>
    </row>
    <row r="6851" spans="1:4">
      <c r="A6851" s="64" t="s">
        <v>293</v>
      </c>
    </row>
    <row r="6852" spans="1:4">
      <c r="A6852" s="64" t="s">
        <v>240</v>
      </c>
      <c r="B6852" s="65">
        <v>25100</v>
      </c>
      <c r="C6852" s="65">
        <v>23240</v>
      </c>
      <c r="D6852" s="65">
        <v>95144</v>
      </c>
    </row>
    <row r="6853" spans="1:4">
      <c r="A6853" s="64" t="s">
        <v>279</v>
      </c>
      <c r="B6853" s="64">
        <v>235</v>
      </c>
      <c r="C6853" s="64">
        <v>218</v>
      </c>
      <c r="D6853" s="64">
        <v>945</v>
      </c>
    </row>
    <row r="6854" spans="1:4">
      <c r="A6854" s="64" t="s">
        <v>280</v>
      </c>
      <c r="B6854" s="64">
        <v>218</v>
      </c>
      <c r="C6854" s="64">
        <v>168</v>
      </c>
      <c r="D6854" s="64">
        <v>839</v>
      </c>
    </row>
    <row r="6855" spans="1:4">
      <c r="A6855" s="64" t="s">
        <v>281</v>
      </c>
      <c r="B6855" s="64">
        <v>77</v>
      </c>
      <c r="C6855" s="64">
        <v>73</v>
      </c>
      <c r="D6855" s="64">
        <v>327</v>
      </c>
    </row>
    <row r="6856" spans="1:4">
      <c r="A6856" s="64" t="s">
        <v>282</v>
      </c>
      <c r="B6856" s="65">
        <v>2761</v>
      </c>
      <c r="C6856" s="65">
        <v>2619</v>
      </c>
      <c r="D6856" s="65">
        <v>10630</v>
      </c>
    </row>
    <row r="6857" spans="1:4">
      <c r="A6857" s="64" t="s">
        <v>283</v>
      </c>
      <c r="B6857" s="65">
        <v>7301</v>
      </c>
      <c r="C6857" s="65">
        <v>6851</v>
      </c>
      <c r="D6857" s="65">
        <v>27388</v>
      </c>
    </row>
    <row r="6858" spans="1:4">
      <c r="A6858" s="64" t="s">
        <v>284</v>
      </c>
      <c r="B6858" s="65">
        <v>2399</v>
      </c>
      <c r="C6858" s="65">
        <v>2224</v>
      </c>
      <c r="D6858" s="65">
        <v>9592</v>
      </c>
    </row>
    <row r="6859" spans="1:4">
      <c r="A6859" s="64" t="s">
        <v>285</v>
      </c>
      <c r="B6859" s="65">
        <v>10531</v>
      </c>
      <c r="C6859" s="65">
        <v>9810</v>
      </c>
      <c r="D6859" s="65">
        <v>40247</v>
      </c>
    </row>
    <row r="6860" spans="1:4">
      <c r="A6860" s="64" t="s">
        <v>286</v>
      </c>
      <c r="B6860" s="64">
        <v>142</v>
      </c>
      <c r="C6860" s="64">
        <v>142</v>
      </c>
      <c r="D6860" s="64">
        <v>581</v>
      </c>
    </row>
    <row r="6861" spans="1:4">
      <c r="A6861" s="64" t="s">
        <v>287</v>
      </c>
      <c r="B6861" s="64">
        <v>851</v>
      </c>
      <c r="C6861" s="64">
        <v>792</v>
      </c>
      <c r="D6861" s="65">
        <v>3249</v>
      </c>
    </row>
    <row r="6862" spans="1:4">
      <c r="A6862" s="64" t="s">
        <v>179</v>
      </c>
      <c r="B6862" s="64">
        <v>263</v>
      </c>
      <c r="C6862" s="64">
        <v>243</v>
      </c>
      <c r="D6862" s="64">
        <v>965</v>
      </c>
    </row>
    <row r="6863" spans="1:4">
      <c r="A6863" s="64" t="s">
        <v>288</v>
      </c>
      <c r="B6863" s="64">
        <v>21</v>
      </c>
      <c r="C6863" s="64">
        <v>18</v>
      </c>
      <c r="D6863" s="64">
        <v>83</v>
      </c>
    </row>
    <row r="6864" spans="1:4">
      <c r="A6864" s="64" t="s">
        <v>289</v>
      </c>
      <c r="B6864" s="64">
        <v>0</v>
      </c>
      <c r="C6864" s="64">
        <v>0</v>
      </c>
      <c r="D6864" s="64">
        <v>0</v>
      </c>
    </row>
    <row r="6865" spans="1:4">
      <c r="A6865" s="64" t="s">
        <v>290</v>
      </c>
      <c r="B6865" s="64">
        <v>213</v>
      </c>
      <c r="C6865" s="64">
        <v>82</v>
      </c>
      <c r="D6865" s="64">
        <v>298</v>
      </c>
    </row>
    <row r="6866" spans="1:4">
      <c r="A6866" s="64" t="s">
        <v>291</v>
      </c>
      <c r="B6866" s="64">
        <v>88</v>
      </c>
      <c r="C6866" s="64">
        <v>0</v>
      </c>
      <c r="D6866" s="64">
        <v>0</v>
      </c>
    </row>
    <row r="6867" spans="1:4">
      <c r="A6867" s="64" t="s">
        <v>433</v>
      </c>
    </row>
    <row r="6868" spans="1:4">
      <c r="A6868" s="64" t="s">
        <v>278</v>
      </c>
    </row>
    <row r="6869" spans="1:4">
      <c r="A6869" s="64" t="s">
        <v>240</v>
      </c>
      <c r="B6869" s="65">
        <v>35974</v>
      </c>
      <c r="C6869" s="65">
        <v>33609</v>
      </c>
      <c r="D6869" s="65">
        <v>151221</v>
      </c>
    </row>
    <row r="6870" spans="1:4">
      <c r="A6870" s="64" t="s">
        <v>279</v>
      </c>
      <c r="B6870" s="64">
        <v>745</v>
      </c>
      <c r="C6870" s="64">
        <v>639</v>
      </c>
      <c r="D6870" s="65">
        <v>3060</v>
      </c>
    </row>
    <row r="6871" spans="1:4">
      <c r="A6871" s="64" t="s">
        <v>280</v>
      </c>
      <c r="B6871" s="65">
        <v>1151</v>
      </c>
      <c r="C6871" s="65">
        <v>1018</v>
      </c>
      <c r="D6871" s="65">
        <v>4795</v>
      </c>
    </row>
    <row r="6872" spans="1:4">
      <c r="A6872" s="64" t="s">
        <v>281</v>
      </c>
      <c r="B6872" s="64">
        <v>363</v>
      </c>
      <c r="C6872" s="64">
        <v>320</v>
      </c>
      <c r="D6872" s="65">
        <v>1194</v>
      </c>
    </row>
    <row r="6873" spans="1:4">
      <c r="A6873" s="64" t="s">
        <v>282</v>
      </c>
      <c r="B6873" s="65">
        <v>4471</v>
      </c>
      <c r="C6873" s="65">
        <v>4196</v>
      </c>
      <c r="D6873" s="65">
        <v>18808</v>
      </c>
    </row>
    <row r="6874" spans="1:4">
      <c r="A6874" s="64" t="s">
        <v>283</v>
      </c>
      <c r="B6874" s="65">
        <v>4958</v>
      </c>
      <c r="C6874" s="65">
        <v>4678</v>
      </c>
      <c r="D6874" s="65">
        <v>21189</v>
      </c>
    </row>
    <row r="6875" spans="1:4">
      <c r="A6875" s="64" t="s">
        <v>284</v>
      </c>
      <c r="B6875" s="65">
        <v>2845</v>
      </c>
      <c r="C6875" s="65">
        <v>2692</v>
      </c>
      <c r="D6875" s="65">
        <v>12446</v>
      </c>
    </row>
    <row r="6876" spans="1:4">
      <c r="A6876" s="64" t="s">
        <v>285</v>
      </c>
      <c r="B6876" s="65">
        <v>12563</v>
      </c>
      <c r="C6876" s="65">
        <v>11933</v>
      </c>
      <c r="D6876" s="65">
        <v>53586</v>
      </c>
    </row>
    <row r="6877" spans="1:4">
      <c r="A6877" s="64" t="s">
        <v>286</v>
      </c>
      <c r="B6877" s="64">
        <v>324</v>
      </c>
      <c r="C6877" s="64">
        <v>311</v>
      </c>
      <c r="D6877" s="65">
        <v>1368</v>
      </c>
    </row>
    <row r="6878" spans="1:4">
      <c r="A6878" s="64" t="s">
        <v>287</v>
      </c>
      <c r="B6878" s="64">
        <v>825</v>
      </c>
      <c r="C6878" s="64">
        <v>790</v>
      </c>
      <c r="D6878" s="65">
        <v>3416</v>
      </c>
    </row>
    <row r="6879" spans="1:4">
      <c r="A6879" s="64" t="s">
        <v>179</v>
      </c>
      <c r="B6879" s="65">
        <v>6764</v>
      </c>
      <c r="C6879" s="65">
        <v>6319</v>
      </c>
      <c r="D6879" s="65">
        <v>28242</v>
      </c>
    </row>
    <row r="6880" spans="1:4">
      <c r="A6880" s="64" t="s">
        <v>288</v>
      </c>
      <c r="B6880" s="64">
        <v>600</v>
      </c>
      <c r="C6880" s="64">
        <v>580</v>
      </c>
      <c r="D6880" s="65">
        <v>2613</v>
      </c>
    </row>
    <row r="6881" spans="1:4">
      <c r="A6881" s="64" t="s">
        <v>289</v>
      </c>
      <c r="B6881" s="64">
        <v>0</v>
      </c>
      <c r="C6881" s="64">
        <v>0</v>
      </c>
      <c r="D6881" s="64">
        <v>0</v>
      </c>
    </row>
    <row r="6882" spans="1:4">
      <c r="A6882" s="64" t="s">
        <v>290</v>
      </c>
      <c r="B6882" s="64">
        <v>188</v>
      </c>
      <c r="C6882" s="64">
        <v>133</v>
      </c>
      <c r="D6882" s="64">
        <v>504</v>
      </c>
    </row>
    <row r="6883" spans="1:4">
      <c r="A6883" s="64" t="s">
        <v>291</v>
      </c>
      <c r="B6883" s="64">
        <v>177</v>
      </c>
      <c r="C6883" s="64">
        <v>0</v>
      </c>
      <c r="D6883" s="64">
        <v>0</v>
      </c>
    </row>
    <row r="6884" spans="1:4">
      <c r="A6884" s="64" t="s">
        <v>292</v>
      </c>
    </row>
    <row r="6885" spans="1:4">
      <c r="A6885" s="64" t="s">
        <v>240</v>
      </c>
      <c r="B6885" s="65">
        <v>6178</v>
      </c>
      <c r="C6885" s="65">
        <v>5630</v>
      </c>
      <c r="D6885" s="65">
        <v>24833</v>
      </c>
    </row>
    <row r="6886" spans="1:4">
      <c r="A6886" s="64" t="s">
        <v>279</v>
      </c>
      <c r="B6886" s="64">
        <v>206</v>
      </c>
      <c r="C6886" s="64">
        <v>180</v>
      </c>
      <c r="D6886" s="64">
        <v>832</v>
      </c>
    </row>
    <row r="6887" spans="1:4">
      <c r="A6887" s="64" t="s">
        <v>280</v>
      </c>
      <c r="B6887" s="64">
        <v>805</v>
      </c>
      <c r="C6887" s="64">
        <v>705</v>
      </c>
      <c r="D6887" s="65">
        <v>3317</v>
      </c>
    </row>
    <row r="6888" spans="1:4">
      <c r="A6888" s="64" t="s">
        <v>281</v>
      </c>
      <c r="B6888" s="64">
        <v>272</v>
      </c>
      <c r="C6888" s="64">
        <v>236</v>
      </c>
      <c r="D6888" s="64">
        <v>849</v>
      </c>
    </row>
    <row r="6889" spans="1:4">
      <c r="A6889" s="64" t="s">
        <v>282</v>
      </c>
      <c r="B6889" s="65">
        <v>1395</v>
      </c>
      <c r="C6889" s="65">
        <v>1288</v>
      </c>
      <c r="D6889" s="65">
        <v>5430</v>
      </c>
    </row>
    <row r="6890" spans="1:4">
      <c r="A6890" s="64" t="s">
        <v>283</v>
      </c>
      <c r="B6890" s="64">
        <v>480</v>
      </c>
      <c r="C6890" s="64">
        <v>457</v>
      </c>
      <c r="D6890" s="65">
        <v>2033</v>
      </c>
    </row>
    <row r="6891" spans="1:4">
      <c r="A6891" s="64" t="s">
        <v>284</v>
      </c>
      <c r="B6891" s="64">
        <v>306</v>
      </c>
      <c r="C6891" s="64">
        <v>285</v>
      </c>
      <c r="D6891" s="65">
        <v>1334</v>
      </c>
    </row>
    <row r="6892" spans="1:4">
      <c r="A6892" s="64" t="s">
        <v>285</v>
      </c>
      <c r="B6892" s="65">
        <v>2004</v>
      </c>
      <c r="C6892" s="65">
        <v>1898</v>
      </c>
      <c r="D6892" s="65">
        <v>8503</v>
      </c>
    </row>
    <row r="6893" spans="1:4">
      <c r="A6893" s="64" t="s">
        <v>286</v>
      </c>
      <c r="B6893" s="64">
        <v>16</v>
      </c>
      <c r="C6893" s="64">
        <v>16</v>
      </c>
      <c r="D6893" s="64">
        <v>67</v>
      </c>
    </row>
    <row r="6894" spans="1:4">
      <c r="A6894" s="64" t="s">
        <v>287</v>
      </c>
      <c r="B6894" s="64">
        <v>17</v>
      </c>
      <c r="C6894" s="64">
        <v>17</v>
      </c>
      <c r="D6894" s="64">
        <v>70</v>
      </c>
    </row>
    <row r="6895" spans="1:4">
      <c r="A6895" s="64" t="s">
        <v>179</v>
      </c>
      <c r="B6895" s="64">
        <v>482</v>
      </c>
      <c r="C6895" s="64">
        <v>452</v>
      </c>
      <c r="D6895" s="65">
        <v>1981</v>
      </c>
    </row>
    <row r="6896" spans="1:4">
      <c r="A6896" s="64" t="s">
        <v>288</v>
      </c>
      <c r="B6896" s="64">
        <v>83</v>
      </c>
      <c r="C6896" s="64">
        <v>79</v>
      </c>
      <c r="D6896" s="64">
        <v>346</v>
      </c>
    </row>
    <row r="6897" spans="1:4">
      <c r="A6897" s="64" t="s">
        <v>289</v>
      </c>
      <c r="B6897" s="64">
        <v>0</v>
      </c>
      <c r="C6897" s="64">
        <v>0</v>
      </c>
      <c r="D6897" s="64">
        <v>0</v>
      </c>
    </row>
    <row r="6898" spans="1:4">
      <c r="A6898" s="64" t="s">
        <v>290</v>
      </c>
      <c r="B6898" s="64">
        <v>27</v>
      </c>
      <c r="C6898" s="64">
        <v>17</v>
      </c>
      <c r="D6898" s="64">
        <v>71</v>
      </c>
    </row>
    <row r="6899" spans="1:4">
      <c r="A6899" s="64" t="s">
        <v>291</v>
      </c>
      <c r="B6899" s="64">
        <v>85</v>
      </c>
      <c r="C6899" s="64">
        <v>0</v>
      </c>
      <c r="D6899" s="64">
        <v>0</v>
      </c>
    </row>
    <row r="6900" spans="1:4">
      <c r="A6900" s="64" t="s">
        <v>293</v>
      </c>
    </row>
    <row r="6901" spans="1:4">
      <c r="A6901" s="64" t="s">
        <v>240</v>
      </c>
      <c r="B6901" s="65">
        <v>29796</v>
      </c>
      <c r="C6901" s="65">
        <v>27979</v>
      </c>
      <c r="D6901" s="65">
        <v>126388</v>
      </c>
    </row>
    <row r="6902" spans="1:4">
      <c r="A6902" s="64" t="s">
        <v>279</v>
      </c>
      <c r="B6902" s="64">
        <v>539</v>
      </c>
      <c r="C6902" s="64">
        <v>459</v>
      </c>
      <c r="D6902" s="65">
        <v>2228</v>
      </c>
    </row>
    <row r="6903" spans="1:4">
      <c r="A6903" s="64" t="s">
        <v>280</v>
      </c>
      <c r="B6903" s="64">
        <v>346</v>
      </c>
      <c r="C6903" s="64">
        <v>313</v>
      </c>
      <c r="D6903" s="65">
        <v>1478</v>
      </c>
    </row>
    <row r="6904" spans="1:4">
      <c r="A6904" s="64" t="s">
        <v>281</v>
      </c>
      <c r="B6904" s="64">
        <v>91</v>
      </c>
      <c r="C6904" s="64">
        <v>84</v>
      </c>
      <c r="D6904" s="64">
        <v>345</v>
      </c>
    </row>
    <row r="6905" spans="1:4">
      <c r="A6905" s="64" t="s">
        <v>282</v>
      </c>
      <c r="B6905" s="65">
        <v>3076</v>
      </c>
      <c r="C6905" s="65">
        <v>2908</v>
      </c>
      <c r="D6905" s="65">
        <v>13378</v>
      </c>
    </row>
    <row r="6906" spans="1:4">
      <c r="A6906" s="64" t="s">
        <v>283</v>
      </c>
      <c r="B6906" s="65">
        <v>4478</v>
      </c>
      <c r="C6906" s="65">
        <v>4221</v>
      </c>
      <c r="D6906" s="65">
        <v>19156</v>
      </c>
    </row>
    <row r="6907" spans="1:4">
      <c r="A6907" s="64" t="s">
        <v>284</v>
      </c>
      <c r="B6907" s="65">
        <v>2539</v>
      </c>
      <c r="C6907" s="65">
        <v>2407</v>
      </c>
      <c r="D6907" s="65">
        <v>11112</v>
      </c>
    </row>
    <row r="6908" spans="1:4">
      <c r="A6908" s="64" t="s">
        <v>285</v>
      </c>
      <c r="B6908" s="65">
        <v>10559</v>
      </c>
      <c r="C6908" s="65">
        <v>10035</v>
      </c>
      <c r="D6908" s="65">
        <v>45083</v>
      </c>
    </row>
    <row r="6909" spans="1:4">
      <c r="A6909" s="64" t="s">
        <v>286</v>
      </c>
      <c r="B6909" s="64">
        <v>308</v>
      </c>
      <c r="C6909" s="64">
        <v>295</v>
      </c>
      <c r="D6909" s="65">
        <v>1301</v>
      </c>
    </row>
    <row r="6910" spans="1:4">
      <c r="A6910" s="64" t="s">
        <v>287</v>
      </c>
      <c r="B6910" s="64">
        <v>808</v>
      </c>
      <c r="C6910" s="64">
        <v>773</v>
      </c>
      <c r="D6910" s="65">
        <v>3346</v>
      </c>
    </row>
    <row r="6911" spans="1:4">
      <c r="A6911" s="64" t="s">
        <v>179</v>
      </c>
      <c r="B6911" s="65">
        <v>6282</v>
      </c>
      <c r="C6911" s="65">
        <v>5867</v>
      </c>
      <c r="D6911" s="65">
        <v>26261</v>
      </c>
    </row>
    <row r="6912" spans="1:4">
      <c r="A6912" s="64" t="s">
        <v>288</v>
      </c>
      <c r="B6912" s="64">
        <v>517</v>
      </c>
      <c r="C6912" s="64">
        <v>501</v>
      </c>
      <c r="D6912" s="65">
        <v>2267</v>
      </c>
    </row>
    <row r="6913" spans="1:4">
      <c r="A6913" s="64" t="s">
        <v>289</v>
      </c>
      <c r="B6913" s="64">
        <v>0</v>
      </c>
      <c r="C6913" s="64">
        <v>0</v>
      </c>
      <c r="D6913" s="64">
        <v>0</v>
      </c>
    </row>
    <row r="6914" spans="1:4">
      <c r="A6914" s="64" t="s">
        <v>290</v>
      </c>
      <c r="B6914" s="64">
        <v>161</v>
      </c>
      <c r="C6914" s="64">
        <v>116</v>
      </c>
      <c r="D6914" s="64">
        <v>433</v>
      </c>
    </row>
    <row r="6915" spans="1:4">
      <c r="A6915" s="64" t="s">
        <v>291</v>
      </c>
      <c r="B6915" s="64">
        <v>92</v>
      </c>
      <c r="C6915" s="64">
        <v>0</v>
      </c>
      <c r="D6915" s="64">
        <v>0</v>
      </c>
    </row>
    <row r="6916" spans="1:4">
      <c r="A6916" s="64" t="s">
        <v>434</v>
      </c>
    </row>
    <row r="6917" spans="1:4">
      <c r="A6917" s="64" t="s">
        <v>278</v>
      </c>
    </row>
    <row r="6918" spans="1:4">
      <c r="A6918" s="64" t="s">
        <v>240</v>
      </c>
      <c r="B6918" s="65">
        <v>323289</v>
      </c>
      <c r="C6918" s="65">
        <v>291142</v>
      </c>
      <c r="D6918" s="65">
        <v>1385539</v>
      </c>
    </row>
    <row r="6919" spans="1:4">
      <c r="A6919" s="64" t="s">
        <v>279</v>
      </c>
      <c r="B6919" s="65">
        <v>20595</v>
      </c>
      <c r="C6919" s="65">
        <v>17490</v>
      </c>
      <c r="D6919" s="65">
        <v>87946</v>
      </c>
    </row>
    <row r="6920" spans="1:4">
      <c r="A6920" s="64" t="s">
        <v>280</v>
      </c>
      <c r="B6920" s="65">
        <v>82658</v>
      </c>
      <c r="C6920" s="65">
        <v>76831</v>
      </c>
      <c r="D6920" s="65">
        <v>395396</v>
      </c>
    </row>
    <row r="6921" spans="1:4">
      <c r="A6921" s="64" t="s">
        <v>281</v>
      </c>
      <c r="B6921" s="65">
        <v>28390</v>
      </c>
      <c r="C6921" s="65">
        <v>25733</v>
      </c>
      <c r="D6921" s="65">
        <v>98174</v>
      </c>
    </row>
    <row r="6922" spans="1:4">
      <c r="A6922" s="64" t="s">
        <v>282</v>
      </c>
      <c r="B6922" s="65">
        <v>55979</v>
      </c>
      <c r="C6922" s="65">
        <v>51540</v>
      </c>
      <c r="D6922" s="65">
        <v>240733</v>
      </c>
    </row>
    <row r="6923" spans="1:4">
      <c r="A6923" s="64" t="s">
        <v>283</v>
      </c>
      <c r="B6923" s="65">
        <v>48970</v>
      </c>
      <c r="C6923" s="65">
        <v>44630</v>
      </c>
      <c r="D6923" s="65">
        <v>207869</v>
      </c>
    </row>
    <row r="6924" spans="1:4">
      <c r="A6924" s="64" t="s">
        <v>284</v>
      </c>
      <c r="B6924" s="65">
        <v>15445</v>
      </c>
      <c r="C6924" s="65">
        <v>14408</v>
      </c>
      <c r="D6924" s="65">
        <v>67930</v>
      </c>
    </row>
    <row r="6925" spans="1:4">
      <c r="A6925" s="64" t="s">
        <v>285</v>
      </c>
      <c r="B6925" s="65">
        <v>30714</v>
      </c>
      <c r="C6925" s="65">
        <v>28566</v>
      </c>
      <c r="D6925" s="65">
        <v>126986</v>
      </c>
    </row>
    <row r="6926" spans="1:4">
      <c r="A6926" s="64" t="s">
        <v>286</v>
      </c>
      <c r="B6926" s="65">
        <v>1376</v>
      </c>
      <c r="C6926" s="65">
        <v>1307</v>
      </c>
      <c r="D6926" s="65">
        <v>6265</v>
      </c>
    </row>
    <row r="6927" spans="1:4">
      <c r="A6927" s="64" t="s">
        <v>287</v>
      </c>
      <c r="B6927" s="65">
        <v>24450</v>
      </c>
      <c r="C6927" s="65">
        <v>22846</v>
      </c>
      <c r="D6927" s="65">
        <v>121286</v>
      </c>
    </row>
    <row r="6928" spans="1:4">
      <c r="A6928" s="64" t="s">
        <v>179</v>
      </c>
      <c r="B6928" s="65">
        <v>4945</v>
      </c>
      <c r="C6928" s="65">
        <v>4707</v>
      </c>
      <c r="D6928" s="65">
        <v>19979</v>
      </c>
    </row>
    <row r="6929" spans="1:4">
      <c r="A6929" s="64" t="s">
        <v>288</v>
      </c>
      <c r="B6929" s="65">
        <v>2088</v>
      </c>
      <c r="C6929" s="65">
        <v>1843</v>
      </c>
      <c r="D6929" s="65">
        <v>7961</v>
      </c>
    </row>
    <row r="6930" spans="1:4">
      <c r="A6930" s="64" t="s">
        <v>289</v>
      </c>
      <c r="B6930" s="64">
        <v>130</v>
      </c>
      <c r="C6930" s="64">
        <v>99</v>
      </c>
      <c r="D6930" s="64">
        <v>389</v>
      </c>
    </row>
    <row r="6931" spans="1:4">
      <c r="A6931" s="64" t="s">
        <v>290</v>
      </c>
      <c r="B6931" s="65">
        <v>3516</v>
      </c>
      <c r="C6931" s="65">
        <v>1142</v>
      </c>
      <c r="D6931" s="65">
        <v>4532</v>
      </c>
    </row>
    <row r="6932" spans="1:4">
      <c r="A6932" s="64" t="s">
        <v>291</v>
      </c>
      <c r="B6932" s="65">
        <v>4033</v>
      </c>
      <c r="C6932" s="64">
        <v>0</v>
      </c>
      <c r="D6932" s="64">
        <v>93</v>
      </c>
    </row>
    <row r="6933" spans="1:4">
      <c r="A6933" s="64" t="s">
        <v>292</v>
      </c>
    </row>
    <row r="6934" spans="1:4">
      <c r="A6934" s="64" t="s">
        <v>240</v>
      </c>
      <c r="B6934" s="65">
        <v>97276</v>
      </c>
      <c r="C6934" s="65">
        <v>87485</v>
      </c>
      <c r="D6934" s="65">
        <v>415884</v>
      </c>
    </row>
    <row r="6935" spans="1:4">
      <c r="A6935" s="64" t="s">
        <v>279</v>
      </c>
      <c r="B6935" s="65">
        <v>12878</v>
      </c>
      <c r="C6935" s="65">
        <v>11136</v>
      </c>
      <c r="D6935" s="65">
        <v>54387</v>
      </c>
    </row>
    <row r="6936" spans="1:4">
      <c r="A6936" s="64" t="s">
        <v>280</v>
      </c>
      <c r="B6936" s="65">
        <v>44008</v>
      </c>
      <c r="C6936" s="65">
        <v>41513</v>
      </c>
      <c r="D6936" s="65">
        <v>210415</v>
      </c>
    </row>
    <row r="6937" spans="1:4">
      <c r="A6937" s="64" t="s">
        <v>281</v>
      </c>
      <c r="B6937" s="65">
        <v>12251</v>
      </c>
      <c r="C6937" s="65">
        <v>11264</v>
      </c>
      <c r="D6937" s="65">
        <v>42225</v>
      </c>
    </row>
    <row r="6938" spans="1:4">
      <c r="A6938" s="64" t="s">
        <v>282</v>
      </c>
      <c r="B6938" s="65">
        <v>9929</v>
      </c>
      <c r="C6938" s="65">
        <v>9243</v>
      </c>
      <c r="D6938" s="65">
        <v>42863</v>
      </c>
    </row>
    <row r="6939" spans="1:4">
      <c r="A6939" s="64" t="s">
        <v>283</v>
      </c>
      <c r="B6939" s="65">
        <v>5472</v>
      </c>
      <c r="C6939" s="65">
        <v>5110</v>
      </c>
      <c r="D6939" s="65">
        <v>24142</v>
      </c>
    </row>
    <row r="6940" spans="1:4">
      <c r="A6940" s="64" t="s">
        <v>284</v>
      </c>
      <c r="B6940" s="65">
        <v>3640</v>
      </c>
      <c r="C6940" s="65">
        <v>3320</v>
      </c>
      <c r="D6940" s="65">
        <v>16181</v>
      </c>
    </row>
    <row r="6941" spans="1:4">
      <c r="A6941" s="64" t="s">
        <v>285</v>
      </c>
      <c r="B6941" s="65">
        <v>3613</v>
      </c>
      <c r="C6941" s="65">
        <v>3334</v>
      </c>
      <c r="D6941" s="65">
        <v>15194</v>
      </c>
    </row>
    <row r="6942" spans="1:4">
      <c r="A6942" s="64" t="s">
        <v>286</v>
      </c>
      <c r="B6942" s="64">
        <v>308</v>
      </c>
      <c r="C6942" s="64">
        <v>293</v>
      </c>
      <c r="D6942" s="65">
        <v>1357</v>
      </c>
    </row>
    <row r="6943" spans="1:4">
      <c r="A6943" s="64" t="s">
        <v>287</v>
      </c>
      <c r="B6943" s="65">
        <v>1698</v>
      </c>
      <c r="C6943" s="65">
        <v>1514</v>
      </c>
      <c r="D6943" s="65">
        <v>6158</v>
      </c>
    </row>
    <row r="6944" spans="1:4">
      <c r="A6944" s="64" t="s">
        <v>179</v>
      </c>
      <c r="B6944" s="64">
        <v>37</v>
      </c>
      <c r="C6944" s="64">
        <v>32</v>
      </c>
      <c r="D6944" s="64">
        <v>112</v>
      </c>
    </row>
    <row r="6945" spans="1:4">
      <c r="A6945" s="64" t="s">
        <v>288</v>
      </c>
      <c r="B6945" s="64">
        <v>273</v>
      </c>
      <c r="C6945" s="64">
        <v>246</v>
      </c>
      <c r="D6945" s="64">
        <v>981</v>
      </c>
    </row>
    <row r="6946" spans="1:4">
      <c r="A6946" s="64" t="s">
        <v>289</v>
      </c>
      <c r="B6946" s="64">
        <v>57</v>
      </c>
      <c r="C6946" s="64">
        <v>43</v>
      </c>
      <c r="D6946" s="64">
        <v>140</v>
      </c>
    </row>
    <row r="6947" spans="1:4">
      <c r="A6947" s="64" t="s">
        <v>290</v>
      </c>
      <c r="B6947" s="65">
        <v>1087</v>
      </c>
      <c r="C6947" s="64">
        <v>437</v>
      </c>
      <c r="D6947" s="65">
        <v>1685</v>
      </c>
    </row>
    <row r="6948" spans="1:4">
      <c r="A6948" s="64" t="s">
        <v>291</v>
      </c>
      <c r="B6948" s="65">
        <v>2025</v>
      </c>
      <c r="C6948" s="64">
        <v>0</v>
      </c>
      <c r="D6948" s="64">
        <v>44</v>
      </c>
    </row>
    <row r="6949" spans="1:4">
      <c r="A6949" s="64" t="s">
        <v>293</v>
      </c>
    </row>
    <row r="6950" spans="1:4">
      <c r="A6950" s="64" t="s">
        <v>240</v>
      </c>
      <c r="B6950" s="65">
        <v>226013</v>
      </c>
      <c r="C6950" s="65">
        <v>203657</v>
      </c>
      <c r="D6950" s="65">
        <v>969655</v>
      </c>
    </row>
    <row r="6951" spans="1:4">
      <c r="A6951" s="64" t="s">
        <v>279</v>
      </c>
      <c r="B6951" s="65">
        <v>7717</v>
      </c>
      <c r="C6951" s="65">
        <v>6354</v>
      </c>
      <c r="D6951" s="65">
        <v>33559</v>
      </c>
    </row>
    <row r="6952" spans="1:4">
      <c r="A6952" s="64" t="s">
        <v>280</v>
      </c>
      <c r="B6952" s="65">
        <v>38650</v>
      </c>
      <c r="C6952" s="65">
        <v>35318</v>
      </c>
      <c r="D6952" s="65">
        <v>184981</v>
      </c>
    </row>
    <row r="6953" spans="1:4">
      <c r="A6953" s="64" t="s">
        <v>281</v>
      </c>
      <c r="B6953" s="65">
        <v>16139</v>
      </c>
      <c r="C6953" s="65">
        <v>14469</v>
      </c>
      <c r="D6953" s="65">
        <v>55949</v>
      </c>
    </row>
    <row r="6954" spans="1:4">
      <c r="A6954" s="64" t="s">
        <v>282</v>
      </c>
      <c r="B6954" s="65">
        <v>46050</v>
      </c>
      <c r="C6954" s="65">
        <v>42297</v>
      </c>
      <c r="D6954" s="65">
        <v>197870</v>
      </c>
    </row>
    <row r="6955" spans="1:4">
      <c r="A6955" s="64" t="s">
        <v>283</v>
      </c>
      <c r="B6955" s="65">
        <v>43498</v>
      </c>
      <c r="C6955" s="65">
        <v>39520</v>
      </c>
      <c r="D6955" s="65">
        <v>183727</v>
      </c>
    </row>
    <row r="6956" spans="1:4">
      <c r="A6956" s="64" t="s">
        <v>284</v>
      </c>
      <c r="B6956" s="65">
        <v>11805</v>
      </c>
      <c r="C6956" s="65">
        <v>11088</v>
      </c>
      <c r="D6956" s="65">
        <v>51749</v>
      </c>
    </row>
    <row r="6957" spans="1:4">
      <c r="A6957" s="64" t="s">
        <v>285</v>
      </c>
      <c r="B6957" s="65">
        <v>27101</v>
      </c>
      <c r="C6957" s="65">
        <v>25232</v>
      </c>
      <c r="D6957" s="65">
        <v>111792</v>
      </c>
    </row>
    <row r="6958" spans="1:4">
      <c r="A6958" s="64" t="s">
        <v>286</v>
      </c>
      <c r="B6958" s="65">
        <v>1068</v>
      </c>
      <c r="C6958" s="65">
        <v>1014</v>
      </c>
      <c r="D6958" s="65">
        <v>4908</v>
      </c>
    </row>
    <row r="6959" spans="1:4">
      <c r="A6959" s="64" t="s">
        <v>287</v>
      </c>
      <c r="B6959" s="65">
        <v>22752</v>
      </c>
      <c r="C6959" s="65">
        <v>21332</v>
      </c>
      <c r="D6959" s="65">
        <v>115128</v>
      </c>
    </row>
    <row r="6960" spans="1:4">
      <c r="A6960" s="64" t="s">
        <v>179</v>
      </c>
      <c r="B6960" s="65">
        <v>4908</v>
      </c>
      <c r="C6960" s="65">
        <v>4675</v>
      </c>
      <c r="D6960" s="65">
        <v>19867</v>
      </c>
    </row>
    <row r="6961" spans="1:4">
      <c r="A6961" s="64" t="s">
        <v>288</v>
      </c>
      <c r="B6961" s="65">
        <v>1815</v>
      </c>
      <c r="C6961" s="65">
        <v>1597</v>
      </c>
      <c r="D6961" s="65">
        <v>6980</v>
      </c>
    </row>
    <row r="6962" spans="1:4">
      <c r="A6962" s="64" t="s">
        <v>289</v>
      </c>
      <c r="B6962" s="64">
        <v>73</v>
      </c>
      <c r="C6962" s="64">
        <v>56</v>
      </c>
      <c r="D6962" s="64">
        <v>249</v>
      </c>
    </row>
    <row r="6963" spans="1:4">
      <c r="A6963" s="64" t="s">
        <v>290</v>
      </c>
      <c r="B6963" s="65">
        <v>2429</v>
      </c>
      <c r="C6963" s="64">
        <v>705</v>
      </c>
      <c r="D6963" s="65">
        <v>2847</v>
      </c>
    </row>
    <row r="6964" spans="1:4">
      <c r="A6964" s="64" t="s">
        <v>291</v>
      </c>
      <c r="B6964" s="65">
        <v>2008</v>
      </c>
      <c r="C6964" s="64">
        <v>0</v>
      </c>
      <c r="D6964" s="64">
        <v>49</v>
      </c>
    </row>
    <row r="6965" spans="1:4">
      <c r="A6965" s="64" t="s">
        <v>435</v>
      </c>
    </row>
    <row r="6966" spans="1:4">
      <c r="A6966" s="64" t="s">
        <v>278</v>
      </c>
    </row>
    <row r="6967" spans="1:4">
      <c r="A6967" s="64" t="s">
        <v>240</v>
      </c>
      <c r="B6967" s="65">
        <v>33074</v>
      </c>
      <c r="C6967" s="65">
        <v>30316</v>
      </c>
      <c r="D6967" s="65">
        <v>141525</v>
      </c>
    </row>
    <row r="6968" spans="1:4">
      <c r="A6968" s="64" t="s">
        <v>279</v>
      </c>
      <c r="B6968" s="65">
        <v>5217</v>
      </c>
      <c r="C6968" s="65">
        <v>4831</v>
      </c>
      <c r="D6968" s="65">
        <v>23112</v>
      </c>
    </row>
    <row r="6969" spans="1:4">
      <c r="A6969" s="64" t="s">
        <v>280</v>
      </c>
      <c r="B6969" s="65">
        <v>18077</v>
      </c>
      <c r="C6969" s="65">
        <v>17325</v>
      </c>
      <c r="D6969" s="65">
        <v>85284</v>
      </c>
    </row>
    <row r="6970" spans="1:4">
      <c r="A6970" s="64" t="s">
        <v>281</v>
      </c>
      <c r="B6970" s="65">
        <v>4970</v>
      </c>
      <c r="C6970" s="65">
        <v>4670</v>
      </c>
      <c r="D6970" s="65">
        <v>17520</v>
      </c>
    </row>
    <row r="6971" spans="1:4">
      <c r="A6971" s="64" t="s">
        <v>282</v>
      </c>
      <c r="B6971" s="65">
        <v>1337</v>
      </c>
      <c r="C6971" s="65">
        <v>1267</v>
      </c>
      <c r="D6971" s="65">
        <v>5444</v>
      </c>
    </row>
    <row r="6972" spans="1:4">
      <c r="A6972" s="64" t="s">
        <v>283</v>
      </c>
      <c r="B6972" s="64">
        <v>176</v>
      </c>
      <c r="C6972" s="64">
        <v>166</v>
      </c>
      <c r="D6972" s="64">
        <v>775</v>
      </c>
    </row>
    <row r="6973" spans="1:4">
      <c r="A6973" s="64" t="s">
        <v>284</v>
      </c>
      <c r="B6973" s="64">
        <v>867</v>
      </c>
      <c r="C6973" s="64">
        <v>828</v>
      </c>
      <c r="D6973" s="65">
        <v>4269</v>
      </c>
    </row>
    <row r="6974" spans="1:4">
      <c r="A6974" s="64" t="s">
        <v>285</v>
      </c>
      <c r="B6974" s="64">
        <v>616</v>
      </c>
      <c r="C6974" s="64">
        <v>588</v>
      </c>
      <c r="D6974" s="65">
        <v>2822</v>
      </c>
    </row>
    <row r="6975" spans="1:4">
      <c r="A6975" s="64" t="s">
        <v>286</v>
      </c>
      <c r="B6975" s="64">
        <v>58</v>
      </c>
      <c r="C6975" s="64">
        <v>56</v>
      </c>
      <c r="D6975" s="64">
        <v>184</v>
      </c>
    </row>
    <row r="6976" spans="1:4">
      <c r="A6976" s="64" t="s">
        <v>287</v>
      </c>
      <c r="B6976" s="64">
        <v>431</v>
      </c>
      <c r="C6976" s="64">
        <v>329</v>
      </c>
      <c r="D6976" s="65">
        <v>1168</v>
      </c>
    </row>
    <row r="6977" spans="1:4">
      <c r="A6977" s="64" t="s">
        <v>179</v>
      </c>
      <c r="B6977" s="64">
        <v>9</v>
      </c>
      <c r="C6977" s="64">
        <v>8</v>
      </c>
      <c r="D6977" s="64">
        <v>23</v>
      </c>
    </row>
    <row r="6978" spans="1:4">
      <c r="A6978" s="64" t="s">
        <v>288</v>
      </c>
      <c r="B6978" s="64">
        <v>119</v>
      </c>
      <c r="C6978" s="64">
        <v>108</v>
      </c>
      <c r="D6978" s="64">
        <v>370</v>
      </c>
    </row>
    <row r="6979" spans="1:4">
      <c r="A6979" s="64" t="s">
        <v>289</v>
      </c>
      <c r="B6979" s="64">
        <v>19</v>
      </c>
      <c r="C6979" s="64">
        <v>17</v>
      </c>
      <c r="D6979" s="64">
        <v>60</v>
      </c>
    </row>
    <row r="6980" spans="1:4">
      <c r="A6980" s="64" t="s">
        <v>290</v>
      </c>
      <c r="B6980" s="64">
        <v>361</v>
      </c>
      <c r="C6980" s="64">
        <v>123</v>
      </c>
      <c r="D6980" s="64">
        <v>471</v>
      </c>
    </row>
    <row r="6981" spans="1:4">
      <c r="A6981" s="64" t="s">
        <v>291</v>
      </c>
      <c r="B6981" s="64">
        <v>817</v>
      </c>
      <c r="C6981" s="64">
        <v>0</v>
      </c>
      <c r="D6981" s="64">
        <v>23</v>
      </c>
    </row>
    <row r="6982" spans="1:4">
      <c r="A6982" s="64" t="s">
        <v>292</v>
      </c>
    </row>
    <row r="6983" spans="1:4">
      <c r="A6983" s="64" t="s">
        <v>240</v>
      </c>
      <c r="B6983" s="65">
        <v>31309</v>
      </c>
      <c r="C6983" s="65">
        <v>28658</v>
      </c>
      <c r="D6983" s="65">
        <v>132447</v>
      </c>
    </row>
    <row r="6984" spans="1:4">
      <c r="A6984" s="64" t="s">
        <v>279</v>
      </c>
      <c r="B6984" s="65">
        <v>5196</v>
      </c>
      <c r="C6984" s="65">
        <v>4828</v>
      </c>
      <c r="D6984" s="65">
        <v>23099</v>
      </c>
    </row>
    <row r="6985" spans="1:4">
      <c r="A6985" s="64" t="s">
        <v>280</v>
      </c>
      <c r="B6985" s="65">
        <v>17666</v>
      </c>
      <c r="C6985" s="65">
        <v>16935</v>
      </c>
      <c r="D6985" s="65">
        <v>82522</v>
      </c>
    </row>
    <row r="6986" spans="1:4">
      <c r="A6986" s="64" t="s">
        <v>281</v>
      </c>
      <c r="B6986" s="65">
        <v>4926</v>
      </c>
      <c r="C6986" s="65">
        <v>4627</v>
      </c>
      <c r="D6986" s="65">
        <v>17344</v>
      </c>
    </row>
    <row r="6987" spans="1:4">
      <c r="A6987" s="64" t="s">
        <v>282</v>
      </c>
      <c r="B6987" s="65">
        <v>1243</v>
      </c>
      <c r="C6987" s="65">
        <v>1173</v>
      </c>
      <c r="D6987" s="65">
        <v>5025</v>
      </c>
    </row>
    <row r="6988" spans="1:4">
      <c r="A6988" s="64" t="s">
        <v>283</v>
      </c>
      <c r="B6988" s="64">
        <v>102</v>
      </c>
      <c r="C6988" s="64">
        <v>96</v>
      </c>
      <c r="D6988" s="64">
        <v>452</v>
      </c>
    </row>
    <row r="6989" spans="1:4">
      <c r="A6989" s="64" t="s">
        <v>284</v>
      </c>
      <c r="B6989" s="64">
        <v>166</v>
      </c>
      <c r="C6989" s="64">
        <v>155</v>
      </c>
      <c r="D6989" s="64">
        <v>795</v>
      </c>
    </row>
    <row r="6990" spans="1:4">
      <c r="A6990" s="64" t="s">
        <v>285</v>
      </c>
      <c r="B6990" s="64">
        <v>223</v>
      </c>
      <c r="C6990" s="64">
        <v>208</v>
      </c>
      <c r="D6990" s="64">
        <v>927</v>
      </c>
    </row>
    <row r="6991" spans="1:4">
      <c r="A6991" s="64" t="s">
        <v>286</v>
      </c>
      <c r="B6991" s="64">
        <v>58</v>
      </c>
      <c r="C6991" s="64">
        <v>56</v>
      </c>
      <c r="D6991" s="64">
        <v>184</v>
      </c>
    </row>
    <row r="6992" spans="1:4">
      <c r="A6992" s="64" t="s">
        <v>287</v>
      </c>
      <c r="B6992" s="64">
        <v>430</v>
      </c>
      <c r="C6992" s="64">
        <v>328</v>
      </c>
      <c r="D6992" s="65">
        <v>1166</v>
      </c>
    </row>
    <row r="6993" spans="1:4">
      <c r="A6993" s="64" t="s">
        <v>179</v>
      </c>
      <c r="B6993" s="64">
        <v>6</v>
      </c>
      <c r="C6993" s="64">
        <v>6</v>
      </c>
      <c r="D6993" s="64">
        <v>19</v>
      </c>
    </row>
    <row r="6994" spans="1:4">
      <c r="A6994" s="64" t="s">
        <v>288</v>
      </c>
      <c r="B6994" s="64">
        <v>119</v>
      </c>
      <c r="C6994" s="64">
        <v>108</v>
      </c>
      <c r="D6994" s="64">
        <v>370</v>
      </c>
    </row>
    <row r="6995" spans="1:4">
      <c r="A6995" s="64" t="s">
        <v>289</v>
      </c>
      <c r="B6995" s="64">
        <v>19</v>
      </c>
      <c r="C6995" s="64">
        <v>17</v>
      </c>
      <c r="D6995" s="64">
        <v>60</v>
      </c>
    </row>
    <row r="6996" spans="1:4">
      <c r="A6996" s="64" t="s">
        <v>290</v>
      </c>
      <c r="B6996" s="64">
        <v>339</v>
      </c>
      <c r="C6996" s="64">
        <v>121</v>
      </c>
      <c r="D6996" s="64">
        <v>461</v>
      </c>
    </row>
    <row r="6997" spans="1:4">
      <c r="A6997" s="64" t="s">
        <v>291</v>
      </c>
      <c r="B6997" s="64">
        <v>816</v>
      </c>
      <c r="C6997" s="64">
        <v>0</v>
      </c>
      <c r="D6997" s="64">
        <v>23</v>
      </c>
    </row>
    <row r="6998" spans="1:4">
      <c r="A6998" s="64" t="s">
        <v>293</v>
      </c>
    </row>
    <row r="6999" spans="1:4">
      <c r="A6999" s="64" t="s">
        <v>240</v>
      </c>
      <c r="B6999" s="65">
        <v>1765</v>
      </c>
      <c r="C6999" s="65">
        <v>1658</v>
      </c>
      <c r="D6999" s="65">
        <v>9078</v>
      </c>
    </row>
    <row r="7000" spans="1:4">
      <c r="A7000" s="64" t="s">
        <v>279</v>
      </c>
      <c r="B7000" s="64">
        <v>21</v>
      </c>
      <c r="C7000" s="64">
        <v>3</v>
      </c>
      <c r="D7000" s="64">
        <v>13</v>
      </c>
    </row>
    <row r="7001" spans="1:4">
      <c r="A7001" s="64" t="s">
        <v>280</v>
      </c>
      <c r="B7001" s="64">
        <v>411</v>
      </c>
      <c r="C7001" s="64">
        <v>390</v>
      </c>
      <c r="D7001" s="65">
        <v>2762</v>
      </c>
    </row>
    <row r="7002" spans="1:4">
      <c r="A7002" s="64" t="s">
        <v>281</v>
      </c>
      <c r="B7002" s="64">
        <v>44</v>
      </c>
      <c r="C7002" s="64">
        <v>43</v>
      </c>
      <c r="D7002" s="64">
        <v>176</v>
      </c>
    </row>
    <row r="7003" spans="1:4">
      <c r="A7003" s="64" t="s">
        <v>282</v>
      </c>
      <c r="B7003" s="64">
        <v>94</v>
      </c>
      <c r="C7003" s="64">
        <v>94</v>
      </c>
      <c r="D7003" s="64">
        <v>419</v>
      </c>
    </row>
    <row r="7004" spans="1:4">
      <c r="A7004" s="64" t="s">
        <v>283</v>
      </c>
      <c r="B7004" s="64">
        <v>74</v>
      </c>
      <c r="C7004" s="64">
        <v>70</v>
      </c>
      <c r="D7004" s="64">
        <v>323</v>
      </c>
    </row>
    <row r="7005" spans="1:4">
      <c r="A7005" s="64" t="s">
        <v>284</v>
      </c>
      <c r="B7005" s="64">
        <v>701</v>
      </c>
      <c r="C7005" s="64">
        <v>673</v>
      </c>
      <c r="D7005" s="65">
        <v>3474</v>
      </c>
    </row>
    <row r="7006" spans="1:4">
      <c r="A7006" s="64" t="s">
        <v>285</v>
      </c>
      <c r="B7006" s="64">
        <v>393</v>
      </c>
      <c r="C7006" s="64">
        <v>380</v>
      </c>
      <c r="D7006" s="65">
        <v>1895</v>
      </c>
    </row>
    <row r="7007" spans="1:4">
      <c r="A7007" s="64" t="s">
        <v>286</v>
      </c>
      <c r="B7007" s="64">
        <v>0</v>
      </c>
      <c r="C7007" s="64">
        <v>0</v>
      </c>
      <c r="D7007" s="64">
        <v>0</v>
      </c>
    </row>
    <row r="7008" spans="1:4">
      <c r="A7008" s="64" t="s">
        <v>287</v>
      </c>
      <c r="B7008" s="64">
        <v>1</v>
      </c>
      <c r="C7008" s="64">
        <v>1</v>
      </c>
      <c r="D7008" s="64">
        <v>2</v>
      </c>
    </row>
    <row r="7009" spans="1:4">
      <c r="A7009" s="64" t="s">
        <v>179</v>
      </c>
      <c r="B7009" s="64">
        <v>3</v>
      </c>
      <c r="C7009" s="64">
        <v>2</v>
      </c>
      <c r="D7009" s="64">
        <v>4</v>
      </c>
    </row>
    <row r="7010" spans="1:4">
      <c r="A7010" s="64" t="s">
        <v>288</v>
      </c>
      <c r="B7010" s="64">
        <v>0</v>
      </c>
      <c r="C7010" s="64">
        <v>0</v>
      </c>
      <c r="D7010" s="64">
        <v>0</v>
      </c>
    </row>
    <row r="7011" spans="1:4">
      <c r="A7011" s="64" t="s">
        <v>289</v>
      </c>
      <c r="B7011" s="64">
        <v>0</v>
      </c>
      <c r="C7011" s="64">
        <v>0</v>
      </c>
      <c r="D7011" s="64">
        <v>0</v>
      </c>
    </row>
    <row r="7012" spans="1:4">
      <c r="A7012" s="64" t="s">
        <v>290</v>
      </c>
      <c r="B7012" s="64">
        <v>22</v>
      </c>
      <c r="C7012" s="64">
        <v>2</v>
      </c>
      <c r="D7012" s="64">
        <v>10</v>
      </c>
    </row>
    <row r="7013" spans="1:4">
      <c r="A7013" s="64" t="s">
        <v>291</v>
      </c>
      <c r="B7013" s="64">
        <v>1</v>
      </c>
      <c r="C7013" s="64">
        <v>0</v>
      </c>
      <c r="D7013" s="64">
        <v>0</v>
      </c>
    </row>
    <row r="7014" spans="1:4">
      <c r="A7014" s="64" t="s">
        <v>436</v>
      </c>
    </row>
    <row r="7015" spans="1:4">
      <c r="A7015" s="64" t="s">
        <v>278</v>
      </c>
    </row>
    <row r="7016" spans="1:4">
      <c r="A7016" s="64" t="s">
        <v>240</v>
      </c>
      <c r="B7016" s="65">
        <v>36688</v>
      </c>
      <c r="C7016" s="65">
        <v>31529</v>
      </c>
      <c r="D7016" s="65">
        <v>140873</v>
      </c>
    </row>
    <row r="7017" spans="1:4">
      <c r="A7017" s="64" t="s">
        <v>279</v>
      </c>
      <c r="B7017" s="65">
        <v>3873</v>
      </c>
      <c r="C7017" s="65">
        <v>2818</v>
      </c>
      <c r="D7017" s="65">
        <v>13073</v>
      </c>
    </row>
    <row r="7018" spans="1:4">
      <c r="A7018" s="64" t="s">
        <v>280</v>
      </c>
      <c r="B7018" s="65">
        <v>12133</v>
      </c>
      <c r="C7018" s="65">
        <v>11054</v>
      </c>
      <c r="D7018" s="65">
        <v>54082</v>
      </c>
    </row>
    <row r="7019" spans="1:4">
      <c r="A7019" s="64" t="s">
        <v>281</v>
      </c>
      <c r="B7019" s="65">
        <v>5205</v>
      </c>
      <c r="C7019" s="65">
        <v>4613</v>
      </c>
      <c r="D7019" s="65">
        <v>16496</v>
      </c>
    </row>
    <row r="7020" spans="1:4">
      <c r="A7020" s="64" t="s">
        <v>282</v>
      </c>
      <c r="B7020" s="65">
        <v>4832</v>
      </c>
      <c r="C7020" s="65">
        <v>4409</v>
      </c>
      <c r="D7020" s="65">
        <v>19033</v>
      </c>
    </row>
    <row r="7021" spans="1:4">
      <c r="A7021" s="64" t="s">
        <v>283</v>
      </c>
      <c r="B7021" s="65">
        <v>5035</v>
      </c>
      <c r="C7021" s="65">
        <v>4510</v>
      </c>
      <c r="D7021" s="65">
        <v>19794</v>
      </c>
    </row>
    <row r="7022" spans="1:4">
      <c r="A7022" s="64" t="s">
        <v>284</v>
      </c>
      <c r="B7022" s="65">
        <v>1631</v>
      </c>
      <c r="C7022" s="65">
        <v>1534</v>
      </c>
      <c r="D7022" s="65">
        <v>7006</v>
      </c>
    </row>
    <row r="7023" spans="1:4">
      <c r="A7023" s="64" t="s">
        <v>285</v>
      </c>
      <c r="B7023" s="65">
        <v>2317</v>
      </c>
      <c r="C7023" s="65">
        <v>2144</v>
      </c>
      <c r="D7023" s="65">
        <v>9587</v>
      </c>
    </row>
    <row r="7024" spans="1:4">
      <c r="A7024" s="64" t="s">
        <v>286</v>
      </c>
      <c r="B7024" s="64">
        <v>57</v>
      </c>
      <c r="C7024" s="64">
        <v>56</v>
      </c>
      <c r="D7024" s="64">
        <v>234</v>
      </c>
    </row>
    <row r="7025" spans="1:4">
      <c r="A7025" s="64" t="s">
        <v>287</v>
      </c>
      <c r="B7025" s="64">
        <v>300</v>
      </c>
      <c r="C7025" s="64">
        <v>269</v>
      </c>
      <c r="D7025" s="65">
        <v>1165</v>
      </c>
    </row>
    <row r="7026" spans="1:4">
      <c r="A7026" s="64" t="s">
        <v>179</v>
      </c>
      <c r="B7026" s="64">
        <v>25</v>
      </c>
      <c r="C7026" s="64">
        <v>24</v>
      </c>
      <c r="D7026" s="64">
        <v>46</v>
      </c>
    </row>
    <row r="7027" spans="1:4">
      <c r="A7027" s="64" t="s">
        <v>288</v>
      </c>
      <c r="B7027" s="64">
        <v>15</v>
      </c>
      <c r="C7027" s="64">
        <v>9</v>
      </c>
      <c r="D7027" s="64">
        <v>30</v>
      </c>
    </row>
    <row r="7028" spans="1:4">
      <c r="A7028" s="64" t="s">
        <v>289</v>
      </c>
      <c r="B7028" s="64">
        <v>2</v>
      </c>
      <c r="C7028" s="64">
        <v>1</v>
      </c>
      <c r="D7028" s="64">
        <v>2</v>
      </c>
    </row>
    <row r="7029" spans="1:4">
      <c r="A7029" s="64" t="s">
        <v>290</v>
      </c>
      <c r="B7029" s="64">
        <v>398</v>
      </c>
      <c r="C7029" s="64">
        <v>88</v>
      </c>
      <c r="D7029" s="64">
        <v>316</v>
      </c>
    </row>
    <row r="7030" spans="1:4">
      <c r="A7030" s="64" t="s">
        <v>291</v>
      </c>
      <c r="B7030" s="64">
        <v>865</v>
      </c>
      <c r="C7030" s="64">
        <v>0</v>
      </c>
      <c r="D7030" s="64">
        <v>9</v>
      </c>
    </row>
    <row r="7031" spans="1:4">
      <c r="A7031" s="64" t="s">
        <v>292</v>
      </c>
    </row>
    <row r="7032" spans="1:4">
      <c r="A7032" s="64" t="s">
        <v>240</v>
      </c>
      <c r="B7032" s="65">
        <v>17034</v>
      </c>
      <c r="C7032" s="65">
        <v>14222</v>
      </c>
      <c r="D7032" s="65">
        <v>63992</v>
      </c>
    </row>
    <row r="7033" spans="1:4">
      <c r="A7033" s="64" t="s">
        <v>279</v>
      </c>
      <c r="B7033" s="65">
        <v>3162</v>
      </c>
      <c r="C7033" s="65">
        <v>2227</v>
      </c>
      <c r="D7033" s="65">
        <v>10212</v>
      </c>
    </row>
    <row r="7034" spans="1:4">
      <c r="A7034" s="64" t="s">
        <v>280</v>
      </c>
      <c r="B7034" s="65">
        <v>7742</v>
      </c>
      <c r="C7034" s="65">
        <v>7075</v>
      </c>
      <c r="D7034" s="65">
        <v>34130</v>
      </c>
    </row>
    <row r="7035" spans="1:4">
      <c r="A7035" s="64" t="s">
        <v>281</v>
      </c>
      <c r="B7035" s="65">
        <v>3216</v>
      </c>
      <c r="C7035" s="65">
        <v>2841</v>
      </c>
      <c r="D7035" s="65">
        <v>10318</v>
      </c>
    </row>
    <row r="7036" spans="1:4">
      <c r="A7036" s="64" t="s">
        <v>282</v>
      </c>
      <c r="B7036" s="64">
        <v>974</v>
      </c>
      <c r="C7036" s="64">
        <v>913</v>
      </c>
      <c r="D7036" s="65">
        <v>4067</v>
      </c>
    </row>
    <row r="7037" spans="1:4">
      <c r="A7037" s="64" t="s">
        <v>283</v>
      </c>
      <c r="B7037" s="64">
        <v>855</v>
      </c>
      <c r="C7037" s="64">
        <v>807</v>
      </c>
      <c r="D7037" s="65">
        <v>3670</v>
      </c>
    </row>
    <row r="7038" spans="1:4">
      <c r="A7038" s="64" t="s">
        <v>284</v>
      </c>
      <c r="B7038" s="64">
        <v>41</v>
      </c>
      <c r="C7038" s="64">
        <v>37</v>
      </c>
      <c r="D7038" s="64">
        <v>160</v>
      </c>
    </row>
    <row r="7039" spans="1:4">
      <c r="A7039" s="64" t="s">
        <v>285</v>
      </c>
      <c r="B7039" s="64">
        <v>217</v>
      </c>
      <c r="C7039" s="64">
        <v>198</v>
      </c>
      <c r="D7039" s="64">
        <v>908</v>
      </c>
    </row>
    <row r="7040" spans="1:4">
      <c r="A7040" s="64" t="s">
        <v>286</v>
      </c>
      <c r="B7040" s="64">
        <v>15</v>
      </c>
      <c r="C7040" s="64">
        <v>15</v>
      </c>
      <c r="D7040" s="64">
        <v>57</v>
      </c>
    </row>
    <row r="7041" spans="1:4">
      <c r="A7041" s="64" t="s">
        <v>287</v>
      </c>
      <c r="B7041" s="64">
        <v>47</v>
      </c>
      <c r="C7041" s="64">
        <v>46</v>
      </c>
      <c r="D7041" s="64">
        <v>243</v>
      </c>
    </row>
    <row r="7042" spans="1:4">
      <c r="A7042" s="64" t="s">
        <v>179</v>
      </c>
      <c r="B7042" s="64">
        <v>12</v>
      </c>
      <c r="C7042" s="64">
        <v>11</v>
      </c>
      <c r="D7042" s="64">
        <v>25</v>
      </c>
    </row>
    <row r="7043" spans="1:4">
      <c r="A7043" s="64" t="s">
        <v>288</v>
      </c>
      <c r="B7043" s="64">
        <v>3</v>
      </c>
      <c r="C7043" s="64">
        <v>3</v>
      </c>
      <c r="D7043" s="64">
        <v>12</v>
      </c>
    </row>
    <row r="7044" spans="1:4">
      <c r="A7044" s="64" t="s">
        <v>289</v>
      </c>
      <c r="B7044" s="64">
        <v>2</v>
      </c>
      <c r="C7044" s="64">
        <v>1</v>
      </c>
      <c r="D7044" s="64">
        <v>2</v>
      </c>
    </row>
    <row r="7045" spans="1:4">
      <c r="A7045" s="64" t="s">
        <v>290</v>
      </c>
      <c r="B7045" s="64">
        <v>133</v>
      </c>
      <c r="C7045" s="64">
        <v>48</v>
      </c>
      <c r="D7045" s="64">
        <v>179</v>
      </c>
    </row>
    <row r="7046" spans="1:4">
      <c r="A7046" s="64" t="s">
        <v>291</v>
      </c>
      <c r="B7046" s="64">
        <v>615</v>
      </c>
      <c r="C7046" s="64">
        <v>0</v>
      </c>
      <c r="D7046" s="64">
        <v>9</v>
      </c>
    </row>
    <row r="7047" spans="1:4">
      <c r="A7047" s="64" t="s">
        <v>293</v>
      </c>
    </row>
    <row r="7048" spans="1:4">
      <c r="A7048" s="64" t="s">
        <v>240</v>
      </c>
      <c r="B7048" s="65">
        <v>19654</v>
      </c>
      <c r="C7048" s="65">
        <v>17307</v>
      </c>
      <c r="D7048" s="65">
        <v>76881</v>
      </c>
    </row>
    <row r="7049" spans="1:4">
      <c r="A7049" s="64" t="s">
        <v>279</v>
      </c>
      <c r="B7049" s="64">
        <v>711</v>
      </c>
      <c r="C7049" s="64">
        <v>591</v>
      </c>
      <c r="D7049" s="65">
        <v>2861</v>
      </c>
    </row>
    <row r="7050" spans="1:4">
      <c r="A7050" s="64" t="s">
        <v>280</v>
      </c>
      <c r="B7050" s="65">
        <v>4391</v>
      </c>
      <c r="C7050" s="65">
        <v>3979</v>
      </c>
      <c r="D7050" s="65">
        <v>19952</v>
      </c>
    </row>
    <row r="7051" spans="1:4">
      <c r="A7051" s="64" t="s">
        <v>281</v>
      </c>
      <c r="B7051" s="65">
        <v>1989</v>
      </c>
      <c r="C7051" s="65">
        <v>1772</v>
      </c>
      <c r="D7051" s="65">
        <v>6178</v>
      </c>
    </row>
    <row r="7052" spans="1:4">
      <c r="A7052" s="64" t="s">
        <v>282</v>
      </c>
      <c r="B7052" s="65">
        <v>3858</v>
      </c>
      <c r="C7052" s="65">
        <v>3496</v>
      </c>
      <c r="D7052" s="65">
        <v>14966</v>
      </c>
    </row>
    <row r="7053" spans="1:4">
      <c r="A7053" s="64" t="s">
        <v>283</v>
      </c>
      <c r="B7053" s="65">
        <v>4180</v>
      </c>
      <c r="C7053" s="65">
        <v>3703</v>
      </c>
      <c r="D7053" s="65">
        <v>16124</v>
      </c>
    </row>
    <row r="7054" spans="1:4">
      <c r="A7054" s="64" t="s">
        <v>284</v>
      </c>
      <c r="B7054" s="65">
        <v>1590</v>
      </c>
      <c r="C7054" s="65">
        <v>1497</v>
      </c>
      <c r="D7054" s="65">
        <v>6846</v>
      </c>
    </row>
    <row r="7055" spans="1:4">
      <c r="A7055" s="64" t="s">
        <v>285</v>
      </c>
      <c r="B7055" s="65">
        <v>2100</v>
      </c>
      <c r="C7055" s="65">
        <v>1946</v>
      </c>
      <c r="D7055" s="65">
        <v>8679</v>
      </c>
    </row>
    <row r="7056" spans="1:4">
      <c r="A7056" s="64" t="s">
        <v>286</v>
      </c>
      <c r="B7056" s="64">
        <v>42</v>
      </c>
      <c r="C7056" s="64">
        <v>41</v>
      </c>
      <c r="D7056" s="64">
        <v>177</v>
      </c>
    </row>
    <row r="7057" spans="1:4">
      <c r="A7057" s="64" t="s">
        <v>287</v>
      </c>
      <c r="B7057" s="64">
        <v>253</v>
      </c>
      <c r="C7057" s="64">
        <v>223</v>
      </c>
      <c r="D7057" s="64">
        <v>922</v>
      </c>
    </row>
    <row r="7058" spans="1:4">
      <c r="A7058" s="64" t="s">
        <v>179</v>
      </c>
      <c r="B7058" s="64">
        <v>13</v>
      </c>
      <c r="C7058" s="64">
        <v>13</v>
      </c>
      <c r="D7058" s="64">
        <v>21</v>
      </c>
    </row>
    <row r="7059" spans="1:4">
      <c r="A7059" s="64" t="s">
        <v>288</v>
      </c>
      <c r="B7059" s="64">
        <v>12</v>
      </c>
      <c r="C7059" s="64">
        <v>6</v>
      </c>
      <c r="D7059" s="64">
        <v>18</v>
      </c>
    </row>
    <row r="7060" spans="1:4">
      <c r="A7060" s="64" t="s">
        <v>289</v>
      </c>
      <c r="B7060" s="64">
        <v>0</v>
      </c>
      <c r="C7060" s="64">
        <v>0</v>
      </c>
      <c r="D7060" s="64">
        <v>0</v>
      </c>
    </row>
    <row r="7061" spans="1:4">
      <c r="A7061" s="64" t="s">
        <v>290</v>
      </c>
      <c r="B7061" s="64">
        <v>265</v>
      </c>
      <c r="C7061" s="64">
        <v>40</v>
      </c>
      <c r="D7061" s="64">
        <v>137</v>
      </c>
    </row>
    <row r="7062" spans="1:4">
      <c r="A7062" s="64" t="s">
        <v>291</v>
      </c>
      <c r="B7062" s="64">
        <v>250</v>
      </c>
      <c r="C7062" s="64">
        <v>0</v>
      </c>
      <c r="D7062" s="64">
        <v>0</v>
      </c>
    </row>
    <row r="7063" spans="1:4">
      <c r="A7063" s="64" t="s">
        <v>437</v>
      </c>
    </row>
    <row r="7064" spans="1:4">
      <c r="A7064" s="64" t="s">
        <v>278</v>
      </c>
    </row>
    <row r="7065" spans="1:4">
      <c r="A7065" s="64" t="s">
        <v>240</v>
      </c>
      <c r="B7065" s="65">
        <v>49963</v>
      </c>
      <c r="C7065" s="65">
        <v>45294</v>
      </c>
      <c r="D7065" s="65">
        <v>216777</v>
      </c>
    </row>
    <row r="7066" spans="1:4">
      <c r="A7066" s="64" t="s">
        <v>279</v>
      </c>
      <c r="B7066" s="65">
        <v>2081</v>
      </c>
      <c r="C7066" s="65">
        <v>1746</v>
      </c>
      <c r="D7066" s="65">
        <v>9589</v>
      </c>
    </row>
    <row r="7067" spans="1:4">
      <c r="A7067" s="64" t="s">
        <v>280</v>
      </c>
      <c r="B7067" s="65">
        <v>9469</v>
      </c>
      <c r="C7067" s="65">
        <v>8709</v>
      </c>
      <c r="D7067" s="65">
        <v>48515</v>
      </c>
    </row>
    <row r="7068" spans="1:4">
      <c r="A7068" s="64" t="s">
        <v>281</v>
      </c>
      <c r="B7068" s="65">
        <v>2461</v>
      </c>
      <c r="C7068" s="65">
        <v>2216</v>
      </c>
      <c r="D7068" s="65">
        <v>8581</v>
      </c>
    </row>
    <row r="7069" spans="1:4">
      <c r="A7069" s="64" t="s">
        <v>282</v>
      </c>
      <c r="B7069" s="65">
        <v>9174</v>
      </c>
      <c r="C7069" s="65">
        <v>8352</v>
      </c>
      <c r="D7069" s="65">
        <v>38177</v>
      </c>
    </row>
    <row r="7070" spans="1:4">
      <c r="A7070" s="64" t="s">
        <v>283</v>
      </c>
      <c r="B7070" s="65">
        <v>8990</v>
      </c>
      <c r="C7070" s="65">
        <v>8244</v>
      </c>
      <c r="D7070" s="65">
        <v>36313</v>
      </c>
    </row>
    <row r="7071" spans="1:4">
      <c r="A7071" s="64" t="s">
        <v>284</v>
      </c>
      <c r="B7071" s="65">
        <v>3016</v>
      </c>
      <c r="C7071" s="65">
        <v>2798</v>
      </c>
      <c r="D7071" s="65">
        <v>13356</v>
      </c>
    </row>
    <row r="7072" spans="1:4">
      <c r="A7072" s="64" t="s">
        <v>285</v>
      </c>
      <c r="B7072" s="65">
        <v>6896</v>
      </c>
      <c r="C7072" s="65">
        <v>6360</v>
      </c>
      <c r="D7072" s="65">
        <v>28685</v>
      </c>
    </row>
    <row r="7073" spans="1:4">
      <c r="A7073" s="64" t="s">
        <v>286</v>
      </c>
      <c r="B7073" s="64">
        <v>483</v>
      </c>
      <c r="C7073" s="64">
        <v>452</v>
      </c>
      <c r="D7073" s="65">
        <v>2062</v>
      </c>
    </row>
    <row r="7074" spans="1:4">
      <c r="A7074" s="64" t="s">
        <v>287</v>
      </c>
      <c r="B7074" s="65">
        <v>5703</v>
      </c>
      <c r="C7074" s="65">
        <v>5448</v>
      </c>
      <c r="D7074" s="65">
        <v>27098</v>
      </c>
    </row>
    <row r="7075" spans="1:4">
      <c r="A7075" s="64" t="s">
        <v>179</v>
      </c>
      <c r="B7075" s="64">
        <v>471</v>
      </c>
      <c r="C7075" s="64">
        <v>443</v>
      </c>
      <c r="D7075" s="65">
        <v>2067</v>
      </c>
    </row>
    <row r="7076" spans="1:4">
      <c r="A7076" s="64" t="s">
        <v>288</v>
      </c>
      <c r="B7076" s="64">
        <v>190</v>
      </c>
      <c r="C7076" s="64">
        <v>168</v>
      </c>
      <c r="D7076" s="64">
        <v>811</v>
      </c>
    </row>
    <row r="7077" spans="1:4">
      <c r="A7077" s="64" t="s">
        <v>289</v>
      </c>
      <c r="B7077" s="64">
        <v>22</v>
      </c>
      <c r="C7077" s="64">
        <v>16</v>
      </c>
      <c r="D7077" s="64">
        <v>70</v>
      </c>
    </row>
    <row r="7078" spans="1:4">
      <c r="A7078" s="64" t="s">
        <v>290</v>
      </c>
      <c r="B7078" s="64">
        <v>717</v>
      </c>
      <c r="C7078" s="64">
        <v>342</v>
      </c>
      <c r="D7078" s="65">
        <v>1445</v>
      </c>
    </row>
    <row r="7079" spans="1:4">
      <c r="A7079" s="64" t="s">
        <v>291</v>
      </c>
      <c r="B7079" s="64">
        <v>290</v>
      </c>
      <c r="C7079" s="64">
        <v>0</v>
      </c>
      <c r="D7079" s="64">
        <v>8</v>
      </c>
    </row>
    <row r="7080" spans="1:4">
      <c r="A7080" s="64" t="s">
        <v>292</v>
      </c>
    </row>
    <row r="7081" spans="1:4">
      <c r="A7081" s="64" t="s">
        <v>240</v>
      </c>
      <c r="B7081" s="65">
        <v>16268</v>
      </c>
      <c r="C7081" s="65">
        <v>14685</v>
      </c>
      <c r="D7081" s="65">
        <v>72521</v>
      </c>
    </row>
    <row r="7082" spans="1:4">
      <c r="A7082" s="64" t="s">
        <v>279</v>
      </c>
      <c r="B7082" s="65">
        <v>1004</v>
      </c>
      <c r="C7082" s="64">
        <v>875</v>
      </c>
      <c r="D7082" s="65">
        <v>4618</v>
      </c>
    </row>
    <row r="7083" spans="1:4">
      <c r="A7083" s="64" t="s">
        <v>280</v>
      </c>
      <c r="B7083" s="65">
        <v>5252</v>
      </c>
      <c r="C7083" s="65">
        <v>4828</v>
      </c>
      <c r="D7083" s="65">
        <v>27200</v>
      </c>
    </row>
    <row r="7084" spans="1:4">
      <c r="A7084" s="64" t="s">
        <v>281</v>
      </c>
      <c r="B7084" s="64">
        <v>902</v>
      </c>
      <c r="C7084" s="64">
        <v>830</v>
      </c>
      <c r="D7084" s="65">
        <v>3344</v>
      </c>
    </row>
    <row r="7085" spans="1:4">
      <c r="A7085" s="64" t="s">
        <v>282</v>
      </c>
      <c r="B7085" s="65">
        <v>2945</v>
      </c>
      <c r="C7085" s="65">
        <v>2698</v>
      </c>
      <c r="D7085" s="65">
        <v>12737</v>
      </c>
    </row>
    <row r="7086" spans="1:4">
      <c r="A7086" s="64" t="s">
        <v>283</v>
      </c>
      <c r="B7086" s="65">
        <v>2825</v>
      </c>
      <c r="C7086" s="65">
        <v>2602</v>
      </c>
      <c r="D7086" s="65">
        <v>12186</v>
      </c>
    </row>
    <row r="7087" spans="1:4">
      <c r="A7087" s="64" t="s">
        <v>284</v>
      </c>
      <c r="B7087" s="64">
        <v>790</v>
      </c>
      <c r="C7087" s="64">
        <v>710</v>
      </c>
      <c r="D7087" s="65">
        <v>3312</v>
      </c>
    </row>
    <row r="7088" spans="1:4">
      <c r="A7088" s="64" t="s">
        <v>285</v>
      </c>
      <c r="B7088" s="65">
        <v>1309</v>
      </c>
      <c r="C7088" s="65">
        <v>1178</v>
      </c>
      <c r="D7088" s="65">
        <v>5194</v>
      </c>
    </row>
    <row r="7089" spans="1:4">
      <c r="A7089" s="64" t="s">
        <v>286</v>
      </c>
      <c r="B7089" s="64">
        <v>158</v>
      </c>
      <c r="C7089" s="64">
        <v>145</v>
      </c>
      <c r="D7089" s="64">
        <v>688</v>
      </c>
    </row>
    <row r="7090" spans="1:4">
      <c r="A7090" s="64" t="s">
        <v>287</v>
      </c>
      <c r="B7090" s="64">
        <v>623</v>
      </c>
      <c r="C7090" s="64">
        <v>608</v>
      </c>
      <c r="D7090" s="65">
        <v>2368</v>
      </c>
    </row>
    <row r="7091" spans="1:4">
      <c r="A7091" s="64" t="s">
        <v>179</v>
      </c>
      <c r="B7091" s="64">
        <v>15</v>
      </c>
      <c r="C7091" s="64">
        <v>12</v>
      </c>
      <c r="D7091" s="64">
        <v>55</v>
      </c>
    </row>
    <row r="7092" spans="1:4">
      <c r="A7092" s="64" t="s">
        <v>288</v>
      </c>
      <c r="B7092" s="64">
        <v>65</v>
      </c>
      <c r="C7092" s="64">
        <v>57</v>
      </c>
      <c r="D7092" s="64">
        <v>255</v>
      </c>
    </row>
    <row r="7093" spans="1:4">
      <c r="A7093" s="64" t="s">
        <v>289</v>
      </c>
      <c r="B7093" s="64">
        <v>13</v>
      </c>
      <c r="C7093" s="64">
        <v>9</v>
      </c>
      <c r="D7093" s="64">
        <v>27</v>
      </c>
    </row>
    <row r="7094" spans="1:4">
      <c r="A7094" s="64" t="s">
        <v>290</v>
      </c>
      <c r="B7094" s="64">
        <v>272</v>
      </c>
      <c r="C7094" s="64">
        <v>133</v>
      </c>
      <c r="D7094" s="64">
        <v>529</v>
      </c>
    </row>
    <row r="7095" spans="1:4">
      <c r="A7095" s="64" t="s">
        <v>291</v>
      </c>
      <c r="B7095" s="64">
        <v>95</v>
      </c>
      <c r="C7095" s="64">
        <v>0</v>
      </c>
      <c r="D7095" s="64">
        <v>8</v>
      </c>
    </row>
    <row r="7096" spans="1:4">
      <c r="A7096" s="64" t="s">
        <v>293</v>
      </c>
    </row>
    <row r="7097" spans="1:4">
      <c r="A7097" s="64" t="s">
        <v>240</v>
      </c>
      <c r="B7097" s="65">
        <v>33695</v>
      </c>
      <c r="C7097" s="65">
        <v>30609</v>
      </c>
      <c r="D7097" s="65">
        <v>144256</v>
      </c>
    </row>
    <row r="7098" spans="1:4">
      <c r="A7098" s="64" t="s">
        <v>279</v>
      </c>
      <c r="B7098" s="65">
        <v>1077</v>
      </c>
      <c r="C7098" s="64">
        <v>871</v>
      </c>
      <c r="D7098" s="65">
        <v>4971</v>
      </c>
    </row>
    <row r="7099" spans="1:4">
      <c r="A7099" s="64" t="s">
        <v>280</v>
      </c>
      <c r="B7099" s="65">
        <v>4217</v>
      </c>
      <c r="C7099" s="65">
        <v>3881</v>
      </c>
      <c r="D7099" s="65">
        <v>21315</v>
      </c>
    </row>
    <row r="7100" spans="1:4">
      <c r="A7100" s="64" t="s">
        <v>281</v>
      </c>
      <c r="B7100" s="65">
        <v>1559</v>
      </c>
      <c r="C7100" s="65">
        <v>1386</v>
      </c>
      <c r="D7100" s="65">
        <v>5237</v>
      </c>
    </row>
    <row r="7101" spans="1:4">
      <c r="A7101" s="64" t="s">
        <v>282</v>
      </c>
      <c r="B7101" s="65">
        <v>6229</v>
      </c>
      <c r="C7101" s="65">
        <v>5654</v>
      </c>
      <c r="D7101" s="65">
        <v>25440</v>
      </c>
    </row>
    <row r="7102" spans="1:4">
      <c r="A7102" s="64" t="s">
        <v>283</v>
      </c>
      <c r="B7102" s="65">
        <v>6165</v>
      </c>
      <c r="C7102" s="65">
        <v>5642</v>
      </c>
      <c r="D7102" s="65">
        <v>24127</v>
      </c>
    </row>
    <row r="7103" spans="1:4">
      <c r="A7103" s="64" t="s">
        <v>284</v>
      </c>
      <c r="B7103" s="65">
        <v>2226</v>
      </c>
      <c r="C7103" s="65">
        <v>2088</v>
      </c>
      <c r="D7103" s="65">
        <v>10044</v>
      </c>
    </row>
    <row r="7104" spans="1:4">
      <c r="A7104" s="64" t="s">
        <v>285</v>
      </c>
      <c r="B7104" s="65">
        <v>5587</v>
      </c>
      <c r="C7104" s="65">
        <v>5182</v>
      </c>
      <c r="D7104" s="65">
        <v>23491</v>
      </c>
    </row>
    <row r="7105" spans="1:4">
      <c r="A7105" s="64" t="s">
        <v>286</v>
      </c>
      <c r="B7105" s="64">
        <v>325</v>
      </c>
      <c r="C7105" s="64">
        <v>307</v>
      </c>
      <c r="D7105" s="65">
        <v>1374</v>
      </c>
    </row>
    <row r="7106" spans="1:4">
      <c r="A7106" s="64" t="s">
        <v>287</v>
      </c>
      <c r="B7106" s="65">
        <v>5080</v>
      </c>
      <c r="C7106" s="65">
        <v>4840</v>
      </c>
      <c r="D7106" s="65">
        <v>24730</v>
      </c>
    </row>
    <row r="7107" spans="1:4">
      <c r="A7107" s="64" t="s">
        <v>179</v>
      </c>
      <c r="B7107" s="64">
        <v>456</v>
      </c>
      <c r="C7107" s="64">
        <v>431</v>
      </c>
      <c r="D7107" s="65">
        <v>2012</v>
      </c>
    </row>
    <row r="7108" spans="1:4">
      <c r="A7108" s="64" t="s">
        <v>288</v>
      </c>
      <c r="B7108" s="64">
        <v>125</v>
      </c>
      <c r="C7108" s="64">
        <v>111</v>
      </c>
      <c r="D7108" s="64">
        <v>556</v>
      </c>
    </row>
    <row r="7109" spans="1:4">
      <c r="A7109" s="64" t="s">
        <v>289</v>
      </c>
      <c r="B7109" s="64">
        <v>9</v>
      </c>
      <c r="C7109" s="64">
        <v>7</v>
      </c>
      <c r="D7109" s="64">
        <v>43</v>
      </c>
    </row>
    <row r="7110" spans="1:4">
      <c r="A7110" s="64" t="s">
        <v>290</v>
      </c>
      <c r="B7110" s="64">
        <v>445</v>
      </c>
      <c r="C7110" s="64">
        <v>209</v>
      </c>
      <c r="D7110" s="64">
        <v>916</v>
      </c>
    </row>
    <row r="7111" spans="1:4">
      <c r="A7111" s="64" t="s">
        <v>291</v>
      </c>
      <c r="B7111" s="64">
        <v>195</v>
      </c>
      <c r="C7111" s="64">
        <v>0</v>
      </c>
      <c r="D7111" s="64">
        <v>0</v>
      </c>
    </row>
    <row r="7112" spans="1:4">
      <c r="A7112" s="64" t="s">
        <v>438</v>
      </c>
    </row>
    <row r="7113" spans="1:4">
      <c r="A7113" s="64" t="s">
        <v>278</v>
      </c>
    </row>
    <row r="7114" spans="1:4">
      <c r="A7114" s="64" t="s">
        <v>240</v>
      </c>
      <c r="B7114" s="65">
        <v>5148</v>
      </c>
      <c r="C7114" s="65">
        <v>4890</v>
      </c>
      <c r="D7114" s="65">
        <v>27065</v>
      </c>
    </row>
    <row r="7115" spans="1:4">
      <c r="A7115" s="64" t="s">
        <v>279</v>
      </c>
      <c r="B7115" s="64">
        <v>140</v>
      </c>
      <c r="C7115" s="64">
        <v>130</v>
      </c>
      <c r="D7115" s="64">
        <v>465</v>
      </c>
    </row>
    <row r="7116" spans="1:4">
      <c r="A7116" s="64" t="s">
        <v>280</v>
      </c>
      <c r="B7116" s="64">
        <v>16</v>
      </c>
      <c r="C7116" s="64">
        <v>13</v>
      </c>
      <c r="D7116" s="64">
        <v>81</v>
      </c>
    </row>
    <row r="7117" spans="1:4">
      <c r="A7117" s="64" t="s">
        <v>281</v>
      </c>
      <c r="B7117" s="64">
        <v>1</v>
      </c>
      <c r="C7117" s="64">
        <v>1</v>
      </c>
      <c r="D7117" s="64">
        <v>3</v>
      </c>
    </row>
    <row r="7118" spans="1:4">
      <c r="A7118" s="64" t="s">
        <v>282</v>
      </c>
      <c r="B7118" s="65">
        <v>1834</v>
      </c>
      <c r="C7118" s="65">
        <v>1745</v>
      </c>
      <c r="D7118" s="65">
        <v>8761</v>
      </c>
    </row>
    <row r="7119" spans="1:4">
      <c r="A7119" s="64" t="s">
        <v>283</v>
      </c>
      <c r="B7119" s="64">
        <v>407</v>
      </c>
      <c r="C7119" s="64">
        <v>381</v>
      </c>
      <c r="D7119" s="65">
        <v>2219</v>
      </c>
    </row>
    <row r="7120" spans="1:4">
      <c r="A7120" s="64" t="s">
        <v>284</v>
      </c>
      <c r="B7120" s="64">
        <v>407</v>
      </c>
      <c r="C7120" s="64">
        <v>376</v>
      </c>
      <c r="D7120" s="65">
        <v>2325</v>
      </c>
    </row>
    <row r="7121" spans="1:4">
      <c r="A7121" s="64" t="s">
        <v>285</v>
      </c>
      <c r="B7121" s="64">
        <v>785</v>
      </c>
      <c r="C7121" s="64">
        <v>759</v>
      </c>
      <c r="D7121" s="65">
        <v>4366</v>
      </c>
    </row>
    <row r="7122" spans="1:4">
      <c r="A7122" s="64" t="s">
        <v>286</v>
      </c>
      <c r="B7122" s="64">
        <v>104</v>
      </c>
      <c r="C7122" s="64">
        <v>103</v>
      </c>
      <c r="D7122" s="64">
        <v>681</v>
      </c>
    </row>
    <row r="7123" spans="1:4">
      <c r="A7123" s="64" t="s">
        <v>287</v>
      </c>
      <c r="B7123" s="65">
        <v>1334</v>
      </c>
      <c r="C7123" s="65">
        <v>1295</v>
      </c>
      <c r="D7123" s="65">
        <v>7790</v>
      </c>
    </row>
    <row r="7124" spans="1:4">
      <c r="A7124" s="64" t="s">
        <v>179</v>
      </c>
      <c r="B7124" s="64">
        <v>2</v>
      </c>
      <c r="C7124" s="64">
        <v>2</v>
      </c>
      <c r="D7124" s="64">
        <v>10</v>
      </c>
    </row>
    <row r="7125" spans="1:4">
      <c r="A7125" s="64" t="s">
        <v>288</v>
      </c>
      <c r="B7125" s="64">
        <v>86</v>
      </c>
      <c r="C7125" s="64">
        <v>78</v>
      </c>
      <c r="D7125" s="64">
        <v>344</v>
      </c>
    </row>
    <row r="7126" spans="1:4">
      <c r="A7126" s="64" t="s">
        <v>289</v>
      </c>
      <c r="B7126" s="64">
        <v>10</v>
      </c>
      <c r="C7126" s="64">
        <v>4</v>
      </c>
      <c r="D7126" s="64">
        <v>10</v>
      </c>
    </row>
    <row r="7127" spans="1:4">
      <c r="A7127" s="64" t="s">
        <v>290</v>
      </c>
      <c r="B7127" s="64">
        <v>12</v>
      </c>
      <c r="C7127" s="64">
        <v>3</v>
      </c>
      <c r="D7127" s="64">
        <v>10</v>
      </c>
    </row>
    <row r="7128" spans="1:4">
      <c r="A7128" s="64" t="s">
        <v>291</v>
      </c>
      <c r="B7128" s="64">
        <v>10</v>
      </c>
      <c r="C7128" s="64">
        <v>0</v>
      </c>
      <c r="D7128" s="64">
        <v>0</v>
      </c>
    </row>
    <row r="7129" spans="1:4">
      <c r="A7129" s="64" t="s">
        <v>292</v>
      </c>
    </row>
    <row r="7130" spans="1:4">
      <c r="A7130" s="64" t="s">
        <v>240</v>
      </c>
      <c r="B7130" s="65">
        <v>2246</v>
      </c>
      <c r="C7130" s="65">
        <v>2098</v>
      </c>
      <c r="D7130" s="65">
        <v>10689</v>
      </c>
    </row>
    <row r="7131" spans="1:4">
      <c r="A7131" s="64" t="s">
        <v>279</v>
      </c>
      <c r="B7131" s="64">
        <v>126</v>
      </c>
      <c r="C7131" s="64">
        <v>116</v>
      </c>
      <c r="D7131" s="64">
        <v>378</v>
      </c>
    </row>
    <row r="7132" spans="1:4">
      <c r="A7132" s="64" t="s">
        <v>280</v>
      </c>
      <c r="B7132" s="64">
        <v>9</v>
      </c>
      <c r="C7132" s="64">
        <v>7</v>
      </c>
      <c r="D7132" s="64">
        <v>36</v>
      </c>
    </row>
    <row r="7133" spans="1:4">
      <c r="A7133" s="64" t="s">
        <v>281</v>
      </c>
      <c r="B7133" s="64">
        <v>1</v>
      </c>
      <c r="C7133" s="64">
        <v>1</v>
      </c>
      <c r="D7133" s="64">
        <v>3</v>
      </c>
    </row>
    <row r="7134" spans="1:4">
      <c r="A7134" s="64" t="s">
        <v>282</v>
      </c>
      <c r="B7134" s="65">
        <v>1428</v>
      </c>
      <c r="C7134" s="65">
        <v>1344</v>
      </c>
      <c r="D7134" s="65">
        <v>6511</v>
      </c>
    </row>
    <row r="7135" spans="1:4">
      <c r="A7135" s="64" t="s">
        <v>283</v>
      </c>
      <c r="B7135" s="64">
        <v>220</v>
      </c>
      <c r="C7135" s="64">
        <v>209</v>
      </c>
      <c r="D7135" s="65">
        <v>1240</v>
      </c>
    </row>
    <row r="7136" spans="1:4">
      <c r="A7136" s="64" t="s">
        <v>284</v>
      </c>
      <c r="B7136" s="64">
        <v>265</v>
      </c>
      <c r="C7136" s="64">
        <v>251</v>
      </c>
      <c r="D7136" s="65">
        <v>1572</v>
      </c>
    </row>
    <row r="7137" spans="1:4">
      <c r="A7137" s="64" t="s">
        <v>285</v>
      </c>
      <c r="B7137" s="64">
        <v>14</v>
      </c>
      <c r="C7137" s="64">
        <v>12</v>
      </c>
      <c r="D7137" s="64">
        <v>94</v>
      </c>
    </row>
    <row r="7138" spans="1:4">
      <c r="A7138" s="64" t="s">
        <v>286</v>
      </c>
      <c r="B7138" s="64">
        <v>42</v>
      </c>
      <c r="C7138" s="64">
        <v>42</v>
      </c>
      <c r="D7138" s="64">
        <v>265</v>
      </c>
    </row>
    <row r="7139" spans="1:4">
      <c r="A7139" s="64" t="s">
        <v>287</v>
      </c>
      <c r="B7139" s="64">
        <v>35</v>
      </c>
      <c r="C7139" s="64">
        <v>34</v>
      </c>
      <c r="D7139" s="64">
        <v>236</v>
      </c>
    </row>
    <row r="7140" spans="1:4">
      <c r="A7140" s="64" t="s">
        <v>179</v>
      </c>
      <c r="B7140" s="64">
        <v>0</v>
      </c>
      <c r="C7140" s="64">
        <v>0</v>
      </c>
      <c r="D7140" s="64">
        <v>0</v>
      </c>
    </row>
    <row r="7141" spans="1:4">
      <c r="A7141" s="64" t="s">
        <v>288</v>
      </c>
      <c r="B7141" s="64">
        <v>86</v>
      </c>
      <c r="C7141" s="64">
        <v>78</v>
      </c>
      <c r="D7141" s="64">
        <v>344</v>
      </c>
    </row>
    <row r="7142" spans="1:4">
      <c r="A7142" s="64" t="s">
        <v>289</v>
      </c>
      <c r="B7142" s="64">
        <v>10</v>
      </c>
      <c r="C7142" s="64">
        <v>4</v>
      </c>
      <c r="D7142" s="64">
        <v>10</v>
      </c>
    </row>
    <row r="7143" spans="1:4">
      <c r="A7143" s="64" t="s">
        <v>290</v>
      </c>
      <c r="B7143" s="64">
        <v>1</v>
      </c>
      <c r="C7143" s="64">
        <v>0</v>
      </c>
      <c r="D7143" s="64">
        <v>0</v>
      </c>
    </row>
    <row r="7144" spans="1:4">
      <c r="A7144" s="64" t="s">
        <v>291</v>
      </c>
      <c r="B7144" s="64">
        <v>9</v>
      </c>
      <c r="C7144" s="64">
        <v>0</v>
      </c>
      <c r="D7144" s="64">
        <v>0</v>
      </c>
    </row>
    <row r="7145" spans="1:4">
      <c r="A7145" s="64" t="s">
        <v>293</v>
      </c>
    </row>
    <row r="7146" spans="1:4">
      <c r="A7146" s="64" t="s">
        <v>240</v>
      </c>
      <c r="B7146" s="65">
        <v>2902</v>
      </c>
      <c r="C7146" s="65">
        <v>2792</v>
      </c>
      <c r="D7146" s="65">
        <v>16376</v>
      </c>
    </row>
    <row r="7147" spans="1:4">
      <c r="A7147" s="64" t="s">
        <v>279</v>
      </c>
      <c r="B7147" s="64">
        <v>14</v>
      </c>
      <c r="C7147" s="64">
        <v>14</v>
      </c>
      <c r="D7147" s="64">
        <v>87</v>
      </c>
    </row>
    <row r="7148" spans="1:4">
      <c r="A7148" s="64" t="s">
        <v>280</v>
      </c>
      <c r="B7148" s="64">
        <v>7</v>
      </c>
      <c r="C7148" s="64">
        <v>6</v>
      </c>
      <c r="D7148" s="64">
        <v>45</v>
      </c>
    </row>
    <row r="7149" spans="1:4">
      <c r="A7149" s="64" t="s">
        <v>281</v>
      </c>
      <c r="B7149" s="64">
        <v>0</v>
      </c>
      <c r="C7149" s="64">
        <v>0</v>
      </c>
      <c r="D7149" s="64">
        <v>0</v>
      </c>
    </row>
    <row r="7150" spans="1:4">
      <c r="A7150" s="64" t="s">
        <v>282</v>
      </c>
      <c r="B7150" s="64">
        <v>406</v>
      </c>
      <c r="C7150" s="64">
        <v>401</v>
      </c>
      <c r="D7150" s="65">
        <v>2250</v>
      </c>
    </row>
    <row r="7151" spans="1:4">
      <c r="A7151" s="64" t="s">
        <v>283</v>
      </c>
      <c r="B7151" s="64">
        <v>187</v>
      </c>
      <c r="C7151" s="64">
        <v>172</v>
      </c>
      <c r="D7151" s="64">
        <v>979</v>
      </c>
    </row>
    <row r="7152" spans="1:4">
      <c r="A7152" s="64" t="s">
        <v>284</v>
      </c>
      <c r="B7152" s="64">
        <v>142</v>
      </c>
      <c r="C7152" s="64">
        <v>125</v>
      </c>
      <c r="D7152" s="64">
        <v>753</v>
      </c>
    </row>
    <row r="7153" spans="1:4">
      <c r="A7153" s="64" t="s">
        <v>285</v>
      </c>
      <c r="B7153" s="64">
        <v>771</v>
      </c>
      <c r="C7153" s="64">
        <v>747</v>
      </c>
      <c r="D7153" s="65">
        <v>4272</v>
      </c>
    </row>
    <row r="7154" spans="1:4">
      <c r="A7154" s="64" t="s">
        <v>286</v>
      </c>
      <c r="B7154" s="64">
        <v>62</v>
      </c>
      <c r="C7154" s="64">
        <v>61</v>
      </c>
      <c r="D7154" s="64">
        <v>416</v>
      </c>
    </row>
    <row r="7155" spans="1:4">
      <c r="A7155" s="64" t="s">
        <v>287</v>
      </c>
      <c r="B7155" s="65">
        <v>1299</v>
      </c>
      <c r="C7155" s="65">
        <v>1261</v>
      </c>
      <c r="D7155" s="65">
        <v>7554</v>
      </c>
    </row>
    <row r="7156" spans="1:4">
      <c r="A7156" s="64" t="s">
        <v>179</v>
      </c>
      <c r="B7156" s="64">
        <v>2</v>
      </c>
      <c r="C7156" s="64">
        <v>2</v>
      </c>
      <c r="D7156" s="64">
        <v>10</v>
      </c>
    </row>
    <row r="7157" spans="1:4">
      <c r="A7157" s="64" t="s">
        <v>288</v>
      </c>
      <c r="B7157" s="64">
        <v>0</v>
      </c>
      <c r="C7157" s="64">
        <v>0</v>
      </c>
      <c r="D7157" s="64">
        <v>0</v>
      </c>
    </row>
    <row r="7158" spans="1:4">
      <c r="A7158" s="64" t="s">
        <v>289</v>
      </c>
      <c r="B7158" s="64">
        <v>0</v>
      </c>
      <c r="C7158" s="64">
        <v>0</v>
      </c>
      <c r="D7158" s="64">
        <v>0</v>
      </c>
    </row>
    <row r="7159" spans="1:4">
      <c r="A7159" s="64" t="s">
        <v>290</v>
      </c>
      <c r="B7159" s="64">
        <v>11</v>
      </c>
      <c r="C7159" s="64">
        <v>3</v>
      </c>
      <c r="D7159" s="64">
        <v>10</v>
      </c>
    </row>
    <row r="7160" spans="1:4">
      <c r="A7160" s="64" t="s">
        <v>291</v>
      </c>
      <c r="B7160" s="64">
        <v>1</v>
      </c>
      <c r="C7160" s="64">
        <v>0</v>
      </c>
      <c r="D7160" s="64">
        <v>0</v>
      </c>
    </row>
    <row r="7161" spans="1:4">
      <c r="A7161" s="64" t="s">
        <v>439</v>
      </c>
    </row>
    <row r="7162" spans="1:4">
      <c r="A7162" s="64" t="s">
        <v>278</v>
      </c>
    </row>
    <row r="7163" spans="1:4">
      <c r="A7163" s="64" t="s">
        <v>240</v>
      </c>
      <c r="B7163" s="65">
        <v>4365</v>
      </c>
      <c r="C7163" s="65">
        <v>4159</v>
      </c>
      <c r="D7163" s="65">
        <v>22008</v>
      </c>
    </row>
    <row r="7164" spans="1:4">
      <c r="A7164" s="64" t="s">
        <v>279</v>
      </c>
      <c r="B7164" s="64">
        <v>30</v>
      </c>
      <c r="C7164" s="64">
        <v>21</v>
      </c>
      <c r="D7164" s="64">
        <v>82</v>
      </c>
    </row>
    <row r="7165" spans="1:4">
      <c r="A7165" s="64" t="s">
        <v>280</v>
      </c>
      <c r="B7165" s="64">
        <v>33</v>
      </c>
      <c r="C7165" s="64">
        <v>33</v>
      </c>
      <c r="D7165" s="64">
        <v>206</v>
      </c>
    </row>
    <row r="7166" spans="1:4">
      <c r="A7166" s="64" t="s">
        <v>281</v>
      </c>
      <c r="B7166" s="64">
        <v>2</v>
      </c>
      <c r="C7166" s="64">
        <v>1</v>
      </c>
      <c r="D7166" s="64">
        <v>2</v>
      </c>
    </row>
    <row r="7167" spans="1:4">
      <c r="A7167" s="64" t="s">
        <v>282</v>
      </c>
      <c r="B7167" s="65">
        <v>1451</v>
      </c>
      <c r="C7167" s="65">
        <v>1320</v>
      </c>
      <c r="D7167" s="65">
        <v>6500</v>
      </c>
    </row>
    <row r="7168" spans="1:4">
      <c r="A7168" s="64" t="s">
        <v>283</v>
      </c>
      <c r="B7168" s="64">
        <v>369</v>
      </c>
      <c r="C7168" s="64">
        <v>362</v>
      </c>
      <c r="D7168" s="65">
        <v>2142</v>
      </c>
    </row>
    <row r="7169" spans="1:4">
      <c r="A7169" s="64" t="s">
        <v>284</v>
      </c>
      <c r="B7169" s="64">
        <v>172</v>
      </c>
      <c r="C7169" s="64">
        <v>169</v>
      </c>
      <c r="D7169" s="65">
        <v>1039</v>
      </c>
    </row>
    <row r="7170" spans="1:4">
      <c r="A7170" s="64" t="s">
        <v>285</v>
      </c>
      <c r="B7170" s="64">
        <v>188</v>
      </c>
      <c r="C7170" s="64">
        <v>188</v>
      </c>
      <c r="D7170" s="64">
        <v>942</v>
      </c>
    </row>
    <row r="7171" spans="1:4">
      <c r="A7171" s="64" t="s">
        <v>286</v>
      </c>
      <c r="B7171" s="64">
        <v>4</v>
      </c>
      <c r="C7171" s="64">
        <v>4</v>
      </c>
      <c r="D7171" s="64">
        <v>25</v>
      </c>
    </row>
    <row r="7172" spans="1:4">
      <c r="A7172" s="64" t="s">
        <v>287</v>
      </c>
      <c r="B7172" s="65">
        <v>1887</v>
      </c>
      <c r="C7172" s="65">
        <v>1853</v>
      </c>
      <c r="D7172" s="65">
        <v>9953</v>
      </c>
    </row>
    <row r="7173" spans="1:4">
      <c r="A7173" s="64" t="s">
        <v>179</v>
      </c>
      <c r="B7173" s="64">
        <v>200</v>
      </c>
      <c r="C7173" s="64">
        <v>196</v>
      </c>
      <c r="D7173" s="65">
        <v>1084</v>
      </c>
    </row>
    <row r="7174" spans="1:4">
      <c r="A7174" s="64" t="s">
        <v>288</v>
      </c>
      <c r="B7174" s="64">
        <v>1</v>
      </c>
      <c r="C7174" s="64">
        <v>1</v>
      </c>
      <c r="D7174" s="64">
        <v>1</v>
      </c>
    </row>
    <row r="7175" spans="1:4">
      <c r="A7175" s="64" t="s">
        <v>289</v>
      </c>
      <c r="B7175" s="64">
        <v>0</v>
      </c>
      <c r="C7175" s="64">
        <v>0</v>
      </c>
      <c r="D7175" s="64">
        <v>0</v>
      </c>
    </row>
    <row r="7176" spans="1:4">
      <c r="A7176" s="64" t="s">
        <v>290</v>
      </c>
      <c r="B7176" s="64">
        <v>11</v>
      </c>
      <c r="C7176" s="64">
        <v>11</v>
      </c>
      <c r="D7176" s="64">
        <v>32</v>
      </c>
    </row>
    <row r="7177" spans="1:4">
      <c r="A7177" s="64" t="s">
        <v>291</v>
      </c>
      <c r="B7177" s="64">
        <v>17</v>
      </c>
      <c r="C7177" s="64">
        <v>0</v>
      </c>
      <c r="D7177" s="64">
        <v>0</v>
      </c>
    </row>
    <row r="7178" spans="1:4">
      <c r="A7178" s="64" t="s">
        <v>292</v>
      </c>
    </row>
    <row r="7179" spans="1:4">
      <c r="A7179" s="64" t="s">
        <v>240</v>
      </c>
      <c r="B7179" s="64">
        <v>0</v>
      </c>
      <c r="C7179" s="64">
        <v>0</v>
      </c>
      <c r="D7179" s="64">
        <v>0</v>
      </c>
    </row>
    <row r="7180" spans="1:4">
      <c r="A7180" s="64" t="s">
        <v>279</v>
      </c>
      <c r="B7180" s="64">
        <v>0</v>
      </c>
      <c r="C7180" s="64">
        <v>0</v>
      </c>
      <c r="D7180" s="64">
        <v>0</v>
      </c>
    </row>
    <row r="7181" spans="1:4">
      <c r="A7181" s="64" t="s">
        <v>280</v>
      </c>
      <c r="B7181" s="64">
        <v>0</v>
      </c>
      <c r="C7181" s="64">
        <v>0</v>
      </c>
      <c r="D7181" s="64">
        <v>0</v>
      </c>
    </row>
    <row r="7182" spans="1:4">
      <c r="A7182" s="64" t="s">
        <v>281</v>
      </c>
      <c r="B7182" s="64">
        <v>0</v>
      </c>
      <c r="C7182" s="64">
        <v>0</v>
      </c>
      <c r="D7182" s="64">
        <v>0</v>
      </c>
    </row>
    <row r="7183" spans="1:4">
      <c r="A7183" s="64" t="s">
        <v>282</v>
      </c>
      <c r="B7183" s="64">
        <v>0</v>
      </c>
      <c r="C7183" s="64">
        <v>0</v>
      </c>
      <c r="D7183" s="64">
        <v>0</v>
      </c>
    </row>
    <row r="7184" spans="1:4">
      <c r="A7184" s="64" t="s">
        <v>283</v>
      </c>
      <c r="B7184" s="64">
        <v>0</v>
      </c>
      <c r="C7184" s="64">
        <v>0</v>
      </c>
      <c r="D7184" s="64">
        <v>0</v>
      </c>
    </row>
    <row r="7185" spans="1:4">
      <c r="A7185" s="64" t="s">
        <v>284</v>
      </c>
      <c r="B7185" s="64">
        <v>0</v>
      </c>
      <c r="C7185" s="64">
        <v>0</v>
      </c>
      <c r="D7185" s="64">
        <v>0</v>
      </c>
    </row>
    <row r="7186" spans="1:4">
      <c r="A7186" s="64" t="s">
        <v>285</v>
      </c>
      <c r="B7186" s="64">
        <v>0</v>
      </c>
      <c r="C7186" s="64">
        <v>0</v>
      </c>
      <c r="D7186" s="64">
        <v>0</v>
      </c>
    </row>
    <row r="7187" spans="1:4">
      <c r="A7187" s="64" t="s">
        <v>286</v>
      </c>
      <c r="B7187" s="64">
        <v>0</v>
      </c>
      <c r="C7187" s="64">
        <v>0</v>
      </c>
      <c r="D7187" s="64">
        <v>0</v>
      </c>
    </row>
    <row r="7188" spans="1:4">
      <c r="A7188" s="64" t="s">
        <v>287</v>
      </c>
      <c r="B7188" s="64">
        <v>0</v>
      </c>
      <c r="C7188" s="64">
        <v>0</v>
      </c>
      <c r="D7188" s="64">
        <v>0</v>
      </c>
    </row>
    <row r="7189" spans="1:4">
      <c r="A7189" s="64" t="s">
        <v>179</v>
      </c>
      <c r="B7189" s="64">
        <v>0</v>
      </c>
      <c r="C7189" s="64">
        <v>0</v>
      </c>
      <c r="D7189" s="64">
        <v>0</v>
      </c>
    </row>
    <row r="7190" spans="1:4">
      <c r="A7190" s="64" t="s">
        <v>288</v>
      </c>
      <c r="B7190" s="64">
        <v>0</v>
      </c>
      <c r="C7190" s="64">
        <v>0</v>
      </c>
      <c r="D7190" s="64">
        <v>0</v>
      </c>
    </row>
    <row r="7191" spans="1:4">
      <c r="A7191" s="64" t="s">
        <v>289</v>
      </c>
      <c r="B7191" s="64">
        <v>0</v>
      </c>
      <c r="C7191" s="64">
        <v>0</v>
      </c>
      <c r="D7191" s="64">
        <v>0</v>
      </c>
    </row>
    <row r="7192" spans="1:4">
      <c r="A7192" s="64" t="s">
        <v>290</v>
      </c>
      <c r="B7192" s="64">
        <v>0</v>
      </c>
      <c r="C7192" s="64">
        <v>0</v>
      </c>
      <c r="D7192" s="64">
        <v>0</v>
      </c>
    </row>
    <row r="7193" spans="1:4">
      <c r="A7193" s="64" t="s">
        <v>291</v>
      </c>
      <c r="B7193" s="64">
        <v>0</v>
      </c>
      <c r="C7193" s="64">
        <v>0</v>
      </c>
      <c r="D7193" s="64">
        <v>0</v>
      </c>
    </row>
    <row r="7194" spans="1:4">
      <c r="A7194" s="64" t="s">
        <v>293</v>
      </c>
    </row>
    <row r="7195" spans="1:4">
      <c r="A7195" s="64" t="s">
        <v>240</v>
      </c>
      <c r="B7195" s="65">
        <v>4365</v>
      </c>
      <c r="C7195" s="65">
        <v>4159</v>
      </c>
      <c r="D7195" s="65">
        <v>22008</v>
      </c>
    </row>
    <row r="7196" spans="1:4">
      <c r="A7196" s="64" t="s">
        <v>279</v>
      </c>
      <c r="B7196" s="64">
        <v>30</v>
      </c>
      <c r="C7196" s="64">
        <v>21</v>
      </c>
      <c r="D7196" s="64">
        <v>82</v>
      </c>
    </row>
    <row r="7197" spans="1:4">
      <c r="A7197" s="64" t="s">
        <v>280</v>
      </c>
      <c r="B7197" s="64">
        <v>33</v>
      </c>
      <c r="C7197" s="64">
        <v>33</v>
      </c>
      <c r="D7197" s="64">
        <v>206</v>
      </c>
    </row>
    <row r="7198" spans="1:4">
      <c r="A7198" s="64" t="s">
        <v>281</v>
      </c>
      <c r="B7198" s="64">
        <v>2</v>
      </c>
      <c r="C7198" s="64">
        <v>1</v>
      </c>
      <c r="D7198" s="64">
        <v>2</v>
      </c>
    </row>
    <row r="7199" spans="1:4">
      <c r="A7199" s="64" t="s">
        <v>282</v>
      </c>
      <c r="B7199" s="65">
        <v>1451</v>
      </c>
      <c r="C7199" s="65">
        <v>1320</v>
      </c>
      <c r="D7199" s="65">
        <v>6500</v>
      </c>
    </row>
    <row r="7200" spans="1:4">
      <c r="A7200" s="64" t="s">
        <v>283</v>
      </c>
      <c r="B7200" s="64">
        <v>369</v>
      </c>
      <c r="C7200" s="64">
        <v>362</v>
      </c>
      <c r="D7200" s="65">
        <v>2142</v>
      </c>
    </row>
    <row r="7201" spans="1:4">
      <c r="A7201" s="64" t="s">
        <v>284</v>
      </c>
      <c r="B7201" s="64">
        <v>172</v>
      </c>
      <c r="C7201" s="64">
        <v>169</v>
      </c>
      <c r="D7201" s="65">
        <v>1039</v>
      </c>
    </row>
    <row r="7202" spans="1:4">
      <c r="A7202" s="64" t="s">
        <v>285</v>
      </c>
      <c r="B7202" s="64">
        <v>188</v>
      </c>
      <c r="C7202" s="64">
        <v>188</v>
      </c>
      <c r="D7202" s="64">
        <v>942</v>
      </c>
    </row>
    <row r="7203" spans="1:4">
      <c r="A7203" s="64" t="s">
        <v>286</v>
      </c>
      <c r="B7203" s="64">
        <v>4</v>
      </c>
      <c r="C7203" s="64">
        <v>4</v>
      </c>
      <c r="D7203" s="64">
        <v>25</v>
      </c>
    </row>
    <row r="7204" spans="1:4">
      <c r="A7204" s="64" t="s">
        <v>287</v>
      </c>
      <c r="B7204" s="65">
        <v>1887</v>
      </c>
      <c r="C7204" s="65">
        <v>1853</v>
      </c>
      <c r="D7204" s="65">
        <v>9953</v>
      </c>
    </row>
    <row r="7205" spans="1:4">
      <c r="A7205" s="64" t="s">
        <v>179</v>
      </c>
      <c r="B7205" s="64">
        <v>200</v>
      </c>
      <c r="C7205" s="64">
        <v>196</v>
      </c>
      <c r="D7205" s="65">
        <v>1084</v>
      </c>
    </row>
    <row r="7206" spans="1:4">
      <c r="A7206" s="64" t="s">
        <v>288</v>
      </c>
      <c r="B7206" s="64">
        <v>1</v>
      </c>
      <c r="C7206" s="64">
        <v>1</v>
      </c>
      <c r="D7206" s="64">
        <v>1</v>
      </c>
    </row>
    <row r="7207" spans="1:4">
      <c r="A7207" s="64" t="s">
        <v>289</v>
      </c>
      <c r="B7207" s="64">
        <v>0</v>
      </c>
      <c r="C7207" s="64">
        <v>0</v>
      </c>
      <c r="D7207" s="64">
        <v>0</v>
      </c>
    </row>
    <row r="7208" spans="1:4">
      <c r="A7208" s="64" t="s">
        <v>290</v>
      </c>
      <c r="B7208" s="64">
        <v>11</v>
      </c>
      <c r="C7208" s="64">
        <v>11</v>
      </c>
      <c r="D7208" s="64">
        <v>32</v>
      </c>
    </row>
    <row r="7209" spans="1:4">
      <c r="A7209" s="64" t="s">
        <v>291</v>
      </c>
      <c r="B7209" s="64">
        <v>17</v>
      </c>
      <c r="C7209" s="64">
        <v>0</v>
      </c>
      <c r="D7209" s="64">
        <v>0</v>
      </c>
    </row>
    <row r="7210" spans="1:4">
      <c r="A7210" s="64" t="s">
        <v>440</v>
      </c>
    </row>
    <row r="7211" spans="1:4">
      <c r="A7211" s="64" t="s">
        <v>278</v>
      </c>
    </row>
    <row r="7212" spans="1:4">
      <c r="A7212" s="64" t="s">
        <v>240</v>
      </c>
      <c r="B7212" s="65">
        <v>47627</v>
      </c>
      <c r="C7212" s="65">
        <v>43518</v>
      </c>
      <c r="D7212" s="65">
        <v>216885</v>
      </c>
    </row>
    <row r="7213" spans="1:4">
      <c r="A7213" s="64" t="s">
        <v>279</v>
      </c>
      <c r="B7213" s="65">
        <v>4057</v>
      </c>
      <c r="C7213" s="65">
        <v>3634</v>
      </c>
      <c r="D7213" s="65">
        <v>19143</v>
      </c>
    </row>
    <row r="7214" spans="1:4">
      <c r="A7214" s="64" t="s">
        <v>280</v>
      </c>
      <c r="B7214" s="65">
        <v>16162</v>
      </c>
      <c r="C7214" s="65">
        <v>15352</v>
      </c>
      <c r="D7214" s="65">
        <v>82023</v>
      </c>
    </row>
    <row r="7215" spans="1:4">
      <c r="A7215" s="64" t="s">
        <v>281</v>
      </c>
      <c r="B7215" s="65">
        <v>4893</v>
      </c>
      <c r="C7215" s="65">
        <v>4522</v>
      </c>
      <c r="D7215" s="65">
        <v>17587</v>
      </c>
    </row>
    <row r="7216" spans="1:4">
      <c r="A7216" s="64" t="s">
        <v>282</v>
      </c>
      <c r="B7216" s="65">
        <v>6916</v>
      </c>
      <c r="C7216" s="65">
        <v>6457</v>
      </c>
      <c r="D7216" s="65">
        <v>31421</v>
      </c>
    </row>
    <row r="7217" spans="1:4">
      <c r="A7217" s="64" t="s">
        <v>283</v>
      </c>
      <c r="B7217" s="65">
        <v>5884</v>
      </c>
      <c r="C7217" s="65">
        <v>5370</v>
      </c>
      <c r="D7217" s="65">
        <v>27467</v>
      </c>
    </row>
    <row r="7218" spans="1:4">
      <c r="A7218" s="64" t="s">
        <v>284</v>
      </c>
      <c r="B7218" s="65">
        <v>2979</v>
      </c>
      <c r="C7218" s="65">
        <v>2777</v>
      </c>
      <c r="D7218" s="65">
        <v>13783</v>
      </c>
    </row>
    <row r="7219" spans="1:4">
      <c r="A7219" s="64" t="s">
        <v>285</v>
      </c>
      <c r="B7219" s="65">
        <v>2926</v>
      </c>
      <c r="C7219" s="65">
        <v>2738</v>
      </c>
      <c r="D7219" s="65">
        <v>13049</v>
      </c>
    </row>
    <row r="7220" spans="1:4">
      <c r="A7220" s="64" t="s">
        <v>286</v>
      </c>
      <c r="B7220" s="64">
        <v>99</v>
      </c>
      <c r="C7220" s="64">
        <v>90</v>
      </c>
      <c r="D7220" s="64">
        <v>504</v>
      </c>
    </row>
    <row r="7221" spans="1:4">
      <c r="A7221" s="64" t="s">
        <v>287</v>
      </c>
      <c r="B7221" s="65">
        <v>2684</v>
      </c>
      <c r="C7221" s="65">
        <v>2347</v>
      </c>
      <c r="D7221" s="65">
        <v>10944</v>
      </c>
    </row>
    <row r="7222" spans="1:4">
      <c r="A7222" s="64" t="s">
        <v>179</v>
      </c>
      <c r="B7222" s="64">
        <v>47</v>
      </c>
      <c r="C7222" s="64">
        <v>40</v>
      </c>
      <c r="D7222" s="64">
        <v>196</v>
      </c>
    </row>
    <row r="7223" spans="1:4">
      <c r="A7223" s="64" t="s">
        <v>288</v>
      </c>
      <c r="B7223" s="64">
        <v>7</v>
      </c>
      <c r="C7223" s="64">
        <v>4</v>
      </c>
      <c r="D7223" s="64">
        <v>25</v>
      </c>
    </row>
    <row r="7224" spans="1:4">
      <c r="A7224" s="64" t="s">
        <v>289</v>
      </c>
      <c r="B7224" s="64">
        <v>10</v>
      </c>
      <c r="C7224" s="64">
        <v>9</v>
      </c>
      <c r="D7224" s="64">
        <v>34</v>
      </c>
    </row>
    <row r="7225" spans="1:4">
      <c r="A7225" s="64" t="s">
        <v>290</v>
      </c>
      <c r="B7225" s="64">
        <v>442</v>
      </c>
      <c r="C7225" s="64">
        <v>178</v>
      </c>
      <c r="D7225" s="64">
        <v>700</v>
      </c>
    </row>
    <row r="7226" spans="1:4">
      <c r="A7226" s="64" t="s">
        <v>291</v>
      </c>
      <c r="B7226" s="64">
        <v>521</v>
      </c>
      <c r="C7226" s="64">
        <v>0</v>
      </c>
      <c r="D7226" s="64">
        <v>9</v>
      </c>
    </row>
    <row r="7227" spans="1:4">
      <c r="A7227" s="64" t="s">
        <v>292</v>
      </c>
    </row>
    <row r="7228" spans="1:4">
      <c r="A7228" s="64" t="s">
        <v>240</v>
      </c>
      <c r="B7228" s="65">
        <v>25051</v>
      </c>
      <c r="C7228" s="65">
        <v>23283</v>
      </c>
      <c r="D7228" s="65">
        <v>115406</v>
      </c>
    </row>
    <row r="7229" spans="1:4">
      <c r="A7229" s="64" t="s">
        <v>279</v>
      </c>
      <c r="B7229" s="65">
        <v>2953</v>
      </c>
      <c r="C7229" s="65">
        <v>2716</v>
      </c>
      <c r="D7229" s="65">
        <v>14248</v>
      </c>
    </row>
    <row r="7230" spans="1:4">
      <c r="A7230" s="64" t="s">
        <v>280</v>
      </c>
      <c r="B7230" s="65">
        <v>11509</v>
      </c>
      <c r="C7230" s="65">
        <v>11048</v>
      </c>
      <c r="D7230" s="65">
        <v>58420</v>
      </c>
    </row>
    <row r="7231" spans="1:4">
      <c r="A7231" s="64" t="s">
        <v>281</v>
      </c>
      <c r="B7231" s="65">
        <v>2751</v>
      </c>
      <c r="C7231" s="65">
        <v>2563</v>
      </c>
      <c r="D7231" s="65">
        <v>9713</v>
      </c>
    </row>
    <row r="7232" spans="1:4">
      <c r="A7232" s="64" t="s">
        <v>282</v>
      </c>
      <c r="B7232" s="65">
        <v>2686</v>
      </c>
      <c r="C7232" s="65">
        <v>2570</v>
      </c>
      <c r="D7232" s="65">
        <v>12226</v>
      </c>
    </row>
    <row r="7233" spans="1:4">
      <c r="A7233" s="64" t="s">
        <v>283</v>
      </c>
      <c r="B7233" s="65">
        <v>1155</v>
      </c>
      <c r="C7233" s="65">
        <v>1109</v>
      </c>
      <c r="D7233" s="65">
        <v>5394</v>
      </c>
    </row>
    <row r="7234" spans="1:4">
      <c r="A7234" s="64" t="s">
        <v>284</v>
      </c>
      <c r="B7234" s="65">
        <v>1360</v>
      </c>
      <c r="C7234" s="65">
        <v>1278</v>
      </c>
      <c r="D7234" s="65">
        <v>6296</v>
      </c>
    </row>
    <row r="7235" spans="1:4">
      <c r="A7235" s="64" t="s">
        <v>285</v>
      </c>
      <c r="B7235" s="65">
        <v>1423</v>
      </c>
      <c r="C7235" s="65">
        <v>1358</v>
      </c>
      <c r="D7235" s="65">
        <v>6404</v>
      </c>
    </row>
    <row r="7236" spans="1:4">
      <c r="A7236" s="64" t="s">
        <v>286</v>
      </c>
      <c r="B7236" s="64">
        <v>35</v>
      </c>
      <c r="C7236" s="64">
        <v>35</v>
      </c>
      <c r="D7236" s="64">
        <v>163</v>
      </c>
    </row>
    <row r="7237" spans="1:4">
      <c r="A7237" s="64" t="s">
        <v>287</v>
      </c>
      <c r="B7237" s="64">
        <v>537</v>
      </c>
      <c r="C7237" s="64">
        <v>474</v>
      </c>
      <c r="D7237" s="65">
        <v>2021</v>
      </c>
    </row>
    <row r="7238" spans="1:4">
      <c r="A7238" s="64" t="s">
        <v>179</v>
      </c>
      <c r="B7238" s="64">
        <v>4</v>
      </c>
      <c r="C7238" s="64">
        <v>3</v>
      </c>
      <c r="D7238" s="64">
        <v>13</v>
      </c>
    </row>
    <row r="7239" spans="1:4">
      <c r="A7239" s="64" t="s">
        <v>288</v>
      </c>
      <c r="B7239" s="64">
        <v>0</v>
      </c>
      <c r="C7239" s="64">
        <v>0</v>
      </c>
      <c r="D7239" s="64">
        <v>0</v>
      </c>
    </row>
    <row r="7240" spans="1:4">
      <c r="A7240" s="64" t="s">
        <v>289</v>
      </c>
      <c r="B7240" s="64">
        <v>10</v>
      </c>
      <c r="C7240" s="64">
        <v>9</v>
      </c>
      <c r="D7240" s="64">
        <v>34</v>
      </c>
    </row>
    <row r="7241" spans="1:4">
      <c r="A7241" s="64" t="s">
        <v>290</v>
      </c>
      <c r="B7241" s="64">
        <v>287</v>
      </c>
      <c r="C7241" s="64">
        <v>120</v>
      </c>
      <c r="D7241" s="64">
        <v>470</v>
      </c>
    </row>
    <row r="7242" spans="1:4">
      <c r="A7242" s="64" t="s">
        <v>291</v>
      </c>
      <c r="B7242" s="64">
        <v>341</v>
      </c>
      <c r="C7242" s="64">
        <v>0</v>
      </c>
      <c r="D7242" s="64">
        <v>4</v>
      </c>
    </row>
    <row r="7243" spans="1:4">
      <c r="A7243" s="64" t="s">
        <v>293</v>
      </c>
    </row>
    <row r="7244" spans="1:4">
      <c r="A7244" s="64" t="s">
        <v>240</v>
      </c>
      <c r="B7244" s="65">
        <v>22576</v>
      </c>
      <c r="C7244" s="65">
        <v>20235</v>
      </c>
      <c r="D7244" s="65">
        <v>101479</v>
      </c>
    </row>
    <row r="7245" spans="1:4">
      <c r="A7245" s="64" t="s">
        <v>279</v>
      </c>
      <c r="B7245" s="65">
        <v>1104</v>
      </c>
      <c r="C7245" s="64">
        <v>918</v>
      </c>
      <c r="D7245" s="65">
        <v>4895</v>
      </c>
    </row>
    <row r="7246" spans="1:4">
      <c r="A7246" s="64" t="s">
        <v>280</v>
      </c>
      <c r="B7246" s="65">
        <v>4653</v>
      </c>
      <c r="C7246" s="65">
        <v>4304</v>
      </c>
      <c r="D7246" s="65">
        <v>23603</v>
      </c>
    </row>
    <row r="7247" spans="1:4">
      <c r="A7247" s="64" t="s">
        <v>281</v>
      </c>
      <c r="B7247" s="65">
        <v>2142</v>
      </c>
      <c r="C7247" s="65">
        <v>1959</v>
      </c>
      <c r="D7247" s="65">
        <v>7874</v>
      </c>
    </row>
    <row r="7248" spans="1:4">
      <c r="A7248" s="64" t="s">
        <v>282</v>
      </c>
      <c r="B7248" s="65">
        <v>4230</v>
      </c>
      <c r="C7248" s="65">
        <v>3887</v>
      </c>
      <c r="D7248" s="65">
        <v>19195</v>
      </c>
    </row>
    <row r="7249" spans="1:4">
      <c r="A7249" s="64" t="s">
        <v>283</v>
      </c>
      <c r="B7249" s="65">
        <v>4729</v>
      </c>
      <c r="C7249" s="65">
        <v>4261</v>
      </c>
      <c r="D7249" s="65">
        <v>22073</v>
      </c>
    </row>
    <row r="7250" spans="1:4">
      <c r="A7250" s="64" t="s">
        <v>284</v>
      </c>
      <c r="B7250" s="65">
        <v>1619</v>
      </c>
      <c r="C7250" s="65">
        <v>1499</v>
      </c>
      <c r="D7250" s="65">
        <v>7487</v>
      </c>
    </row>
    <row r="7251" spans="1:4">
      <c r="A7251" s="64" t="s">
        <v>285</v>
      </c>
      <c r="B7251" s="65">
        <v>1503</v>
      </c>
      <c r="C7251" s="65">
        <v>1380</v>
      </c>
      <c r="D7251" s="65">
        <v>6645</v>
      </c>
    </row>
    <row r="7252" spans="1:4">
      <c r="A7252" s="64" t="s">
        <v>286</v>
      </c>
      <c r="B7252" s="64">
        <v>64</v>
      </c>
      <c r="C7252" s="64">
        <v>55</v>
      </c>
      <c r="D7252" s="64">
        <v>341</v>
      </c>
    </row>
    <row r="7253" spans="1:4">
      <c r="A7253" s="64" t="s">
        <v>287</v>
      </c>
      <c r="B7253" s="65">
        <v>2147</v>
      </c>
      <c r="C7253" s="65">
        <v>1873</v>
      </c>
      <c r="D7253" s="65">
        <v>8923</v>
      </c>
    </row>
    <row r="7254" spans="1:4">
      <c r="A7254" s="64" t="s">
        <v>179</v>
      </c>
      <c r="B7254" s="64">
        <v>43</v>
      </c>
      <c r="C7254" s="64">
        <v>37</v>
      </c>
      <c r="D7254" s="64">
        <v>183</v>
      </c>
    </row>
    <row r="7255" spans="1:4">
      <c r="A7255" s="64" t="s">
        <v>288</v>
      </c>
      <c r="B7255" s="64">
        <v>7</v>
      </c>
      <c r="C7255" s="64">
        <v>4</v>
      </c>
      <c r="D7255" s="64">
        <v>25</v>
      </c>
    </row>
    <row r="7256" spans="1:4">
      <c r="A7256" s="64" t="s">
        <v>289</v>
      </c>
      <c r="B7256" s="64">
        <v>0</v>
      </c>
      <c r="C7256" s="64">
        <v>0</v>
      </c>
      <c r="D7256" s="64">
        <v>0</v>
      </c>
    </row>
    <row r="7257" spans="1:4">
      <c r="A7257" s="64" t="s">
        <v>290</v>
      </c>
      <c r="B7257" s="64">
        <v>155</v>
      </c>
      <c r="C7257" s="64">
        <v>58</v>
      </c>
      <c r="D7257" s="64">
        <v>230</v>
      </c>
    </row>
    <row r="7258" spans="1:4">
      <c r="A7258" s="64" t="s">
        <v>291</v>
      </c>
      <c r="B7258" s="64">
        <v>180</v>
      </c>
      <c r="C7258" s="64">
        <v>0</v>
      </c>
      <c r="D7258" s="64">
        <v>5</v>
      </c>
    </row>
    <row r="7259" spans="1:4">
      <c r="A7259" s="64" t="s">
        <v>441</v>
      </c>
    </row>
    <row r="7260" spans="1:4">
      <c r="A7260" s="64" t="s">
        <v>278</v>
      </c>
    </row>
    <row r="7261" spans="1:4">
      <c r="A7261" s="64" t="s">
        <v>240</v>
      </c>
      <c r="B7261" s="65">
        <v>19243</v>
      </c>
      <c r="C7261" s="65">
        <v>17453</v>
      </c>
      <c r="D7261" s="65">
        <v>89920</v>
      </c>
    </row>
    <row r="7262" spans="1:4">
      <c r="A7262" s="64" t="s">
        <v>279</v>
      </c>
      <c r="B7262" s="64">
        <v>270</v>
      </c>
      <c r="C7262" s="64">
        <v>218</v>
      </c>
      <c r="D7262" s="65">
        <v>1244</v>
      </c>
    </row>
    <row r="7263" spans="1:4">
      <c r="A7263" s="64" t="s">
        <v>280</v>
      </c>
      <c r="B7263" s="65">
        <v>2239</v>
      </c>
      <c r="C7263" s="65">
        <v>1988</v>
      </c>
      <c r="D7263" s="65">
        <v>11432</v>
      </c>
    </row>
    <row r="7264" spans="1:4">
      <c r="A7264" s="64" t="s">
        <v>281</v>
      </c>
      <c r="B7264" s="65">
        <v>1492</v>
      </c>
      <c r="C7264" s="65">
        <v>1390</v>
      </c>
      <c r="D7264" s="65">
        <v>6073</v>
      </c>
    </row>
    <row r="7265" spans="1:4">
      <c r="A7265" s="64" t="s">
        <v>282</v>
      </c>
      <c r="B7265" s="65">
        <v>4332</v>
      </c>
      <c r="C7265" s="65">
        <v>4025</v>
      </c>
      <c r="D7265" s="65">
        <v>20636</v>
      </c>
    </row>
    <row r="7266" spans="1:4">
      <c r="A7266" s="64" t="s">
        <v>283</v>
      </c>
      <c r="B7266" s="65">
        <v>7515</v>
      </c>
      <c r="C7266" s="65">
        <v>6839</v>
      </c>
      <c r="D7266" s="65">
        <v>34855</v>
      </c>
    </row>
    <row r="7267" spans="1:4">
      <c r="A7267" s="64" t="s">
        <v>284</v>
      </c>
      <c r="B7267" s="64">
        <v>766</v>
      </c>
      <c r="C7267" s="64">
        <v>729</v>
      </c>
      <c r="D7267" s="65">
        <v>4026</v>
      </c>
    </row>
    <row r="7268" spans="1:4">
      <c r="A7268" s="64" t="s">
        <v>285</v>
      </c>
      <c r="B7268" s="64">
        <v>596</v>
      </c>
      <c r="C7268" s="64">
        <v>560</v>
      </c>
      <c r="D7268" s="65">
        <v>3054</v>
      </c>
    </row>
    <row r="7269" spans="1:4">
      <c r="A7269" s="64" t="s">
        <v>286</v>
      </c>
      <c r="B7269" s="64">
        <v>104</v>
      </c>
      <c r="C7269" s="64">
        <v>104</v>
      </c>
      <c r="D7269" s="64">
        <v>573</v>
      </c>
    </row>
    <row r="7270" spans="1:4">
      <c r="A7270" s="64" t="s">
        <v>287</v>
      </c>
      <c r="B7270" s="65">
        <v>1438</v>
      </c>
      <c r="C7270" s="65">
        <v>1375</v>
      </c>
      <c r="D7270" s="65">
        <v>6771</v>
      </c>
    </row>
    <row r="7271" spans="1:4">
      <c r="A7271" s="64" t="s">
        <v>179</v>
      </c>
      <c r="B7271" s="64">
        <v>196</v>
      </c>
      <c r="C7271" s="64">
        <v>191</v>
      </c>
      <c r="D7271" s="65">
        <v>1117</v>
      </c>
    </row>
    <row r="7272" spans="1:4">
      <c r="A7272" s="64" t="s">
        <v>288</v>
      </c>
      <c r="B7272" s="64">
        <v>11</v>
      </c>
      <c r="C7272" s="64">
        <v>11</v>
      </c>
      <c r="D7272" s="64">
        <v>61</v>
      </c>
    </row>
    <row r="7273" spans="1:4">
      <c r="A7273" s="64" t="s">
        <v>289</v>
      </c>
      <c r="B7273" s="64">
        <v>1</v>
      </c>
      <c r="C7273" s="64">
        <v>1</v>
      </c>
      <c r="D7273" s="64">
        <v>8</v>
      </c>
    </row>
    <row r="7274" spans="1:4">
      <c r="A7274" s="64" t="s">
        <v>290</v>
      </c>
      <c r="B7274" s="64">
        <v>134</v>
      </c>
      <c r="C7274" s="64">
        <v>22</v>
      </c>
      <c r="D7274" s="64">
        <v>70</v>
      </c>
    </row>
    <row r="7275" spans="1:4">
      <c r="A7275" s="64" t="s">
        <v>291</v>
      </c>
      <c r="B7275" s="64">
        <v>149</v>
      </c>
      <c r="C7275" s="64">
        <v>0</v>
      </c>
      <c r="D7275" s="64">
        <v>0</v>
      </c>
    </row>
    <row r="7276" spans="1:4">
      <c r="A7276" s="64" t="s">
        <v>292</v>
      </c>
    </row>
    <row r="7277" spans="1:4">
      <c r="A7277" s="64" t="s">
        <v>240</v>
      </c>
      <c r="B7277" s="65">
        <v>1916</v>
      </c>
      <c r="C7277" s="65">
        <v>1674</v>
      </c>
      <c r="D7277" s="65">
        <v>8187</v>
      </c>
    </row>
    <row r="7278" spans="1:4">
      <c r="A7278" s="64" t="s">
        <v>279</v>
      </c>
      <c r="B7278" s="64">
        <v>82</v>
      </c>
      <c r="C7278" s="64">
        <v>73</v>
      </c>
      <c r="D7278" s="64">
        <v>384</v>
      </c>
    </row>
    <row r="7279" spans="1:4">
      <c r="A7279" s="64" t="s">
        <v>280</v>
      </c>
      <c r="B7279" s="65">
        <v>1172</v>
      </c>
      <c r="C7279" s="65">
        <v>1058</v>
      </c>
      <c r="D7279" s="65">
        <v>5535</v>
      </c>
    </row>
    <row r="7280" spans="1:4">
      <c r="A7280" s="64" t="s">
        <v>281</v>
      </c>
      <c r="B7280" s="64">
        <v>185</v>
      </c>
      <c r="C7280" s="64">
        <v>170</v>
      </c>
      <c r="D7280" s="64">
        <v>588</v>
      </c>
    </row>
    <row r="7281" spans="1:4">
      <c r="A7281" s="64" t="s">
        <v>282</v>
      </c>
      <c r="B7281" s="64">
        <v>162</v>
      </c>
      <c r="C7281" s="64">
        <v>138</v>
      </c>
      <c r="D7281" s="64">
        <v>610</v>
      </c>
    </row>
    <row r="7282" spans="1:4">
      <c r="A7282" s="64" t="s">
        <v>283</v>
      </c>
      <c r="B7282" s="64">
        <v>80</v>
      </c>
      <c r="C7282" s="64">
        <v>75</v>
      </c>
      <c r="D7282" s="64">
        <v>298</v>
      </c>
    </row>
    <row r="7283" spans="1:4">
      <c r="A7283" s="64" t="s">
        <v>284</v>
      </c>
      <c r="B7283" s="64">
        <v>27</v>
      </c>
      <c r="C7283" s="64">
        <v>26</v>
      </c>
      <c r="D7283" s="64">
        <v>151</v>
      </c>
    </row>
    <row r="7284" spans="1:4">
      <c r="A7284" s="64" t="s">
        <v>285</v>
      </c>
      <c r="B7284" s="64">
        <v>97</v>
      </c>
      <c r="C7284" s="64">
        <v>97</v>
      </c>
      <c r="D7284" s="64">
        <v>462</v>
      </c>
    </row>
    <row r="7285" spans="1:4">
      <c r="A7285" s="64" t="s">
        <v>286</v>
      </c>
      <c r="B7285" s="64">
        <v>0</v>
      </c>
      <c r="C7285" s="64">
        <v>0</v>
      </c>
      <c r="D7285" s="64">
        <v>0</v>
      </c>
    </row>
    <row r="7286" spans="1:4">
      <c r="A7286" s="64" t="s">
        <v>287</v>
      </c>
      <c r="B7286" s="64">
        <v>26</v>
      </c>
      <c r="C7286" s="64">
        <v>24</v>
      </c>
      <c r="D7286" s="64">
        <v>124</v>
      </c>
    </row>
    <row r="7287" spans="1:4">
      <c r="A7287" s="64" t="s">
        <v>179</v>
      </c>
      <c r="B7287" s="64">
        <v>0</v>
      </c>
      <c r="C7287" s="64">
        <v>0</v>
      </c>
      <c r="D7287" s="64">
        <v>0</v>
      </c>
    </row>
    <row r="7288" spans="1:4">
      <c r="A7288" s="64" t="s">
        <v>288</v>
      </c>
      <c r="B7288" s="64">
        <v>0</v>
      </c>
      <c r="C7288" s="64">
        <v>0</v>
      </c>
      <c r="D7288" s="64">
        <v>0</v>
      </c>
    </row>
    <row r="7289" spans="1:4">
      <c r="A7289" s="64" t="s">
        <v>289</v>
      </c>
      <c r="B7289" s="64">
        <v>0</v>
      </c>
      <c r="C7289" s="64">
        <v>0</v>
      </c>
      <c r="D7289" s="64">
        <v>0</v>
      </c>
    </row>
    <row r="7290" spans="1:4">
      <c r="A7290" s="64" t="s">
        <v>290</v>
      </c>
      <c r="B7290" s="64">
        <v>34</v>
      </c>
      <c r="C7290" s="64">
        <v>13</v>
      </c>
      <c r="D7290" s="64">
        <v>35</v>
      </c>
    </row>
    <row r="7291" spans="1:4">
      <c r="A7291" s="64" t="s">
        <v>291</v>
      </c>
      <c r="B7291" s="64">
        <v>51</v>
      </c>
      <c r="C7291" s="64">
        <v>0</v>
      </c>
      <c r="D7291" s="64">
        <v>0</v>
      </c>
    </row>
    <row r="7292" spans="1:4">
      <c r="A7292" s="64" t="s">
        <v>293</v>
      </c>
    </row>
    <row r="7293" spans="1:4">
      <c r="A7293" s="64" t="s">
        <v>240</v>
      </c>
      <c r="B7293" s="65">
        <v>17327</v>
      </c>
      <c r="C7293" s="65">
        <v>15779</v>
      </c>
      <c r="D7293" s="65">
        <v>81733</v>
      </c>
    </row>
    <row r="7294" spans="1:4">
      <c r="A7294" s="64" t="s">
        <v>279</v>
      </c>
      <c r="B7294" s="64">
        <v>188</v>
      </c>
      <c r="C7294" s="64">
        <v>145</v>
      </c>
      <c r="D7294" s="64">
        <v>860</v>
      </c>
    </row>
    <row r="7295" spans="1:4">
      <c r="A7295" s="64" t="s">
        <v>280</v>
      </c>
      <c r="B7295" s="65">
        <v>1067</v>
      </c>
      <c r="C7295" s="64">
        <v>930</v>
      </c>
      <c r="D7295" s="65">
        <v>5897</v>
      </c>
    </row>
    <row r="7296" spans="1:4">
      <c r="A7296" s="64" t="s">
        <v>281</v>
      </c>
      <c r="B7296" s="65">
        <v>1307</v>
      </c>
      <c r="C7296" s="65">
        <v>1220</v>
      </c>
      <c r="D7296" s="65">
        <v>5485</v>
      </c>
    </row>
    <row r="7297" spans="1:4">
      <c r="A7297" s="64" t="s">
        <v>282</v>
      </c>
      <c r="B7297" s="65">
        <v>4170</v>
      </c>
      <c r="C7297" s="65">
        <v>3887</v>
      </c>
      <c r="D7297" s="65">
        <v>20026</v>
      </c>
    </row>
    <row r="7298" spans="1:4">
      <c r="A7298" s="64" t="s">
        <v>283</v>
      </c>
      <c r="B7298" s="65">
        <v>7435</v>
      </c>
      <c r="C7298" s="65">
        <v>6764</v>
      </c>
      <c r="D7298" s="65">
        <v>34557</v>
      </c>
    </row>
    <row r="7299" spans="1:4">
      <c r="A7299" s="64" t="s">
        <v>284</v>
      </c>
      <c r="B7299" s="64">
        <v>739</v>
      </c>
      <c r="C7299" s="64">
        <v>703</v>
      </c>
      <c r="D7299" s="65">
        <v>3875</v>
      </c>
    </row>
    <row r="7300" spans="1:4">
      <c r="A7300" s="64" t="s">
        <v>285</v>
      </c>
      <c r="B7300" s="64">
        <v>499</v>
      </c>
      <c r="C7300" s="64">
        <v>463</v>
      </c>
      <c r="D7300" s="65">
        <v>2592</v>
      </c>
    </row>
    <row r="7301" spans="1:4">
      <c r="A7301" s="64" t="s">
        <v>286</v>
      </c>
      <c r="B7301" s="64">
        <v>104</v>
      </c>
      <c r="C7301" s="64">
        <v>104</v>
      </c>
      <c r="D7301" s="64">
        <v>573</v>
      </c>
    </row>
    <row r="7302" spans="1:4">
      <c r="A7302" s="64" t="s">
        <v>287</v>
      </c>
      <c r="B7302" s="65">
        <v>1412</v>
      </c>
      <c r="C7302" s="65">
        <v>1351</v>
      </c>
      <c r="D7302" s="65">
        <v>6647</v>
      </c>
    </row>
    <row r="7303" spans="1:4">
      <c r="A7303" s="64" t="s">
        <v>179</v>
      </c>
      <c r="B7303" s="64">
        <v>196</v>
      </c>
      <c r="C7303" s="64">
        <v>191</v>
      </c>
      <c r="D7303" s="65">
        <v>1117</v>
      </c>
    </row>
    <row r="7304" spans="1:4">
      <c r="A7304" s="64" t="s">
        <v>288</v>
      </c>
      <c r="B7304" s="64">
        <v>11</v>
      </c>
      <c r="C7304" s="64">
        <v>11</v>
      </c>
      <c r="D7304" s="64">
        <v>61</v>
      </c>
    </row>
    <row r="7305" spans="1:4">
      <c r="A7305" s="64" t="s">
        <v>289</v>
      </c>
      <c r="B7305" s="64">
        <v>1</v>
      </c>
      <c r="C7305" s="64">
        <v>1</v>
      </c>
      <c r="D7305" s="64">
        <v>8</v>
      </c>
    </row>
    <row r="7306" spans="1:4">
      <c r="A7306" s="64" t="s">
        <v>290</v>
      </c>
      <c r="B7306" s="64">
        <v>100</v>
      </c>
      <c r="C7306" s="64">
        <v>9</v>
      </c>
      <c r="D7306" s="64">
        <v>35</v>
      </c>
    </row>
    <row r="7307" spans="1:4">
      <c r="A7307" s="64" t="s">
        <v>291</v>
      </c>
      <c r="B7307" s="64">
        <v>98</v>
      </c>
      <c r="C7307" s="64">
        <v>0</v>
      </c>
      <c r="D7307" s="64">
        <v>0</v>
      </c>
    </row>
    <row r="7308" spans="1:4">
      <c r="A7308" s="64" t="s">
        <v>442</v>
      </c>
    </row>
    <row r="7309" spans="1:4">
      <c r="A7309" s="64" t="s">
        <v>278</v>
      </c>
    </row>
    <row r="7310" spans="1:4">
      <c r="A7310" s="64" t="s">
        <v>240</v>
      </c>
      <c r="B7310" s="65">
        <v>7091</v>
      </c>
      <c r="C7310" s="65">
        <v>6548</v>
      </c>
      <c r="D7310" s="65">
        <v>38148</v>
      </c>
    </row>
    <row r="7311" spans="1:4">
      <c r="A7311" s="64" t="s">
        <v>279</v>
      </c>
      <c r="B7311" s="64">
        <v>135</v>
      </c>
      <c r="C7311" s="64">
        <v>112</v>
      </c>
      <c r="D7311" s="64">
        <v>626</v>
      </c>
    </row>
    <row r="7312" spans="1:4">
      <c r="A7312" s="64" t="s">
        <v>280</v>
      </c>
      <c r="B7312" s="64">
        <v>524</v>
      </c>
      <c r="C7312" s="64">
        <v>459</v>
      </c>
      <c r="D7312" s="65">
        <v>2444</v>
      </c>
    </row>
    <row r="7313" spans="1:4">
      <c r="A7313" s="64" t="s">
        <v>281</v>
      </c>
      <c r="B7313" s="64">
        <v>251</v>
      </c>
      <c r="C7313" s="64">
        <v>220</v>
      </c>
      <c r="D7313" s="64">
        <v>833</v>
      </c>
    </row>
    <row r="7314" spans="1:4">
      <c r="A7314" s="64" t="s">
        <v>282</v>
      </c>
      <c r="B7314" s="65">
        <v>1488</v>
      </c>
      <c r="C7314" s="65">
        <v>1361</v>
      </c>
      <c r="D7314" s="65">
        <v>7723</v>
      </c>
    </row>
    <row r="7315" spans="1:4">
      <c r="A7315" s="64" t="s">
        <v>283</v>
      </c>
      <c r="B7315" s="65">
        <v>1284</v>
      </c>
      <c r="C7315" s="65">
        <v>1201</v>
      </c>
      <c r="D7315" s="65">
        <v>7010</v>
      </c>
    </row>
    <row r="7316" spans="1:4">
      <c r="A7316" s="64" t="s">
        <v>284</v>
      </c>
      <c r="B7316" s="64">
        <v>131</v>
      </c>
      <c r="C7316" s="64">
        <v>119</v>
      </c>
      <c r="D7316" s="64">
        <v>666</v>
      </c>
    </row>
    <row r="7317" spans="1:4">
      <c r="A7317" s="64" t="s">
        <v>285</v>
      </c>
      <c r="B7317" s="64">
        <v>79</v>
      </c>
      <c r="C7317" s="64">
        <v>73</v>
      </c>
      <c r="D7317" s="64">
        <v>459</v>
      </c>
    </row>
    <row r="7318" spans="1:4">
      <c r="A7318" s="64" t="s">
        <v>286</v>
      </c>
      <c r="B7318" s="64">
        <v>2</v>
      </c>
      <c r="C7318" s="64">
        <v>2</v>
      </c>
      <c r="D7318" s="64">
        <v>17</v>
      </c>
    </row>
    <row r="7319" spans="1:4">
      <c r="A7319" s="64" t="s">
        <v>287</v>
      </c>
      <c r="B7319" s="65">
        <v>3067</v>
      </c>
      <c r="C7319" s="65">
        <v>2964</v>
      </c>
      <c r="D7319" s="65">
        <v>18262</v>
      </c>
    </row>
    <row r="7320" spans="1:4">
      <c r="A7320" s="64" t="s">
        <v>179</v>
      </c>
      <c r="B7320" s="64">
        <v>22</v>
      </c>
      <c r="C7320" s="64">
        <v>14</v>
      </c>
      <c r="D7320" s="64">
        <v>38</v>
      </c>
    </row>
    <row r="7321" spans="1:4">
      <c r="A7321" s="64" t="s">
        <v>288</v>
      </c>
      <c r="B7321" s="64">
        <v>1</v>
      </c>
      <c r="C7321" s="64">
        <v>1</v>
      </c>
      <c r="D7321" s="64">
        <v>4</v>
      </c>
    </row>
    <row r="7322" spans="1:4">
      <c r="A7322" s="64" t="s">
        <v>289</v>
      </c>
      <c r="B7322" s="64">
        <v>4</v>
      </c>
      <c r="C7322" s="64">
        <v>4</v>
      </c>
      <c r="D7322" s="64">
        <v>8</v>
      </c>
    </row>
    <row r="7323" spans="1:4">
      <c r="A7323" s="64" t="s">
        <v>290</v>
      </c>
      <c r="B7323" s="64">
        <v>53</v>
      </c>
      <c r="C7323" s="64">
        <v>18</v>
      </c>
      <c r="D7323" s="64">
        <v>58</v>
      </c>
    </row>
    <row r="7324" spans="1:4">
      <c r="A7324" s="64" t="s">
        <v>291</v>
      </c>
      <c r="B7324" s="64">
        <v>50</v>
      </c>
      <c r="C7324" s="64">
        <v>0</v>
      </c>
      <c r="D7324" s="64">
        <v>0</v>
      </c>
    </row>
    <row r="7325" spans="1:4">
      <c r="A7325" s="64" t="s">
        <v>292</v>
      </c>
    </row>
    <row r="7326" spans="1:4">
      <c r="A7326" s="64" t="s">
        <v>240</v>
      </c>
      <c r="B7326" s="64">
        <v>0</v>
      </c>
      <c r="C7326" s="64">
        <v>0</v>
      </c>
      <c r="D7326" s="64">
        <v>0</v>
      </c>
    </row>
    <row r="7327" spans="1:4">
      <c r="A7327" s="64" t="s">
        <v>279</v>
      </c>
      <c r="B7327" s="64">
        <v>0</v>
      </c>
      <c r="C7327" s="64">
        <v>0</v>
      </c>
      <c r="D7327" s="64">
        <v>0</v>
      </c>
    </row>
    <row r="7328" spans="1:4">
      <c r="A7328" s="64" t="s">
        <v>280</v>
      </c>
      <c r="B7328" s="64">
        <v>0</v>
      </c>
      <c r="C7328" s="64">
        <v>0</v>
      </c>
      <c r="D7328" s="64">
        <v>0</v>
      </c>
    </row>
    <row r="7329" spans="1:4">
      <c r="A7329" s="64" t="s">
        <v>281</v>
      </c>
      <c r="B7329" s="64">
        <v>0</v>
      </c>
      <c r="C7329" s="64">
        <v>0</v>
      </c>
      <c r="D7329" s="64">
        <v>0</v>
      </c>
    </row>
    <row r="7330" spans="1:4">
      <c r="A7330" s="64" t="s">
        <v>282</v>
      </c>
      <c r="B7330" s="64">
        <v>0</v>
      </c>
      <c r="C7330" s="64">
        <v>0</v>
      </c>
      <c r="D7330" s="64">
        <v>0</v>
      </c>
    </row>
    <row r="7331" spans="1:4">
      <c r="A7331" s="64" t="s">
        <v>283</v>
      </c>
      <c r="B7331" s="64">
        <v>0</v>
      </c>
      <c r="C7331" s="64">
        <v>0</v>
      </c>
      <c r="D7331" s="64">
        <v>0</v>
      </c>
    </row>
    <row r="7332" spans="1:4">
      <c r="A7332" s="64" t="s">
        <v>284</v>
      </c>
      <c r="B7332" s="64">
        <v>0</v>
      </c>
      <c r="C7332" s="64">
        <v>0</v>
      </c>
      <c r="D7332" s="64">
        <v>0</v>
      </c>
    </row>
    <row r="7333" spans="1:4">
      <c r="A7333" s="64" t="s">
        <v>285</v>
      </c>
      <c r="B7333" s="64">
        <v>0</v>
      </c>
      <c r="C7333" s="64">
        <v>0</v>
      </c>
      <c r="D7333" s="64">
        <v>0</v>
      </c>
    </row>
    <row r="7334" spans="1:4">
      <c r="A7334" s="64" t="s">
        <v>286</v>
      </c>
      <c r="B7334" s="64">
        <v>0</v>
      </c>
      <c r="C7334" s="64">
        <v>0</v>
      </c>
      <c r="D7334" s="64">
        <v>0</v>
      </c>
    </row>
    <row r="7335" spans="1:4">
      <c r="A7335" s="64" t="s">
        <v>287</v>
      </c>
      <c r="B7335" s="64">
        <v>0</v>
      </c>
      <c r="C7335" s="64">
        <v>0</v>
      </c>
      <c r="D7335" s="64">
        <v>0</v>
      </c>
    </row>
    <row r="7336" spans="1:4">
      <c r="A7336" s="64" t="s">
        <v>179</v>
      </c>
      <c r="B7336" s="64">
        <v>0</v>
      </c>
      <c r="C7336" s="64">
        <v>0</v>
      </c>
      <c r="D7336" s="64">
        <v>0</v>
      </c>
    </row>
    <row r="7337" spans="1:4">
      <c r="A7337" s="64" t="s">
        <v>288</v>
      </c>
      <c r="B7337" s="64">
        <v>0</v>
      </c>
      <c r="C7337" s="64">
        <v>0</v>
      </c>
      <c r="D7337" s="64">
        <v>0</v>
      </c>
    </row>
    <row r="7338" spans="1:4">
      <c r="A7338" s="64" t="s">
        <v>289</v>
      </c>
      <c r="B7338" s="64">
        <v>0</v>
      </c>
      <c r="C7338" s="64">
        <v>0</v>
      </c>
      <c r="D7338" s="64">
        <v>0</v>
      </c>
    </row>
    <row r="7339" spans="1:4">
      <c r="A7339" s="64" t="s">
        <v>290</v>
      </c>
      <c r="B7339" s="64">
        <v>0</v>
      </c>
      <c r="C7339" s="64">
        <v>0</v>
      </c>
      <c r="D7339" s="64">
        <v>0</v>
      </c>
    </row>
    <row r="7340" spans="1:4">
      <c r="A7340" s="64" t="s">
        <v>291</v>
      </c>
      <c r="B7340" s="64">
        <v>0</v>
      </c>
      <c r="C7340" s="64">
        <v>0</v>
      </c>
      <c r="D7340" s="64">
        <v>0</v>
      </c>
    </row>
    <row r="7341" spans="1:4">
      <c r="A7341" s="64" t="s">
        <v>293</v>
      </c>
    </row>
    <row r="7342" spans="1:4">
      <c r="A7342" s="64" t="s">
        <v>240</v>
      </c>
      <c r="B7342" s="65">
        <v>7091</v>
      </c>
      <c r="C7342" s="65">
        <v>6548</v>
      </c>
      <c r="D7342" s="65">
        <v>38148</v>
      </c>
    </row>
    <row r="7343" spans="1:4">
      <c r="A7343" s="64" t="s">
        <v>279</v>
      </c>
      <c r="B7343" s="64">
        <v>135</v>
      </c>
      <c r="C7343" s="64">
        <v>112</v>
      </c>
      <c r="D7343" s="64">
        <v>626</v>
      </c>
    </row>
    <row r="7344" spans="1:4">
      <c r="A7344" s="64" t="s">
        <v>280</v>
      </c>
      <c r="B7344" s="64">
        <v>524</v>
      </c>
      <c r="C7344" s="64">
        <v>459</v>
      </c>
      <c r="D7344" s="65">
        <v>2444</v>
      </c>
    </row>
    <row r="7345" spans="1:4">
      <c r="A7345" s="64" t="s">
        <v>281</v>
      </c>
      <c r="B7345" s="64">
        <v>251</v>
      </c>
      <c r="C7345" s="64">
        <v>220</v>
      </c>
      <c r="D7345" s="64">
        <v>833</v>
      </c>
    </row>
    <row r="7346" spans="1:4">
      <c r="A7346" s="64" t="s">
        <v>282</v>
      </c>
      <c r="B7346" s="65">
        <v>1488</v>
      </c>
      <c r="C7346" s="65">
        <v>1361</v>
      </c>
      <c r="D7346" s="65">
        <v>7723</v>
      </c>
    </row>
    <row r="7347" spans="1:4">
      <c r="A7347" s="64" t="s">
        <v>283</v>
      </c>
      <c r="B7347" s="65">
        <v>1284</v>
      </c>
      <c r="C7347" s="65">
        <v>1201</v>
      </c>
      <c r="D7347" s="65">
        <v>7010</v>
      </c>
    </row>
    <row r="7348" spans="1:4">
      <c r="A7348" s="64" t="s">
        <v>284</v>
      </c>
      <c r="B7348" s="64">
        <v>131</v>
      </c>
      <c r="C7348" s="64">
        <v>119</v>
      </c>
      <c r="D7348" s="64">
        <v>666</v>
      </c>
    </row>
    <row r="7349" spans="1:4">
      <c r="A7349" s="64" t="s">
        <v>285</v>
      </c>
      <c r="B7349" s="64">
        <v>79</v>
      </c>
      <c r="C7349" s="64">
        <v>73</v>
      </c>
      <c r="D7349" s="64">
        <v>459</v>
      </c>
    </row>
    <row r="7350" spans="1:4">
      <c r="A7350" s="64" t="s">
        <v>286</v>
      </c>
      <c r="B7350" s="64">
        <v>2</v>
      </c>
      <c r="C7350" s="64">
        <v>2</v>
      </c>
      <c r="D7350" s="64">
        <v>17</v>
      </c>
    </row>
    <row r="7351" spans="1:4">
      <c r="A7351" s="64" t="s">
        <v>287</v>
      </c>
      <c r="B7351" s="65">
        <v>3067</v>
      </c>
      <c r="C7351" s="65">
        <v>2964</v>
      </c>
      <c r="D7351" s="65">
        <v>18262</v>
      </c>
    </row>
    <row r="7352" spans="1:4">
      <c r="A7352" s="64" t="s">
        <v>179</v>
      </c>
      <c r="B7352" s="64">
        <v>22</v>
      </c>
      <c r="C7352" s="64">
        <v>14</v>
      </c>
      <c r="D7352" s="64">
        <v>38</v>
      </c>
    </row>
    <row r="7353" spans="1:4">
      <c r="A7353" s="64" t="s">
        <v>288</v>
      </c>
      <c r="B7353" s="64">
        <v>1</v>
      </c>
      <c r="C7353" s="64">
        <v>1</v>
      </c>
      <c r="D7353" s="64">
        <v>4</v>
      </c>
    </row>
    <row r="7354" spans="1:4">
      <c r="A7354" s="64" t="s">
        <v>289</v>
      </c>
      <c r="B7354" s="64">
        <v>4</v>
      </c>
      <c r="C7354" s="64">
        <v>4</v>
      </c>
      <c r="D7354" s="64">
        <v>8</v>
      </c>
    </row>
    <row r="7355" spans="1:4">
      <c r="A7355" s="64" t="s">
        <v>290</v>
      </c>
      <c r="B7355" s="64">
        <v>53</v>
      </c>
      <c r="C7355" s="64">
        <v>18</v>
      </c>
      <c r="D7355" s="64">
        <v>58</v>
      </c>
    </row>
    <row r="7356" spans="1:4">
      <c r="A7356" s="64" t="s">
        <v>291</v>
      </c>
      <c r="B7356" s="64">
        <v>50</v>
      </c>
      <c r="C7356" s="64">
        <v>0</v>
      </c>
      <c r="D7356" s="64">
        <v>0</v>
      </c>
    </row>
    <row r="7357" spans="1:4">
      <c r="A7357" s="64" t="s">
        <v>443</v>
      </c>
    </row>
    <row r="7358" spans="1:4">
      <c r="A7358" s="64" t="s">
        <v>278</v>
      </c>
    </row>
    <row r="7359" spans="1:4">
      <c r="A7359" s="64" t="s">
        <v>240</v>
      </c>
      <c r="B7359" s="65">
        <v>36388</v>
      </c>
      <c r="C7359" s="65">
        <v>32923</v>
      </c>
      <c r="D7359" s="65">
        <v>136829</v>
      </c>
    </row>
    <row r="7360" spans="1:4">
      <c r="A7360" s="64" t="s">
        <v>279</v>
      </c>
      <c r="B7360" s="65">
        <v>1482</v>
      </c>
      <c r="C7360" s="65">
        <v>1096</v>
      </c>
      <c r="D7360" s="65">
        <v>4903</v>
      </c>
    </row>
    <row r="7361" spans="1:4">
      <c r="A7361" s="64" t="s">
        <v>280</v>
      </c>
      <c r="B7361" s="65">
        <v>1899</v>
      </c>
      <c r="C7361" s="65">
        <v>1643</v>
      </c>
      <c r="D7361" s="65">
        <v>7398</v>
      </c>
    </row>
    <row r="7362" spans="1:4">
      <c r="A7362" s="64" t="s">
        <v>281</v>
      </c>
      <c r="B7362" s="65">
        <v>1048</v>
      </c>
      <c r="C7362" s="64">
        <v>933</v>
      </c>
      <c r="D7362" s="65">
        <v>3510</v>
      </c>
    </row>
    <row r="7363" spans="1:4">
      <c r="A7363" s="64" t="s">
        <v>282</v>
      </c>
      <c r="B7363" s="65">
        <v>7342</v>
      </c>
      <c r="C7363" s="65">
        <v>6685</v>
      </c>
      <c r="D7363" s="65">
        <v>28027</v>
      </c>
    </row>
    <row r="7364" spans="1:4">
      <c r="A7364" s="64" t="s">
        <v>283</v>
      </c>
      <c r="B7364" s="65">
        <v>5809</v>
      </c>
      <c r="C7364" s="65">
        <v>5217</v>
      </c>
      <c r="D7364" s="65">
        <v>20829</v>
      </c>
    </row>
    <row r="7365" spans="1:4">
      <c r="A7365" s="64" t="s">
        <v>284</v>
      </c>
      <c r="B7365" s="65">
        <v>3387</v>
      </c>
      <c r="C7365" s="65">
        <v>3168</v>
      </c>
      <c r="D7365" s="65">
        <v>13484</v>
      </c>
    </row>
    <row r="7366" spans="1:4">
      <c r="A7366" s="64" t="s">
        <v>285</v>
      </c>
      <c r="B7366" s="65">
        <v>10699</v>
      </c>
      <c r="C7366" s="65">
        <v>9995</v>
      </c>
      <c r="D7366" s="65">
        <v>41103</v>
      </c>
    </row>
    <row r="7367" spans="1:4">
      <c r="A7367" s="64" t="s">
        <v>286</v>
      </c>
      <c r="B7367" s="64">
        <v>214</v>
      </c>
      <c r="C7367" s="64">
        <v>207</v>
      </c>
      <c r="D7367" s="64">
        <v>867</v>
      </c>
    </row>
    <row r="7368" spans="1:4">
      <c r="A7368" s="64" t="s">
        <v>287</v>
      </c>
      <c r="B7368" s="64">
        <v>415</v>
      </c>
      <c r="C7368" s="64">
        <v>411</v>
      </c>
      <c r="D7368" s="65">
        <v>1685</v>
      </c>
    </row>
    <row r="7369" spans="1:4">
      <c r="A7369" s="64" t="s">
        <v>179</v>
      </c>
      <c r="B7369" s="65">
        <v>3126</v>
      </c>
      <c r="C7369" s="65">
        <v>3030</v>
      </c>
      <c r="D7369" s="65">
        <v>12744</v>
      </c>
    </row>
    <row r="7370" spans="1:4">
      <c r="A7370" s="64" t="s">
        <v>288</v>
      </c>
      <c r="B7370" s="64">
        <v>486</v>
      </c>
      <c r="C7370" s="64">
        <v>467</v>
      </c>
      <c r="D7370" s="65">
        <v>2024</v>
      </c>
    </row>
    <row r="7371" spans="1:4">
      <c r="A7371" s="64" t="s">
        <v>289</v>
      </c>
      <c r="B7371" s="64">
        <v>12</v>
      </c>
      <c r="C7371" s="64">
        <v>11</v>
      </c>
      <c r="D7371" s="64">
        <v>46</v>
      </c>
    </row>
    <row r="7372" spans="1:4">
      <c r="A7372" s="64" t="s">
        <v>290</v>
      </c>
      <c r="B7372" s="64">
        <v>240</v>
      </c>
      <c r="C7372" s="64">
        <v>60</v>
      </c>
      <c r="D7372" s="64">
        <v>204</v>
      </c>
    </row>
    <row r="7373" spans="1:4">
      <c r="A7373" s="64" t="s">
        <v>291</v>
      </c>
      <c r="B7373" s="64">
        <v>229</v>
      </c>
      <c r="C7373" s="64">
        <v>0</v>
      </c>
      <c r="D7373" s="64">
        <v>5</v>
      </c>
    </row>
    <row r="7374" spans="1:4">
      <c r="A7374" s="64" t="s">
        <v>292</v>
      </c>
    </row>
    <row r="7375" spans="1:4">
      <c r="A7375" s="64" t="s">
        <v>240</v>
      </c>
      <c r="B7375" s="65">
        <v>3452</v>
      </c>
      <c r="C7375" s="65">
        <v>2865</v>
      </c>
      <c r="D7375" s="65">
        <v>12642</v>
      </c>
    </row>
    <row r="7376" spans="1:4">
      <c r="A7376" s="64" t="s">
        <v>279</v>
      </c>
      <c r="B7376" s="64">
        <v>355</v>
      </c>
      <c r="C7376" s="64">
        <v>301</v>
      </c>
      <c r="D7376" s="65">
        <v>1448</v>
      </c>
    </row>
    <row r="7377" spans="1:4">
      <c r="A7377" s="64" t="s">
        <v>280</v>
      </c>
      <c r="B7377" s="64">
        <v>658</v>
      </c>
      <c r="C7377" s="64">
        <v>562</v>
      </c>
      <c r="D7377" s="65">
        <v>2572</v>
      </c>
    </row>
    <row r="7378" spans="1:4">
      <c r="A7378" s="64" t="s">
        <v>281</v>
      </c>
      <c r="B7378" s="64">
        <v>270</v>
      </c>
      <c r="C7378" s="64">
        <v>232</v>
      </c>
      <c r="D7378" s="64">
        <v>915</v>
      </c>
    </row>
    <row r="7379" spans="1:4">
      <c r="A7379" s="64" t="s">
        <v>282</v>
      </c>
      <c r="B7379" s="64">
        <v>491</v>
      </c>
      <c r="C7379" s="64">
        <v>407</v>
      </c>
      <c r="D7379" s="65">
        <v>1687</v>
      </c>
    </row>
    <row r="7380" spans="1:4">
      <c r="A7380" s="64" t="s">
        <v>283</v>
      </c>
      <c r="B7380" s="64">
        <v>235</v>
      </c>
      <c r="C7380" s="64">
        <v>212</v>
      </c>
      <c r="D7380" s="64">
        <v>902</v>
      </c>
    </row>
    <row r="7381" spans="1:4">
      <c r="A7381" s="64" t="s">
        <v>284</v>
      </c>
      <c r="B7381" s="64">
        <v>991</v>
      </c>
      <c r="C7381" s="64">
        <v>863</v>
      </c>
      <c r="D7381" s="65">
        <v>3895</v>
      </c>
    </row>
    <row r="7382" spans="1:4">
      <c r="A7382" s="64" t="s">
        <v>285</v>
      </c>
      <c r="B7382" s="64">
        <v>330</v>
      </c>
      <c r="C7382" s="64">
        <v>283</v>
      </c>
      <c r="D7382" s="65">
        <v>1205</v>
      </c>
    </row>
    <row r="7383" spans="1:4">
      <c r="A7383" s="64" t="s">
        <v>286</v>
      </c>
      <c r="B7383" s="64">
        <v>0</v>
      </c>
      <c r="C7383" s="64">
        <v>0</v>
      </c>
      <c r="D7383" s="64">
        <v>0</v>
      </c>
    </row>
    <row r="7384" spans="1:4">
      <c r="A7384" s="64" t="s">
        <v>287</v>
      </c>
      <c r="B7384" s="64">
        <v>0</v>
      </c>
      <c r="C7384" s="64">
        <v>0</v>
      </c>
      <c r="D7384" s="64">
        <v>0</v>
      </c>
    </row>
    <row r="7385" spans="1:4">
      <c r="A7385" s="64" t="s">
        <v>179</v>
      </c>
      <c r="B7385" s="64">
        <v>0</v>
      </c>
      <c r="C7385" s="64">
        <v>0</v>
      </c>
      <c r="D7385" s="64">
        <v>0</v>
      </c>
    </row>
    <row r="7386" spans="1:4">
      <c r="A7386" s="64" t="s">
        <v>288</v>
      </c>
      <c r="B7386" s="64">
        <v>0</v>
      </c>
      <c r="C7386" s="64">
        <v>0</v>
      </c>
      <c r="D7386" s="64">
        <v>0</v>
      </c>
    </row>
    <row r="7387" spans="1:4">
      <c r="A7387" s="64" t="s">
        <v>289</v>
      </c>
      <c r="B7387" s="64">
        <v>3</v>
      </c>
      <c r="C7387" s="64">
        <v>3</v>
      </c>
      <c r="D7387" s="64">
        <v>7</v>
      </c>
    </row>
    <row r="7388" spans="1:4">
      <c r="A7388" s="64" t="s">
        <v>290</v>
      </c>
      <c r="B7388" s="64">
        <v>21</v>
      </c>
      <c r="C7388" s="64">
        <v>2</v>
      </c>
      <c r="D7388" s="64">
        <v>11</v>
      </c>
    </row>
    <row r="7389" spans="1:4">
      <c r="A7389" s="64" t="s">
        <v>291</v>
      </c>
      <c r="B7389" s="64">
        <v>98</v>
      </c>
      <c r="C7389" s="64">
        <v>0</v>
      </c>
      <c r="D7389" s="64">
        <v>0</v>
      </c>
    </row>
    <row r="7390" spans="1:4">
      <c r="A7390" s="64" t="s">
        <v>293</v>
      </c>
    </row>
    <row r="7391" spans="1:4">
      <c r="A7391" s="64" t="s">
        <v>240</v>
      </c>
      <c r="B7391" s="65">
        <v>32936</v>
      </c>
      <c r="C7391" s="65">
        <v>30058</v>
      </c>
      <c r="D7391" s="65">
        <v>124187</v>
      </c>
    </row>
    <row r="7392" spans="1:4">
      <c r="A7392" s="64" t="s">
        <v>279</v>
      </c>
      <c r="B7392" s="65">
        <v>1127</v>
      </c>
      <c r="C7392" s="64">
        <v>795</v>
      </c>
      <c r="D7392" s="65">
        <v>3455</v>
      </c>
    </row>
    <row r="7393" spans="1:4">
      <c r="A7393" s="64" t="s">
        <v>280</v>
      </c>
      <c r="B7393" s="65">
        <v>1241</v>
      </c>
      <c r="C7393" s="65">
        <v>1081</v>
      </c>
      <c r="D7393" s="65">
        <v>4826</v>
      </c>
    </row>
    <row r="7394" spans="1:4">
      <c r="A7394" s="64" t="s">
        <v>281</v>
      </c>
      <c r="B7394" s="64">
        <v>778</v>
      </c>
      <c r="C7394" s="64">
        <v>701</v>
      </c>
      <c r="D7394" s="65">
        <v>2595</v>
      </c>
    </row>
    <row r="7395" spans="1:4">
      <c r="A7395" s="64" t="s">
        <v>282</v>
      </c>
      <c r="B7395" s="65">
        <v>6851</v>
      </c>
      <c r="C7395" s="65">
        <v>6278</v>
      </c>
      <c r="D7395" s="65">
        <v>26340</v>
      </c>
    </row>
    <row r="7396" spans="1:4">
      <c r="A7396" s="64" t="s">
        <v>283</v>
      </c>
      <c r="B7396" s="65">
        <v>5574</v>
      </c>
      <c r="C7396" s="65">
        <v>5005</v>
      </c>
      <c r="D7396" s="65">
        <v>19927</v>
      </c>
    </row>
    <row r="7397" spans="1:4">
      <c r="A7397" s="64" t="s">
        <v>284</v>
      </c>
      <c r="B7397" s="65">
        <v>2396</v>
      </c>
      <c r="C7397" s="65">
        <v>2305</v>
      </c>
      <c r="D7397" s="65">
        <v>9589</v>
      </c>
    </row>
    <row r="7398" spans="1:4">
      <c r="A7398" s="64" t="s">
        <v>285</v>
      </c>
      <c r="B7398" s="65">
        <v>10369</v>
      </c>
      <c r="C7398" s="65">
        <v>9712</v>
      </c>
      <c r="D7398" s="65">
        <v>39898</v>
      </c>
    </row>
    <row r="7399" spans="1:4">
      <c r="A7399" s="64" t="s">
        <v>286</v>
      </c>
      <c r="B7399" s="64">
        <v>214</v>
      </c>
      <c r="C7399" s="64">
        <v>207</v>
      </c>
      <c r="D7399" s="64">
        <v>867</v>
      </c>
    </row>
    <row r="7400" spans="1:4">
      <c r="A7400" s="64" t="s">
        <v>287</v>
      </c>
      <c r="B7400" s="64">
        <v>415</v>
      </c>
      <c r="C7400" s="64">
        <v>411</v>
      </c>
      <c r="D7400" s="65">
        <v>1685</v>
      </c>
    </row>
    <row r="7401" spans="1:4">
      <c r="A7401" s="64" t="s">
        <v>179</v>
      </c>
      <c r="B7401" s="65">
        <v>3126</v>
      </c>
      <c r="C7401" s="65">
        <v>3030</v>
      </c>
      <c r="D7401" s="65">
        <v>12744</v>
      </c>
    </row>
    <row r="7402" spans="1:4">
      <c r="A7402" s="64" t="s">
        <v>288</v>
      </c>
      <c r="B7402" s="64">
        <v>486</v>
      </c>
      <c r="C7402" s="64">
        <v>467</v>
      </c>
      <c r="D7402" s="65">
        <v>2024</v>
      </c>
    </row>
    <row r="7403" spans="1:4">
      <c r="A7403" s="64" t="s">
        <v>289</v>
      </c>
      <c r="B7403" s="64">
        <v>9</v>
      </c>
      <c r="C7403" s="64">
        <v>8</v>
      </c>
      <c r="D7403" s="64">
        <v>39</v>
      </c>
    </row>
    <row r="7404" spans="1:4">
      <c r="A7404" s="64" t="s">
        <v>290</v>
      </c>
      <c r="B7404" s="64">
        <v>219</v>
      </c>
      <c r="C7404" s="64">
        <v>58</v>
      </c>
      <c r="D7404" s="64">
        <v>193</v>
      </c>
    </row>
    <row r="7405" spans="1:4">
      <c r="A7405" s="64" t="s">
        <v>291</v>
      </c>
      <c r="B7405" s="64">
        <v>131</v>
      </c>
      <c r="C7405" s="64">
        <v>0</v>
      </c>
      <c r="D7405" s="64">
        <v>5</v>
      </c>
    </row>
    <row r="7406" spans="1:4">
      <c r="A7406" s="64" t="s">
        <v>444</v>
      </c>
    </row>
    <row r="7407" spans="1:4">
      <c r="A7407" s="64" t="s">
        <v>278</v>
      </c>
    </row>
    <row r="7408" spans="1:4">
      <c r="A7408" s="64" t="s">
        <v>240</v>
      </c>
      <c r="B7408" s="65">
        <v>3987</v>
      </c>
      <c r="C7408" s="65">
        <v>3839</v>
      </c>
      <c r="D7408" s="65">
        <v>21449</v>
      </c>
    </row>
    <row r="7409" spans="1:4">
      <c r="A7409" s="64" t="s">
        <v>279</v>
      </c>
      <c r="B7409" s="64">
        <v>63</v>
      </c>
      <c r="C7409" s="64">
        <v>56</v>
      </c>
      <c r="D7409" s="64">
        <v>358</v>
      </c>
    </row>
    <row r="7410" spans="1:4">
      <c r="A7410" s="64" t="s">
        <v>280</v>
      </c>
      <c r="B7410" s="64">
        <v>9</v>
      </c>
      <c r="C7410" s="64">
        <v>9</v>
      </c>
      <c r="D7410" s="64">
        <v>82</v>
      </c>
    </row>
    <row r="7411" spans="1:4">
      <c r="A7411" s="64" t="s">
        <v>281</v>
      </c>
      <c r="B7411" s="64">
        <v>9</v>
      </c>
      <c r="C7411" s="64">
        <v>9</v>
      </c>
      <c r="D7411" s="64">
        <v>47</v>
      </c>
    </row>
    <row r="7412" spans="1:4">
      <c r="A7412" s="64" t="s">
        <v>282</v>
      </c>
      <c r="B7412" s="64">
        <v>923</v>
      </c>
      <c r="C7412" s="64">
        <v>891</v>
      </c>
      <c r="D7412" s="65">
        <v>5103</v>
      </c>
    </row>
    <row r="7413" spans="1:4">
      <c r="A7413" s="64" t="s">
        <v>283</v>
      </c>
      <c r="B7413" s="65">
        <v>1201</v>
      </c>
      <c r="C7413" s="65">
        <v>1170</v>
      </c>
      <c r="D7413" s="65">
        <v>6606</v>
      </c>
    </row>
    <row r="7414" spans="1:4">
      <c r="A7414" s="64" t="s">
        <v>284</v>
      </c>
      <c r="B7414" s="64">
        <v>86</v>
      </c>
      <c r="C7414" s="64">
        <v>77</v>
      </c>
      <c r="D7414" s="64">
        <v>340</v>
      </c>
    </row>
    <row r="7415" spans="1:4">
      <c r="A7415" s="64" t="s">
        <v>285</v>
      </c>
      <c r="B7415" s="64">
        <v>995</v>
      </c>
      <c r="C7415" s="64">
        <v>944</v>
      </c>
      <c r="D7415" s="65">
        <v>4949</v>
      </c>
    </row>
    <row r="7416" spans="1:4">
      <c r="A7416" s="64" t="s">
        <v>286</v>
      </c>
      <c r="B7416" s="64">
        <v>4</v>
      </c>
      <c r="C7416" s="64">
        <v>4</v>
      </c>
      <c r="D7416" s="64">
        <v>9</v>
      </c>
    </row>
    <row r="7417" spans="1:4">
      <c r="A7417" s="64" t="s">
        <v>287</v>
      </c>
      <c r="B7417" s="64">
        <v>659</v>
      </c>
      <c r="C7417" s="64">
        <v>653</v>
      </c>
      <c r="D7417" s="65">
        <v>3836</v>
      </c>
    </row>
    <row r="7418" spans="1:4">
      <c r="A7418" s="64" t="s">
        <v>179</v>
      </c>
      <c r="B7418" s="64">
        <v>19</v>
      </c>
      <c r="C7418" s="64">
        <v>19</v>
      </c>
      <c r="D7418" s="64">
        <v>104</v>
      </c>
    </row>
    <row r="7419" spans="1:4">
      <c r="A7419" s="64" t="s">
        <v>288</v>
      </c>
      <c r="B7419" s="64">
        <v>2</v>
      </c>
      <c r="C7419" s="64">
        <v>2</v>
      </c>
      <c r="D7419" s="64">
        <v>4</v>
      </c>
    </row>
    <row r="7420" spans="1:4">
      <c r="A7420" s="64" t="s">
        <v>289</v>
      </c>
      <c r="B7420" s="64">
        <v>5</v>
      </c>
      <c r="C7420" s="64">
        <v>4</v>
      </c>
      <c r="D7420" s="64">
        <v>6</v>
      </c>
    </row>
    <row r="7421" spans="1:4">
      <c r="A7421" s="64" t="s">
        <v>290</v>
      </c>
      <c r="B7421" s="64">
        <v>2</v>
      </c>
      <c r="C7421" s="64">
        <v>1</v>
      </c>
      <c r="D7421" s="64">
        <v>5</v>
      </c>
    </row>
    <row r="7422" spans="1:4">
      <c r="A7422" s="64" t="s">
        <v>291</v>
      </c>
      <c r="B7422" s="64">
        <v>10</v>
      </c>
      <c r="C7422" s="64">
        <v>0</v>
      </c>
      <c r="D7422" s="64">
        <v>0</v>
      </c>
    </row>
    <row r="7423" spans="1:4">
      <c r="A7423" s="64" t="s">
        <v>292</v>
      </c>
    </row>
    <row r="7424" spans="1:4">
      <c r="A7424" s="64" t="s">
        <v>240</v>
      </c>
      <c r="B7424" s="64">
        <v>0</v>
      </c>
      <c r="C7424" s="64">
        <v>0</v>
      </c>
      <c r="D7424" s="64">
        <v>0</v>
      </c>
    </row>
    <row r="7425" spans="1:4">
      <c r="A7425" s="64" t="s">
        <v>279</v>
      </c>
      <c r="B7425" s="64">
        <v>0</v>
      </c>
      <c r="C7425" s="64">
        <v>0</v>
      </c>
      <c r="D7425" s="64">
        <v>0</v>
      </c>
    </row>
    <row r="7426" spans="1:4">
      <c r="A7426" s="64" t="s">
        <v>280</v>
      </c>
      <c r="B7426" s="64">
        <v>0</v>
      </c>
      <c r="C7426" s="64">
        <v>0</v>
      </c>
      <c r="D7426" s="64">
        <v>0</v>
      </c>
    </row>
    <row r="7427" spans="1:4">
      <c r="A7427" s="64" t="s">
        <v>281</v>
      </c>
      <c r="B7427" s="64">
        <v>0</v>
      </c>
      <c r="C7427" s="64">
        <v>0</v>
      </c>
      <c r="D7427" s="64">
        <v>0</v>
      </c>
    </row>
    <row r="7428" spans="1:4">
      <c r="A7428" s="64" t="s">
        <v>282</v>
      </c>
      <c r="B7428" s="64">
        <v>0</v>
      </c>
      <c r="C7428" s="64">
        <v>0</v>
      </c>
      <c r="D7428" s="64">
        <v>0</v>
      </c>
    </row>
    <row r="7429" spans="1:4">
      <c r="A7429" s="64" t="s">
        <v>283</v>
      </c>
      <c r="B7429" s="64">
        <v>0</v>
      </c>
      <c r="C7429" s="64">
        <v>0</v>
      </c>
      <c r="D7429" s="64">
        <v>0</v>
      </c>
    </row>
    <row r="7430" spans="1:4">
      <c r="A7430" s="64" t="s">
        <v>284</v>
      </c>
      <c r="B7430" s="64">
        <v>0</v>
      </c>
      <c r="C7430" s="64">
        <v>0</v>
      </c>
      <c r="D7430" s="64">
        <v>0</v>
      </c>
    </row>
    <row r="7431" spans="1:4">
      <c r="A7431" s="64" t="s">
        <v>285</v>
      </c>
      <c r="B7431" s="64">
        <v>0</v>
      </c>
      <c r="C7431" s="64">
        <v>0</v>
      </c>
      <c r="D7431" s="64">
        <v>0</v>
      </c>
    </row>
    <row r="7432" spans="1:4">
      <c r="A7432" s="64" t="s">
        <v>286</v>
      </c>
      <c r="B7432" s="64">
        <v>0</v>
      </c>
      <c r="C7432" s="64">
        <v>0</v>
      </c>
      <c r="D7432" s="64">
        <v>0</v>
      </c>
    </row>
    <row r="7433" spans="1:4">
      <c r="A7433" s="64" t="s">
        <v>287</v>
      </c>
      <c r="B7433" s="64">
        <v>0</v>
      </c>
      <c r="C7433" s="64">
        <v>0</v>
      </c>
      <c r="D7433" s="64">
        <v>0</v>
      </c>
    </row>
    <row r="7434" spans="1:4">
      <c r="A7434" s="64" t="s">
        <v>179</v>
      </c>
      <c r="B7434" s="64">
        <v>0</v>
      </c>
      <c r="C7434" s="64">
        <v>0</v>
      </c>
      <c r="D7434" s="64">
        <v>0</v>
      </c>
    </row>
    <row r="7435" spans="1:4">
      <c r="A7435" s="64" t="s">
        <v>288</v>
      </c>
      <c r="B7435" s="64">
        <v>0</v>
      </c>
      <c r="C7435" s="64">
        <v>0</v>
      </c>
      <c r="D7435" s="64">
        <v>0</v>
      </c>
    </row>
    <row r="7436" spans="1:4">
      <c r="A7436" s="64" t="s">
        <v>289</v>
      </c>
      <c r="B7436" s="64">
        <v>0</v>
      </c>
      <c r="C7436" s="64">
        <v>0</v>
      </c>
      <c r="D7436" s="64">
        <v>0</v>
      </c>
    </row>
    <row r="7437" spans="1:4">
      <c r="A7437" s="64" t="s">
        <v>290</v>
      </c>
      <c r="B7437" s="64">
        <v>0</v>
      </c>
      <c r="C7437" s="64">
        <v>0</v>
      </c>
      <c r="D7437" s="64">
        <v>0</v>
      </c>
    </row>
    <row r="7438" spans="1:4">
      <c r="A7438" s="64" t="s">
        <v>291</v>
      </c>
      <c r="B7438" s="64">
        <v>0</v>
      </c>
      <c r="C7438" s="64">
        <v>0</v>
      </c>
      <c r="D7438" s="64">
        <v>0</v>
      </c>
    </row>
    <row r="7439" spans="1:4">
      <c r="A7439" s="64" t="s">
        <v>293</v>
      </c>
    </row>
    <row r="7440" spans="1:4">
      <c r="A7440" s="64" t="s">
        <v>240</v>
      </c>
      <c r="B7440" s="65">
        <v>3987</v>
      </c>
      <c r="C7440" s="65">
        <v>3839</v>
      </c>
      <c r="D7440" s="65">
        <v>21449</v>
      </c>
    </row>
    <row r="7441" spans="1:4">
      <c r="A7441" s="64" t="s">
        <v>279</v>
      </c>
      <c r="B7441" s="64">
        <v>63</v>
      </c>
      <c r="C7441" s="64">
        <v>56</v>
      </c>
      <c r="D7441" s="64">
        <v>358</v>
      </c>
    </row>
    <row r="7442" spans="1:4">
      <c r="A7442" s="64" t="s">
        <v>280</v>
      </c>
      <c r="B7442" s="64">
        <v>9</v>
      </c>
      <c r="C7442" s="64">
        <v>9</v>
      </c>
      <c r="D7442" s="64">
        <v>82</v>
      </c>
    </row>
    <row r="7443" spans="1:4">
      <c r="A7443" s="64" t="s">
        <v>281</v>
      </c>
      <c r="B7443" s="64">
        <v>9</v>
      </c>
      <c r="C7443" s="64">
        <v>9</v>
      </c>
      <c r="D7443" s="64">
        <v>47</v>
      </c>
    </row>
    <row r="7444" spans="1:4">
      <c r="A7444" s="64" t="s">
        <v>282</v>
      </c>
      <c r="B7444" s="64">
        <v>923</v>
      </c>
      <c r="C7444" s="64">
        <v>891</v>
      </c>
      <c r="D7444" s="65">
        <v>5103</v>
      </c>
    </row>
    <row r="7445" spans="1:4">
      <c r="A7445" s="64" t="s">
        <v>283</v>
      </c>
      <c r="B7445" s="65">
        <v>1201</v>
      </c>
      <c r="C7445" s="65">
        <v>1170</v>
      </c>
      <c r="D7445" s="65">
        <v>6606</v>
      </c>
    </row>
    <row r="7446" spans="1:4">
      <c r="A7446" s="64" t="s">
        <v>284</v>
      </c>
      <c r="B7446" s="64">
        <v>86</v>
      </c>
      <c r="C7446" s="64">
        <v>77</v>
      </c>
      <c r="D7446" s="64">
        <v>340</v>
      </c>
    </row>
    <row r="7447" spans="1:4">
      <c r="A7447" s="64" t="s">
        <v>285</v>
      </c>
      <c r="B7447" s="64">
        <v>995</v>
      </c>
      <c r="C7447" s="64">
        <v>944</v>
      </c>
      <c r="D7447" s="65">
        <v>4949</v>
      </c>
    </row>
    <row r="7448" spans="1:4">
      <c r="A7448" s="64" t="s">
        <v>286</v>
      </c>
      <c r="B7448" s="64">
        <v>4</v>
      </c>
      <c r="C7448" s="64">
        <v>4</v>
      </c>
      <c r="D7448" s="64">
        <v>9</v>
      </c>
    </row>
    <row r="7449" spans="1:4">
      <c r="A7449" s="64" t="s">
        <v>287</v>
      </c>
      <c r="B7449" s="64">
        <v>659</v>
      </c>
      <c r="C7449" s="64">
        <v>653</v>
      </c>
      <c r="D7449" s="65">
        <v>3836</v>
      </c>
    </row>
    <row r="7450" spans="1:4">
      <c r="A7450" s="64" t="s">
        <v>179</v>
      </c>
      <c r="B7450" s="64">
        <v>19</v>
      </c>
      <c r="C7450" s="64">
        <v>19</v>
      </c>
      <c r="D7450" s="64">
        <v>104</v>
      </c>
    </row>
    <row r="7451" spans="1:4">
      <c r="A7451" s="64" t="s">
        <v>288</v>
      </c>
      <c r="B7451" s="64">
        <v>2</v>
      </c>
      <c r="C7451" s="64">
        <v>2</v>
      </c>
      <c r="D7451" s="64">
        <v>4</v>
      </c>
    </row>
    <row r="7452" spans="1:4">
      <c r="A7452" s="64" t="s">
        <v>289</v>
      </c>
      <c r="B7452" s="64">
        <v>5</v>
      </c>
      <c r="C7452" s="64">
        <v>4</v>
      </c>
      <c r="D7452" s="64">
        <v>6</v>
      </c>
    </row>
    <row r="7453" spans="1:4">
      <c r="A7453" s="64" t="s">
        <v>290</v>
      </c>
      <c r="B7453" s="64">
        <v>2</v>
      </c>
      <c r="C7453" s="64">
        <v>1</v>
      </c>
      <c r="D7453" s="64">
        <v>5</v>
      </c>
    </row>
    <row r="7454" spans="1:4">
      <c r="A7454" s="64" t="s">
        <v>291</v>
      </c>
      <c r="B7454" s="64">
        <v>10</v>
      </c>
      <c r="C7454" s="64">
        <v>0</v>
      </c>
      <c r="D7454" s="64">
        <v>0</v>
      </c>
    </row>
    <row r="7455" spans="1:4">
      <c r="A7455" s="64" t="s">
        <v>445</v>
      </c>
    </row>
    <row r="7456" spans="1:4">
      <c r="A7456" s="64" t="s">
        <v>278</v>
      </c>
    </row>
    <row r="7457" spans="1:4">
      <c r="A7457" s="64" t="s">
        <v>240</v>
      </c>
      <c r="B7457" s="65">
        <v>7374</v>
      </c>
      <c r="C7457" s="65">
        <v>6790</v>
      </c>
      <c r="D7457" s="65">
        <v>36697</v>
      </c>
    </row>
    <row r="7458" spans="1:4">
      <c r="A7458" s="64" t="s">
        <v>279</v>
      </c>
      <c r="B7458" s="64">
        <v>145</v>
      </c>
      <c r="C7458" s="64">
        <v>134</v>
      </c>
      <c r="D7458" s="64">
        <v>711</v>
      </c>
    </row>
    <row r="7459" spans="1:4">
      <c r="A7459" s="64" t="s">
        <v>280</v>
      </c>
      <c r="B7459" s="64">
        <v>136</v>
      </c>
      <c r="C7459" s="64">
        <v>124</v>
      </c>
      <c r="D7459" s="64">
        <v>554</v>
      </c>
    </row>
    <row r="7460" spans="1:4">
      <c r="A7460" s="64" t="s">
        <v>281</v>
      </c>
      <c r="B7460" s="64">
        <v>202</v>
      </c>
      <c r="C7460" s="64">
        <v>185</v>
      </c>
      <c r="D7460" s="64">
        <v>946</v>
      </c>
    </row>
    <row r="7461" spans="1:4">
      <c r="A7461" s="64" t="s">
        <v>282</v>
      </c>
      <c r="B7461" s="65">
        <v>1947</v>
      </c>
      <c r="C7461" s="65">
        <v>1812</v>
      </c>
      <c r="D7461" s="65">
        <v>9329</v>
      </c>
    </row>
    <row r="7462" spans="1:4">
      <c r="A7462" s="64" t="s">
        <v>283</v>
      </c>
      <c r="B7462" s="64">
        <v>874</v>
      </c>
      <c r="C7462" s="64">
        <v>811</v>
      </c>
      <c r="D7462" s="65">
        <v>4792</v>
      </c>
    </row>
    <row r="7463" spans="1:4">
      <c r="A7463" s="64" t="s">
        <v>284</v>
      </c>
      <c r="B7463" s="64">
        <v>170</v>
      </c>
      <c r="C7463" s="64">
        <v>141</v>
      </c>
      <c r="D7463" s="64">
        <v>678</v>
      </c>
    </row>
    <row r="7464" spans="1:4">
      <c r="A7464" s="64" t="s">
        <v>285</v>
      </c>
      <c r="B7464" s="64">
        <v>29</v>
      </c>
      <c r="C7464" s="64">
        <v>29</v>
      </c>
      <c r="D7464" s="64">
        <v>169</v>
      </c>
    </row>
    <row r="7465" spans="1:4">
      <c r="A7465" s="64" t="s">
        <v>286</v>
      </c>
      <c r="B7465" s="64">
        <v>35</v>
      </c>
      <c r="C7465" s="64">
        <v>32</v>
      </c>
      <c r="D7465" s="64">
        <v>229</v>
      </c>
    </row>
    <row r="7466" spans="1:4">
      <c r="A7466" s="64" t="s">
        <v>287</v>
      </c>
      <c r="B7466" s="65">
        <v>2707</v>
      </c>
      <c r="C7466" s="65">
        <v>2593</v>
      </c>
      <c r="D7466" s="65">
        <v>15286</v>
      </c>
    </row>
    <row r="7467" spans="1:4">
      <c r="A7467" s="64" t="s">
        <v>179</v>
      </c>
      <c r="B7467" s="64">
        <v>40</v>
      </c>
      <c r="C7467" s="64">
        <v>29</v>
      </c>
      <c r="D7467" s="64">
        <v>83</v>
      </c>
    </row>
    <row r="7468" spans="1:4">
      <c r="A7468" s="64" t="s">
        <v>288</v>
      </c>
      <c r="B7468" s="65">
        <v>1015</v>
      </c>
      <c r="C7468" s="64">
        <v>879</v>
      </c>
      <c r="D7468" s="65">
        <v>3823</v>
      </c>
    </row>
    <row r="7469" spans="1:4">
      <c r="A7469" s="64" t="s">
        <v>289</v>
      </c>
      <c r="B7469" s="64">
        <v>13</v>
      </c>
      <c r="C7469" s="64">
        <v>9</v>
      </c>
      <c r="D7469" s="64">
        <v>42</v>
      </c>
    </row>
    <row r="7470" spans="1:4">
      <c r="A7470" s="64" t="s">
        <v>290</v>
      </c>
      <c r="B7470" s="64">
        <v>38</v>
      </c>
      <c r="C7470" s="64">
        <v>12</v>
      </c>
      <c r="D7470" s="64">
        <v>38</v>
      </c>
    </row>
    <row r="7471" spans="1:4">
      <c r="A7471" s="64" t="s">
        <v>291</v>
      </c>
      <c r="B7471" s="64">
        <v>23</v>
      </c>
      <c r="C7471" s="64">
        <v>0</v>
      </c>
      <c r="D7471" s="64">
        <v>17</v>
      </c>
    </row>
    <row r="7472" spans="1:4">
      <c r="A7472" s="64" t="s">
        <v>292</v>
      </c>
    </row>
    <row r="7473" spans="1:4">
      <c r="A7473" s="64" t="s">
        <v>240</v>
      </c>
      <c r="B7473" s="64">
        <v>0</v>
      </c>
      <c r="C7473" s="64">
        <v>0</v>
      </c>
      <c r="D7473" s="64">
        <v>0</v>
      </c>
    </row>
    <row r="7474" spans="1:4">
      <c r="A7474" s="64" t="s">
        <v>279</v>
      </c>
      <c r="B7474" s="64">
        <v>0</v>
      </c>
      <c r="C7474" s="64">
        <v>0</v>
      </c>
      <c r="D7474" s="64">
        <v>0</v>
      </c>
    </row>
    <row r="7475" spans="1:4">
      <c r="A7475" s="64" t="s">
        <v>280</v>
      </c>
      <c r="B7475" s="64">
        <v>0</v>
      </c>
      <c r="C7475" s="64">
        <v>0</v>
      </c>
      <c r="D7475" s="64">
        <v>0</v>
      </c>
    </row>
    <row r="7476" spans="1:4">
      <c r="A7476" s="64" t="s">
        <v>281</v>
      </c>
      <c r="B7476" s="64">
        <v>0</v>
      </c>
      <c r="C7476" s="64">
        <v>0</v>
      </c>
      <c r="D7476" s="64">
        <v>0</v>
      </c>
    </row>
    <row r="7477" spans="1:4">
      <c r="A7477" s="64" t="s">
        <v>282</v>
      </c>
      <c r="B7477" s="64">
        <v>0</v>
      </c>
      <c r="C7477" s="64">
        <v>0</v>
      </c>
      <c r="D7477" s="64">
        <v>0</v>
      </c>
    </row>
    <row r="7478" spans="1:4">
      <c r="A7478" s="64" t="s">
        <v>283</v>
      </c>
      <c r="B7478" s="64">
        <v>0</v>
      </c>
      <c r="C7478" s="64">
        <v>0</v>
      </c>
      <c r="D7478" s="64">
        <v>0</v>
      </c>
    </row>
    <row r="7479" spans="1:4">
      <c r="A7479" s="64" t="s">
        <v>284</v>
      </c>
      <c r="B7479" s="64">
        <v>0</v>
      </c>
      <c r="C7479" s="64">
        <v>0</v>
      </c>
      <c r="D7479" s="64">
        <v>0</v>
      </c>
    </row>
    <row r="7480" spans="1:4">
      <c r="A7480" s="64" t="s">
        <v>285</v>
      </c>
      <c r="B7480" s="64">
        <v>0</v>
      </c>
      <c r="C7480" s="64">
        <v>0</v>
      </c>
      <c r="D7480" s="64">
        <v>0</v>
      </c>
    </row>
    <row r="7481" spans="1:4">
      <c r="A7481" s="64" t="s">
        <v>286</v>
      </c>
      <c r="B7481" s="64">
        <v>0</v>
      </c>
      <c r="C7481" s="64">
        <v>0</v>
      </c>
      <c r="D7481" s="64">
        <v>0</v>
      </c>
    </row>
    <row r="7482" spans="1:4">
      <c r="A7482" s="64" t="s">
        <v>287</v>
      </c>
      <c r="B7482" s="64">
        <v>0</v>
      </c>
      <c r="C7482" s="64">
        <v>0</v>
      </c>
      <c r="D7482" s="64">
        <v>0</v>
      </c>
    </row>
    <row r="7483" spans="1:4">
      <c r="A7483" s="64" t="s">
        <v>179</v>
      </c>
      <c r="B7483" s="64">
        <v>0</v>
      </c>
      <c r="C7483" s="64">
        <v>0</v>
      </c>
      <c r="D7483" s="64">
        <v>0</v>
      </c>
    </row>
    <row r="7484" spans="1:4">
      <c r="A7484" s="64" t="s">
        <v>288</v>
      </c>
      <c r="B7484" s="64">
        <v>0</v>
      </c>
      <c r="C7484" s="64">
        <v>0</v>
      </c>
      <c r="D7484" s="64">
        <v>0</v>
      </c>
    </row>
    <row r="7485" spans="1:4">
      <c r="A7485" s="64" t="s">
        <v>289</v>
      </c>
      <c r="B7485" s="64">
        <v>0</v>
      </c>
      <c r="C7485" s="64">
        <v>0</v>
      </c>
      <c r="D7485" s="64">
        <v>0</v>
      </c>
    </row>
    <row r="7486" spans="1:4">
      <c r="A7486" s="64" t="s">
        <v>290</v>
      </c>
      <c r="B7486" s="64">
        <v>0</v>
      </c>
      <c r="C7486" s="64">
        <v>0</v>
      </c>
      <c r="D7486" s="64">
        <v>0</v>
      </c>
    </row>
    <row r="7487" spans="1:4">
      <c r="A7487" s="64" t="s">
        <v>291</v>
      </c>
      <c r="B7487" s="64">
        <v>0</v>
      </c>
      <c r="C7487" s="64">
        <v>0</v>
      </c>
      <c r="D7487" s="64">
        <v>0</v>
      </c>
    </row>
    <row r="7488" spans="1:4">
      <c r="A7488" s="64" t="s">
        <v>293</v>
      </c>
    </row>
    <row r="7489" spans="1:4">
      <c r="A7489" s="64" t="s">
        <v>240</v>
      </c>
      <c r="B7489" s="65">
        <v>7374</v>
      </c>
      <c r="C7489" s="65">
        <v>6790</v>
      </c>
      <c r="D7489" s="65">
        <v>36697</v>
      </c>
    </row>
    <row r="7490" spans="1:4">
      <c r="A7490" s="64" t="s">
        <v>279</v>
      </c>
      <c r="B7490" s="64">
        <v>145</v>
      </c>
      <c r="C7490" s="64">
        <v>134</v>
      </c>
      <c r="D7490" s="64">
        <v>711</v>
      </c>
    </row>
    <row r="7491" spans="1:4">
      <c r="A7491" s="64" t="s">
        <v>280</v>
      </c>
      <c r="B7491" s="64">
        <v>136</v>
      </c>
      <c r="C7491" s="64">
        <v>124</v>
      </c>
      <c r="D7491" s="64">
        <v>554</v>
      </c>
    </row>
    <row r="7492" spans="1:4">
      <c r="A7492" s="64" t="s">
        <v>281</v>
      </c>
      <c r="B7492" s="64">
        <v>202</v>
      </c>
      <c r="C7492" s="64">
        <v>185</v>
      </c>
      <c r="D7492" s="64">
        <v>946</v>
      </c>
    </row>
    <row r="7493" spans="1:4">
      <c r="A7493" s="64" t="s">
        <v>282</v>
      </c>
      <c r="B7493" s="65">
        <v>1947</v>
      </c>
      <c r="C7493" s="65">
        <v>1812</v>
      </c>
      <c r="D7493" s="65">
        <v>9329</v>
      </c>
    </row>
    <row r="7494" spans="1:4">
      <c r="A7494" s="64" t="s">
        <v>283</v>
      </c>
      <c r="B7494" s="64">
        <v>874</v>
      </c>
      <c r="C7494" s="64">
        <v>811</v>
      </c>
      <c r="D7494" s="65">
        <v>4792</v>
      </c>
    </row>
    <row r="7495" spans="1:4">
      <c r="A7495" s="64" t="s">
        <v>284</v>
      </c>
      <c r="B7495" s="64">
        <v>170</v>
      </c>
      <c r="C7495" s="64">
        <v>141</v>
      </c>
      <c r="D7495" s="64">
        <v>678</v>
      </c>
    </row>
    <row r="7496" spans="1:4">
      <c r="A7496" s="64" t="s">
        <v>285</v>
      </c>
      <c r="B7496" s="64">
        <v>29</v>
      </c>
      <c r="C7496" s="64">
        <v>29</v>
      </c>
      <c r="D7496" s="64">
        <v>169</v>
      </c>
    </row>
    <row r="7497" spans="1:4">
      <c r="A7497" s="64" t="s">
        <v>286</v>
      </c>
      <c r="B7497" s="64">
        <v>35</v>
      </c>
      <c r="C7497" s="64">
        <v>32</v>
      </c>
      <c r="D7497" s="64">
        <v>229</v>
      </c>
    </row>
    <row r="7498" spans="1:4">
      <c r="A7498" s="64" t="s">
        <v>287</v>
      </c>
      <c r="B7498" s="65">
        <v>2707</v>
      </c>
      <c r="C7498" s="65">
        <v>2593</v>
      </c>
      <c r="D7498" s="65">
        <v>15286</v>
      </c>
    </row>
    <row r="7499" spans="1:4">
      <c r="A7499" s="64" t="s">
        <v>179</v>
      </c>
      <c r="B7499" s="64">
        <v>40</v>
      </c>
      <c r="C7499" s="64">
        <v>29</v>
      </c>
      <c r="D7499" s="64">
        <v>83</v>
      </c>
    </row>
    <row r="7500" spans="1:4">
      <c r="A7500" s="64" t="s">
        <v>288</v>
      </c>
      <c r="B7500" s="65">
        <v>1015</v>
      </c>
      <c r="C7500" s="64">
        <v>879</v>
      </c>
      <c r="D7500" s="65">
        <v>3823</v>
      </c>
    </row>
    <row r="7501" spans="1:4">
      <c r="A7501" s="64" t="s">
        <v>289</v>
      </c>
      <c r="B7501" s="64">
        <v>13</v>
      </c>
      <c r="C7501" s="64">
        <v>9</v>
      </c>
      <c r="D7501" s="64">
        <v>42</v>
      </c>
    </row>
    <row r="7502" spans="1:4">
      <c r="A7502" s="64" t="s">
        <v>290</v>
      </c>
      <c r="B7502" s="64">
        <v>38</v>
      </c>
      <c r="C7502" s="64">
        <v>12</v>
      </c>
      <c r="D7502" s="64">
        <v>38</v>
      </c>
    </row>
    <row r="7503" spans="1:4">
      <c r="A7503" s="64" t="s">
        <v>291</v>
      </c>
      <c r="B7503" s="64">
        <v>23</v>
      </c>
      <c r="C7503" s="64">
        <v>0</v>
      </c>
      <c r="D7503" s="64">
        <v>17</v>
      </c>
    </row>
    <row r="7504" spans="1:4">
      <c r="A7504" s="64" t="s">
        <v>446</v>
      </c>
    </row>
    <row r="7505" spans="1:4">
      <c r="A7505" s="64" t="s">
        <v>278</v>
      </c>
    </row>
    <row r="7506" spans="1:4">
      <c r="A7506" s="64" t="s">
        <v>240</v>
      </c>
      <c r="B7506" s="65">
        <v>34708</v>
      </c>
      <c r="C7506" s="65">
        <v>31145</v>
      </c>
      <c r="D7506" s="65">
        <v>150221</v>
      </c>
    </row>
    <row r="7507" spans="1:4">
      <c r="A7507" s="64" t="s">
        <v>279</v>
      </c>
      <c r="B7507" s="65">
        <v>1618</v>
      </c>
      <c r="C7507" s="65">
        <v>1441</v>
      </c>
      <c r="D7507" s="65">
        <v>8146</v>
      </c>
    </row>
    <row r="7508" spans="1:4">
      <c r="A7508" s="64" t="s">
        <v>280</v>
      </c>
      <c r="B7508" s="65">
        <v>13036</v>
      </c>
      <c r="C7508" s="65">
        <v>12143</v>
      </c>
      <c r="D7508" s="65">
        <v>65060</v>
      </c>
    </row>
    <row r="7509" spans="1:4">
      <c r="A7509" s="64" t="s">
        <v>281</v>
      </c>
      <c r="B7509" s="65">
        <v>4249</v>
      </c>
      <c r="C7509" s="65">
        <v>3859</v>
      </c>
      <c r="D7509" s="65">
        <v>14825</v>
      </c>
    </row>
    <row r="7510" spans="1:4">
      <c r="A7510" s="64" t="s">
        <v>282</v>
      </c>
      <c r="B7510" s="65">
        <v>7135</v>
      </c>
      <c r="C7510" s="65">
        <v>6610</v>
      </c>
      <c r="D7510" s="65">
        <v>31160</v>
      </c>
    </row>
    <row r="7511" spans="1:4">
      <c r="A7511" s="64" t="s">
        <v>283</v>
      </c>
      <c r="B7511" s="65">
        <v>4194</v>
      </c>
      <c r="C7511" s="65">
        <v>3806</v>
      </c>
      <c r="D7511" s="65">
        <v>17004</v>
      </c>
    </row>
    <row r="7512" spans="1:4">
      <c r="A7512" s="64" t="s">
        <v>284</v>
      </c>
      <c r="B7512" s="64">
        <v>715</v>
      </c>
      <c r="C7512" s="64">
        <v>678</v>
      </c>
      <c r="D7512" s="65">
        <v>2867</v>
      </c>
    </row>
    <row r="7513" spans="1:4">
      <c r="A7513" s="64" t="s">
        <v>285</v>
      </c>
      <c r="B7513" s="65">
        <v>1654</v>
      </c>
      <c r="C7513" s="65">
        <v>1525</v>
      </c>
      <c r="D7513" s="65">
        <v>6780</v>
      </c>
    </row>
    <row r="7514" spans="1:4">
      <c r="A7514" s="64" t="s">
        <v>286</v>
      </c>
      <c r="B7514" s="64">
        <v>86</v>
      </c>
      <c r="C7514" s="64">
        <v>79</v>
      </c>
      <c r="D7514" s="64">
        <v>328</v>
      </c>
    </row>
    <row r="7515" spans="1:4">
      <c r="A7515" s="64" t="s">
        <v>287</v>
      </c>
      <c r="B7515" s="65">
        <v>1105</v>
      </c>
      <c r="C7515" s="64">
        <v>792</v>
      </c>
      <c r="D7515" s="65">
        <v>3148</v>
      </c>
    </row>
    <row r="7516" spans="1:4">
      <c r="A7516" s="64" t="s">
        <v>179</v>
      </c>
      <c r="B7516" s="64">
        <v>75</v>
      </c>
      <c r="C7516" s="64">
        <v>63</v>
      </c>
      <c r="D7516" s="64">
        <v>223</v>
      </c>
    </row>
    <row r="7517" spans="1:4">
      <c r="A7517" s="64" t="s">
        <v>288</v>
      </c>
      <c r="B7517" s="64">
        <v>9</v>
      </c>
      <c r="C7517" s="64">
        <v>9</v>
      </c>
      <c r="D7517" s="64">
        <v>45</v>
      </c>
    </row>
    <row r="7518" spans="1:4">
      <c r="A7518" s="64" t="s">
        <v>289</v>
      </c>
      <c r="B7518" s="64">
        <v>5</v>
      </c>
      <c r="C7518" s="64">
        <v>5</v>
      </c>
      <c r="D7518" s="64">
        <v>21</v>
      </c>
    </row>
    <row r="7519" spans="1:4">
      <c r="A7519" s="64" t="s">
        <v>290</v>
      </c>
      <c r="B7519" s="64">
        <v>478</v>
      </c>
      <c r="C7519" s="64">
        <v>135</v>
      </c>
      <c r="D7519" s="64">
        <v>602</v>
      </c>
    </row>
    <row r="7520" spans="1:4">
      <c r="A7520" s="64" t="s">
        <v>291</v>
      </c>
      <c r="B7520" s="64">
        <v>349</v>
      </c>
      <c r="C7520" s="64">
        <v>0</v>
      </c>
      <c r="D7520" s="64">
        <v>12</v>
      </c>
    </row>
    <row r="7521" spans="1:4">
      <c r="A7521" s="64" t="s">
        <v>292</v>
      </c>
    </row>
    <row r="7522" spans="1:4">
      <c r="A7522" s="64" t="s">
        <v>240</v>
      </c>
      <c r="B7522" s="64">
        <v>0</v>
      </c>
      <c r="C7522" s="64">
        <v>0</v>
      </c>
      <c r="D7522" s="64">
        <v>0</v>
      </c>
    </row>
    <row r="7523" spans="1:4">
      <c r="A7523" s="64" t="s">
        <v>279</v>
      </c>
      <c r="B7523" s="64">
        <v>0</v>
      </c>
      <c r="C7523" s="64">
        <v>0</v>
      </c>
      <c r="D7523" s="64">
        <v>0</v>
      </c>
    </row>
    <row r="7524" spans="1:4">
      <c r="A7524" s="64" t="s">
        <v>280</v>
      </c>
      <c r="B7524" s="64">
        <v>0</v>
      </c>
      <c r="C7524" s="64">
        <v>0</v>
      </c>
      <c r="D7524" s="64">
        <v>0</v>
      </c>
    </row>
    <row r="7525" spans="1:4">
      <c r="A7525" s="64" t="s">
        <v>281</v>
      </c>
      <c r="B7525" s="64">
        <v>0</v>
      </c>
      <c r="C7525" s="64">
        <v>0</v>
      </c>
      <c r="D7525" s="64">
        <v>0</v>
      </c>
    </row>
    <row r="7526" spans="1:4">
      <c r="A7526" s="64" t="s">
        <v>282</v>
      </c>
      <c r="B7526" s="64">
        <v>0</v>
      </c>
      <c r="C7526" s="64">
        <v>0</v>
      </c>
      <c r="D7526" s="64">
        <v>0</v>
      </c>
    </row>
    <row r="7527" spans="1:4">
      <c r="A7527" s="64" t="s">
        <v>283</v>
      </c>
      <c r="B7527" s="64">
        <v>0</v>
      </c>
      <c r="C7527" s="64">
        <v>0</v>
      </c>
      <c r="D7527" s="64">
        <v>0</v>
      </c>
    </row>
    <row r="7528" spans="1:4">
      <c r="A7528" s="64" t="s">
        <v>284</v>
      </c>
      <c r="B7528" s="64">
        <v>0</v>
      </c>
      <c r="C7528" s="64">
        <v>0</v>
      </c>
      <c r="D7528" s="64">
        <v>0</v>
      </c>
    </row>
    <row r="7529" spans="1:4">
      <c r="A7529" s="64" t="s">
        <v>285</v>
      </c>
      <c r="B7529" s="64">
        <v>0</v>
      </c>
      <c r="C7529" s="64">
        <v>0</v>
      </c>
      <c r="D7529" s="64">
        <v>0</v>
      </c>
    </row>
    <row r="7530" spans="1:4">
      <c r="A7530" s="64" t="s">
        <v>286</v>
      </c>
      <c r="B7530" s="64">
        <v>0</v>
      </c>
      <c r="C7530" s="64">
        <v>0</v>
      </c>
      <c r="D7530" s="64">
        <v>0</v>
      </c>
    </row>
    <row r="7531" spans="1:4">
      <c r="A7531" s="64" t="s">
        <v>287</v>
      </c>
      <c r="B7531" s="64">
        <v>0</v>
      </c>
      <c r="C7531" s="64">
        <v>0</v>
      </c>
      <c r="D7531" s="64">
        <v>0</v>
      </c>
    </row>
    <row r="7532" spans="1:4">
      <c r="A7532" s="64" t="s">
        <v>179</v>
      </c>
      <c r="B7532" s="64">
        <v>0</v>
      </c>
      <c r="C7532" s="64">
        <v>0</v>
      </c>
      <c r="D7532" s="64">
        <v>0</v>
      </c>
    </row>
    <row r="7533" spans="1:4">
      <c r="A7533" s="64" t="s">
        <v>288</v>
      </c>
      <c r="B7533" s="64">
        <v>0</v>
      </c>
      <c r="C7533" s="64">
        <v>0</v>
      </c>
      <c r="D7533" s="64">
        <v>0</v>
      </c>
    </row>
    <row r="7534" spans="1:4">
      <c r="A7534" s="64" t="s">
        <v>289</v>
      </c>
      <c r="B7534" s="64">
        <v>0</v>
      </c>
      <c r="C7534" s="64">
        <v>0</v>
      </c>
      <c r="D7534" s="64">
        <v>0</v>
      </c>
    </row>
    <row r="7535" spans="1:4">
      <c r="A7535" s="64" t="s">
        <v>290</v>
      </c>
      <c r="B7535" s="64">
        <v>0</v>
      </c>
      <c r="C7535" s="64">
        <v>0</v>
      </c>
      <c r="D7535" s="64">
        <v>0</v>
      </c>
    </row>
    <row r="7536" spans="1:4">
      <c r="A7536" s="64" t="s">
        <v>291</v>
      </c>
      <c r="B7536" s="64">
        <v>0</v>
      </c>
      <c r="C7536" s="64">
        <v>0</v>
      </c>
      <c r="D7536" s="64">
        <v>0</v>
      </c>
    </row>
    <row r="7537" spans="1:4">
      <c r="A7537" s="64" t="s">
        <v>293</v>
      </c>
    </row>
    <row r="7538" spans="1:4">
      <c r="A7538" s="64" t="s">
        <v>240</v>
      </c>
      <c r="B7538" s="65">
        <v>34708</v>
      </c>
      <c r="C7538" s="65">
        <v>31145</v>
      </c>
      <c r="D7538" s="65">
        <v>150221</v>
      </c>
    </row>
    <row r="7539" spans="1:4">
      <c r="A7539" s="64" t="s">
        <v>279</v>
      </c>
      <c r="B7539" s="65">
        <v>1618</v>
      </c>
      <c r="C7539" s="65">
        <v>1441</v>
      </c>
      <c r="D7539" s="65">
        <v>8146</v>
      </c>
    </row>
    <row r="7540" spans="1:4">
      <c r="A7540" s="64" t="s">
        <v>280</v>
      </c>
      <c r="B7540" s="65">
        <v>13036</v>
      </c>
      <c r="C7540" s="65">
        <v>12143</v>
      </c>
      <c r="D7540" s="65">
        <v>65060</v>
      </c>
    </row>
    <row r="7541" spans="1:4">
      <c r="A7541" s="64" t="s">
        <v>281</v>
      </c>
      <c r="B7541" s="65">
        <v>4249</v>
      </c>
      <c r="C7541" s="65">
        <v>3859</v>
      </c>
      <c r="D7541" s="65">
        <v>14825</v>
      </c>
    </row>
    <row r="7542" spans="1:4">
      <c r="A7542" s="64" t="s">
        <v>282</v>
      </c>
      <c r="B7542" s="65">
        <v>7135</v>
      </c>
      <c r="C7542" s="65">
        <v>6610</v>
      </c>
      <c r="D7542" s="65">
        <v>31160</v>
      </c>
    </row>
    <row r="7543" spans="1:4">
      <c r="A7543" s="64" t="s">
        <v>283</v>
      </c>
      <c r="B7543" s="65">
        <v>4194</v>
      </c>
      <c r="C7543" s="65">
        <v>3806</v>
      </c>
      <c r="D7543" s="65">
        <v>17004</v>
      </c>
    </row>
    <row r="7544" spans="1:4">
      <c r="A7544" s="64" t="s">
        <v>284</v>
      </c>
      <c r="B7544" s="64">
        <v>715</v>
      </c>
      <c r="C7544" s="64">
        <v>678</v>
      </c>
      <c r="D7544" s="65">
        <v>2867</v>
      </c>
    </row>
    <row r="7545" spans="1:4">
      <c r="A7545" s="64" t="s">
        <v>285</v>
      </c>
      <c r="B7545" s="65">
        <v>1654</v>
      </c>
      <c r="C7545" s="65">
        <v>1525</v>
      </c>
      <c r="D7545" s="65">
        <v>6780</v>
      </c>
    </row>
    <row r="7546" spans="1:4">
      <c r="A7546" s="64" t="s">
        <v>286</v>
      </c>
      <c r="B7546" s="64">
        <v>86</v>
      </c>
      <c r="C7546" s="64">
        <v>79</v>
      </c>
      <c r="D7546" s="64">
        <v>328</v>
      </c>
    </row>
    <row r="7547" spans="1:4">
      <c r="A7547" s="64" t="s">
        <v>287</v>
      </c>
      <c r="B7547" s="65">
        <v>1105</v>
      </c>
      <c r="C7547" s="64">
        <v>792</v>
      </c>
      <c r="D7547" s="65">
        <v>3148</v>
      </c>
    </row>
    <row r="7548" spans="1:4">
      <c r="A7548" s="64" t="s">
        <v>179</v>
      </c>
      <c r="B7548" s="64">
        <v>75</v>
      </c>
      <c r="C7548" s="64">
        <v>63</v>
      </c>
      <c r="D7548" s="64">
        <v>223</v>
      </c>
    </row>
    <row r="7549" spans="1:4">
      <c r="A7549" s="64" t="s">
        <v>288</v>
      </c>
      <c r="B7549" s="64">
        <v>9</v>
      </c>
      <c r="C7549" s="64">
        <v>9</v>
      </c>
      <c r="D7549" s="64">
        <v>45</v>
      </c>
    </row>
    <row r="7550" spans="1:4">
      <c r="A7550" s="64" t="s">
        <v>289</v>
      </c>
      <c r="B7550" s="64">
        <v>5</v>
      </c>
      <c r="C7550" s="64">
        <v>5</v>
      </c>
      <c r="D7550" s="64">
        <v>21</v>
      </c>
    </row>
    <row r="7551" spans="1:4">
      <c r="A7551" s="64" t="s">
        <v>290</v>
      </c>
      <c r="B7551" s="64">
        <v>478</v>
      </c>
      <c r="C7551" s="64">
        <v>135</v>
      </c>
      <c r="D7551" s="64">
        <v>602</v>
      </c>
    </row>
    <row r="7552" spans="1:4">
      <c r="A7552" s="64" t="s">
        <v>291</v>
      </c>
      <c r="B7552" s="64">
        <v>349</v>
      </c>
      <c r="C7552" s="64">
        <v>0</v>
      </c>
      <c r="D7552" s="64">
        <v>12</v>
      </c>
    </row>
    <row r="7553" spans="1:4">
      <c r="A7553" s="64" t="s">
        <v>447</v>
      </c>
    </row>
    <row r="7554" spans="1:4">
      <c r="A7554" s="64" t="s">
        <v>278</v>
      </c>
    </row>
    <row r="7555" spans="1:4">
      <c r="A7555" s="64" t="s">
        <v>240</v>
      </c>
      <c r="B7555" s="65">
        <v>32192</v>
      </c>
      <c r="C7555" s="65">
        <v>27704</v>
      </c>
      <c r="D7555" s="65">
        <v>118799</v>
      </c>
    </row>
    <row r="7556" spans="1:4">
      <c r="A7556" s="64" t="s">
        <v>279</v>
      </c>
      <c r="B7556" s="65">
        <v>1444</v>
      </c>
      <c r="C7556" s="65">
        <v>1215</v>
      </c>
      <c r="D7556" s="65">
        <v>6291</v>
      </c>
    </row>
    <row r="7557" spans="1:4">
      <c r="A7557" s="64" t="s">
        <v>280</v>
      </c>
      <c r="B7557" s="65">
        <v>8630</v>
      </c>
      <c r="C7557" s="65">
        <v>7727</v>
      </c>
      <c r="D7557" s="65">
        <v>36867</v>
      </c>
    </row>
    <row r="7558" spans="1:4">
      <c r="A7558" s="64" t="s">
        <v>281</v>
      </c>
      <c r="B7558" s="65">
        <v>3286</v>
      </c>
      <c r="C7558" s="65">
        <v>2821</v>
      </c>
      <c r="D7558" s="65">
        <v>10504</v>
      </c>
    </row>
    <row r="7559" spans="1:4">
      <c r="A7559" s="64" t="s">
        <v>282</v>
      </c>
      <c r="B7559" s="65">
        <v>5519</v>
      </c>
      <c r="C7559" s="65">
        <v>4970</v>
      </c>
      <c r="D7559" s="65">
        <v>20819</v>
      </c>
    </row>
    <row r="7560" spans="1:4">
      <c r="A7560" s="64" t="s">
        <v>283</v>
      </c>
      <c r="B7560" s="65">
        <v>6767</v>
      </c>
      <c r="C7560" s="65">
        <v>6121</v>
      </c>
      <c r="D7560" s="65">
        <v>25640</v>
      </c>
    </row>
    <row r="7561" spans="1:4">
      <c r="A7561" s="64" t="s">
        <v>284</v>
      </c>
      <c r="B7561" s="65">
        <v>1043</v>
      </c>
      <c r="C7561" s="64">
        <v>947</v>
      </c>
      <c r="D7561" s="65">
        <v>3781</v>
      </c>
    </row>
    <row r="7562" spans="1:4">
      <c r="A7562" s="64" t="s">
        <v>285</v>
      </c>
      <c r="B7562" s="65">
        <v>2650</v>
      </c>
      <c r="C7562" s="65">
        <v>2385</v>
      </c>
      <c r="D7562" s="65">
        <v>9463</v>
      </c>
    </row>
    <row r="7563" spans="1:4">
      <c r="A7563" s="64" t="s">
        <v>286</v>
      </c>
      <c r="B7563" s="64">
        <v>89</v>
      </c>
      <c r="C7563" s="64">
        <v>81</v>
      </c>
      <c r="D7563" s="64">
        <v>277</v>
      </c>
    </row>
    <row r="7564" spans="1:4">
      <c r="A7564" s="64" t="s">
        <v>287</v>
      </c>
      <c r="B7564" s="64">
        <v>605</v>
      </c>
      <c r="C7564" s="64">
        <v>524</v>
      </c>
      <c r="D7564" s="65">
        <v>1860</v>
      </c>
    </row>
    <row r="7565" spans="1:4">
      <c r="A7565" s="64" t="s">
        <v>179</v>
      </c>
      <c r="B7565" s="64">
        <v>711</v>
      </c>
      <c r="C7565" s="64">
        <v>646</v>
      </c>
      <c r="D7565" s="65">
        <v>2234</v>
      </c>
    </row>
    <row r="7566" spans="1:4">
      <c r="A7566" s="64" t="s">
        <v>288</v>
      </c>
      <c r="B7566" s="64">
        <v>140</v>
      </c>
      <c r="C7566" s="64">
        <v>103</v>
      </c>
      <c r="D7566" s="64">
        <v>397</v>
      </c>
    </row>
    <row r="7567" spans="1:4">
      <c r="A7567" s="64" t="s">
        <v>289</v>
      </c>
      <c r="B7567" s="64">
        <v>25</v>
      </c>
      <c r="C7567" s="64">
        <v>16</v>
      </c>
      <c r="D7567" s="64">
        <v>77</v>
      </c>
    </row>
    <row r="7568" spans="1:4">
      <c r="A7568" s="64" t="s">
        <v>290</v>
      </c>
      <c r="B7568" s="64">
        <v>624</v>
      </c>
      <c r="C7568" s="64">
        <v>148</v>
      </c>
      <c r="D7568" s="64">
        <v>579</v>
      </c>
    </row>
    <row r="7569" spans="1:4">
      <c r="A7569" s="64" t="s">
        <v>291</v>
      </c>
      <c r="B7569" s="64">
        <v>659</v>
      </c>
      <c r="C7569" s="64">
        <v>0</v>
      </c>
      <c r="D7569" s="64">
        <v>10</v>
      </c>
    </row>
    <row r="7570" spans="1:4">
      <c r="A7570" s="64" t="s">
        <v>292</v>
      </c>
    </row>
    <row r="7571" spans="1:4">
      <c r="A7571" s="64" t="s">
        <v>240</v>
      </c>
      <c r="B7571" s="64">
        <v>0</v>
      </c>
      <c r="C7571" s="64">
        <v>0</v>
      </c>
      <c r="D7571" s="64">
        <v>0</v>
      </c>
    </row>
    <row r="7572" spans="1:4">
      <c r="A7572" s="64" t="s">
        <v>279</v>
      </c>
      <c r="B7572" s="64">
        <v>0</v>
      </c>
      <c r="C7572" s="64">
        <v>0</v>
      </c>
      <c r="D7572" s="64">
        <v>0</v>
      </c>
    </row>
    <row r="7573" spans="1:4">
      <c r="A7573" s="64" t="s">
        <v>280</v>
      </c>
      <c r="B7573" s="64">
        <v>0</v>
      </c>
      <c r="C7573" s="64">
        <v>0</v>
      </c>
      <c r="D7573" s="64">
        <v>0</v>
      </c>
    </row>
    <row r="7574" spans="1:4">
      <c r="A7574" s="64" t="s">
        <v>281</v>
      </c>
      <c r="B7574" s="64">
        <v>0</v>
      </c>
      <c r="C7574" s="64">
        <v>0</v>
      </c>
      <c r="D7574" s="64">
        <v>0</v>
      </c>
    </row>
    <row r="7575" spans="1:4">
      <c r="A7575" s="64" t="s">
        <v>282</v>
      </c>
      <c r="B7575" s="64">
        <v>0</v>
      </c>
      <c r="C7575" s="64">
        <v>0</v>
      </c>
      <c r="D7575" s="64">
        <v>0</v>
      </c>
    </row>
    <row r="7576" spans="1:4">
      <c r="A7576" s="64" t="s">
        <v>283</v>
      </c>
      <c r="B7576" s="64">
        <v>0</v>
      </c>
      <c r="C7576" s="64">
        <v>0</v>
      </c>
      <c r="D7576" s="64">
        <v>0</v>
      </c>
    </row>
    <row r="7577" spans="1:4">
      <c r="A7577" s="64" t="s">
        <v>284</v>
      </c>
      <c r="B7577" s="64">
        <v>0</v>
      </c>
      <c r="C7577" s="64">
        <v>0</v>
      </c>
      <c r="D7577" s="64">
        <v>0</v>
      </c>
    </row>
    <row r="7578" spans="1:4">
      <c r="A7578" s="64" t="s">
        <v>285</v>
      </c>
      <c r="B7578" s="64">
        <v>0</v>
      </c>
      <c r="C7578" s="64">
        <v>0</v>
      </c>
      <c r="D7578" s="64">
        <v>0</v>
      </c>
    </row>
    <row r="7579" spans="1:4">
      <c r="A7579" s="64" t="s">
        <v>286</v>
      </c>
      <c r="B7579" s="64">
        <v>0</v>
      </c>
      <c r="C7579" s="64">
        <v>0</v>
      </c>
      <c r="D7579" s="64">
        <v>0</v>
      </c>
    </row>
    <row r="7580" spans="1:4">
      <c r="A7580" s="64" t="s">
        <v>287</v>
      </c>
      <c r="B7580" s="64">
        <v>0</v>
      </c>
      <c r="C7580" s="64">
        <v>0</v>
      </c>
      <c r="D7580" s="64">
        <v>0</v>
      </c>
    </row>
    <row r="7581" spans="1:4">
      <c r="A7581" s="64" t="s">
        <v>179</v>
      </c>
      <c r="B7581" s="64">
        <v>0</v>
      </c>
      <c r="C7581" s="64">
        <v>0</v>
      </c>
      <c r="D7581" s="64">
        <v>0</v>
      </c>
    </row>
    <row r="7582" spans="1:4">
      <c r="A7582" s="64" t="s">
        <v>288</v>
      </c>
      <c r="B7582" s="64">
        <v>0</v>
      </c>
      <c r="C7582" s="64">
        <v>0</v>
      </c>
      <c r="D7582" s="64">
        <v>0</v>
      </c>
    </row>
    <row r="7583" spans="1:4">
      <c r="A7583" s="64" t="s">
        <v>289</v>
      </c>
      <c r="B7583" s="64">
        <v>0</v>
      </c>
      <c r="C7583" s="64">
        <v>0</v>
      </c>
      <c r="D7583" s="64">
        <v>0</v>
      </c>
    </row>
    <row r="7584" spans="1:4">
      <c r="A7584" s="64" t="s">
        <v>290</v>
      </c>
      <c r="B7584" s="64">
        <v>0</v>
      </c>
      <c r="C7584" s="64">
        <v>0</v>
      </c>
      <c r="D7584" s="64">
        <v>0</v>
      </c>
    </row>
    <row r="7585" spans="1:4">
      <c r="A7585" s="64" t="s">
        <v>291</v>
      </c>
      <c r="B7585" s="64">
        <v>0</v>
      </c>
      <c r="C7585" s="64">
        <v>0</v>
      </c>
      <c r="D7585" s="64">
        <v>0</v>
      </c>
    </row>
    <row r="7586" spans="1:4">
      <c r="A7586" s="64" t="s">
        <v>293</v>
      </c>
    </row>
    <row r="7587" spans="1:4">
      <c r="A7587" s="64" t="s">
        <v>240</v>
      </c>
      <c r="B7587" s="65">
        <v>32192</v>
      </c>
      <c r="C7587" s="65">
        <v>27704</v>
      </c>
      <c r="D7587" s="65">
        <v>118799</v>
      </c>
    </row>
    <row r="7588" spans="1:4">
      <c r="A7588" s="64" t="s">
        <v>279</v>
      </c>
      <c r="B7588" s="65">
        <v>1444</v>
      </c>
      <c r="C7588" s="65">
        <v>1215</v>
      </c>
      <c r="D7588" s="65">
        <v>6291</v>
      </c>
    </row>
    <row r="7589" spans="1:4">
      <c r="A7589" s="64" t="s">
        <v>280</v>
      </c>
      <c r="B7589" s="65">
        <v>8630</v>
      </c>
      <c r="C7589" s="65">
        <v>7727</v>
      </c>
      <c r="D7589" s="65">
        <v>36867</v>
      </c>
    </row>
    <row r="7590" spans="1:4">
      <c r="A7590" s="64" t="s">
        <v>281</v>
      </c>
      <c r="B7590" s="65">
        <v>3286</v>
      </c>
      <c r="C7590" s="65">
        <v>2821</v>
      </c>
      <c r="D7590" s="65">
        <v>10504</v>
      </c>
    </row>
    <row r="7591" spans="1:4">
      <c r="A7591" s="64" t="s">
        <v>282</v>
      </c>
      <c r="B7591" s="65">
        <v>5519</v>
      </c>
      <c r="C7591" s="65">
        <v>4970</v>
      </c>
      <c r="D7591" s="65">
        <v>20819</v>
      </c>
    </row>
    <row r="7592" spans="1:4">
      <c r="A7592" s="64" t="s">
        <v>283</v>
      </c>
      <c r="B7592" s="65">
        <v>6767</v>
      </c>
      <c r="C7592" s="65">
        <v>6121</v>
      </c>
      <c r="D7592" s="65">
        <v>25640</v>
      </c>
    </row>
    <row r="7593" spans="1:4">
      <c r="A7593" s="64" t="s">
        <v>284</v>
      </c>
      <c r="B7593" s="65">
        <v>1043</v>
      </c>
      <c r="C7593" s="64">
        <v>947</v>
      </c>
      <c r="D7593" s="65">
        <v>3781</v>
      </c>
    </row>
    <row r="7594" spans="1:4">
      <c r="A7594" s="64" t="s">
        <v>285</v>
      </c>
      <c r="B7594" s="65">
        <v>2650</v>
      </c>
      <c r="C7594" s="65">
        <v>2385</v>
      </c>
      <c r="D7594" s="65">
        <v>9463</v>
      </c>
    </row>
    <row r="7595" spans="1:4">
      <c r="A7595" s="64" t="s">
        <v>286</v>
      </c>
      <c r="B7595" s="64">
        <v>89</v>
      </c>
      <c r="C7595" s="64">
        <v>81</v>
      </c>
      <c r="D7595" s="64">
        <v>277</v>
      </c>
    </row>
    <row r="7596" spans="1:4">
      <c r="A7596" s="64" t="s">
        <v>287</v>
      </c>
      <c r="B7596" s="64">
        <v>605</v>
      </c>
      <c r="C7596" s="64">
        <v>524</v>
      </c>
      <c r="D7596" s="65">
        <v>1860</v>
      </c>
    </row>
    <row r="7597" spans="1:4">
      <c r="A7597" s="64" t="s">
        <v>179</v>
      </c>
      <c r="B7597" s="64">
        <v>711</v>
      </c>
      <c r="C7597" s="64">
        <v>646</v>
      </c>
      <c r="D7597" s="65">
        <v>2234</v>
      </c>
    </row>
    <row r="7598" spans="1:4">
      <c r="A7598" s="64" t="s">
        <v>288</v>
      </c>
      <c r="B7598" s="64">
        <v>140</v>
      </c>
      <c r="C7598" s="64">
        <v>103</v>
      </c>
      <c r="D7598" s="64">
        <v>397</v>
      </c>
    </row>
    <row r="7599" spans="1:4">
      <c r="A7599" s="64" t="s">
        <v>289</v>
      </c>
      <c r="B7599" s="64">
        <v>25</v>
      </c>
      <c r="C7599" s="64">
        <v>16</v>
      </c>
      <c r="D7599" s="64">
        <v>77</v>
      </c>
    </row>
    <row r="7600" spans="1:4">
      <c r="A7600" s="64" t="s">
        <v>290</v>
      </c>
      <c r="B7600" s="64">
        <v>624</v>
      </c>
      <c r="C7600" s="64">
        <v>148</v>
      </c>
      <c r="D7600" s="64">
        <v>579</v>
      </c>
    </row>
    <row r="7601" spans="1:4">
      <c r="A7601" s="64" t="s">
        <v>291</v>
      </c>
      <c r="B7601" s="64">
        <v>659</v>
      </c>
      <c r="C7601" s="64">
        <v>0</v>
      </c>
      <c r="D7601" s="64">
        <v>10</v>
      </c>
    </row>
    <row r="7602" spans="1:4">
      <c r="A7602" s="64" t="s">
        <v>448</v>
      </c>
    </row>
    <row r="7603" spans="1:4">
      <c r="A7603" s="64" t="s">
        <v>278</v>
      </c>
    </row>
    <row r="7604" spans="1:4">
      <c r="A7604" s="64" t="s">
        <v>240</v>
      </c>
      <c r="B7604" s="65">
        <v>5441</v>
      </c>
      <c r="C7604" s="65">
        <v>5034</v>
      </c>
      <c r="D7604" s="65">
        <v>28343</v>
      </c>
    </row>
    <row r="7605" spans="1:4">
      <c r="A7605" s="64" t="s">
        <v>279</v>
      </c>
      <c r="B7605" s="64">
        <v>40</v>
      </c>
      <c r="C7605" s="64">
        <v>38</v>
      </c>
      <c r="D7605" s="64">
        <v>203</v>
      </c>
    </row>
    <row r="7606" spans="1:4">
      <c r="A7606" s="64" t="s">
        <v>280</v>
      </c>
      <c r="B7606" s="64">
        <v>295</v>
      </c>
      <c r="C7606" s="64">
        <v>252</v>
      </c>
      <c r="D7606" s="65">
        <v>1368</v>
      </c>
    </row>
    <row r="7607" spans="1:4">
      <c r="A7607" s="64" t="s">
        <v>281</v>
      </c>
      <c r="B7607" s="64">
        <v>321</v>
      </c>
      <c r="C7607" s="64">
        <v>293</v>
      </c>
      <c r="D7607" s="65">
        <v>1247</v>
      </c>
    </row>
    <row r="7608" spans="1:4">
      <c r="A7608" s="64" t="s">
        <v>282</v>
      </c>
      <c r="B7608" s="65">
        <v>1749</v>
      </c>
      <c r="C7608" s="65">
        <v>1636</v>
      </c>
      <c r="D7608" s="65">
        <v>8600</v>
      </c>
    </row>
    <row r="7609" spans="1:4">
      <c r="A7609" s="64" t="s">
        <v>283</v>
      </c>
      <c r="B7609" s="64">
        <v>465</v>
      </c>
      <c r="C7609" s="64">
        <v>432</v>
      </c>
      <c r="D7609" s="65">
        <v>2423</v>
      </c>
    </row>
    <row r="7610" spans="1:4">
      <c r="A7610" s="64" t="s">
        <v>284</v>
      </c>
      <c r="B7610" s="64">
        <v>75</v>
      </c>
      <c r="C7610" s="64">
        <v>67</v>
      </c>
      <c r="D7610" s="64">
        <v>310</v>
      </c>
    </row>
    <row r="7611" spans="1:4">
      <c r="A7611" s="64" t="s">
        <v>285</v>
      </c>
      <c r="B7611" s="64">
        <v>284</v>
      </c>
      <c r="C7611" s="64">
        <v>278</v>
      </c>
      <c r="D7611" s="65">
        <v>1558</v>
      </c>
    </row>
    <row r="7612" spans="1:4">
      <c r="A7612" s="64" t="s">
        <v>286</v>
      </c>
      <c r="B7612" s="64">
        <v>37</v>
      </c>
      <c r="C7612" s="64">
        <v>37</v>
      </c>
      <c r="D7612" s="64">
        <v>275</v>
      </c>
    </row>
    <row r="7613" spans="1:4">
      <c r="A7613" s="64" t="s">
        <v>287</v>
      </c>
      <c r="B7613" s="65">
        <v>2115</v>
      </c>
      <c r="C7613" s="65">
        <v>1993</v>
      </c>
      <c r="D7613" s="65">
        <v>12320</v>
      </c>
    </row>
    <row r="7614" spans="1:4">
      <c r="A7614" s="64" t="s">
        <v>179</v>
      </c>
      <c r="B7614" s="64">
        <v>2</v>
      </c>
      <c r="C7614" s="64">
        <v>2</v>
      </c>
      <c r="D7614" s="64">
        <v>10</v>
      </c>
    </row>
    <row r="7615" spans="1:4">
      <c r="A7615" s="64" t="s">
        <v>288</v>
      </c>
      <c r="B7615" s="64">
        <v>6</v>
      </c>
      <c r="C7615" s="64">
        <v>3</v>
      </c>
      <c r="D7615" s="64">
        <v>22</v>
      </c>
    </row>
    <row r="7616" spans="1:4">
      <c r="A7616" s="64" t="s">
        <v>289</v>
      </c>
      <c r="B7616" s="64">
        <v>2</v>
      </c>
      <c r="C7616" s="64">
        <v>2</v>
      </c>
      <c r="D7616" s="64">
        <v>5</v>
      </c>
    </row>
    <row r="7617" spans="1:4">
      <c r="A7617" s="64" t="s">
        <v>290</v>
      </c>
      <c r="B7617" s="64">
        <v>6</v>
      </c>
      <c r="C7617" s="64">
        <v>1</v>
      </c>
      <c r="D7617" s="64">
        <v>2</v>
      </c>
    </row>
    <row r="7618" spans="1:4">
      <c r="A7618" s="64" t="s">
        <v>291</v>
      </c>
      <c r="B7618" s="64">
        <v>44</v>
      </c>
      <c r="C7618" s="64">
        <v>0</v>
      </c>
      <c r="D7618" s="64">
        <v>0</v>
      </c>
    </row>
    <row r="7619" spans="1:4">
      <c r="A7619" s="64" t="s">
        <v>292</v>
      </c>
    </row>
    <row r="7620" spans="1:4">
      <c r="A7620" s="64" t="s">
        <v>240</v>
      </c>
      <c r="B7620" s="64">
        <v>0</v>
      </c>
      <c r="C7620" s="64">
        <v>0</v>
      </c>
      <c r="D7620" s="64">
        <v>0</v>
      </c>
    </row>
    <row r="7621" spans="1:4">
      <c r="A7621" s="64" t="s">
        <v>279</v>
      </c>
      <c r="B7621" s="64">
        <v>0</v>
      </c>
      <c r="C7621" s="64">
        <v>0</v>
      </c>
      <c r="D7621" s="64">
        <v>0</v>
      </c>
    </row>
    <row r="7622" spans="1:4">
      <c r="A7622" s="64" t="s">
        <v>280</v>
      </c>
      <c r="B7622" s="64">
        <v>0</v>
      </c>
      <c r="C7622" s="64">
        <v>0</v>
      </c>
      <c r="D7622" s="64">
        <v>0</v>
      </c>
    </row>
    <row r="7623" spans="1:4">
      <c r="A7623" s="64" t="s">
        <v>281</v>
      </c>
      <c r="B7623" s="64">
        <v>0</v>
      </c>
      <c r="C7623" s="64">
        <v>0</v>
      </c>
      <c r="D7623" s="64">
        <v>0</v>
      </c>
    </row>
    <row r="7624" spans="1:4">
      <c r="A7624" s="64" t="s">
        <v>282</v>
      </c>
      <c r="B7624" s="64">
        <v>0</v>
      </c>
      <c r="C7624" s="64">
        <v>0</v>
      </c>
      <c r="D7624" s="64">
        <v>0</v>
      </c>
    </row>
    <row r="7625" spans="1:4">
      <c r="A7625" s="64" t="s">
        <v>283</v>
      </c>
      <c r="B7625" s="64">
        <v>0</v>
      </c>
      <c r="C7625" s="64">
        <v>0</v>
      </c>
      <c r="D7625" s="64">
        <v>0</v>
      </c>
    </row>
    <row r="7626" spans="1:4">
      <c r="A7626" s="64" t="s">
        <v>284</v>
      </c>
      <c r="B7626" s="64">
        <v>0</v>
      </c>
      <c r="C7626" s="64">
        <v>0</v>
      </c>
      <c r="D7626" s="64">
        <v>0</v>
      </c>
    </row>
    <row r="7627" spans="1:4">
      <c r="A7627" s="64" t="s">
        <v>285</v>
      </c>
      <c r="B7627" s="64">
        <v>0</v>
      </c>
      <c r="C7627" s="64">
        <v>0</v>
      </c>
      <c r="D7627" s="64">
        <v>0</v>
      </c>
    </row>
    <row r="7628" spans="1:4">
      <c r="A7628" s="64" t="s">
        <v>286</v>
      </c>
      <c r="B7628" s="64">
        <v>0</v>
      </c>
      <c r="C7628" s="64">
        <v>0</v>
      </c>
      <c r="D7628" s="64">
        <v>0</v>
      </c>
    </row>
    <row r="7629" spans="1:4">
      <c r="A7629" s="64" t="s">
        <v>287</v>
      </c>
      <c r="B7629" s="64">
        <v>0</v>
      </c>
      <c r="C7629" s="64">
        <v>0</v>
      </c>
      <c r="D7629" s="64">
        <v>0</v>
      </c>
    </row>
    <row r="7630" spans="1:4">
      <c r="A7630" s="64" t="s">
        <v>179</v>
      </c>
      <c r="B7630" s="64">
        <v>0</v>
      </c>
      <c r="C7630" s="64">
        <v>0</v>
      </c>
      <c r="D7630" s="64">
        <v>0</v>
      </c>
    </row>
    <row r="7631" spans="1:4">
      <c r="A7631" s="64" t="s">
        <v>288</v>
      </c>
      <c r="B7631" s="64">
        <v>0</v>
      </c>
      <c r="C7631" s="64">
        <v>0</v>
      </c>
      <c r="D7631" s="64">
        <v>0</v>
      </c>
    </row>
    <row r="7632" spans="1:4">
      <c r="A7632" s="64" t="s">
        <v>289</v>
      </c>
      <c r="B7632" s="64">
        <v>0</v>
      </c>
      <c r="C7632" s="64">
        <v>0</v>
      </c>
      <c r="D7632" s="64">
        <v>0</v>
      </c>
    </row>
    <row r="7633" spans="1:4">
      <c r="A7633" s="64" t="s">
        <v>290</v>
      </c>
      <c r="B7633" s="64">
        <v>0</v>
      </c>
      <c r="C7633" s="64">
        <v>0</v>
      </c>
      <c r="D7633" s="64">
        <v>0</v>
      </c>
    </row>
    <row r="7634" spans="1:4">
      <c r="A7634" s="64" t="s">
        <v>291</v>
      </c>
      <c r="B7634" s="64">
        <v>0</v>
      </c>
      <c r="C7634" s="64">
        <v>0</v>
      </c>
      <c r="D7634" s="64">
        <v>0</v>
      </c>
    </row>
    <row r="7635" spans="1:4">
      <c r="A7635" s="64" t="s">
        <v>293</v>
      </c>
    </row>
    <row r="7636" spans="1:4">
      <c r="A7636" s="64" t="s">
        <v>240</v>
      </c>
      <c r="B7636" s="65">
        <v>5441</v>
      </c>
      <c r="C7636" s="65">
        <v>5034</v>
      </c>
      <c r="D7636" s="65">
        <v>28343</v>
      </c>
    </row>
    <row r="7637" spans="1:4">
      <c r="A7637" s="64" t="s">
        <v>279</v>
      </c>
      <c r="B7637" s="64">
        <v>40</v>
      </c>
      <c r="C7637" s="64">
        <v>38</v>
      </c>
      <c r="D7637" s="64">
        <v>203</v>
      </c>
    </row>
    <row r="7638" spans="1:4">
      <c r="A7638" s="64" t="s">
        <v>280</v>
      </c>
      <c r="B7638" s="64">
        <v>295</v>
      </c>
      <c r="C7638" s="64">
        <v>252</v>
      </c>
      <c r="D7638" s="65">
        <v>1368</v>
      </c>
    </row>
    <row r="7639" spans="1:4">
      <c r="A7639" s="64" t="s">
        <v>281</v>
      </c>
      <c r="B7639" s="64">
        <v>321</v>
      </c>
      <c r="C7639" s="64">
        <v>293</v>
      </c>
      <c r="D7639" s="65">
        <v>1247</v>
      </c>
    </row>
    <row r="7640" spans="1:4">
      <c r="A7640" s="64" t="s">
        <v>282</v>
      </c>
      <c r="B7640" s="65">
        <v>1749</v>
      </c>
      <c r="C7640" s="65">
        <v>1636</v>
      </c>
      <c r="D7640" s="65">
        <v>8600</v>
      </c>
    </row>
    <row r="7641" spans="1:4">
      <c r="A7641" s="64" t="s">
        <v>283</v>
      </c>
      <c r="B7641" s="64">
        <v>465</v>
      </c>
      <c r="C7641" s="64">
        <v>432</v>
      </c>
      <c r="D7641" s="65">
        <v>2423</v>
      </c>
    </row>
    <row r="7642" spans="1:4">
      <c r="A7642" s="64" t="s">
        <v>284</v>
      </c>
      <c r="B7642" s="64">
        <v>75</v>
      </c>
      <c r="C7642" s="64">
        <v>67</v>
      </c>
      <c r="D7642" s="64">
        <v>310</v>
      </c>
    </row>
    <row r="7643" spans="1:4">
      <c r="A7643" s="64" t="s">
        <v>285</v>
      </c>
      <c r="B7643" s="64">
        <v>284</v>
      </c>
      <c r="C7643" s="64">
        <v>278</v>
      </c>
      <c r="D7643" s="65">
        <v>1558</v>
      </c>
    </row>
    <row r="7644" spans="1:4">
      <c r="A7644" s="64" t="s">
        <v>286</v>
      </c>
      <c r="B7644" s="64">
        <v>37</v>
      </c>
      <c r="C7644" s="64">
        <v>37</v>
      </c>
      <c r="D7644" s="64">
        <v>275</v>
      </c>
    </row>
    <row r="7645" spans="1:4">
      <c r="A7645" s="64" t="s">
        <v>287</v>
      </c>
      <c r="B7645" s="65">
        <v>2115</v>
      </c>
      <c r="C7645" s="65">
        <v>1993</v>
      </c>
      <c r="D7645" s="65">
        <v>12320</v>
      </c>
    </row>
    <row r="7646" spans="1:4">
      <c r="A7646" s="64" t="s">
        <v>179</v>
      </c>
      <c r="B7646" s="64">
        <v>2</v>
      </c>
      <c r="C7646" s="64">
        <v>2</v>
      </c>
      <c r="D7646" s="64">
        <v>10</v>
      </c>
    </row>
    <row r="7647" spans="1:4">
      <c r="A7647" s="64" t="s">
        <v>288</v>
      </c>
      <c r="B7647" s="64">
        <v>6</v>
      </c>
      <c r="C7647" s="64">
        <v>3</v>
      </c>
      <c r="D7647" s="64">
        <v>22</v>
      </c>
    </row>
    <row r="7648" spans="1:4">
      <c r="A7648" s="64" t="s">
        <v>289</v>
      </c>
      <c r="B7648" s="64">
        <v>2</v>
      </c>
      <c r="C7648" s="64">
        <v>2</v>
      </c>
      <c r="D7648" s="64">
        <v>5</v>
      </c>
    </row>
    <row r="7649" spans="1:4">
      <c r="A7649" s="64" t="s">
        <v>290</v>
      </c>
      <c r="B7649" s="64">
        <v>6</v>
      </c>
      <c r="C7649" s="64">
        <v>1</v>
      </c>
      <c r="D7649" s="64">
        <v>2</v>
      </c>
    </row>
    <row r="7650" spans="1:4">
      <c r="A7650" s="64" t="s">
        <v>291</v>
      </c>
      <c r="B7650" s="64">
        <v>44</v>
      </c>
      <c r="C7650" s="64">
        <v>0</v>
      </c>
      <c r="D7650" s="64">
        <v>0</v>
      </c>
    </row>
    <row r="7651" spans="1:4">
      <c r="A7651" s="64" t="s">
        <v>449</v>
      </c>
    </row>
    <row r="7652" spans="1:4">
      <c r="A7652" s="64" t="s">
        <v>278</v>
      </c>
    </row>
    <row r="7653" spans="1:4">
      <c r="A7653" s="64" t="s">
        <v>240</v>
      </c>
      <c r="B7653" s="65">
        <v>495719</v>
      </c>
      <c r="C7653" s="65">
        <v>447951</v>
      </c>
      <c r="D7653" s="65">
        <v>1903894</v>
      </c>
    </row>
    <row r="7654" spans="1:4">
      <c r="A7654" s="64" t="s">
        <v>279</v>
      </c>
      <c r="B7654" s="65">
        <v>80212</v>
      </c>
      <c r="C7654" s="65">
        <v>75599</v>
      </c>
      <c r="D7654" s="65">
        <v>332919</v>
      </c>
    </row>
    <row r="7655" spans="1:4">
      <c r="A7655" s="64" t="s">
        <v>280</v>
      </c>
      <c r="B7655" s="65">
        <v>221301</v>
      </c>
      <c r="C7655" s="65">
        <v>210975</v>
      </c>
      <c r="D7655" s="65">
        <v>945860</v>
      </c>
    </row>
    <row r="7656" spans="1:4">
      <c r="A7656" s="64" t="s">
        <v>281</v>
      </c>
      <c r="B7656" s="65">
        <v>49984</v>
      </c>
      <c r="C7656" s="65">
        <v>46760</v>
      </c>
      <c r="D7656" s="65">
        <v>171787</v>
      </c>
    </row>
    <row r="7657" spans="1:4">
      <c r="A7657" s="64" t="s">
        <v>282</v>
      </c>
      <c r="B7657" s="65">
        <v>28061</v>
      </c>
      <c r="C7657" s="65">
        <v>25489</v>
      </c>
      <c r="D7657" s="65">
        <v>101390</v>
      </c>
    </row>
    <row r="7658" spans="1:4">
      <c r="A7658" s="64" t="s">
        <v>283</v>
      </c>
      <c r="B7658" s="65">
        <v>34211</v>
      </c>
      <c r="C7658" s="65">
        <v>31526</v>
      </c>
      <c r="D7658" s="65">
        <v>130206</v>
      </c>
    </row>
    <row r="7659" spans="1:4">
      <c r="A7659" s="64" t="s">
        <v>284</v>
      </c>
      <c r="B7659" s="65">
        <v>11210</v>
      </c>
      <c r="C7659" s="65">
        <v>9971</v>
      </c>
      <c r="D7659" s="65">
        <v>39168</v>
      </c>
    </row>
    <row r="7660" spans="1:4">
      <c r="A7660" s="64" t="s">
        <v>285</v>
      </c>
      <c r="B7660" s="65">
        <v>22058</v>
      </c>
      <c r="C7660" s="65">
        <v>19442</v>
      </c>
      <c r="D7660" s="65">
        <v>74600</v>
      </c>
    </row>
    <row r="7661" spans="1:4">
      <c r="A7661" s="64" t="s">
        <v>286</v>
      </c>
      <c r="B7661" s="64">
        <v>801</v>
      </c>
      <c r="C7661" s="64">
        <v>740</v>
      </c>
      <c r="D7661" s="65">
        <v>2801</v>
      </c>
    </row>
    <row r="7662" spans="1:4">
      <c r="A7662" s="64" t="s">
        <v>287</v>
      </c>
      <c r="B7662" s="65">
        <v>14003</v>
      </c>
      <c r="C7662" s="65">
        <v>13047</v>
      </c>
      <c r="D7662" s="65">
        <v>53064</v>
      </c>
    </row>
    <row r="7663" spans="1:4">
      <c r="A7663" s="64" t="s">
        <v>179</v>
      </c>
      <c r="B7663" s="64">
        <v>404</v>
      </c>
      <c r="C7663" s="64">
        <v>356</v>
      </c>
      <c r="D7663" s="65">
        <v>1169</v>
      </c>
    </row>
    <row r="7664" spans="1:4">
      <c r="A7664" s="64" t="s">
        <v>288</v>
      </c>
      <c r="B7664" s="65">
        <v>10671</v>
      </c>
      <c r="C7664" s="65">
        <v>9401</v>
      </c>
      <c r="D7664" s="65">
        <v>33335</v>
      </c>
    </row>
    <row r="7665" spans="1:4">
      <c r="A7665" s="64" t="s">
        <v>289</v>
      </c>
      <c r="B7665" s="65">
        <v>2789</v>
      </c>
      <c r="C7665" s="65">
        <v>2509</v>
      </c>
      <c r="D7665" s="65">
        <v>9881</v>
      </c>
    </row>
    <row r="7666" spans="1:4">
      <c r="A7666" s="64" t="s">
        <v>290</v>
      </c>
      <c r="B7666" s="65">
        <v>3796</v>
      </c>
      <c r="C7666" s="65">
        <v>2136</v>
      </c>
      <c r="D7666" s="65">
        <v>7422</v>
      </c>
    </row>
    <row r="7667" spans="1:4">
      <c r="A7667" s="64" t="s">
        <v>291</v>
      </c>
      <c r="B7667" s="65">
        <v>16218</v>
      </c>
      <c r="C7667" s="64">
        <v>0</v>
      </c>
      <c r="D7667" s="64">
        <v>292</v>
      </c>
    </row>
    <row r="7668" spans="1:4">
      <c r="A7668" s="64" t="s">
        <v>292</v>
      </c>
    </row>
    <row r="7669" spans="1:4">
      <c r="A7669" s="64" t="s">
        <v>240</v>
      </c>
      <c r="B7669" s="65">
        <v>309862</v>
      </c>
      <c r="C7669" s="65">
        <v>287444</v>
      </c>
      <c r="D7669" s="65">
        <v>1256588</v>
      </c>
    </row>
    <row r="7670" spans="1:4">
      <c r="A7670" s="64" t="s">
        <v>279</v>
      </c>
      <c r="B7670" s="65">
        <v>60324</v>
      </c>
      <c r="C7670" s="65">
        <v>57493</v>
      </c>
      <c r="D7670" s="65">
        <v>257393</v>
      </c>
    </row>
    <row r="7671" spans="1:4">
      <c r="A7671" s="64" t="s">
        <v>280</v>
      </c>
      <c r="B7671" s="65">
        <v>164167</v>
      </c>
      <c r="C7671" s="65">
        <v>157599</v>
      </c>
      <c r="D7671" s="65">
        <v>714130</v>
      </c>
    </row>
    <row r="7672" spans="1:4">
      <c r="A7672" s="64" t="s">
        <v>281</v>
      </c>
      <c r="B7672" s="65">
        <v>33544</v>
      </c>
      <c r="C7672" s="65">
        <v>31726</v>
      </c>
      <c r="D7672" s="65">
        <v>119062</v>
      </c>
    </row>
    <row r="7673" spans="1:4">
      <c r="A7673" s="64" t="s">
        <v>282</v>
      </c>
      <c r="B7673" s="65">
        <v>12412</v>
      </c>
      <c r="C7673" s="65">
        <v>11439</v>
      </c>
      <c r="D7673" s="65">
        <v>45910</v>
      </c>
    </row>
    <row r="7674" spans="1:4">
      <c r="A7674" s="64" t="s">
        <v>283</v>
      </c>
      <c r="B7674" s="65">
        <v>18100</v>
      </c>
      <c r="C7674" s="65">
        <v>16881</v>
      </c>
      <c r="D7674" s="65">
        <v>71721</v>
      </c>
    </row>
    <row r="7675" spans="1:4">
      <c r="A7675" s="64" t="s">
        <v>284</v>
      </c>
      <c r="B7675" s="65">
        <v>3172</v>
      </c>
      <c r="C7675" s="65">
        <v>2891</v>
      </c>
      <c r="D7675" s="65">
        <v>11849</v>
      </c>
    </row>
    <row r="7676" spans="1:4">
      <c r="A7676" s="64" t="s">
        <v>285</v>
      </c>
      <c r="B7676" s="65">
        <v>3698</v>
      </c>
      <c r="C7676" s="65">
        <v>3483</v>
      </c>
      <c r="D7676" s="65">
        <v>13842</v>
      </c>
    </row>
    <row r="7677" spans="1:4">
      <c r="A7677" s="64" t="s">
        <v>286</v>
      </c>
      <c r="B7677" s="64">
        <v>276</v>
      </c>
      <c r="C7677" s="64">
        <v>259</v>
      </c>
      <c r="D7677" s="65">
        <v>1016</v>
      </c>
    </row>
    <row r="7678" spans="1:4">
      <c r="A7678" s="64" t="s">
        <v>287</v>
      </c>
      <c r="B7678" s="65">
        <v>1622</v>
      </c>
      <c r="C7678" s="65">
        <v>1490</v>
      </c>
      <c r="D7678" s="65">
        <v>5833</v>
      </c>
    </row>
    <row r="7679" spans="1:4">
      <c r="A7679" s="64" t="s">
        <v>179</v>
      </c>
      <c r="B7679" s="64">
        <v>82</v>
      </c>
      <c r="C7679" s="64">
        <v>71</v>
      </c>
      <c r="D7679" s="64">
        <v>188</v>
      </c>
    </row>
    <row r="7680" spans="1:4">
      <c r="A7680" s="64" t="s">
        <v>288</v>
      </c>
      <c r="B7680" s="65">
        <v>1643</v>
      </c>
      <c r="C7680" s="65">
        <v>1546</v>
      </c>
      <c r="D7680" s="65">
        <v>5679</v>
      </c>
    </row>
    <row r="7681" spans="1:4">
      <c r="A7681" s="64" t="s">
        <v>289</v>
      </c>
      <c r="B7681" s="65">
        <v>1577</v>
      </c>
      <c r="C7681" s="65">
        <v>1474</v>
      </c>
      <c r="D7681" s="65">
        <v>5957</v>
      </c>
    </row>
    <row r="7682" spans="1:4">
      <c r="A7682" s="64" t="s">
        <v>290</v>
      </c>
      <c r="B7682" s="65">
        <v>1892</v>
      </c>
      <c r="C7682" s="65">
        <v>1092</v>
      </c>
      <c r="D7682" s="65">
        <v>3833</v>
      </c>
    </row>
    <row r="7683" spans="1:4">
      <c r="A7683" s="64" t="s">
        <v>291</v>
      </c>
      <c r="B7683" s="65">
        <v>7353</v>
      </c>
      <c r="C7683" s="64">
        <v>0</v>
      </c>
      <c r="D7683" s="64">
        <v>175</v>
      </c>
    </row>
    <row r="7684" spans="1:4">
      <c r="A7684" s="64" t="s">
        <v>293</v>
      </c>
    </row>
    <row r="7685" spans="1:4">
      <c r="A7685" s="64" t="s">
        <v>240</v>
      </c>
      <c r="B7685" s="65">
        <v>185857</v>
      </c>
      <c r="C7685" s="65">
        <v>160507</v>
      </c>
      <c r="D7685" s="65">
        <v>647306</v>
      </c>
    </row>
    <row r="7686" spans="1:4">
      <c r="A7686" s="64" t="s">
        <v>279</v>
      </c>
      <c r="B7686" s="65">
        <v>19888</v>
      </c>
      <c r="C7686" s="65">
        <v>18106</v>
      </c>
      <c r="D7686" s="65">
        <v>75526</v>
      </c>
    </row>
    <row r="7687" spans="1:4">
      <c r="A7687" s="64" t="s">
        <v>280</v>
      </c>
      <c r="B7687" s="65">
        <v>57134</v>
      </c>
      <c r="C7687" s="65">
        <v>53376</v>
      </c>
      <c r="D7687" s="65">
        <v>231730</v>
      </c>
    </row>
    <row r="7688" spans="1:4">
      <c r="A7688" s="64" t="s">
        <v>281</v>
      </c>
      <c r="B7688" s="65">
        <v>16440</v>
      </c>
      <c r="C7688" s="65">
        <v>15034</v>
      </c>
      <c r="D7688" s="65">
        <v>52725</v>
      </c>
    </row>
    <row r="7689" spans="1:4">
      <c r="A7689" s="64" t="s">
        <v>282</v>
      </c>
      <c r="B7689" s="65">
        <v>15649</v>
      </c>
      <c r="C7689" s="65">
        <v>14050</v>
      </c>
      <c r="D7689" s="65">
        <v>55480</v>
      </c>
    </row>
    <row r="7690" spans="1:4">
      <c r="A7690" s="64" t="s">
        <v>283</v>
      </c>
      <c r="B7690" s="65">
        <v>16111</v>
      </c>
      <c r="C7690" s="65">
        <v>14645</v>
      </c>
      <c r="D7690" s="65">
        <v>58485</v>
      </c>
    </row>
    <row r="7691" spans="1:4">
      <c r="A7691" s="64" t="s">
        <v>284</v>
      </c>
      <c r="B7691" s="65">
        <v>8038</v>
      </c>
      <c r="C7691" s="65">
        <v>7080</v>
      </c>
      <c r="D7691" s="65">
        <v>27319</v>
      </c>
    </row>
    <row r="7692" spans="1:4">
      <c r="A7692" s="64" t="s">
        <v>285</v>
      </c>
      <c r="B7692" s="65">
        <v>18360</v>
      </c>
      <c r="C7692" s="65">
        <v>15959</v>
      </c>
      <c r="D7692" s="65">
        <v>60758</v>
      </c>
    </row>
    <row r="7693" spans="1:4">
      <c r="A7693" s="64" t="s">
        <v>286</v>
      </c>
      <c r="B7693" s="64">
        <v>525</v>
      </c>
      <c r="C7693" s="64">
        <v>481</v>
      </c>
      <c r="D7693" s="65">
        <v>1785</v>
      </c>
    </row>
    <row r="7694" spans="1:4">
      <c r="A7694" s="64" t="s">
        <v>287</v>
      </c>
      <c r="B7694" s="65">
        <v>12381</v>
      </c>
      <c r="C7694" s="65">
        <v>11557</v>
      </c>
      <c r="D7694" s="65">
        <v>47231</v>
      </c>
    </row>
    <row r="7695" spans="1:4">
      <c r="A7695" s="64" t="s">
        <v>179</v>
      </c>
      <c r="B7695" s="64">
        <v>322</v>
      </c>
      <c r="C7695" s="64">
        <v>285</v>
      </c>
      <c r="D7695" s="64">
        <v>981</v>
      </c>
    </row>
    <row r="7696" spans="1:4">
      <c r="A7696" s="64" t="s">
        <v>288</v>
      </c>
      <c r="B7696" s="65">
        <v>9028</v>
      </c>
      <c r="C7696" s="65">
        <v>7855</v>
      </c>
      <c r="D7696" s="65">
        <v>27656</v>
      </c>
    </row>
    <row r="7697" spans="1:4">
      <c r="A7697" s="64" t="s">
        <v>289</v>
      </c>
      <c r="B7697" s="65">
        <v>1212</v>
      </c>
      <c r="C7697" s="65">
        <v>1035</v>
      </c>
      <c r="D7697" s="65">
        <v>3924</v>
      </c>
    </row>
    <row r="7698" spans="1:4">
      <c r="A7698" s="64" t="s">
        <v>290</v>
      </c>
      <c r="B7698" s="65">
        <v>1904</v>
      </c>
      <c r="C7698" s="65">
        <v>1044</v>
      </c>
      <c r="D7698" s="65">
        <v>3589</v>
      </c>
    </row>
    <row r="7699" spans="1:4">
      <c r="A7699" s="64" t="s">
        <v>291</v>
      </c>
      <c r="B7699" s="65">
        <v>8865</v>
      </c>
      <c r="C7699" s="64">
        <v>0</v>
      </c>
      <c r="D7699" s="64">
        <v>117</v>
      </c>
    </row>
    <row r="7700" spans="1:4">
      <c r="A7700" s="64" t="s">
        <v>450</v>
      </c>
    </row>
    <row r="7701" spans="1:4">
      <c r="A7701" s="64" t="s">
        <v>278</v>
      </c>
    </row>
    <row r="7702" spans="1:4">
      <c r="A7702" s="64" t="s">
        <v>240</v>
      </c>
      <c r="B7702" s="65">
        <v>250256</v>
      </c>
      <c r="C7702" s="65">
        <v>233497</v>
      </c>
      <c r="D7702" s="65">
        <v>1029426</v>
      </c>
    </row>
    <row r="7703" spans="1:4">
      <c r="A7703" s="64" t="s">
        <v>279</v>
      </c>
      <c r="B7703" s="65">
        <v>52907</v>
      </c>
      <c r="C7703" s="65">
        <v>50714</v>
      </c>
      <c r="D7703" s="65">
        <v>229083</v>
      </c>
    </row>
    <row r="7704" spans="1:4">
      <c r="A7704" s="64" t="s">
        <v>280</v>
      </c>
      <c r="B7704" s="65">
        <v>143651</v>
      </c>
      <c r="C7704" s="65">
        <v>138124</v>
      </c>
      <c r="D7704" s="65">
        <v>623177</v>
      </c>
    </row>
    <row r="7705" spans="1:4">
      <c r="A7705" s="64" t="s">
        <v>281</v>
      </c>
      <c r="B7705" s="65">
        <v>21647</v>
      </c>
      <c r="C7705" s="65">
        <v>20575</v>
      </c>
      <c r="D7705" s="65">
        <v>76225</v>
      </c>
    </row>
    <row r="7706" spans="1:4">
      <c r="A7706" s="64" t="s">
        <v>282</v>
      </c>
      <c r="B7706" s="65">
        <v>3658</v>
      </c>
      <c r="C7706" s="65">
        <v>3471</v>
      </c>
      <c r="D7706" s="65">
        <v>14363</v>
      </c>
    </row>
    <row r="7707" spans="1:4">
      <c r="A7707" s="64" t="s">
        <v>283</v>
      </c>
      <c r="B7707" s="65">
        <v>13903</v>
      </c>
      <c r="C7707" s="65">
        <v>13175</v>
      </c>
      <c r="D7707" s="65">
        <v>56941</v>
      </c>
    </row>
    <row r="7708" spans="1:4">
      <c r="A7708" s="64" t="s">
        <v>284</v>
      </c>
      <c r="B7708" s="65">
        <v>2187</v>
      </c>
      <c r="C7708" s="65">
        <v>2025</v>
      </c>
      <c r="D7708" s="65">
        <v>8435</v>
      </c>
    </row>
    <row r="7709" spans="1:4">
      <c r="A7709" s="64" t="s">
        <v>285</v>
      </c>
      <c r="B7709" s="65">
        <v>2190</v>
      </c>
      <c r="C7709" s="65">
        <v>2085</v>
      </c>
      <c r="D7709" s="65">
        <v>8568</v>
      </c>
    </row>
    <row r="7710" spans="1:4">
      <c r="A7710" s="64" t="s">
        <v>286</v>
      </c>
      <c r="B7710" s="64">
        <v>8</v>
      </c>
      <c r="C7710" s="64">
        <v>7</v>
      </c>
      <c r="D7710" s="64">
        <v>28</v>
      </c>
    </row>
    <row r="7711" spans="1:4">
      <c r="A7711" s="64" t="s">
        <v>287</v>
      </c>
      <c r="B7711" s="64">
        <v>69</v>
      </c>
      <c r="C7711" s="64">
        <v>69</v>
      </c>
      <c r="D7711" s="64">
        <v>285</v>
      </c>
    </row>
    <row r="7712" spans="1:4">
      <c r="A7712" s="64" t="s">
        <v>179</v>
      </c>
      <c r="B7712" s="64">
        <v>53</v>
      </c>
      <c r="C7712" s="64">
        <v>44</v>
      </c>
      <c r="D7712" s="64">
        <v>132</v>
      </c>
    </row>
    <row r="7713" spans="1:4">
      <c r="A7713" s="64" t="s">
        <v>288</v>
      </c>
      <c r="B7713" s="64">
        <v>921</v>
      </c>
      <c r="C7713" s="64">
        <v>881</v>
      </c>
      <c r="D7713" s="65">
        <v>3128</v>
      </c>
    </row>
    <row r="7714" spans="1:4">
      <c r="A7714" s="64" t="s">
        <v>289</v>
      </c>
      <c r="B7714" s="65">
        <v>1447</v>
      </c>
      <c r="C7714" s="65">
        <v>1354</v>
      </c>
      <c r="D7714" s="65">
        <v>5526</v>
      </c>
    </row>
    <row r="7715" spans="1:4">
      <c r="A7715" s="64" t="s">
        <v>290</v>
      </c>
      <c r="B7715" s="65">
        <v>1603</v>
      </c>
      <c r="C7715" s="64">
        <v>973</v>
      </c>
      <c r="D7715" s="65">
        <v>3419</v>
      </c>
    </row>
    <row r="7716" spans="1:4">
      <c r="A7716" s="64" t="s">
        <v>291</v>
      </c>
      <c r="B7716" s="65">
        <v>6012</v>
      </c>
      <c r="C7716" s="64">
        <v>0</v>
      </c>
      <c r="D7716" s="64">
        <v>116</v>
      </c>
    </row>
    <row r="7717" spans="1:4">
      <c r="A7717" s="64" t="s">
        <v>292</v>
      </c>
    </row>
    <row r="7718" spans="1:4">
      <c r="A7718" s="64" t="s">
        <v>240</v>
      </c>
      <c r="B7718" s="65">
        <v>250256</v>
      </c>
      <c r="C7718" s="65">
        <v>233497</v>
      </c>
      <c r="D7718" s="65">
        <v>1029426</v>
      </c>
    </row>
    <row r="7719" spans="1:4">
      <c r="A7719" s="64" t="s">
        <v>279</v>
      </c>
      <c r="B7719" s="65">
        <v>52907</v>
      </c>
      <c r="C7719" s="65">
        <v>50714</v>
      </c>
      <c r="D7719" s="65">
        <v>229083</v>
      </c>
    </row>
    <row r="7720" spans="1:4">
      <c r="A7720" s="64" t="s">
        <v>280</v>
      </c>
      <c r="B7720" s="65">
        <v>143651</v>
      </c>
      <c r="C7720" s="65">
        <v>138124</v>
      </c>
      <c r="D7720" s="65">
        <v>623177</v>
      </c>
    </row>
    <row r="7721" spans="1:4">
      <c r="A7721" s="64" t="s">
        <v>281</v>
      </c>
      <c r="B7721" s="65">
        <v>21647</v>
      </c>
      <c r="C7721" s="65">
        <v>20575</v>
      </c>
      <c r="D7721" s="65">
        <v>76225</v>
      </c>
    </row>
    <row r="7722" spans="1:4">
      <c r="A7722" s="64" t="s">
        <v>282</v>
      </c>
      <c r="B7722" s="65">
        <v>3658</v>
      </c>
      <c r="C7722" s="65">
        <v>3471</v>
      </c>
      <c r="D7722" s="65">
        <v>14363</v>
      </c>
    </row>
    <row r="7723" spans="1:4">
      <c r="A7723" s="64" t="s">
        <v>283</v>
      </c>
      <c r="B7723" s="65">
        <v>13903</v>
      </c>
      <c r="C7723" s="65">
        <v>13175</v>
      </c>
      <c r="D7723" s="65">
        <v>56941</v>
      </c>
    </row>
    <row r="7724" spans="1:4">
      <c r="A7724" s="64" t="s">
        <v>284</v>
      </c>
      <c r="B7724" s="65">
        <v>2187</v>
      </c>
      <c r="C7724" s="65">
        <v>2025</v>
      </c>
      <c r="D7724" s="65">
        <v>8435</v>
      </c>
    </row>
    <row r="7725" spans="1:4">
      <c r="A7725" s="64" t="s">
        <v>285</v>
      </c>
      <c r="B7725" s="65">
        <v>2190</v>
      </c>
      <c r="C7725" s="65">
        <v>2085</v>
      </c>
      <c r="D7725" s="65">
        <v>8568</v>
      </c>
    </row>
    <row r="7726" spans="1:4">
      <c r="A7726" s="64" t="s">
        <v>286</v>
      </c>
      <c r="B7726" s="64">
        <v>8</v>
      </c>
      <c r="C7726" s="64">
        <v>7</v>
      </c>
      <c r="D7726" s="64">
        <v>28</v>
      </c>
    </row>
    <row r="7727" spans="1:4">
      <c r="A7727" s="64" t="s">
        <v>287</v>
      </c>
      <c r="B7727" s="64">
        <v>69</v>
      </c>
      <c r="C7727" s="64">
        <v>69</v>
      </c>
      <c r="D7727" s="64">
        <v>285</v>
      </c>
    </row>
    <row r="7728" spans="1:4">
      <c r="A7728" s="64" t="s">
        <v>179</v>
      </c>
      <c r="B7728" s="64">
        <v>53</v>
      </c>
      <c r="C7728" s="64">
        <v>44</v>
      </c>
      <c r="D7728" s="64">
        <v>132</v>
      </c>
    </row>
    <row r="7729" spans="1:4">
      <c r="A7729" s="64" t="s">
        <v>288</v>
      </c>
      <c r="B7729" s="64">
        <v>921</v>
      </c>
      <c r="C7729" s="64">
        <v>881</v>
      </c>
      <c r="D7729" s="65">
        <v>3128</v>
      </c>
    </row>
    <row r="7730" spans="1:4">
      <c r="A7730" s="64" t="s">
        <v>289</v>
      </c>
      <c r="B7730" s="65">
        <v>1447</v>
      </c>
      <c r="C7730" s="65">
        <v>1354</v>
      </c>
      <c r="D7730" s="65">
        <v>5526</v>
      </c>
    </row>
    <row r="7731" spans="1:4">
      <c r="A7731" s="64" t="s">
        <v>290</v>
      </c>
      <c r="B7731" s="65">
        <v>1603</v>
      </c>
      <c r="C7731" s="64">
        <v>973</v>
      </c>
      <c r="D7731" s="65">
        <v>3419</v>
      </c>
    </row>
    <row r="7732" spans="1:4">
      <c r="A7732" s="64" t="s">
        <v>291</v>
      </c>
      <c r="B7732" s="65">
        <v>6012</v>
      </c>
      <c r="C7732" s="64">
        <v>0</v>
      </c>
      <c r="D7732" s="64">
        <v>116</v>
      </c>
    </row>
    <row r="7733" spans="1:4">
      <c r="A7733" s="64" t="s">
        <v>293</v>
      </c>
    </row>
    <row r="7734" spans="1:4">
      <c r="A7734" s="64" t="s">
        <v>240</v>
      </c>
      <c r="B7734" s="64">
        <v>0</v>
      </c>
      <c r="C7734" s="64">
        <v>0</v>
      </c>
      <c r="D7734" s="64">
        <v>0</v>
      </c>
    </row>
    <row r="7735" spans="1:4">
      <c r="A7735" s="64" t="s">
        <v>279</v>
      </c>
      <c r="B7735" s="64">
        <v>0</v>
      </c>
      <c r="C7735" s="64">
        <v>0</v>
      </c>
      <c r="D7735" s="64">
        <v>0</v>
      </c>
    </row>
    <row r="7736" spans="1:4">
      <c r="A7736" s="64" t="s">
        <v>280</v>
      </c>
      <c r="B7736" s="64">
        <v>0</v>
      </c>
      <c r="C7736" s="64">
        <v>0</v>
      </c>
      <c r="D7736" s="64">
        <v>0</v>
      </c>
    </row>
    <row r="7737" spans="1:4">
      <c r="A7737" s="64" t="s">
        <v>281</v>
      </c>
      <c r="B7737" s="64">
        <v>0</v>
      </c>
      <c r="C7737" s="64">
        <v>0</v>
      </c>
      <c r="D7737" s="64">
        <v>0</v>
      </c>
    </row>
    <row r="7738" spans="1:4">
      <c r="A7738" s="64" t="s">
        <v>282</v>
      </c>
      <c r="B7738" s="64">
        <v>0</v>
      </c>
      <c r="C7738" s="64">
        <v>0</v>
      </c>
      <c r="D7738" s="64">
        <v>0</v>
      </c>
    </row>
    <row r="7739" spans="1:4">
      <c r="A7739" s="64" t="s">
        <v>283</v>
      </c>
      <c r="B7739" s="64">
        <v>0</v>
      </c>
      <c r="C7739" s="64">
        <v>0</v>
      </c>
      <c r="D7739" s="64">
        <v>0</v>
      </c>
    </row>
    <row r="7740" spans="1:4">
      <c r="A7740" s="64" t="s">
        <v>284</v>
      </c>
      <c r="B7740" s="64">
        <v>0</v>
      </c>
      <c r="C7740" s="64">
        <v>0</v>
      </c>
      <c r="D7740" s="64">
        <v>0</v>
      </c>
    </row>
    <row r="7741" spans="1:4">
      <c r="A7741" s="64" t="s">
        <v>285</v>
      </c>
      <c r="B7741" s="64">
        <v>0</v>
      </c>
      <c r="C7741" s="64">
        <v>0</v>
      </c>
      <c r="D7741" s="64">
        <v>0</v>
      </c>
    </row>
    <row r="7742" spans="1:4">
      <c r="A7742" s="64" t="s">
        <v>286</v>
      </c>
      <c r="B7742" s="64">
        <v>0</v>
      </c>
      <c r="C7742" s="64">
        <v>0</v>
      </c>
      <c r="D7742" s="64">
        <v>0</v>
      </c>
    </row>
    <row r="7743" spans="1:4">
      <c r="A7743" s="64" t="s">
        <v>287</v>
      </c>
      <c r="B7743" s="64">
        <v>0</v>
      </c>
      <c r="C7743" s="64">
        <v>0</v>
      </c>
      <c r="D7743" s="64">
        <v>0</v>
      </c>
    </row>
    <row r="7744" spans="1:4">
      <c r="A7744" s="64" t="s">
        <v>179</v>
      </c>
      <c r="B7744" s="64">
        <v>0</v>
      </c>
      <c r="C7744" s="64">
        <v>0</v>
      </c>
      <c r="D7744" s="64">
        <v>0</v>
      </c>
    </row>
    <row r="7745" spans="1:4">
      <c r="A7745" s="64" t="s">
        <v>288</v>
      </c>
      <c r="B7745" s="64">
        <v>0</v>
      </c>
      <c r="C7745" s="64">
        <v>0</v>
      </c>
      <c r="D7745" s="64">
        <v>0</v>
      </c>
    </row>
    <row r="7746" spans="1:4">
      <c r="A7746" s="64" t="s">
        <v>289</v>
      </c>
      <c r="B7746" s="64">
        <v>0</v>
      </c>
      <c r="C7746" s="64">
        <v>0</v>
      </c>
      <c r="D7746" s="64">
        <v>0</v>
      </c>
    </row>
    <row r="7747" spans="1:4">
      <c r="A7747" s="64" t="s">
        <v>290</v>
      </c>
      <c r="B7747" s="64">
        <v>0</v>
      </c>
      <c r="C7747" s="64">
        <v>0</v>
      </c>
      <c r="D7747" s="64">
        <v>0</v>
      </c>
    </row>
    <row r="7748" spans="1:4">
      <c r="A7748" s="64" t="s">
        <v>291</v>
      </c>
      <c r="B7748" s="64">
        <v>0</v>
      </c>
      <c r="C7748" s="64">
        <v>0</v>
      </c>
      <c r="D7748" s="64">
        <v>0</v>
      </c>
    </row>
    <row r="7749" spans="1:4">
      <c r="A7749" s="64" t="s">
        <v>451</v>
      </c>
    </row>
    <row r="7750" spans="1:4">
      <c r="A7750" s="64" t="s">
        <v>278</v>
      </c>
    </row>
    <row r="7751" spans="1:4">
      <c r="A7751" s="64" t="s">
        <v>240</v>
      </c>
      <c r="B7751" s="65">
        <v>61202</v>
      </c>
      <c r="C7751" s="65">
        <v>52944</v>
      </c>
      <c r="D7751" s="65">
        <v>209700</v>
      </c>
    </row>
    <row r="7752" spans="1:4">
      <c r="A7752" s="64" t="s">
        <v>279</v>
      </c>
      <c r="B7752" s="65">
        <v>8974</v>
      </c>
      <c r="C7752" s="65">
        <v>8233</v>
      </c>
      <c r="D7752" s="65">
        <v>33537</v>
      </c>
    </row>
    <row r="7753" spans="1:4">
      <c r="A7753" s="64" t="s">
        <v>280</v>
      </c>
      <c r="B7753" s="65">
        <v>16725</v>
      </c>
      <c r="C7753" s="65">
        <v>15980</v>
      </c>
      <c r="D7753" s="65">
        <v>69462</v>
      </c>
    </row>
    <row r="7754" spans="1:4">
      <c r="A7754" s="64" t="s">
        <v>281</v>
      </c>
      <c r="B7754" s="65">
        <v>9714</v>
      </c>
      <c r="C7754" s="65">
        <v>9156</v>
      </c>
      <c r="D7754" s="65">
        <v>34902</v>
      </c>
    </row>
    <row r="7755" spans="1:4">
      <c r="A7755" s="64" t="s">
        <v>282</v>
      </c>
      <c r="B7755" s="65">
        <v>6246</v>
      </c>
      <c r="C7755" s="65">
        <v>5557</v>
      </c>
      <c r="D7755" s="65">
        <v>21350</v>
      </c>
    </row>
    <row r="7756" spans="1:4">
      <c r="A7756" s="64" t="s">
        <v>283</v>
      </c>
      <c r="B7756" s="65">
        <v>2464</v>
      </c>
      <c r="C7756" s="65">
        <v>2027</v>
      </c>
      <c r="D7756" s="65">
        <v>7560</v>
      </c>
    </row>
    <row r="7757" spans="1:4">
      <c r="A7757" s="64" t="s">
        <v>284</v>
      </c>
      <c r="B7757" s="64">
        <v>944</v>
      </c>
      <c r="C7757" s="64">
        <v>778</v>
      </c>
      <c r="D7757" s="65">
        <v>2821</v>
      </c>
    </row>
    <row r="7758" spans="1:4">
      <c r="A7758" s="64" t="s">
        <v>285</v>
      </c>
      <c r="B7758" s="65">
        <v>1919</v>
      </c>
      <c r="C7758" s="65">
        <v>1642</v>
      </c>
      <c r="D7758" s="65">
        <v>5611</v>
      </c>
    </row>
    <row r="7759" spans="1:4">
      <c r="A7759" s="64" t="s">
        <v>286</v>
      </c>
      <c r="B7759" s="64">
        <v>139</v>
      </c>
      <c r="C7759" s="64">
        <v>129</v>
      </c>
      <c r="D7759" s="64">
        <v>505</v>
      </c>
    </row>
    <row r="7760" spans="1:4">
      <c r="A7760" s="64" t="s">
        <v>287</v>
      </c>
      <c r="B7760" s="65">
        <v>1200</v>
      </c>
      <c r="C7760" s="65">
        <v>1083</v>
      </c>
      <c r="D7760" s="65">
        <v>4265</v>
      </c>
    </row>
    <row r="7761" spans="1:4">
      <c r="A7761" s="64" t="s">
        <v>179</v>
      </c>
      <c r="B7761" s="64">
        <v>47</v>
      </c>
      <c r="C7761" s="64">
        <v>40</v>
      </c>
      <c r="D7761" s="64">
        <v>102</v>
      </c>
    </row>
    <row r="7762" spans="1:4">
      <c r="A7762" s="64" t="s">
        <v>288</v>
      </c>
      <c r="B7762" s="65">
        <v>7948</v>
      </c>
      <c r="C7762" s="65">
        <v>6929</v>
      </c>
      <c r="D7762" s="65">
        <v>24304</v>
      </c>
    </row>
    <row r="7763" spans="1:4">
      <c r="A7763" s="64" t="s">
        <v>289</v>
      </c>
      <c r="B7763" s="65">
        <v>1073</v>
      </c>
      <c r="C7763" s="64">
        <v>933</v>
      </c>
      <c r="D7763" s="65">
        <v>3558</v>
      </c>
    </row>
    <row r="7764" spans="1:4">
      <c r="A7764" s="64" t="s">
        <v>290</v>
      </c>
      <c r="B7764" s="64">
        <v>766</v>
      </c>
      <c r="C7764" s="64">
        <v>457</v>
      </c>
      <c r="D7764" s="65">
        <v>1655</v>
      </c>
    </row>
    <row r="7765" spans="1:4">
      <c r="A7765" s="64" t="s">
        <v>291</v>
      </c>
      <c r="B7765" s="65">
        <v>3043</v>
      </c>
      <c r="C7765" s="64">
        <v>0</v>
      </c>
      <c r="D7765" s="64">
        <v>68</v>
      </c>
    </row>
    <row r="7766" spans="1:4">
      <c r="A7766" s="64" t="s">
        <v>292</v>
      </c>
    </row>
    <row r="7767" spans="1:4">
      <c r="A7767" s="64" t="s">
        <v>240</v>
      </c>
      <c r="B7767" s="65">
        <v>28901</v>
      </c>
      <c r="C7767" s="65">
        <v>25393</v>
      </c>
      <c r="D7767" s="65">
        <v>105290</v>
      </c>
    </row>
    <row r="7768" spans="1:4">
      <c r="A7768" s="64" t="s">
        <v>279</v>
      </c>
      <c r="B7768" s="65">
        <v>3169</v>
      </c>
      <c r="C7768" s="65">
        <v>2913</v>
      </c>
      <c r="D7768" s="65">
        <v>11980</v>
      </c>
    </row>
    <row r="7769" spans="1:4">
      <c r="A7769" s="64" t="s">
        <v>280</v>
      </c>
      <c r="B7769" s="65">
        <v>8661</v>
      </c>
      <c r="C7769" s="65">
        <v>8225</v>
      </c>
      <c r="D7769" s="65">
        <v>38367</v>
      </c>
    </row>
    <row r="7770" spans="1:4">
      <c r="A7770" s="64" t="s">
        <v>281</v>
      </c>
      <c r="B7770" s="65">
        <v>6218</v>
      </c>
      <c r="C7770" s="65">
        <v>5826</v>
      </c>
      <c r="D7770" s="65">
        <v>22774</v>
      </c>
    </row>
    <row r="7771" spans="1:4">
      <c r="A7771" s="64" t="s">
        <v>282</v>
      </c>
      <c r="B7771" s="65">
        <v>5197</v>
      </c>
      <c r="C7771" s="65">
        <v>4556</v>
      </c>
      <c r="D7771" s="65">
        <v>17554</v>
      </c>
    </row>
    <row r="7772" spans="1:4">
      <c r="A7772" s="64" t="s">
        <v>283</v>
      </c>
      <c r="B7772" s="65">
        <v>2201</v>
      </c>
      <c r="C7772" s="65">
        <v>1786</v>
      </c>
      <c r="D7772" s="65">
        <v>6703</v>
      </c>
    </row>
    <row r="7773" spans="1:4">
      <c r="A7773" s="64" t="s">
        <v>284</v>
      </c>
      <c r="B7773" s="64">
        <v>339</v>
      </c>
      <c r="C7773" s="64">
        <v>269</v>
      </c>
      <c r="D7773" s="64">
        <v>908</v>
      </c>
    </row>
    <row r="7774" spans="1:4">
      <c r="A7774" s="64" t="s">
        <v>285</v>
      </c>
      <c r="B7774" s="64">
        <v>391</v>
      </c>
      <c r="C7774" s="64">
        <v>345</v>
      </c>
      <c r="D7774" s="65">
        <v>1200</v>
      </c>
    </row>
    <row r="7775" spans="1:4">
      <c r="A7775" s="64" t="s">
        <v>286</v>
      </c>
      <c r="B7775" s="64">
        <v>129</v>
      </c>
      <c r="C7775" s="64">
        <v>119</v>
      </c>
      <c r="D7775" s="64">
        <v>483</v>
      </c>
    </row>
    <row r="7776" spans="1:4">
      <c r="A7776" s="64" t="s">
        <v>287</v>
      </c>
      <c r="B7776" s="65">
        <v>1023</v>
      </c>
      <c r="C7776" s="64">
        <v>917</v>
      </c>
      <c r="D7776" s="65">
        <v>3686</v>
      </c>
    </row>
    <row r="7777" spans="1:4">
      <c r="A7777" s="64" t="s">
        <v>179</v>
      </c>
      <c r="B7777" s="64">
        <v>13</v>
      </c>
      <c r="C7777" s="64">
        <v>11</v>
      </c>
      <c r="D7777" s="64">
        <v>33</v>
      </c>
    </row>
    <row r="7778" spans="1:4">
      <c r="A7778" s="64" t="s">
        <v>288</v>
      </c>
      <c r="B7778" s="64">
        <v>346</v>
      </c>
      <c r="C7778" s="64">
        <v>295</v>
      </c>
      <c r="D7778" s="65">
        <v>1112</v>
      </c>
    </row>
    <row r="7779" spans="1:4">
      <c r="A7779" s="64" t="s">
        <v>289</v>
      </c>
      <c r="B7779" s="64">
        <v>78</v>
      </c>
      <c r="C7779" s="64">
        <v>69</v>
      </c>
      <c r="D7779" s="64">
        <v>259</v>
      </c>
    </row>
    <row r="7780" spans="1:4">
      <c r="A7780" s="64" t="s">
        <v>290</v>
      </c>
      <c r="B7780" s="64">
        <v>200</v>
      </c>
      <c r="C7780" s="64">
        <v>62</v>
      </c>
      <c r="D7780" s="64">
        <v>198</v>
      </c>
    </row>
    <row r="7781" spans="1:4">
      <c r="A7781" s="64" t="s">
        <v>291</v>
      </c>
      <c r="B7781" s="64">
        <v>936</v>
      </c>
      <c r="C7781" s="64">
        <v>0</v>
      </c>
      <c r="D7781" s="64">
        <v>33</v>
      </c>
    </row>
    <row r="7782" spans="1:4">
      <c r="A7782" s="64" t="s">
        <v>293</v>
      </c>
    </row>
    <row r="7783" spans="1:4">
      <c r="A7783" s="64" t="s">
        <v>240</v>
      </c>
      <c r="B7783" s="65">
        <v>32301</v>
      </c>
      <c r="C7783" s="65">
        <v>27551</v>
      </c>
      <c r="D7783" s="65">
        <v>104410</v>
      </c>
    </row>
    <row r="7784" spans="1:4">
      <c r="A7784" s="64" t="s">
        <v>279</v>
      </c>
      <c r="B7784" s="65">
        <v>5805</v>
      </c>
      <c r="C7784" s="65">
        <v>5320</v>
      </c>
      <c r="D7784" s="65">
        <v>21557</v>
      </c>
    </row>
    <row r="7785" spans="1:4">
      <c r="A7785" s="64" t="s">
        <v>280</v>
      </c>
      <c r="B7785" s="65">
        <v>8064</v>
      </c>
      <c r="C7785" s="65">
        <v>7755</v>
      </c>
      <c r="D7785" s="65">
        <v>31095</v>
      </c>
    </row>
    <row r="7786" spans="1:4">
      <c r="A7786" s="64" t="s">
        <v>281</v>
      </c>
      <c r="B7786" s="65">
        <v>3496</v>
      </c>
      <c r="C7786" s="65">
        <v>3330</v>
      </c>
      <c r="D7786" s="65">
        <v>12128</v>
      </c>
    </row>
    <row r="7787" spans="1:4">
      <c r="A7787" s="64" t="s">
        <v>282</v>
      </c>
      <c r="B7787" s="65">
        <v>1049</v>
      </c>
      <c r="C7787" s="65">
        <v>1001</v>
      </c>
      <c r="D7787" s="65">
        <v>3796</v>
      </c>
    </row>
    <row r="7788" spans="1:4">
      <c r="A7788" s="64" t="s">
        <v>283</v>
      </c>
      <c r="B7788" s="64">
        <v>263</v>
      </c>
      <c r="C7788" s="64">
        <v>241</v>
      </c>
      <c r="D7788" s="64">
        <v>857</v>
      </c>
    </row>
    <row r="7789" spans="1:4">
      <c r="A7789" s="64" t="s">
        <v>284</v>
      </c>
      <c r="B7789" s="64">
        <v>605</v>
      </c>
      <c r="C7789" s="64">
        <v>509</v>
      </c>
      <c r="D7789" s="65">
        <v>1913</v>
      </c>
    </row>
    <row r="7790" spans="1:4">
      <c r="A7790" s="64" t="s">
        <v>285</v>
      </c>
      <c r="B7790" s="65">
        <v>1528</v>
      </c>
      <c r="C7790" s="65">
        <v>1297</v>
      </c>
      <c r="D7790" s="65">
        <v>4411</v>
      </c>
    </row>
    <row r="7791" spans="1:4">
      <c r="A7791" s="64" t="s">
        <v>286</v>
      </c>
      <c r="B7791" s="64">
        <v>10</v>
      </c>
      <c r="C7791" s="64">
        <v>10</v>
      </c>
      <c r="D7791" s="64">
        <v>22</v>
      </c>
    </row>
    <row r="7792" spans="1:4">
      <c r="A7792" s="64" t="s">
        <v>287</v>
      </c>
      <c r="B7792" s="64">
        <v>177</v>
      </c>
      <c r="C7792" s="64">
        <v>166</v>
      </c>
      <c r="D7792" s="64">
        <v>579</v>
      </c>
    </row>
    <row r="7793" spans="1:4">
      <c r="A7793" s="64" t="s">
        <v>179</v>
      </c>
      <c r="B7793" s="64">
        <v>34</v>
      </c>
      <c r="C7793" s="64">
        <v>29</v>
      </c>
      <c r="D7793" s="64">
        <v>69</v>
      </c>
    </row>
    <row r="7794" spans="1:4">
      <c r="A7794" s="64" t="s">
        <v>288</v>
      </c>
      <c r="B7794" s="65">
        <v>7602</v>
      </c>
      <c r="C7794" s="65">
        <v>6634</v>
      </c>
      <c r="D7794" s="65">
        <v>23192</v>
      </c>
    </row>
    <row r="7795" spans="1:4">
      <c r="A7795" s="64" t="s">
        <v>289</v>
      </c>
      <c r="B7795" s="64">
        <v>995</v>
      </c>
      <c r="C7795" s="64">
        <v>864</v>
      </c>
      <c r="D7795" s="65">
        <v>3299</v>
      </c>
    </row>
    <row r="7796" spans="1:4">
      <c r="A7796" s="64" t="s">
        <v>290</v>
      </c>
      <c r="B7796" s="64">
        <v>566</v>
      </c>
      <c r="C7796" s="64">
        <v>395</v>
      </c>
      <c r="D7796" s="65">
        <v>1457</v>
      </c>
    </row>
    <row r="7797" spans="1:4">
      <c r="A7797" s="64" t="s">
        <v>291</v>
      </c>
      <c r="B7797" s="65">
        <v>2107</v>
      </c>
      <c r="C7797" s="64">
        <v>0</v>
      </c>
      <c r="D7797" s="64">
        <v>35</v>
      </c>
    </row>
    <row r="7798" spans="1:4">
      <c r="A7798" s="64" t="s">
        <v>452</v>
      </c>
    </row>
    <row r="7799" spans="1:4">
      <c r="A7799" s="64" t="s">
        <v>278</v>
      </c>
    </row>
    <row r="7800" spans="1:4">
      <c r="A7800" s="64" t="s">
        <v>240</v>
      </c>
      <c r="B7800" s="65">
        <v>15022</v>
      </c>
      <c r="C7800" s="65">
        <v>13795</v>
      </c>
      <c r="D7800" s="65">
        <v>62247</v>
      </c>
    </row>
    <row r="7801" spans="1:4">
      <c r="A7801" s="64" t="s">
        <v>279</v>
      </c>
      <c r="B7801" s="64">
        <v>838</v>
      </c>
      <c r="C7801" s="64">
        <v>776</v>
      </c>
      <c r="D7801" s="65">
        <v>3573</v>
      </c>
    </row>
    <row r="7802" spans="1:4">
      <c r="A7802" s="64" t="s">
        <v>280</v>
      </c>
      <c r="B7802" s="65">
        <v>2078</v>
      </c>
      <c r="C7802" s="65">
        <v>1917</v>
      </c>
      <c r="D7802" s="65">
        <v>9769</v>
      </c>
    </row>
    <row r="7803" spans="1:4">
      <c r="A7803" s="64" t="s">
        <v>281</v>
      </c>
      <c r="B7803" s="65">
        <v>1576</v>
      </c>
      <c r="C7803" s="65">
        <v>1448</v>
      </c>
      <c r="D7803" s="65">
        <v>5798</v>
      </c>
    </row>
    <row r="7804" spans="1:4">
      <c r="A7804" s="64" t="s">
        <v>282</v>
      </c>
      <c r="B7804" s="65">
        <v>1411</v>
      </c>
      <c r="C7804" s="65">
        <v>1309</v>
      </c>
      <c r="D7804" s="65">
        <v>5930</v>
      </c>
    </row>
    <row r="7805" spans="1:4">
      <c r="A7805" s="64" t="s">
        <v>283</v>
      </c>
      <c r="B7805" s="65">
        <v>1373</v>
      </c>
      <c r="C7805" s="65">
        <v>1283</v>
      </c>
      <c r="D7805" s="65">
        <v>5489</v>
      </c>
    </row>
    <row r="7806" spans="1:4">
      <c r="A7806" s="64" t="s">
        <v>284</v>
      </c>
      <c r="B7806" s="64">
        <v>764</v>
      </c>
      <c r="C7806" s="64">
        <v>702</v>
      </c>
      <c r="D7806" s="65">
        <v>2978</v>
      </c>
    </row>
    <row r="7807" spans="1:4">
      <c r="A7807" s="64" t="s">
        <v>285</v>
      </c>
      <c r="B7807" s="65">
        <v>2041</v>
      </c>
      <c r="C7807" s="65">
        <v>1866</v>
      </c>
      <c r="D7807" s="65">
        <v>8225</v>
      </c>
    </row>
    <row r="7808" spans="1:4">
      <c r="A7808" s="64" t="s">
        <v>286</v>
      </c>
      <c r="B7808" s="64">
        <v>63</v>
      </c>
      <c r="C7808" s="64">
        <v>55</v>
      </c>
      <c r="D7808" s="64">
        <v>208</v>
      </c>
    </row>
    <row r="7809" spans="1:4">
      <c r="A7809" s="64" t="s">
        <v>287</v>
      </c>
      <c r="B7809" s="65">
        <v>4439</v>
      </c>
      <c r="C7809" s="65">
        <v>4193</v>
      </c>
      <c r="D7809" s="65">
        <v>19199</v>
      </c>
    </row>
    <row r="7810" spans="1:4">
      <c r="A7810" s="64" t="s">
        <v>179</v>
      </c>
      <c r="B7810" s="64">
        <v>57</v>
      </c>
      <c r="C7810" s="64">
        <v>46</v>
      </c>
      <c r="D7810" s="64">
        <v>224</v>
      </c>
    </row>
    <row r="7811" spans="1:4">
      <c r="A7811" s="64" t="s">
        <v>288</v>
      </c>
      <c r="B7811" s="64">
        <v>104</v>
      </c>
      <c r="C7811" s="64">
        <v>83</v>
      </c>
      <c r="D7811" s="64">
        <v>422</v>
      </c>
    </row>
    <row r="7812" spans="1:4">
      <c r="A7812" s="64" t="s">
        <v>289</v>
      </c>
      <c r="B7812" s="64">
        <v>17</v>
      </c>
      <c r="C7812" s="64">
        <v>15</v>
      </c>
      <c r="D7812" s="64">
        <v>43</v>
      </c>
    </row>
    <row r="7813" spans="1:4">
      <c r="A7813" s="64" t="s">
        <v>290</v>
      </c>
      <c r="B7813" s="64">
        <v>161</v>
      </c>
      <c r="C7813" s="64">
        <v>102</v>
      </c>
      <c r="D7813" s="64">
        <v>389</v>
      </c>
    </row>
    <row r="7814" spans="1:4">
      <c r="A7814" s="64" t="s">
        <v>291</v>
      </c>
      <c r="B7814" s="64">
        <v>100</v>
      </c>
      <c r="C7814" s="64">
        <v>0</v>
      </c>
      <c r="D7814" s="64">
        <v>0</v>
      </c>
    </row>
    <row r="7815" spans="1:4">
      <c r="A7815" s="64" t="s">
        <v>292</v>
      </c>
    </row>
    <row r="7816" spans="1:4">
      <c r="A7816" s="64" t="s">
        <v>240</v>
      </c>
      <c r="B7816" s="65">
        <v>2570</v>
      </c>
      <c r="C7816" s="65">
        <v>2426</v>
      </c>
      <c r="D7816" s="65">
        <v>11762</v>
      </c>
    </row>
    <row r="7817" spans="1:4">
      <c r="A7817" s="64" t="s">
        <v>279</v>
      </c>
      <c r="B7817" s="64">
        <v>351</v>
      </c>
      <c r="C7817" s="64">
        <v>336</v>
      </c>
      <c r="D7817" s="65">
        <v>1496</v>
      </c>
    </row>
    <row r="7818" spans="1:4">
      <c r="A7818" s="64" t="s">
        <v>280</v>
      </c>
      <c r="B7818" s="65">
        <v>1161</v>
      </c>
      <c r="C7818" s="65">
        <v>1103</v>
      </c>
      <c r="D7818" s="65">
        <v>5879</v>
      </c>
    </row>
    <row r="7819" spans="1:4">
      <c r="A7819" s="64" t="s">
        <v>281</v>
      </c>
      <c r="B7819" s="64">
        <v>864</v>
      </c>
      <c r="C7819" s="64">
        <v>820</v>
      </c>
      <c r="D7819" s="65">
        <v>3564</v>
      </c>
    </row>
    <row r="7820" spans="1:4">
      <c r="A7820" s="64" t="s">
        <v>282</v>
      </c>
      <c r="B7820" s="64">
        <v>112</v>
      </c>
      <c r="C7820" s="64">
        <v>106</v>
      </c>
      <c r="D7820" s="64">
        <v>562</v>
      </c>
    </row>
    <row r="7821" spans="1:4">
      <c r="A7821" s="64" t="s">
        <v>283</v>
      </c>
      <c r="B7821" s="64">
        <v>5</v>
      </c>
      <c r="C7821" s="64">
        <v>5</v>
      </c>
      <c r="D7821" s="64">
        <v>29</v>
      </c>
    </row>
    <row r="7822" spans="1:4">
      <c r="A7822" s="64" t="s">
        <v>284</v>
      </c>
      <c r="B7822" s="64">
        <v>6</v>
      </c>
      <c r="C7822" s="64">
        <v>6</v>
      </c>
      <c r="D7822" s="64">
        <v>27</v>
      </c>
    </row>
    <row r="7823" spans="1:4">
      <c r="A7823" s="64" t="s">
        <v>285</v>
      </c>
      <c r="B7823" s="64">
        <v>9</v>
      </c>
      <c r="C7823" s="64">
        <v>8</v>
      </c>
      <c r="D7823" s="64">
        <v>43</v>
      </c>
    </row>
    <row r="7824" spans="1:4">
      <c r="A7824" s="64" t="s">
        <v>286</v>
      </c>
      <c r="B7824" s="64">
        <v>0</v>
      </c>
      <c r="C7824" s="64">
        <v>0</v>
      </c>
      <c r="D7824" s="64">
        <v>0</v>
      </c>
    </row>
    <row r="7825" spans="1:4">
      <c r="A7825" s="64" t="s">
        <v>287</v>
      </c>
      <c r="B7825" s="64">
        <v>39</v>
      </c>
      <c r="C7825" s="64">
        <v>36</v>
      </c>
      <c r="D7825" s="64">
        <v>129</v>
      </c>
    </row>
    <row r="7826" spans="1:4">
      <c r="A7826" s="64" t="s">
        <v>179</v>
      </c>
      <c r="B7826" s="64">
        <v>0</v>
      </c>
      <c r="C7826" s="64">
        <v>0</v>
      </c>
      <c r="D7826" s="64">
        <v>0</v>
      </c>
    </row>
    <row r="7827" spans="1:4">
      <c r="A7827" s="64" t="s">
        <v>288</v>
      </c>
      <c r="B7827" s="64">
        <v>2</v>
      </c>
      <c r="C7827" s="64">
        <v>2</v>
      </c>
      <c r="D7827" s="64">
        <v>8</v>
      </c>
    </row>
    <row r="7828" spans="1:4">
      <c r="A7828" s="64" t="s">
        <v>289</v>
      </c>
      <c r="B7828" s="64">
        <v>0</v>
      </c>
      <c r="C7828" s="64">
        <v>0</v>
      </c>
      <c r="D7828" s="64">
        <v>0</v>
      </c>
    </row>
    <row r="7829" spans="1:4">
      <c r="A7829" s="64" t="s">
        <v>290</v>
      </c>
      <c r="B7829" s="64">
        <v>8</v>
      </c>
      <c r="C7829" s="64">
        <v>4</v>
      </c>
      <c r="D7829" s="64">
        <v>25</v>
      </c>
    </row>
    <row r="7830" spans="1:4">
      <c r="A7830" s="64" t="s">
        <v>291</v>
      </c>
      <c r="B7830" s="64">
        <v>13</v>
      </c>
      <c r="C7830" s="64">
        <v>0</v>
      </c>
      <c r="D7830" s="64">
        <v>0</v>
      </c>
    </row>
    <row r="7831" spans="1:4">
      <c r="A7831" s="64" t="s">
        <v>293</v>
      </c>
    </row>
    <row r="7832" spans="1:4">
      <c r="A7832" s="64" t="s">
        <v>240</v>
      </c>
      <c r="B7832" s="65">
        <v>12452</v>
      </c>
      <c r="C7832" s="65">
        <v>11369</v>
      </c>
      <c r="D7832" s="65">
        <v>50485</v>
      </c>
    </row>
    <row r="7833" spans="1:4">
      <c r="A7833" s="64" t="s">
        <v>279</v>
      </c>
      <c r="B7833" s="64">
        <v>487</v>
      </c>
      <c r="C7833" s="64">
        <v>440</v>
      </c>
      <c r="D7833" s="65">
        <v>2077</v>
      </c>
    </row>
    <row r="7834" spans="1:4">
      <c r="A7834" s="64" t="s">
        <v>280</v>
      </c>
      <c r="B7834" s="64">
        <v>917</v>
      </c>
      <c r="C7834" s="64">
        <v>814</v>
      </c>
      <c r="D7834" s="65">
        <v>3890</v>
      </c>
    </row>
    <row r="7835" spans="1:4">
      <c r="A7835" s="64" t="s">
        <v>281</v>
      </c>
      <c r="B7835" s="64">
        <v>712</v>
      </c>
      <c r="C7835" s="64">
        <v>628</v>
      </c>
      <c r="D7835" s="65">
        <v>2234</v>
      </c>
    </row>
    <row r="7836" spans="1:4">
      <c r="A7836" s="64" t="s">
        <v>282</v>
      </c>
      <c r="B7836" s="65">
        <v>1299</v>
      </c>
      <c r="C7836" s="65">
        <v>1203</v>
      </c>
      <c r="D7836" s="65">
        <v>5368</v>
      </c>
    </row>
    <row r="7837" spans="1:4">
      <c r="A7837" s="64" t="s">
        <v>283</v>
      </c>
      <c r="B7837" s="65">
        <v>1368</v>
      </c>
      <c r="C7837" s="65">
        <v>1278</v>
      </c>
      <c r="D7837" s="65">
        <v>5460</v>
      </c>
    </row>
    <row r="7838" spans="1:4">
      <c r="A7838" s="64" t="s">
        <v>284</v>
      </c>
      <c r="B7838" s="64">
        <v>758</v>
      </c>
      <c r="C7838" s="64">
        <v>696</v>
      </c>
      <c r="D7838" s="65">
        <v>2951</v>
      </c>
    </row>
    <row r="7839" spans="1:4">
      <c r="A7839" s="64" t="s">
        <v>285</v>
      </c>
      <c r="B7839" s="65">
        <v>2032</v>
      </c>
      <c r="C7839" s="65">
        <v>1858</v>
      </c>
      <c r="D7839" s="65">
        <v>8182</v>
      </c>
    </row>
    <row r="7840" spans="1:4">
      <c r="A7840" s="64" t="s">
        <v>286</v>
      </c>
      <c r="B7840" s="64">
        <v>63</v>
      </c>
      <c r="C7840" s="64">
        <v>55</v>
      </c>
      <c r="D7840" s="64">
        <v>208</v>
      </c>
    </row>
    <row r="7841" spans="1:4">
      <c r="A7841" s="64" t="s">
        <v>287</v>
      </c>
      <c r="B7841" s="65">
        <v>4400</v>
      </c>
      <c r="C7841" s="65">
        <v>4157</v>
      </c>
      <c r="D7841" s="65">
        <v>19070</v>
      </c>
    </row>
    <row r="7842" spans="1:4">
      <c r="A7842" s="64" t="s">
        <v>179</v>
      </c>
      <c r="B7842" s="64">
        <v>57</v>
      </c>
      <c r="C7842" s="64">
        <v>46</v>
      </c>
      <c r="D7842" s="64">
        <v>224</v>
      </c>
    </row>
    <row r="7843" spans="1:4">
      <c r="A7843" s="64" t="s">
        <v>288</v>
      </c>
      <c r="B7843" s="64">
        <v>102</v>
      </c>
      <c r="C7843" s="64">
        <v>81</v>
      </c>
      <c r="D7843" s="64">
        <v>414</v>
      </c>
    </row>
    <row r="7844" spans="1:4">
      <c r="A7844" s="64" t="s">
        <v>289</v>
      </c>
      <c r="B7844" s="64">
        <v>17</v>
      </c>
      <c r="C7844" s="64">
        <v>15</v>
      </c>
      <c r="D7844" s="64">
        <v>43</v>
      </c>
    </row>
    <row r="7845" spans="1:4">
      <c r="A7845" s="64" t="s">
        <v>290</v>
      </c>
      <c r="B7845" s="64">
        <v>153</v>
      </c>
      <c r="C7845" s="64">
        <v>98</v>
      </c>
      <c r="D7845" s="64">
        <v>364</v>
      </c>
    </row>
    <row r="7846" spans="1:4">
      <c r="A7846" s="64" t="s">
        <v>291</v>
      </c>
      <c r="B7846" s="64">
        <v>87</v>
      </c>
      <c r="C7846" s="64">
        <v>0</v>
      </c>
      <c r="D7846" s="64">
        <v>0</v>
      </c>
    </row>
    <row r="7847" spans="1:4">
      <c r="A7847" s="64" t="s">
        <v>453</v>
      </c>
    </row>
    <row r="7848" spans="1:4">
      <c r="A7848" s="64" t="s">
        <v>278</v>
      </c>
    </row>
    <row r="7849" spans="1:4">
      <c r="A7849" s="64" t="s">
        <v>240</v>
      </c>
      <c r="B7849" s="65">
        <v>52990</v>
      </c>
      <c r="C7849" s="65">
        <v>46484</v>
      </c>
      <c r="D7849" s="65">
        <v>204766</v>
      </c>
    </row>
    <row r="7850" spans="1:4">
      <c r="A7850" s="64" t="s">
        <v>279</v>
      </c>
      <c r="B7850" s="65">
        <v>3559</v>
      </c>
      <c r="C7850" s="65">
        <v>3125</v>
      </c>
      <c r="D7850" s="65">
        <v>13880</v>
      </c>
    </row>
    <row r="7851" spans="1:4">
      <c r="A7851" s="64" t="s">
        <v>280</v>
      </c>
      <c r="B7851" s="65">
        <v>18490</v>
      </c>
      <c r="C7851" s="65">
        <v>17122</v>
      </c>
      <c r="D7851" s="65">
        <v>84217</v>
      </c>
    </row>
    <row r="7852" spans="1:4">
      <c r="A7852" s="64" t="s">
        <v>281</v>
      </c>
      <c r="B7852" s="65">
        <v>6346</v>
      </c>
      <c r="C7852" s="65">
        <v>5829</v>
      </c>
      <c r="D7852" s="65">
        <v>22099</v>
      </c>
    </row>
    <row r="7853" spans="1:4">
      <c r="A7853" s="64" t="s">
        <v>282</v>
      </c>
      <c r="B7853" s="65">
        <v>7272</v>
      </c>
      <c r="C7853" s="65">
        <v>6533</v>
      </c>
      <c r="D7853" s="65">
        <v>26954</v>
      </c>
    </row>
    <row r="7854" spans="1:4">
      <c r="A7854" s="64" t="s">
        <v>283</v>
      </c>
      <c r="B7854" s="65">
        <v>5466</v>
      </c>
      <c r="C7854" s="65">
        <v>4766</v>
      </c>
      <c r="D7854" s="65">
        <v>20257</v>
      </c>
    </row>
    <row r="7855" spans="1:4">
      <c r="A7855" s="64" t="s">
        <v>284</v>
      </c>
      <c r="B7855" s="65">
        <v>3365</v>
      </c>
      <c r="C7855" s="65">
        <v>2956</v>
      </c>
      <c r="D7855" s="65">
        <v>11932</v>
      </c>
    </row>
    <row r="7856" spans="1:4">
      <c r="A7856" s="64" t="s">
        <v>285</v>
      </c>
      <c r="B7856" s="65">
        <v>5822</v>
      </c>
      <c r="C7856" s="65">
        <v>5196</v>
      </c>
      <c r="D7856" s="65">
        <v>21303</v>
      </c>
    </row>
    <row r="7857" spans="1:4">
      <c r="A7857" s="64" t="s">
        <v>286</v>
      </c>
      <c r="B7857" s="64">
        <v>160</v>
      </c>
      <c r="C7857" s="64">
        <v>150</v>
      </c>
      <c r="D7857" s="64">
        <v>640</v>
      </c>
    </row>
    <row r="7858" spans="1:4">
      <c r="A7858" s="64" t="s">
        <v>287</v>
      </c>
      <c r="B7858" s="64">
        <v>706</v>
      </c>
      <c r="C7858" s="64">
        <v>624</v>
      </c>
      <c r="D7858" s="65">
        <v>2796</v>
      </c>
    </row>
    <row r="7859" spans="1:4">
      <c r="A7859" s="64" t="s">
        <v>179</v>
      </c>
      <c r="B7859" s="64">
        <v>28</v>
      </c>
      <c r="C7859" s="64">
        <v>25</v>
      </c>
      <c r="D7859" s="64">
        <v>54</v>
      </c>
    </row>
    <row r="7860" spans="1:4">
      <c r="A7860" s="64" t="s">
        <v>288</v>
      </c>
      <c r="B7860" s="64">
        <v>46</v>
      </c>
      <c r="C7860" s="64">
        <v>44</v>
      </c>
      <c r="D7860" s="64">
        <v>184</v>
      </c>
    </row>
    <row r="7861" spans="1:4">
      <c r="A7861" s="64" t="s">
        <v>289</v>
      </c>
      <c r="B7861" s="64">
        <v>24</v>
      </c>
      <c r="C7861" s="64">
        <v>19</v>
      </c>
      <c r="D7861" s="64">
        <v>73</v>
      </c>
    </row>
    <row r="7862" spans="1:4">
      <c r="A7862" s="64" t="s">
        <v>290</v>
      </c>
      <c r="B7862" s="64">
        <v>300</v>
      </c>
      <c r="C7862" s="64">
        <v>95</v>
      </c>
      <c r="D7862" s="64">
        <v>341</v>
      </c>
    </row>
    <row r="7863" spans="1:4">
      <c r="A7863" s="64" t="s">
        <v>291</v>
      </c>
      <c r="B7863" s="65">
        <v>1406</v>
      </c>
      <c r="C7863" s="64">
        <v>0</v>
      </c>
      <c r="D7863" s="64">
        <v>36</v>
      </c>
    </row>
    <row r="7864" spans="1:4">
      <c r="A7864" s="64" t="s">
        <v>292</v>
      </c>
    </row>
    <row r="7865" spans="1:4">
      <c r="A7865" s="64" t="s">
        <v>240</v>
      </c>
      <c r="B7865" s="65">
        <v>10452</v>
      </c>
      <c r="C7865" s="65">
        <v>9766</v>
      </c>
      <c r="D7865" s="65">
        <v>42919</v>
      </c>
    </row>
    <row r="7866" spans="1:4">
      <c r="A7866" s="64" t="s">
        <v>279</v>
      </c>
      <c r="B7866" s="65">
        <v>1193</v>
      </c>
      <c r="C7866" s="65">
        <v>1075</v>
      </c>
      <c r="D7866" s="65">
        <v>4570</v>
      </c>
    </row>
    <row r="7867" spans="1:4">
      <c r="A7867" s="64" t="s">
        <v>280</v>
      </c>
      <c r="B7867" s="65">
        <v>4537</v>
      </c>
      <c r="C7867" s="65">
        <v>4305</v>
      </c>
      <c r="D7867" s="65">
        <v>20740</v>
      </c>
    </row>
    <row r="7868" spans="1:4">
      <c r="A7868" s="64" t="s">
        <v>281</v>
      </c>
      <c r="B7868" s="65">
        <v>1410</v>
      </c>
      <c r="C7868" s="65">
        <v>1339</v>
      </c>
      <c r="D7868" s="65">
        <v>5208</v>
      </c>
    </row>
    <row r="7869" spans="1:4">
      <c r="A7869" s="64" t="s">
        <v>282</v>
      </c>
      <c r="B7869" s="65">
        <v>1509</v>
      </c>
      <c r="C7869" s="65">
        <v>1439</v>
      </c>
      <c r="D7869" s="65">
        <v>5903</v>
      </c>
    </row>
    <row r="7870" spans="1:4">
      <c r="A7870" s="64" t="s">
        <v>283</v>
      </c>
      <c r="B7870" s="64">
        <v>837</v>
      </c>
      <c r="C7870" s="64">
        <v>793</v>
      </c>
      <c r="D7870" s="65">
        <v>3483</v>
      </c>
    </row>
    <row r="7871" spans="1:4">
      <c r="A7871" s="64" t="s">
        <v>284</v>
      </c>
      <c r="B7871" s="64">
        <v>286</v>
      </c>
      <c r="C7871" s="64">
        <v>257</v>
      </c>
      <c r="D7871" s="65">
        <v>1033</v>
      </c>
    </row>
    <row r="7872" spans="1:4">
      <c r="A7872" s="64" t="s">
        <v>285</v>
      </c>
      <c r="B7872" s="64">
        <v>525</v>
      </c>
      <c r="C7872" s="64">
        <v>502</v>
      </c>
      <c r="D7872" s="65">
        <v>1841</v>
      </c>
    </row>
    <row r="7873" spans="1:4">
      <c r="A7873" s="64" t="s">
        <v>286</v>
      </c>
      <c r="B7873" s="64">
        <v>3</v>
      </c>
      <c r="C7873" s="64">
        <v>3</v>
      </c>
      <c r="D7873" s="64">
        <v>10</v>
      </c>
    </row>
    <row r="7874" spans="1:4">
      <c r="A7874" s="64" t="s">
        <v>287</v>
      </c>
      <c r="B7874" s="64">
        <v>23</v>
      </c>
      <c r="C7874" s="64">
        <v>22</v>
      </c>
      <c r="D7874" s="64">
        <v>54</v>
      </c>
    </row>
    <row r="7875" spans="1:4">
      <c r="A7875" s="64" t="s">
        <v>179</v>
      </c>
      <c r="B7875" s="64">
        <v>11</v>
      </c>
      <c r="C7875" s="64">
        <v>11</v>
      </c>
      <c r="D7875" s="64">
        <v>12</v>
      </c>
    </row>
    <row r="7876" spans="1:4">
      <c r="A7876" s="64" t="s">
        <v>288</v>
      </c>
      <c r="B7876" s="64">
        <v>0</v>
      </c>
      <c r="C7876" s="64">
        <v>0</v>
      </c>
      <c r="D7876" s="64">
        <v>0</v>
      </c>
    </row>
    <row r="7877" spans="1:4">
      <c r="A7877" s="64" t="s">
        <v>289</v>
      </c>
      <c r="B7877" s="64">
        <v>5</v>
      </c>
      <c r="C7877" s="64">
        <v>5</v>
      </c>
      <c r="D7877" s="64">
        <v>11</v>
      </c>
    </row>
    <row r="7878" spans="1:4">
      <c r="A7878" s="64" t="s">
        <v>290</v>
      </c>
      <c r="B7878" s="64">
        <v>23</v>
      </c>
      <c r="C7878" s="64">
        <v>15</v>
      </c>
      <c r="D7878" s="64">
        <v>45</v>
      </c>
    </row>
    <row r="7879" spans="1:4">
      <c r="A7879" s="64" t="s">
        <v>291</v>
      </c>
      <c r="B7879" s="64">
        <v>90</v>
      </c>
      <c r="C7879" s="64">
        <v>0</v>
      </c>
      <c r="D7879" s="64">
        <v>9</v>
      </c>
    </row>
    <row r="7880" spans="1:4">
      <c r="A7880" s="64" t="s">
        <v>293</v>
      </c>
    </row>
    <row r="7881" spans="1:4">
      <c r="A7881" s="64" t="s">
        <v>240</v>
      </c>
      <c r="B7881" s="65">
        <v>42538</v>
      </c>
      <c r="C7881" s="65">
        <v>36718</v>
      </c>
      <c r="D7881" s="65">
        <v>161847</v>
      </c>
    </row>
    <row r="7882" spans="1:4">
      <c r="A7882" s="64" t="s">
        <v>279</v>
      </c>
      <c r="B7882" s="65">
        <v>2366</v>
      </c>
      <c r="C7882" s="65">
        <v>2050</v>
      </c>
      <c r="D7882" s="65">
        <v>9310</v>
      </c>
    </row>
    <row r="7883" spans="1:4">
      <c r="A7883" s="64" t="s">
        <v>280</v>
      </c>
      <c r="B7883" s="65">
        <v>13953</v>
      </c>
      <c r="C7883" s="65">
        <v>12817</v>
      </c>
      <c r="D7883" s="65">
        <v>63477</v>
      </c>
    </row>
    <row r="7884" spans="1:4">
      <c r="A7884" s="64" t="s">
        <v>281</v>
      </c>
      <c r="B7884" s="65">
        <v>4936</v>
      </c>
      <c r="C7884" s="65">
        <v>4490</v>
      </c>
      <c r="D7884" s="65">
        <v>16891</v>
      </c>
    </row>
    <row r="7885" spans="1:4">
      <c r="A7885" s="64" t="s">
        <v>282</v>
      </c>
      <c r="B7885" s="65">
        <v>5763</v>
      </c>
      <c r="C7885" s="65">
        <v>5094</v>
      </c>
      <c r="D7885" s="65">
        <v>21051</v>
      </c>
    </row>
    <row r="7886" spans="1:4">
      <c r="A7886" s="64" t="s">
        <v>283</v>
      </c>
      <c r="B7886" s="65">
        <v>4629</v>
      </c>
      <c r="C7886" s="65">
        <v>3973</v>
      </c>
      <c r="D7886" s="65">
        <v>16774</v>
      </c>
    </row>
    <row r="7887" spans="1:4">
      <c r="A7887" s="64" t="s">
        <v>284</v>
      </c>
      <c r="B7887" s="65">
        <v>3079</v>
      </c>
      <c r="C7887" s="65">
        <v>2699</v>
      </c>
      <c r="D7887" s="65">
        <v>10899</v>
      </c>
    </row>
    <row r="7888" spans="1:4">
      <c r="A7888" s="64" t="s">
        <v>285</v>
      </c>
      <c r="B7888" s="65">
        <v>5297</v>
      </c>
      <c r="C7888" s="65">
        <v>4694</v>
      </c>
      <c r="D7888" s="65">
        <v>19462</v>
      </c>
    </row>
    <row r="7889" spans="1:4">
      <c r="A7889" s="64" t="s">
        <v>286</v>
      </c>
      <c r="B7889" s="64">
        <v>157</v>
      </c>
      <c r="C7889" s="64">
        <v>147</v>
      </c>
      <c r="D7889" s="64">
        <v>630</v>
      </c>
    </row>
    <row r="7890" spans="1:4">
      <c r="A7890" s="64" t="s">
        <v>287</v>
      </c>
      <c r="B7890" s="64">
        <v>683</v>
      </c>
      <c r="C7890" s="64">
        <v>602</v>
      </c>
      <c r="D7890" s="65">
        <v>2742</v>
      </c>
    </row>
    <row r="7891" spans="1:4">
      <c r="A7891" s="64" t="s">
        <v>179</v>
      </c>
      <c r="B7891" s="64">
        <v>17</v>
      </c>
      <c r="C7891" s="64">
        <v>14</v>
      </c>
      <c r="D7891" s="64">
        <v>42</v>
      </c>
    </row>
    <row r="7892" spans="1:4">
      <c r="A7892" s="64" t="s">
        <v>288</v>
      </c>
      <c r="B7892" s="64">
        <v>46</v>
      </c>
      <c r="C7892" s="64">
        <v>44</v>
      </c>
      <c r="D7892" s="64">
        <v>184</v>
      </c>
    </row>
    <row r="7893" spans="1:4">
      <c r="A7893" s="64" t="s">
        <v>289</v>
      </c>
      <c r="B7893" s="64">
        <v>19</v>
      </c>
      <c r="C7893" s="64">
        <v>14</v>
      </c>
      <c r="D7893" s="64">
        <v>62</v>
      </c>
    </row>
    <row r="7894" spans="1:4">
      <c r="A7894" s="64" t="s">
        <v>290</v>
      </c>
      <c r="B7894" s="64">
        <v>277</v>
      </c>
      <c r="C7894" s="64">
        <v>80</v>
      </c>
      <c r="D7894" s="64">
        <v>296</v>
      </c>
    </row>
    <row r="7895" spans="1:4">
      <c r="A7895" s="64" t="s">
        <v>291</v>
      </c>
      <c r="B7895" s="65">
        <v>1316</v>
      </c>
      <c r="C7895" s="64">
        <v>0</v>
      </c>
      <c r="D7895" s="64">
        <v>27</v>
      </c>
    </row>
    <row r="7896" spans="1:4">
      <c r="A7896" s="64" t="s">
        <v>454</v>
      </c>
    </row>
    <row r="7897" spans="1:4">
      <c r="A7897" s="64" t="s">
        <v>278</v>
      </c>
    </row>
    <row r="7898" spans="1:4">
      <c r="A7898" s="64" t="s">
        <v>240</v>
      </c>
      <c r="B7898" s="65">
        <v>61747</v>
      </c>
      <c r="C7898" s="65">
        <v>53543</v>
      </c>
      <c r="D7898" s="65">
        <v>218584</v>
      </c>
    </row>
    <row r="7899" spans="1:4">
      <c r="A7899" s="64" t="s">
        <v>279</v>
      </c>
      <c r="B7899" s="65">
        <v>10446</v>
      </c>
      <c r="C7899" s="65">
        <v>9871</v>
      </c>
      <c r="D7899" s="65">
        <v>41549</v>
      </c>
    </row>
    <row r="7900" spans="1:4">
      <c r="A7900" s="64" t="s">
        <v>280</v>
      </c>
      <c r="B7900" s="65">
        <v>32683</v>
      </c>
      <c r="C7900" s="65">
        <v>30921</v>
      </c>
      <c r="D7900" s="65">
        <v>129247</v>
      </c>
    </row>
    <row r="7901" spans="1:4">
      <c r="A7901" s="64" t="s">
        <v>281</v>
      </c>
      <c r="B7901" s="65">
        <v>4440</v>
      </c>
      <c r="C7901" s="65">
        <v>4131</v>
      </c>
      <c r="D7901" s="65">
        <v>13688</v>
      </c>
    </row>
    <row r="7902" spans="1:4">
      <c r="A7902" s="64" t="s">
        <v>282</v>
      </c>
      <c r="B7902" s="65">
        <v>2353</v>
      </c>
      <c r="C7902" s="65">
        <v>2156</v>
      </c>
      <c r="D7902" s="65">
        <v>8418</v>
      </c>
    </row>
    <row r="7903" spans="1:4">
      <c r="A7903" s="64" t="s">
        <v>283</v>
      </c>
      <c r="B7903" s="65">
        <v>3864</v>
      </c>
      <c r="C7903" s="65">
        <v>3647</v>
      </c>
      <c r="D7903" s="65">
        <v>14562</v>
      </c>
    </row>
    <row r="7904" spans="1:4">
      <c r="A7904" s="64" t="s">
        <v>284</v>
      </c>
      <c r="B7904" s="64">
        <v>955</v>
      </c>
      <c r="C7904" s="64">
        <v>911</v>
      </c>
      <c r="D7904" s="65">
        <v>3718</v>
      </c>
    </row>
    <row r="7905" spans="1:4">
      <c r="A7905" s="64" t="s">
        <v>285</v>
      </c>
      <c r="B7905" s="65">
        <v>1812</v>
      </c>
      <c r="C7905" s="65">
        <v>1674</v>
      </c>
      <c r="D7905" s="65">
        <v>6695</v>
      </c>
    </row>
    <row r="7906" spans="1:4">
      <c r="A7906" s="64" t="s">
        <v>286</v>
      </c>
      <c r="B7906" s="64">
        <v>6</v>
      </c>
      <c r="C7906" s="64">
        <v>6</v>
      </c>
      <c r="D7906" s="64">
        <v>20</v>
      </c>
    </row>
    <row r="7907" spans="1:4">
      <c r="A7907" s="64" t="s">
        <v>287</v>
      </c>
      <c r="B7907" s="64">
        <v>2</v>
      </c>
      <c r="C7907" s="64">
        <v>2</v>
      </c>
      <c r="D7907" s="64">
        <v>6</v>
      </c>
    </row>
    <row r="7908" spans="1:4">
      <c r="A7908" s="64" t="s">
        <v>179</v>
      </c>
      <c r="B7908" s="64">
        <v>19</v>
      </c>
      <c r="C7908" s="64">
        <v>18</v>
      </c>
      <c r="D7908" s="64">
        <v>47</v>
      </c>
    </row>
    <row r="7909" spans="1:4">
      <c r="A7909" s="64" t="s">
        <v>288</v>
      </c>
      <c r="B7909" s="64">
        <v>15</v>
      </c>
      <c r="C7909" s="64">
        <v>12</v>
      </c>
      <c r="D7909" s="64">
        <v>49</v>
      </c>
    </row>
    <row r="7910" spans="1:4">
      <c r="A7910" s="64" t="s">
        <v>289</v>
      </c>
      <c r="B7910" s="64">
        <v>36</v>
      </c>
      <c r="C7910" s="64">
        <v>34</v>
      </c>
      <c r="D7910" s="64">
        <v>128</v>
      </c>
    </row>
    <row r="7911" spans="1:4">
      <c r="A7911" s="64" t="s">
        <v>290</v>
      </c>
      <c r="B7911" s="64">
        <v>326</v>
      </c>
      <c r="C7911" s="64">
        <v>160</v>
      </c>
      <c r="D7911" s="64">
        <v>410</v>
      </c>
    </row>
    <row r="7912" spans="1:4">
      <c r="A7912" s="64" t="s">
        <v>291</v>
      </c>
      <c r="B7912" s="65">
        <v>4790</v>
      </c>
      <c r="C7912" s="64">
        <v>0</v>
      </c>
      <c r="D7912" s="64">
        <v>47</v>
      </c>
    </row>
    <row r="7913" spans="1:4">
      <c r="A7913" s="64" t="s">
        <v>292</v>
      </c>
    </row>
    <row r="7914" spans="1:4">
      <c r="A7914" s="64" t="s">
        <v>240</v>
      </c>
      <c r="B7914" s="65">
        <v>4548</v>
      </c>
      <c r="C7914" s="65">
        <v>4255</v>
      </c>
      <c r="D7914" s="65">
        <v>17612</v>
      </c>
    </row>
    <row r="7915" spans="1:4">
      <c r="A7915" s="64" t="s">
        <v>279</v>
      </c>
      <c r="B7915" s="64">
        <v>958</v>
      </c>
      <c r="C7915" s="64">
        <v>907</v>
      </c>
      <c r="D7915" s="65">
        <v>3835</v>
      </c>
    </row>
    <row r="7916" spans="1:4">
      <c r="A7916" s="64" t="s">
        <v>280</v>
      </c>
      <c r="B7916" s="65">
        <v>2403</v>
      </c>
      <c r="C7916" s="65">
        <v>2349</v>
      </c>
      <c r="D7916" s="65">
        <v>9880</v>
      </c>
    </row>
    <row r="7917" spans="1:4">
      <c r="A7917" s="64" t="s">
        <v>281</v>
      </c>
      <c r="B7917" s="64">
        <v>445</v>
      </c>
      <c r="C7917" s="64">
        <v>434</v>
      </c>
      <c r="D7917" s="65">
        <v>1504</v>
      </c>
    </row>
    <row r="7918" spans="1:4">
      <c r="A7918" s="64" t="s">
        <v>282</v>
      </c>
      <c r="B7918" s="64">
        <v>365</v>
      </c>
      <c r="C7918" s="64">
        <v>361</v>
      </c>
      <c r="D7918" s="65">
        <v>1559</v>
      </c>
    </row>
    <row r="7919" spans="1:4">
      <c r="A7919" s="64" t="s">
        <v>283</v>
      </c>
      <c r="B7919" s="64">
        <v>139</v>
      </c>
      <c r="C7919" s="64">
        <v>137</v>
      </c>
      <c r="D7919" s="64">
        <v>572</v>
      </c>
    </row>
    <row r="7920" spans="1:4">
      <c r="A7920" s="64" t="s">
        <v>284</v>
      </c>
      <c r="B7920" s="64">
        <v>28</v>
      </c>
      <c r="C7920" s="64">
        <v>27</v>
      </c>
      <c r="D7920" s="64">
        <v>120</v>
      </c>
    </row>
    <row r="7921" spans="1:4">
      <c r="A7921" s="64" t="s">
        <v>285</v>
      </c>
      <c r="B7921" s="64">
        <v>7</v>
      </c>
      <c r="C7921" s="64">
        <v>7</v>
      </c>
      <c r="D7921" s="64">
        <v>23</v>
      </c>
    </row>
    <row r="7922" spans="1:4">
      <c r="A7922" s="64" t="s">
        <v>286</v>
      </c>
      <c r="B7922" s="64">
        <v>0</v>
      </c>
      <c r="C7922" s="64">
        <v>0</v>
      </c>
      <c r="D7922" s="64">
        <v>0</v>
      </c>
    </row>
    <row r="7923" spans="1:4">
      <c r="A7923" s="64" t="s">
        <v>287</v>
      </c>
      <c r="B7923" s="64">
        <v>0</v>
      </c>
      <c r="C7923" s="64">
        <v>0</v>
      </c>
      <c r="D7923" s="64">
        <v>0</v>
      </c>
    </row>
    <row r="7924" spans="1:4">
      <c r="A7924" s="64" t="s">
        <v>179</v>
      </c>
      <c r="B7924" s="64">
        <v>1</v>
      </c>
      <c r="C7924" s="64">
        <v>1</v>
      </c>
      <c r="D7924" s="64">
        <v>6</v>
      </c>
    </row>
    <row r="7925" spans="1:4">
      <c r="A7925" s="64" t="s">
        <v>288</v>
      </c>
      <c r="B7925" s="64">
        <v>4</v>
      </c>
      <c r="C7925" s="64">
        <v>1</v>
      </c>
      <c r="D7925" s="64">
        <v>7</v>
      </c>
    </row>
    <row r="7926" spans="1:4">
      <c r="A7926" s="64" t="s">
        <v>289</v>
      </c>
      <c r="B7926" s="64">
        <v>14</v>
      </c>
      <c r="C7926" s="64">
        <v>14</v>
      </c>
      <c r="D7926" s="64">
        <v>58</v>
      </c>
    </row>
    <row r="7927" spans="1:4">
      <c r="A7927" s="64" t="s">
        <v>290</v>
      </c>
      <c r="B7927" s="64">
        <v>24</v>
      </c>
      <c r="C7927" s="64">
        <v>17</v>
      </c>
      <c r="D7927" s="64">
        <v>48</v>
      </c>
    </row>
    <row r="7928" spans="1:4">
      <c r="A7928" s="64" t="s">
        <v>291</v>
      </c>
      <c r="B7928" s="64">
        <v>160</v>
      </c>
      <c r="C7928" s="64">
        <v>0</v>
      </c>
      <c r="D7928" s="64">
        <v>0</v>
      </c>
    </row>
    <row r="7929" spans="1:4">
      <c r="A7929" s="64" t="s">
        <v>293</v>
      </c>
    </row>
    <row r="7930" spans="1:4">
      <c r="A7930" s="64" t="s">
        <v>240</v>
      </c>
      <c r="B7930" s="65">
        <v>57199</v>
      </c>
      <c r="C7930" s="65">
        <v>49288</v>
      </c>
      <c r="D7930" s="65">
        <v>200972</v>
      </c>
    </row>
    <row r="7931" spans="1:4">
      <c r="A7931" s="64" t="s">
        <v>279</v>
      </c>
      <c r="B7931" s="65">
        <v>9488</v>
      </c>
      <c r="C7931" s="65">
        <v>8964</v>
      </c>
      <c r="D7931" s="65">
        <v>37714</v>
      </c>
    </row>
    <row r="7932" spans="1:4">
      <c r="A7932" s="64" t="s">
        <v>280</v>
      </c>
      <c r="B7932" s="65">
        <v>30280</v>
      </c>
      <c r="C7932" s="65">
        <v>28572</v>
      </c>
      <c r="D7932" s="65">
        <v>119367</v>
      </c>
    </row>
    <row r="7933" spans="1:4">
      <c r="A7933" s="64" t="s">
        <v>281</v>
      </c>
      <c r="B7933" s="65">
        <v>3995</v>
      </c>
      <c r="C7933" s="65">
        <v>3697</v>
      </c>
      <c r="D7933" s="65">
        <v>12184</v>
      </c>
    </row>
    <row r="7934" spans="1:4">
      <c r="A7934" s="64" t="s">
        <v>282</v>
      </c>
      <c r="B7934" s="65">
        <v>1988</v>
      </c>
      <c r="C7934" s="65">
        <v>1795</v>
      </c>
      <c r="D7934" s="65">
        <v>6859</v>
      </c>
    </row>
    <row r="7935" spans="1:4">
      <c r="A7935" s="64" t="s">
        <v>283</v>
      </c>
      <c r="B7935" s="65">
        <v>3725</v>
      </c>
      <c r="C7935" s="65">
        <v>3510</v>
      </c>
      <c r="D7935" s="65">
        <v>13990</v>
      </c>
    </row>
    <row r="7936" spans="1:4">
      <c r="A7936" s="64" t="s">
        <v>284</v>
      </c>
      <c r="B7936" s="64">
        <v>927</v>
      </c>
      <c r="C7936" s="64">
        <v>884</v>
      </c>
      <c r="D7936" s="65">
        <v>3598</v>
      </c>
    </row>
    <row r="7937" spans="1:4">
      <c r="A7937" s="64" t="s">
        <v>285</v>
      </c>
      <c r="B7937" s="65">
        <v>1805</v>
      </c>
      <c r="C7937" s="65">
        <v>1667</v>
      </c>
      <c r="D7937" s="65">
        <v>6672</v>
      </c>
    </row>
    <row r="7938" spans="1:4">
      <c r="A7938" s="64" t="s">
        <v>286</v>
      </c>
      <c r="B7938" s="64">
        <v>6</v>
      </c>
      <c r="C7938" s="64">
        <v>6</v>
      </c>
      <c r="D7938" s="64">
        <v>20</v>
      </c>
    </row>
    <row r="7939" spans="1:4">
      <c r="A7939" s="64" t="s">
        <v>287</v>
      </c>
      <c r="B7939" s="64">
        <v>2</v>
      </c>
      <c r="C7939" s="64">
        <v>2</v>
      </c>
      <c r="D7939" s="64">
        <v>6</v>
      </c>
    </row>
    <row r="7940" spans="1:4">
      <c r="A7940" s="64" t="s">
        <v>179</v>
      </c>
      <c r="B7940" s="64">
        <v>18</v>
      </c>
      <c r="C7940" s="64">
        <v>17</v>
      </c>
      <c r="D7940" s="64">
        <v>41</v>
      </c>
    </row>
    <row r="7941" spans="1:4">
      <c r="A7941" s="64" t="s">
        <v>288</v>
      </c>
      <c r="B7941" s="64">
        <v>11</v>
      </c>
      <c r="C7941" s="64">
        <v>11</v>
      </c>
      <c r="D7941" s="64">
        <v>42</v>
      </c>
    </row>
    <row r="7942" spans="1:4">
      <c r="A7942" s="64" t="s">
        <v>289</v>
      </c>
      <c r="B7942" s="64">
        <v>22</v>
      </c>
      <c r="C7942" s="64">
        <v>20</v>
      </c>
      <c r="D7942" s="64">
        <v>70</v>
      </c>
    </row>
    <row r="7943" spans="1:4">
      <c r="A7943" s="64" t="s">
        <v>290</v>
      </c>
      <c r="B7943" s="64">
        <v>302</v>
      </c>
      <c r="C7943" s="64">
        <v>143</v>
      </c>
      <c r="D7943" s="64">
        <v>362</v>
      </c>
    </row>
    <row r="7944" spans="1:4">
      <c r="A7944" s="64" t="s">
        <v>291</v>
      </c>
      <c r="B7944" s="65">
        <v>4630</v>
      </c>
      <c r="C7944" s="64">
        <v>0</v>
      </c>
      <c r="D7944" s="64">
        <v>47</v>
      </c>
    </row>
    <row r="7945" spans="1:4">
      <c r="A7945" s="64" t="s">
        <v>455</v>
      </c>
    </row>
    <row r="7946" spans="1:4">
      <c r="A7946" s="64" t="s">
        <v>278</v>
      </c>
    </row>
    <row r="7947" spans="1:4">
      <c r="A7947" s="64" t="s">
        <v>240</v>
      </c>
      <c r="B7947" s="65">
        <v>12686</v>
      </c>
      <c r="C7947" s="65">
        <v>11546</v>
      </c>
      <c r="D7947" s="65">
        <v>43572</v>
      </c>
    </row>
    <row r="7948" spans="1:4">
      <c r="A7948" s="64" t="s">
        <v>279</v>
      </c>
      <c r="B7948" s="64">
        <v>836</v>
      </c>
      <c r="C7948" s="64">
        <v>636</v>
      </c>
      <c r="D7948" s="65">
        <v>2192</v>
      </c>
    </row>
    <row r="7949" spans="1:4">
      <c r="A7949" s="64" t="s">
        <v>280</v>
      </c>
      <c r="B7949" s="65">
        <v>1424</v>
      </c>
      <c r="C7949" s="65">
        <v>1278</v>
      </c>
      <c r="D7949" s="65">
        <v>5254</v>
      </c>
    </row>
    <row r="7950" spans="1:4">
      <c r="A7950" s="64" t="s">
        <v>281</v>
      </c>
      <c r="B7950" s="65">
        <v>1850</v>
      </c>
      <c r="C7950" s="65">
        <v>1684</v>
      </c>
      <c r="D7950" s="65">
        <v>5596</v>
      </c>
    </row>
    <row r="7951" spans="1:4">
      <c r="A7951" s="64" t="s">
        <v>282</v>
      </c>
      <c r="B7951" s="65">
        <v>1612</v>
      </c>
      <c r="C7951" s="65">
        <v>1479</v>
      </c>
      <c r="D7951" s="65">
        <v>5745</v>
      </c>
    </row>
    <row r="7952" spans="1:4">
      <c r="A7952" s="64" t="s">
        <v>283</v>
      </c>
      <c r="B7952" s="65">
        <v>2603</v>
      </c>
      <c r="C7952" s="65">
        <v>2428</v>
      </c>
      <c r="D7952" s="65">
        <v>9367</v>
      </c>
    </row>
    <row r="7953" spans="1:4">
      <c r="A7953" s="64" t="s">
        <v>284</v>
      </c>
      <c r="B7953" s="64">
        <v>426</v>
      </c>
      <c r="C7953" s="64">
        <v>405</v>
      </c>
      <c r="D7953" s="65">
        <v>1562</v>
      </c>
    </row>
    <row r="7954" spans="1:4">
      <c r="A7954" s="64" t="s">
        <v>285</v>
      </c>
      <c r="B7954" s="65">
        <v>1544</v>
      </c>
      <c r="C7954" s="65">
        <v>1469</v>
      </c>
      <c r="D7954" s="65">
        <v>5669</v>
      </c>
    </row>
    <row r="7955" spans="1:4">
      <c r="A7955" s="64" t="s">
        <v>286</v>
      </c>
      <c r="B7955" s="64">
        <v>39</v>
      </c>
      <c r="C7955" s="64">
        <v>38</v>
      </c>
      <c r="D7955" s="64">
        <v>177</v>
      </c>
    </row>
    <row r="7956" spans="1:4">
      <c r="A7956" s="64" t="s">
        <v>287</v>
      </c>
      <c r="B7956" s="65">
        <v>1670</v>
      </c>
      <c r="C7956" s="65">
        <v>1594</v>
      </c>
      <c r="D7956" s="65">
        <v>6137</v>
      </c>
    </row>
    <row r="7957" spans="1:4">
      <c r="A7957" s="64" t="s">
        <v>179</v>
      </c>
      <c r="B7957" s="64">
        <v>58</v>
      </c>
      <c r="C7957" s="64">
        <v>54</v>
      </c>
      <c r="D7957" s="64">
        <v>164</v>
      </c>
    </row>
    <row r="7958" spans="1:4">
      <c r="A7958" s="64" t="s">
        <v>288</v>
      </c>
      <c r="B7958" s="64">
        <v>411</v>
      </c>
      <c r="C7958" s="64">
        <v>365</v>
      </c>
      <c r="D7958" s="65">
        <v>1255</v>
      </c>
    </row>
    <row r="7959" spans="1:4">
      <c r="A7959" s="64" t="s">
        <v>289</v>
      </c>
      <c r="B7959" s="64">
        <v>15</v>
      </c>
      <c r="C7959" s="64">
        <v>15</v>
      </c>
      <c r="D7959" s="64">
        <v>49</v>
      </c>
    </row>
    <row r="7960" spans="1:4">
      <c r="A7960" s="64" t="s">
        <v>290</v>
      </c>
      <c r="B7960" s="64">
        <v>126</v>
      </c>
      <c r="C7960" s="64">
        <v>101</v>
      </c>
      <c r="D7960" s="64">
        <v>405</v>
      </c>
    </row>
    <row r="7961" spans="1:4">
      <c r="A7961" s="64" t="s">
        <v>291</v>
      </c>
      <c r="B7961" s="64">
        <v>72</v>
      </c>
      <c r="C7961" s="64">
        <v>0</v>
      </c>
      <c r="D7961" s="64">
        <v>0</v>
      </c>
    </row>
    <row r="7962" spans="1:4">
      <c r="A7962" s="64" t="s">
        <v>292</v>
      </c>
    </row>
    <row r="7963" spans="1:4">
      <c r="A7963" s="64" t="s">
        <v>240</v>
      </c>
      <c r="B7963" s="65">
        <v>1040</v>
      </c>
      <c r="C7963" s="64">
        <v>906</v>
      </c>
      <c r="D7963" s="65">
        <v>3505</v>
      </c>
    </row>
    <row r="7964" spans="1:4">
      <c r="A7964" s="64" t="s">
        <v>279</v>
      </c>
      <c r="B7964" s="64">
        <v>71</v>
      </c>
      <c r="C7964" s="64">
        <v>52</v>
      </c>
      <c r="D7964" s="64">
        <v>200</v>
      </c>
    </row>
    <row r="7965" spans="1:4">
      <c r="A7965" s="64" t="s">
        <v>280</v>
      </c>
      <c r="B7965" s="64">
        <v>314</v>
      </c>
      <c r="C7965" s="64">
        <v>271</v>
      </c>
      <c r="D7965" s="65">
        <v>1148</v>
      </c>
    </row>
    <row r="7966" spans="1:4">
      <c r="A7966" s="64" t="s">
        <v>281</v>
      </c>
      <c r="B7966" s="64">
        <v>433</v>
      </c>
      <c r="C7966" s="64">
        <v>392</v>
      </c>
      <c r="D7966" s="65">
        <v>1464</v>
      </c>
    </row>
    <row r="7967" spans="1:4">
      <c r="A7967" s="64" t="s">
        <v>282</v>
      </c>
      <c r="B7967" s="64">
        <v>203</v>
      </c>
      <c r="C7967" s="64">
        <v>181</v>
      </c>
      <c r="D7967" s="64">
        <v>671</v>
      </c>
    </row>
    <row r="7968" spans="1:4">
      <c r="A7968" s="64" t="s">
        <v>283</v>
      </c>
      <c r="B7968" s="64">
        <v>6</v>
      </c>
      <c r="C7968" s="64">
        <v>5</v>
      </c>
      <c r="D7968" s="64">
        <v>12</v>
      </c>
    </row>
    <row r="7969" spans="1:4">
      <c r="A7969" s="64" t="s">
        <v>284</v>
      </c>
      <c r="B7969" s="64">
        <v>0</v>
      </c>
      <c r="C7969" s="64">
        <v>0</v>
      </c>
      <c r="D7969" s="64">
        <v>0</v>
      </c>
    </row>
    <row r="7970" spans="1:4">
      <c r="A7970" s="64" t="s">
        <v>285</v>
      </c>
      <c r="B7970" s="64">
        <v>4</v>
      </c>
      <c r="C7970" s="64">
        <v>4</v>
      </c>
      <c r="D7970" s="64">
        <v>9</v>
      </c>
    </row>
    <row r="7971" spans="1:4">
      <c r="A7971" s="64" t="s">
        <v>286</v>
      </c>
      <c r="B7971" s="64">
        <v>0</v>
      </c>
      <c r="C7971" s="64">
        <v>0</v>
      </c>
      <c r="D7971" s="64">
        <v>0</v>
      </c>
    </row>
    <row r="7972" spans="1:4">
      <c r="A7972" s="64" t="s">
        <v>287</v>
      </c>
      <c r="B7972" s="64">
        <v>0</v>
      </c>
      <c r="C7972" s="64">
        <v>0</v>
      </c>
      <c r="D7972" s="64">
        <v>0</v>
      </c>
    </row>
    <row r="7973" spans="1:4">
      <c r="A7973" s="64" t="s">
        <v>179</v>
      </c>
      <c r="B7973" s="64">
        <v>1</v>
      </c>
      <c r="C7973" s="64">
        <v>1</v>
      </c>
      <c r="D7973" s="64">
        <v>1</v>
      </c>
    </row>
    <row r="7974" spans="1:4">
      <c r="A7974" s="64" t="s">
        <v>288</v>
      </c>
      <c r="B7974" s="64">
        <v>0</v>
      </c>
      <c r="C7974" s="64">
        <v>0</v>
      </c>
      <c r="D7974" s="64">
        <v>0</v>
      </c>
    </row>
    <row r="7975" spans="1:4">
      <c r="A7975" s="64" t="s">
        <v>289</v>
      </c>
      <c r="B7975" s="64">
        <v>0</v>
      </c>
      <c r="C7975" s="64">
        <v>0</v>
      </c>
      <c r="D7975" s="64">
        <v>0</v>
      </c>
    </row>
    <row r="7976" spans="1:4">
      <c r="A7976" s="64" t="s">
        <v>290</v>
      </c>
      <c r="B7976" s="64">
        <v>0</v>
      </c>
      <c r="C7976" s="64">
        <v>0</v>
      </c>
      <c r="D7976" s="64">
        <v>0</v>
      </c>
    </row>
    <row r="7977" spans="1:4">
      <c r="A7977" s="64" t="s">
        <v>291</v>
      </c>
      <c r="B7977" s="64">
        <v>8</v>
      </c>
      <c r="C7977" s="64">
        <v>0</v>
      </c>
      <c r="D7977" s="64">
        <v>0</v>
      </c>
    </row>
    <row r="7978" spans="1:4">
      <c r="A7978" s="64" t="s">
        <v>293</v>
      </c>
    </row>
    <row r="7979" spans="1:4">
      <c r="A7979" s="64" t="s">
        <v>240</v>
      </c>
      <c r="B7979" s="65">
        <v>11646</v>
      </c>
      <c r="C7979" s="65">
        <v>10640</v>
      </c>
      <c r="D7979" s="65">
        <v>40067</v>
      </c>
    </row>
    <row r="7980" spans="1:4">
      <c r="A7980" s="64" t="s">
        <v>279</v>
      </c>
      <c r="B7980" s="64">
        <v>765</v>
      </c>
      <c r="C7980" s="64">
        <v>584</v>
      </c>
      <c r="D7980" s="65">
        <v>1992</v>
      </c>
    </row>
    <row r="7981" spans="1:4">
      <c r="A7981" s="64" t="s">
        <v>280</v>
      </c>
      <c r="B7981" s="65">
        <v>1110</v>
      </c>
      <c r="C7981" s="65">
        <v>1007</v>
      </c>
      <c r="D7981" s="65">
        <v>4106</v>
      </c>
    </row>
    <row r="7982" spans="1:4">
      <c r="A7982" s="64" t="s">
        <v>281</v>
      </c>
      <c r="B7982" s="65">
        <v>1417</v>
      </c>
      <c r="C7982" s="65">
        <v>1292</v>
      </c>
      <c r="D7982" s="65">
        <v>4132</v>
      </c>
    </row>
    <row r="7983" spans="1:4">
      <c r="A7983" s="64" t="s">
        <v>282</v>
      </c>
      <c r="B7983" s="65">
        <v>1409</v>
      </c>
      <c r="C7983" s="65">
        <v>1298</v>
      </c>
      <c r="D7983" s="65">
        <v>5074</v>
      </c>
    </row>
    <row r="7984" spans="1:4">
      <c r="A7984" s="64" t="s">
        <v>283</v>
      </c>
      <c r="B7984" s="65">
        <v>2597</v>
      </c>
      <c r="C7984" s="65">
        <v>2423</v>
      </c>
      <c r="D7984" s="65">
        <v>9355</v>
      </c>
    </row>
    <row r="7985" spans="1:4">
      <c r="A7985" s="64" t="s">
        <v>284</v>
      </c>
      <c r="B7985" s="64">
        <v>426</v>
      </c>
      <c r="C7985" s="64">
        <v>405</v>
      </c>
      <c r="D7985" s="65">
        <v>1562</v>
      </c>
    </row>
    <row r="7986" spans="1:4">
      <c r="A7986" s="64" t="s">
        <v>285</v>
      </c>
      <c r="B7986" s="65">
        <v>1540</v>
      </c>
      <c r="C7986" s="65">
        <v>1465</v>
      </c>
      <c r="D7986" s="65">
        <v>5660</v>
      </c>
    </row>
    <row r="7987" spans="1:4">
      <c r="A7987" s="64" t="s">
        <v>286</v>
      </c>
      <c r="B7987" s="64">
        <v>39</v>
      </c>
      <c r="C7987" s="64">
        <v>38</v>
      </c>
      <c r="D7987" s="64">
        <v>177</v>
      </c>
    </row>
    <row r="7988" spans="1:4">
      <c r="A7988" s="64" t="s">
        <v>287</v>
      </c>
      <c r="B7988" s="65">
        <v>1670</v>
      </c>
      <c r="C7988" s="65">
        <v>1594</v>
      </c>
      <c r="D7988" s="65">
        <v>6137</v>
      </c>
    </row>
    <row r="7989" spans="1:4">
      <c r="A7989" s="64" t="s">
        <v>179</v>
      </c>
      <c r="B7989" s="64">
        <v>57</v>
      </c>
      <c r="C7989" s="64">
        <v>53</v>
      </c>
      <c r="D7989" s="64">
        <v>163</v>
      </c>
    </row>
    <row r="7990" spans="1:4">
      <c r="A7990" s="64" t="s">
        <v>288</v>
      </c>
      <c r="B7990" s="64">
        <v>411</v>
      </c>
      <c r="C7990" s="64">
        <v>365</v>
      </c>
      <c r="D7990" s="65">
        <v>1255</v>
      </c>
    </row>
    <row r="7991" spans="1:4">
      <c r="A7991" s="64" t="s">
        <v>289</v>
      </c>
      <c r="B7991" s="64">
        <v>15</v>
      </c>
      <c r="C7991" s="64">
        <v>15</v>
      </c>
      <c r="D7991" s="64">
        <v>49</v>
      </c>
    </row>
    <row r="7992" spans="1:4">
      <c r="A7992" s="64" t="s">
        <v>290</v>
      </c>
      <c r="B7992" s="64">
        <v>126</v>
      </c>
      <c r="C7992" s="64">
        <v>101</v>
      </c>
      <c r="D7992" s="64">
        <v>405</v>
      </c>
    </row>
    <row r="7993" spans="1:4">
      <c r="A7993" s="64" t="s">
        <v>291</v>
      </c>
      <c r="B7993" s="64">
        <v>64</v>
      </c>
      <c r="C7993" s="64">
        <v>0</v>
      </c>
      <c r="D7993" s="64">
        <v>0</v>
      </c>
    </row>
    <row r="7994" spans="1:4">
      <c r="A7994" s="64" t="s">
        <v>456</v>
      </c>
    </row>
    <row r="7995" spans="1:4">
      <c r="A7995" s="64" t="s">
        <v>278</v>
      </c>
    </row>
    <row r="7996" spans="1:4">
      <c r="A7996" s="64" t="s">
        <v>240</v>
      </c>
      <c r="B7996" s="65">
        <v>28115</v>
      </c>
      <c r="C7996" s="65">
        <v>23866</v>
      </c>
      <c r="D7996" s="65">
        <v>88532</v>
      </c>
    </row>
    <row r="7997" spans="1:4">
      <c r="A7997" s="64" t="s">
        <v>279</v>
      </c>
      <c r="B7997" s="65">
        <v>1577</v>
      </c>
      <c r="C7997" s="65">
        <v>1317</v>
      </c>
      <c r="D7997" s="65">
        <v>5442</v>
      </c>
    </row>
    <row r="7998" spans="1:4">
      <c r="A7998" s="64" t="s">
        <v>280</v>
      </c>
      <c r="B7998" s="65">
        <v>4875</v>
      </c>
      <c r="C7998" s="65">
        <v>4404</v>
      </c>
      <c r="D7998" s="65">
        <v>19470</v>
      </c>
    </row>
    <row r="7999" spans="1:4">
      <c r="A7999" s="64" t="s">
        <v>281</v>
      </c>
      <c r="B7999" s="65">
        <v>3977</v>
      </c>
      <c r="C7999" s="65">
        <v>3542</v>
      </c>
      <c r="D7999" s="65">
        <v>12165</v>
      </c>
    </row>
    <row r="8000" spans="1:4">
      <c r="A8000" s="64" t="s">
        <v>282</v>
      </c>
      <c r="B8000" s="65">
        <v>1714</v>
      </c>
      <c r="C8000" s="65">
        <v>1519</v>
      </c>
      <c r="D8000" s="65">
        <v>5451</v>
      </c>
    </row>
    <row r="8001" spans="1:4">
      <c r="A8001" s="64" t="s">
        <v>283</v>
      </c>
      <c r="B8001" s="65">
        <v>1689</v>
      </c>
      <c r="C8001" s="65">
        <v>1541</v>
      </c>
      <c r="D8001" s="65">
        <v>5736</v>
      </c>
    </row>
    <row r="8002" spans="1:4">
      <c r="A8002" s="64" t="s">
        <v>284</v>
      </c>
      <c r="B8002" s="65">
        <v>2070</v>
      </c>
      <c r="C8002" s="65">
        <v>1722</v>
      </c>
      <c r="D8002" s="65">
        <v>5789</v>
      </c>
    </row>
    <row r="8003" spans="1:4">
      <c r="A8003" s="64" t="s">
        <v>285</v>
      </c>
      <c r="B8003" s="65">
        <v>5968</v>
      </c>
      <c r="C8003" s="65">
        <v>4807</v>
      </c>
      <c r="D8003" s="65">
        <v>15759</v>
      </c>
    </row>
    <row r="8004" spans="1:4">
      <c r="A8004" s="64" t="s">
        <v>286</v>
      </c>
      <c r="B8004" s="64">
        <v>145</v>
      </c>
      <c r="C8004" s="64">
        <v>127</v>
      </c>
      <c r="D8004" s="64">
        <v>435</v>
      </c>
    </row>
    <row r="8005" spans="1:4">
      <c r="A8005" s="64" t="s">
        <v>287</v>
      </c>
      <c r="B8005" s="65">
        <v>3740</v>
      </c>
      <c r="C8005" s="65">
        <v>3512</v>
      </c>
      <c r="D8005" s="65">
        <v>13428</v>
      </c>
    </row>
    <row r="8006" spans="1:4">
      <c r="A8006" s="64" t="s">
        <v>179</v>
      </c>
      <c r="B8006" s="64">
        <v>117</v>
      </c>
      <c r="C8006" s="64">
        <v>108</v>
      </c>
      <c r="D8006" s="64">
        <v>403</v>
      </c>
    </row>
    <row r="8007" spans="1:4">
      <c r="A8007" s="64" t="s">
        <v>288</v>
      </c>
      <c r="B8007" s="65">
        <v>1061</v>
      </c>
      <c r="C8007" s="64">
        <v>954</v>
      </c>
      <c r="D8007" s="65">
        <v>3433</v>
      </c>
    </row>
    <row r="8008" spans="1:4">
      <c r="A8008" s="64" t="s">
        <v>289</v>
      </c>
      <c r="B8008" s="64">
        <v>89</v>
      </c>
      <c r="C8008" s="64">
        <v>81</v>
      </c>
      <c r="D8008" s="64">
        <v>284</v>
      </c>
    </row>
    <row r="8009" spans="1:4">
      <c r="A8009" s="64" t="s">
        <v>290</v>
      </c>
      <c r="B8009" s="64">
        <v>464</v>
      </c>
      <c r="C8009" s="64">
        <v>232</v>
      </c>
      <c r="D8009" s="64">
        <v>729</v>
      </c>
    </row>
    <row r="8010" spans="1:4">
      <c r="A8010" s="64" t="s">
        <v>291</v>
      </c>
      <c r="B8010" s="64">
        <v>629</v>
      </c>
      <c r="C8010" s="64">
        <v>0</v>
      </c>
      <c r="D8010" s="64">
        <v>8</v>
      </c>
    </row>
    <row r="8011" spans="1:4">
      <c r="A8011" s="64" t="s">
        <v>292</v>
      </c>
    </row>
    <row r="8012" spans="1:4">
      <c r="A8012" s="64" t="s">
        <v>240</v>
      </c>
      <c r="B8012" s="65">
        <v>7887</v>
      </c>
      <c r="C8012" s="65">
        <v>7344</v>
      </c>
      <c r="D8012" s="65">
        <v>29968</v>
      </c>
    </row>
    <row r="8013" spans="1:4">
      <c r="A8013" s="64" t="s">
        <v>279</v>
      </c>
      <c r="B8013" s="64">
        <v>865</v>
      </c>
      <c r="C8013" s="64">
        <v>782</v>
      </c>
      <c r="D8013" s="65">
        <v>3261</v>
      </c>
    </row>
    <row r="8014" spans="1:4">
      <c r="A8014" s="64" t="s">
        <v>280</v>
      </c>
      <c r="B8014" s="65">
        <v>2814</v>
      </c>
      <c r="C8014" s="65">
        <v>2649</v>
      </c>
      <c r="D8014" s="65">
        <v>12468</v>
      </c>
    </row>
    <row r="8015" spans="1:4">
      <c r="A8015" s="64" t="s">
        <v>281</v>
      </c>
      <c r="B8015" s="65">
        <v>2354</v>
      </c>
      <c r="C8015" s="65">
        <v>2176</v>
      </c>
      <c r="D8015" s="65">
        <v>7739</v>
      </c>
    </row>
    <row r="8016" spans="1:4">
      <c r="A8016" s="64" t="s">
        <v>282</v>
      </c>
      <c r="B8016" s="64">
        <v>612</v>
      </c>
      <c r="C8016" s="64">
        <v>601</v>
      </c>
      <c r="D8016" s="65">
        <v>2226</v>
      </c>
    </row>
    <row r="8017" spans="1:4">
      <c r="A8017" s="64" t="s">
        <v>283</v>
      </c>
      <c r="B8017" s="64">
        <v>436</v>
      </c>
      <c r="C8017" s="64">
        <v>432</v>
      </c>
      <c r="D8017" s="65">
        <v>1678</v>
      </c>
    </row>
    <row r="8018" spans="1:4">
      <c r="A8018" s="64" t="s">
        <v>284</v>
      </c>
      <c r="B8018" s="64">
        <v>19</v>
      </c>
      <c r="C8018" s="64">
        <v>19</v>
      </c>
      <c r="D8018" s="64">
        <v>85</v>
      </c>
    </row>
    <row r="8019" spans="1:4">
      <c r="A8019" s="64" t="s">
        <v>285</v>
      </c>
      <c r="B8019" s="64">
        <v>9</v>
      </c>
      <c r="C8019" s="64">
        <v>8</v>
      </c>
      <c r="D8019" s="64">
        <v>19</v>
      </c>
    </row>
    <row r="8020" spans="1:4">
      <c r="A8020" s="64" t="s">
        <v>286</v>
      </c>
      <c r="B8020" s="64">
        <v>8</v>
      </c>
      <c r="C8020" s="64">
        <v>8</v>
      </c>
      <c r="D8020" s="64">
        <v>24</v>
      </c>
    </row>
    <row r="8021" spans="1:4">
      <c r="A8021" s="64" t="s">
        <v>287</v>
      </c>
      <c r="B8021" s="64">
        <v>341</v>
      </c>
      <c r="C8021" s="64">
        <v>325</v>
      </c>
      <c r="D8021" s="65">
        <v>1218</v>
      </c>
    </row>
    <row r="8022" spans="1:4">
      <c r="A8022" s="64" t="s">
        <v>179</v>
      </c>
      <c r="B8022" s="64">
        <v>0</v>
      </c>
      <c r="C8022" s="64">
        <v>0</v>
      </c>
      <c r="D8022" s="64">
        <v>0</v>
      </c>
    </row>
    <row r="8023" spans="1:4">
      <c r="A8023" s="64" t="s">
        <v>288</v>
      </c>
      <c r="B8023" s="64">
        <v>310</v>
      </c>
      <c r="C8023" s="64">
        <v>309</v>
      </c>
      <c r="D8023" s="65">
        <v>1117</v>
      </c>
    </row>
    <row r="8024" spans="1:4">
      <c r="A8024" s="64" t="s">
        <v>289</v>
      </c>
      <c r="B8024" s="64">
        <v>24</v>
      </c>
      <c r="C8024" s="64">
        <v>23</v>
      </c>
      <c r="D8024" s="64">
        <v>73</v>
      </c>
    </row>
    <row r="8025" spans="1:4">
      <c r="A8025" s="64" t="s">
        <v>290</v>
      </c>
      <c r="B8025" s="64">
        <v>24</v>
      </c>
      <c r="C8025" s="64">
        <v>12</v>
      </c>
      <c r="D8025" s="64">
        <v>60</v>
      </c>
    </row>
    <row r="8026" spans="1:4">
      <c r="A8026" s="64" t="s">
        <v>291</v>
      </c>
      <c r="B8026" s="64">
        <v>71</v>
      </c>
      <c r="C8026" s="64">
        <v>0</v>
      </c>
      <c r="D8026" s="64">
        <v>0</v>
      </c>
    </row>
    <row r="8027" spans="1:4">
      <c r="A8027" s="64" t="s">
        <v>293</v>
      </c>
    </row>
    <row r="8028" spans="1:4">
      <c r="A8028" s="64" t="s">
        <v>240</v>
      </c>
      <c r="B8028" s="65">
        <v>20228</v>
      </c>
      <c r="C8028" s="65">
        <v>16522</v>
      </c>
      <c r="D8028" s="65">
        <v>58564</v>
      </c>
    </row>
    <row r="8029" spans="1:4">
      <c r="A8029" s="64" t="s">
        <v>279</v>
      </c>
      <c r="B8029" s="64">
        <v>712</v>
      </c>
      <c r="C8029" s="64">
        <v>535</v>
      </c>
      <c r="D8029" s="65">
        <v>2181</v>
      </c>
    </row>
    <row r="8030" spans="1:4">
      <c r="A8030" s="64" t="s">
        <v>280</v>
      </c>
      <c r="B8030" s="65">
        <v>2061</v>
      </c>
      <c r="C8030" s="65">
        <v>1755</v>
      </c>
      <c r="D8030" s="65">
        <v>7002</v>
      </c>
    </row>
    <row r="8031" spans="1:4">
      <c r="A8031" s="64" t="s">
        <v>281</v>
      </c>
      <c r="B8031" s="65">
        <v>1623</v>
      </c>
      <c r="C8031" s="65">
        <v>1366</v>
      </c>
      <c r="D8031" s="65">
        <v>4426</v>
      </c>
    </row>
    <row r="8032" spans="1:4">
      <c r="A8032" s="64" t="s">
        <v>282</v>
      </c>
      <c r="B8032" s="65">
        <v>1102</v>
      </c>
      <c r="C8032" s="64">
        <v>918</v>
      </c>
      <c r="D8032" s="65">
        <v>3225</v>
      </c>
    </row>
    <row r="8033" spans="1:4">
      <c r="A8033" s="64" t="s">
        <v>283</v>
      </c>
      <c r="B8033" s="65">
        <v>1253</v>
      </c>
      <c r="C8033" s="65">
        <v>1109</v>
      </c>
      <c r="D8033" s="65">
        <v>4058</v>
      </c>
    </row>
    <row r="8034" spans="1:4">
      <c r="A8034" s="64" t="s">
        <v>284</v>
      </c>
      <c r="B8034" s="65">
        <v>2051</v>
      </c>
      <c r="C8034" s="65">
        <v>1703</v>
      </c>
      <c r="D8034" s="65">
        <v>5704</v>
      </c>
    </row>
    <row r="8035" spans="1:4">
      <c r="A8035" s="64" t="s">
        <v>285</v>
      </c>
      <c r="B8035" s="65">
        <v>5959</v>
      </c>
      <c r="C8035" s="65">
        <v>4799</v>
      </c>
      <c r="D8035" s="65">
        <v>15740</v>
      </c>
    </row>
    <row r="8036" spans="1:4">
      <c r="A8036" s="64" t="s">
        <v>286</v>
      </c>
      <c r="B8036" s="64">
        <v>137</v>
      </c>
      <c r="C8036" s="64">
        <v>119</v>
      </c>
      <c r="D8036" s="64">
        <v>411</v>
      </c>
    </row>
    <row r="8037" spans="1:4">
      <c r="A8037" s="64" t="s">
        <v>287</v>
      </c>
      <c r="B8037" s="65">
        <v>3399</v>
      </c>
      <c r="C8037" s="65">
        <v>3187</v>
      </c>
      <c r="D8037" s="65">
        <v>12210</v>
      </c>
    </row>
    <row r="8038" spans="1:4">
      <c r="A8038" s="64" t="s">
        <v>179</v>
      </c>
      <c r="B8038" s="64">
        <v>117</v>
      </c>
      <c r="C8038" s="64">
        <v>108</v>
      </c>
      <c r="D8038" s="64">
        <v>403</v>
      </c>
    </row>
    <row r="8039" spans="1:4">
      <c r="A8039" s="64" t="s">
        <v>288</v>
      </c>
      <c r="B8039" s="64">
        <v>751</v>
      </c>
      <c r="C8039" s="64">
        <v>645</v>
      </c>
      <c r="D8039" s="65">
        <v>2316</v>
      </c>
    </row>
    <row r="8040" spans="1:4">
      <c r="A8040" s="64" t="s">
        <v>289</v>
      </c>
      <c r="B8040" s="64">
        <v>65</v>
      </c>
      <c r="C8040" s="64">
        <v>58</v>
      </c>
      <c r="D8040" s="64">
        <v>211</v>
      </c>
    </row>
    <row r="8041" spans="1:4">
      <c r="A8041" s="64" t="s">
        <v>290</v>
      </c>
      <c r="B8041" s="64">
        <v>440</v>
      </c>
      <c r="C8041" s="64">
        <v>220</v>
      </c>
      <c r="D8041" s="64">
        <v>669</v>
      </c>
    </row>
    <row r="8042" spans="1:4">
      <c r="A8042" s="64" t="s">
        <v>291</v>
      </c>
      <c r="B8042" s="64">
        <v>558</v>
      </c>
      <c r="C8042" s="64">
        <v>0</v>
      </c>
      <c r="D8042" s="64">
        <v>8</v>
      </c>
    </row>
    <row r="8043" spans="1:4">
      <c r="A8043" s="64" t="s">
        <v>457</v>
      </c>
    </row>
    <row r="8044" spans="1:4">
      <c r="A8044" s="64" t="s">
        <v>278</v>
      </c>
    </row>
    <row r="8045" spans="1:4">
      <c r="A8045" s="64" t="s">
        <v>240</v>
      </c>
      <c r="B8045" s="65">
        <v>13701</v>
      </c>
      <c r="C8045" s="65">
        <v>12276</v>
      </c>
      <c r="D8045" s="65">
        <v>47067</v>
      </c>
    </row>
    <row r="8046" spans="1:4">
      <c r="A8046" s="64" t="s">
        <v>279</v>
      </c>
      <c r="B8046" s="65">
        <v>1075</v>
      </c>
      <c r="C8046" s="64">
        <v>927</v>
      </c>
      <c r="D8046" s="65">
        <v>3663</v>
      </c>
    </row>
    <row r="8047" spans="1:4">
      <c r="A8047" s="64" t="s">
        <v>280</v>
      </c>
      <c r="B8047" s="65">
        <v>1375</v>
      </c>
      <c r="C8047" s="65">
        <v>1229</v>
      </c>
      <c r="D8047" s="65">
        <v>5264</v>
      </c>
    </row>
    <row r="8048" spans="1:4">
      <c r="A8048" s="64" t="s">
        <v>281</v>
      </c>
      <c r="B8048" s="64">
        <v>434</v>
      </c>
      <c r="C8048" s="64">
        <v>395</v>
      </c>
      <c r="D8048" s="65">
        <v>1314</v>
      </c>
    </row>
    <row r="8049" spans="1:4">
      <c r="A8049" s="64" t="s">
        <v>282</v>
      </c>
      <c r="B8049" s="65">
        <v>3795</v>
      </c>
      <c r="C8049" s="65">
        <v>3465</v>
      </c>
      <c r="D8049" s="65">
        <v>13179</v>
      </c>
    </row>
    <row r="8050" spans="1:4">
      <c r="A8050" s="64" t="s">
        <v>283</v>
      </c>
      <c r="B8050" s="65">
        <v>2849</v>
      </c>
      <c r="C8050" s="65">
        <v>2659</v>
      </c>
      <c r="D8050" s="65">
        <v>10294</v>
      </c>
    </row>
    <row r="8051" spans="1:4">
      <c r="A8051" s="64" t="s">
        <v>284</v>
      </c>
      <c r="B8051" s="64">
        <v>499</v>
      </c>
      <c r="C8051" s="64">
        <v>472</v>
      </c>
      <c r="D8051" s="65">
        <v>1933</v>
      </c>
    </row>
    <row r="8052" spans="1:4">
      <c r="A8052" s="64" t="s">
        <v>285</v>
      </c>
      <c r="B8052" s="64">
        <v>762</v>
      </c>
      <c r="C8052" s="64">
        <v>703</v>
      </c>
      <c r="D8052" s="65">
        <v>2770</v>
      </c>
    </row>
    <row r="8053" spans="1:4">
      <c r="A8053" s="64" t="s">
        <v>286</v>
      </c>
      <c r="B8053" s="64">
        <v>241</v>
      </c>
      <c r="C8053" s="64">
        <v>228</v>
      </c>
      <c r="D8053" s="64">
        <v>788</v>
      </c>
    </row>
    <row r="8054" spans="1:4">
      <c r="A8054" s="64" t="s">
        <v>287</v>
      </c>
      <c r="B8054" s="65">
        <v>2177</v>
      </c>
      <c r="C8054" s="65">
        <v>1970</v>
      </c>
      <c r="D8054" s="65">
        <v>6948</v>
      </c>
    </row>
    <row r="8055" spans="1:4">
      <c r="A8055" s="64" t="s">
        <v>179</v>
      </c>
      <c r="B8055" s="64">
        <v>25</v>
      </c>
      <c r="C8055" s="64">
        <v>21</v>
      </c>
      <c r="D8055" s="64">
        <v>43</v>
      </c>
    </row>
    <row r="8056" spans="1:4">
      <c r="A8056" s="64" t="s">
        <v>288</v>
      </c>
      <c r="B8056" s="64">
        <v>165</v>
      </c>
      <c r="C8056" s="64">
        <v>133</v>
      </c>
      <c r="D8056" s="64">
        <v>560</v>
      </c>
    </row>
    <row r="8057" spans="1:4">
      <c r="A8057" s="64" t="s">
        <v>289</v>
      </c>
      <c r="B8057" s="64">
        <v>88</v>
      </c>
      <c r="C8057" s="64">
        <v>58</v>
      </c>
      <c r="D8057" s="64">
        <v>220</v>
      </c>
    </row>
    <row r="8058" spans="1:4">
      <c r="A8058" s="64" t="s">
        <v>290</v>
      </c>
      <c r="B8058" s="64">
        <v>50</v>
      </c>
      <c r="C8058" s="64">
        <v>16</v>
      </c>
      <c r="D8058" s="64">
        <v>74</v>
      </c>
    </row>
    <row r="8059" spans="1:4">
      <c r="A8059" s="64" t="s">
        <v>291</v>
      </c>
      <c r="B8059" s="64">
        <v>166</v>
      </c>
      <c r="C8059" s="64">
        <v>0</v>
      </c>
      <c r="D8059" s="64">
        <v>17</v>
      </c>
    </row>
    <row r="8060" spans="1:4">
      <c r="A8060" s="64" t="s">
        <v>292</v>
      </c>
    </row>
    <row r="8061" spans="1:4">
      <c r="A8061" s="64" t="s">
        <v>240</v>
      </c>
      <c r="B8061" s="65">
        <v>4208</v>
      </c>
      <c r="C8061" s="65">
        <v>3857</v>
      </c>
      <c r="D8061" s="65">
        <v>16106</v>
      </c>
    </row>
    <row r="8062" spans="1:4">
      <c r="A8062" s="64" t="s">
        <v>279</v>
      </c>
      <c r="B8062" s="64">
        <v>810</v>
      </c>
      <c r="C8062" s="64">
        <v>714</v>
      </c>
      <c r="D8062" s="65">
        <v>2968</v>
      </c>
    </row>
    <row r="8063" spans="1:4">
      <c r="A8063" s="64" t="s">
        <v>280</v>
      </c>
      <c r="B8063" s="64">
        <v>626</v>
      </c>
      <c r="C8063" s="64">
        <v>573</v>
      </c>
      <c r="D8063" s="65">
        <v>2471</v>
      </c>
    </row>
    <row r="8064" spans="1:4">
      <c r="A8064" s="64" t="s">
        <v>281</v>
      </c>
      <c r="B8064" s="64">
        <v>173</v>
      </c>
      <c r="C8064" s="64">
        <v>164</v>
      </c>
      <c r="D8064" s="64">
        <v>584</v>
      </c>
    </row>
    <row r="8065" spans="1:4">
      <c r="A8065" s="64" t="s">
        <v>282</v>
      </c>
      <c r="B8065" s="64">
        <v>756</v>
      </c>
      <c r="C8065" s="64">
        <v>724</v>
      </c>
      <c r="D8065" s="65">
        <v>3072</v>
      </c>
    </row>
    <row r="8066" spans="1:4">
      <c r="A8066" s="64" t="s">
        <v>283</v>
      </c>
      <c r="B8066" s="64">
        <v>573</v>
      </c>
      <c r="C8066" s="64">
        <v>548</v>
      </c>
      <c r="D8066" s="65">
        <v>2303</v>
      </c>
    </row>
    <row r="8067" spans="1:4">
      <c r="A8067" s="64" t="s">
        <v>284</v>
      </c>
      <c r="B8067" s="64">
        <v>307</v>
      </c>
      <c r="C8067" s="64">
        <v>288</v>
      </c>
      <c r="D8067" s="65">
        <v>1241</v>
      </c>
    </row>
    <row r="8068" spans="1:4">
      <c r="A8068" s="64" t="s">
        <v>285</v>
      </c>
      <c r="B8068" s="64">
        <v>563</v>
      </c>
      <c r="C8068" s="64">
        <v>524</v>
      </c>
      <c r="D8068" s="65">
        <v>2139</v>
      </c>
    </row>
    <row r="8069" spans="1:4">
      <c r="A8069" s="64" t="s">
        <v>286</v>
      </c>
      <c r="B8069" s="64">
        <v>128</v>
      </c>
      <c r="C8069" s="64">
        <v>122</v>
      </c>
      <c r="D8069" s="64">
        <v>471</v>
      </c>
    </row>
    <row r="8070" spans="1:4">
      <c r="A8070" s="64" t="s">
        <v>287</v>
      </c>
      <c r="B8070" s="64">
        <v>127</v>
      </c>
      <c r="C8070" s="64">
        <v>121</v>
      </c>
      <c r="D8070" s="64">
        <v>461</v>
      </c>
    </row>
    <row r="8071" spans="1:4">
      <c r="A8071" s="64" t="s">
        <v>179</v>
      </c>
      <c r="B8071" s="64">
        <v>3</v>
      </c>
      <c r="C8071" s="64">
        <v>3</v>
      </c>
      <c r="D8071" s="64">
        <v>4</v>
      </c>
    </row>
    <row r="8072" spans="1:4">
      <c r="A8072" s="64" t="s">
        <v>288</v>
      </c>
      <c r="B8072" s="64">
        <v>60</v>
      </c>
      <c r="C8072" s="64">
        <v>58</v>
      </c>
      <c r="D8072" s="64">
        <v>307</v>
      </c>
    </row>
    <row r="8073" spans="1:4">
      <c r="A8073" s="64" t="s">
        <v>289</v>
      </c>
      <c r="B8073" s="64">
        <v>9</v>
      </c>
      <c r="C8073" s="64">
        <v>9</v>
      </c>
      <c r="D8073" s="64">
        <v>30</v>
      </c>
    </row>
    <row r="8074" spans="1:4">
      <c r="A8074" s="64" t="s">
        <v>290</v>
      </c>
      <c r="B8074" s="64">
        <v>10</v>
      </c>
      <c r="C8074" s="64">
        <v>9</v>
      </c>
      <c r="D8074" s="64">
        <v>38</v>
      </c>
    </row>
    <row r="8075" spans="1:4">
      <c r="A8075" s="64" t="s">
        <v>291</v>
      </c>
      <c r="B8075" s="64">
        <v>63</v>
      </c>
      <c r="C8075" s="64">
        <v>0</v>
      </c>
      <c r="D8075" s="64">
        <v>17</v>
      </c>
    </row>
    <row r="8076" spans="1:4">
      <c r="A8076" s="64" t="s">
        <v>293</v>
      </c>
    </row>
    <row r="8077" spans="1:4">
      <c r="A8077" s="64" t="s">
        <v>240</v>
      </c>
      <c r="B8077" s="65">
        <v>9493</v>
      </c>
      <c r="C8077" s="65">
        <v>8419</v>
      </c>
      <c r="D8077" s="65">
        <v>30961</v>
      </c>
    </row>
    <row r="8078" spans="1:4">
      <c r="A8078" s="64" t="s">
        <v>279</v>
      </c>
      <c r="B8078" s="64">
        <v>265</v>
      </c>
      <c r="C8078" s="64">
        <v>213</v>
      </c>
      <c r="D8078" s="64">
        <v>695</v>
      </c>
    </row>
    <row r="8079" spans="1:4">
      <c r="A8079" s="64" t="s">
        <v>280</v>
      </c>
      <c r="B8079" s="64">
        <v>749</v>
      </c>
      <c r="C8079" s="64">
        <v>656</v>
      </c>
      <c r="D8079" s="65">
        <v>2793</v>
      </c>
    </row>
    <row r="8080" spans="1:4">
      <c r="A8080" s="64" t="s">
        <v>281</v>
      </c>
      <c r="B8080" s="64">
        <v>261</v>
      </c>
      <c r="C8080" s="64">
        <v>231</v>
      </c>
      <c r="D8080" s="64">
        <v>730</v>
      </c>
    </row>
    <row r="8081" spans="1:4">
      <c r="A8081" s="64" t="s">
        <v>282</v>
      </c>
      <c r="B8081" s="65">
        <v>3039</v>
      </c>
      <c r="C8081" s="65">
        <v>2741</v>
      </c>
      <c r="D8081" s="65">
        <v>10107</v>
      </c>
    </row>
    <row r="8082" spans="1:4">
      <c r="A8082" s="64" t="s">
        <v>283</v>
      </c>
      <c r="B8082" s="65">
        <v>2276</v>
      </c>
      <c r="C8082" s="65">
        <v>2111</v>
      </c>
      <c r="D8082" s="65">
        <v>7991</v>
      </c>
    </row>
    <row r="8083" spans="1:4">
      <c r="A8083" s="64" t="s">
        <v>284</v>
      </c>
      <c r="B8083" s="64">
        <v>192</v>
      </c>
      <c r="C8083" s="64">
        <v>184</v>
      </c>
      <c r="D8083" s="64">
        <v>692</v>
      </c>
    </row>
    <row r="8084" spans="1:4">
      <c r="A8084" s="64" t="s">
        <v>285</v>
      </c>
      <c r="B8084" s="64">
        <v>199</v>
      </c>
      <c r="C8084" s="64">
        <v>179</v>
      </c>
      <c r="D8084" s="64">
        <v>631</v>
      </c>
    </row>
    <row r="8085" spans="1:4">
      <c r="A8085" s="64" t="s">
        <v>286</v>
      </c>
      <c r="B8085" s="64">
        <v>113</v>
      </c>
      <c r="C8085" s="64">
        <v>106</v>
      </c>
      <c r="D8085" s="64">
        <v>317</v>
      </c>
    </row>
    <row r="8086" spans="1:4">
      <c r="A8086" s="64" t="s">
        <v>287</v>
      </c>
      <c r="B8086" s="65">
        <v>2050</v>
      </c>
      <c r="C8086" s="65">
        <v>1849</v>
      </c>
      <c r="D8086" s="65">
        <v>6487</v>
      </c>
    </row>
    <row r="8087" spans="1:4">
      <c r="A8087" s="64" t="s">
        <v>179</v>
      </c>
      <c r="B8087" s="64">
        <v>22</v>
      </c>
      <c r="C8087" s="64">
        <v>18</v>
      </c>
      <c r="D8087" s="64">
        <v>39</v>
      </c>
    </row>
    <row r="8088" spans="1:4">
      <c r="A8088" s="64" t="s">
        <v>288</v>
      </c>
      <c r="B8088" s="64">
        <v>105</v>
      </c>
      <c r="C8088" s="64">
        <v>75</v>
      </c>
      <c r="D8088" s="64">
        <v>253</v>
      </c>
    </row>
    <row r="8089" spans="1:4">
      <c r="A8089" s="64" t="s">
        <v>289</v>
      </c>
      <c r="B8089" s="64">
        <v>79</v>
      </c>
      <c r="C8089" s="64">
        <v>49</v>
      </c>
      <c r="D8089" s="64">
        <v>190</v>
      </c>
    </row>
    <row r="8090" spans="1:4">
      <c r="A8090" s="64" t="s">
        <v>290</v>
      </c>
      <c r="B8090" s="64">
        <v>40</v>
      </c>
      <c r="C8090" s="64">
        <v>7</v>
      </c>
      <c r="D8090" s="64">
        <v>36</v>
      </c>
    </row>
    <row r="8091" spans="1:4">
      <c r="A8091" s="64" t="s">
        <v>291</v>
      </c>
      <c r="B8091" s="64">
        <v>103</v>
      </c>
      <c r="C8091" s="64">
        <v>0</v>
      </c>
      <c r="D8091" s="64">
        <v>0</v>
      </c>
    </row>
    <row r="8092" spans="1:4">
      <c r="A8092" s="64" t="s">
        <v>458</v>
      </c>
    </row>
    <row r="8093" spans="1:4">
      <c r="A8093" s="64" t="s">
        <v>278</v>
      </c>
    </row>
    <row r="8094" spans="1:4">
      <c r="A8094" s="64" t="s">
        <v>240</v>
      </c>
      <c r="B8094" s="65">
        <v>245005</v>
      </c>
      <c r="C8094" s="65">
        <v>234665</v>
      </c>
      <c r="D8094" s="65">
        <v>1076805</v>
      </c>
    </row>
    <row r="8095" spans="1:4">
      <c r="A8095" s="64" t="s">
        <v>279</v>
      </c>
      <c r="B8095" s="65">
        <v>61476</v>
      </c>
      <c r="C8095" s="65">
        <v>58301</v>
      </c>
      <c r="D8095" s="65">
        <v>254692</v>
      </c>
    </row>
    <row r="8096" spans="1:4">
      <c r="A8096" s="64" t="s">
        <v>280</v>
      </c>
      <c r="B8096" s="65">
        <v>140968</v>
      </c>
      <c r="C8096" s="65">
        <v>138609</v>
      </c>
      <c r="D8096" s="65">
        <v>669920</v>
      </c>
    </row>
    <row r="8097" spans="1:4">
      <c r="A8097" s="64" t="s">
        <v>281</v>
      </c>
      <c r="B8097" s="65">
        <v>19595</v>
      </c>
      <c r="C8097" s="65">
        <v>19130</v>
      </c>
      <c r="D8097" s="65">
        <v>73702</v>
      </c>
    </row>
    <row r="8098" spans="1:4">
      <c r="A8098" s="64" t="s">
        <v>282</v>
      </c>
      <c r="B8098" s="65">
        <v>6877</v>
      </c>
      <c r="C8098" s="65">
        <v>6509</v>
      </c>
      <c r="D8098" s="65">
        <v>29128</v>
      </c>
    </row>
    <row r="8099" spans="1:4">
      <c r="A8099" s="64" t="s">
        <v>283</v>
      </c>
      <c r="B8099" s="65">
        <v>4473</v>
      </c>
      <c r="C8099" s="65">
        <v>4359</v>
      </c>
      <c r="D8099" s="65">
        <v>20719</v>
      </c>
    </row>
    <row r="8100" spans="1:4">
      <c r="A8100" s="64" t="s">
        <v>284</v>
      </c>
      <c r="B8100" s="65">
        <v>1057</v>
      </c>
      <c r="C8100" s="65">
        <v>1010</v>
      </c>
      <c r="D8100" s="65">
        <v>4294</v>
      </c>
    </row>
    <row r="8101" spans="1:4">
      <c r="A8101" s="64" t="s">
        <v>285</v>
      </c>
      <c r="B8101" s="65">
        <v>1380</v>
      </c>
      <c r="C8101" s="65">
        <v>1313</v>
      </c>
      <c r="D8101" s="65">
        <v>5197</v>
      </c>
    </row>
    <row r="8102" spans="1:4">
      <c r="A8102" s="64" t="s">
        <v>286</v>
      </c>
      <c r="B8102" s="64">
        <v>14</v>
      </c>
      <c r="C8102" s="64">
        <v>14</v>
      </c>
      <c r="D8102" s="64">
        <v>66</v>
      </c>
    </row>
    <row r="8103" spans="1:4">
      <c r="A8103" s="64" t="s">
        <v>287</v>
      </c>
      <c r="B8103" s="64">
        <v>159</v>
      </c>
      <c r="C8103" s="64">
        <v>146</v>
      </c>
      <c r="D8103" s="64">
        <v>621</v>
      </c>
    </row>
    <row r="8104" spans="1:4">
      <c r="A8104" s="64" t="s">
        <v>179</v>
      </c>
      <c r="B8104" s="64">
        <v>20</v>
      </c>
      <c r="C8104" s="64">
        <v>17</v>
      </c>
      <c r="D8104" s="64">
        <v>36</v>
      </c>
    </row>
    <row r="8105" spans="1:4">
      <c r="A8105" s="64" t="s">
        <v>288</v>
      </c>
      <c r="B8105" s="64">
        <v>278</v>
      </c>
      <c r="C8105" s="64">
        <v>261</v>
      </c>
      <c r="D8105" s="64">
        <v>935</v>
      </c>
    </row>
    <row r="8106" spans="1:4">
      <c r="A8106" s="64" t="s">
        <v>289</v>
      </c>
      <c r="B8106" s="65">
        <v>4568</v>
      </c>
      <c r="C8106" s="65">
        <v>4207</v>
      </c>
      <c r="D8106" s="65">
        <v>14082</v>
      </c>
    </row>
    <row r="8107" spans="1:4">
      <c r="A8107" s="64" t="s">
        <v>290</v>
      </c>
      <c r="B8107" s="65">
        <v>1079</v>
      </c>
      <c r="C8107" s="64">
        <v>789</v>
      </c>
      <c r="D8107" s="65">
        <v>3091</v>
      </c>
    </row>
    <row r="8108" spans="1:4">
      <c r="A8108" s="64" t="s">
        <v>291</v>
      </c>
      <c r="B8108" s="65">
        <v>3061</v>
      </c>
      <c r="C8108" s="64">
        <v>0</v>
      </c>
      <c r="D8108" s="64">
        <v>322</v>
      </c>
    </row>
    <row r="8109" spans="1:4">
      <c r="A8109" s="64" t="s">
        <v>292</v>
      </c>
    </row>
    <row r="8110" spans="1:4">
      <c r="A8110" s="64" t="s">
        <v>240</v>
      </c>
      <c r="B8110" s="65">
        <v>245005</v>
      </c>
      <c r="C8110" s="65">
        <v>234665</v>
      </c>
      <c r="D8110" s="65">
        <v>1076805</v>
      </c>
    </row>
    <row r="8111" spans="1:4">
      <c r="A8111" s="64" t="s">
        <v>279</v>
      </c>
      <c r="B8111" s="65">
        <v>61476</v>
      </c>
      <c r="C8111" s="65">
        <v>58301</v>
      </c>
      <c r="D8111" s="65">
        <v>254692</v>
      </c>
    </row>
    <row r="8112" spans="1:4">
      <c r="A8112" s="64" t="s">
        <v>280</v>
      </c>
      <c r="B8112" s="65">
        <v>140968</v>
      </c>
      <c r="C8112" s="65">
        <v>138609</v>
      </c>
      <c r="D8112" s="65">
        <v>669920</v>
      </c>
    </row>
    <row r="8113" spans="1:4">
      <c r="A8113" s="64" t="s">
        <v>281</v>
      </c>
      <c r="B8113" s="65">
        <v>19595</v>
      </c>
      <c r="C8113" s="65">
        <v>19130</v>
      </c>
      <c r="D8113" s="65">
        <v>73702</v>
      </c>
    </row>
    <row r="8114" spans="1:4">
      <c r="A8114" s="64" t="s">
        <v>282</v>
      </c>
      <c r="B8114" s="65">
        <v>6877</v>
      </c>
      <c r="C8114" s="65">
        <v>6509</v>
      </c>
      <c r="D8114" s="65">
        <v>29128</v>
      </c>
    </row>
    <row r="8115" spans="1:4">
      <c r="A8115" s="64" t="s">
        <v>283</v>
      </c>
      <c r="B8115" s="65">
        <v>4473</v>
      </c>
      <c r="C8115" s="65">
        <v>4359</v>
      </c>
      <c r="D8115" s="65">
        <v>20719</v>
      </c>
    </row>
    <row r="8116" spans="1:4">
      <c r="A8116" s="64" t="s">
        <v>284</v>
      </c>
      <c r="B8116" s="65">
        <v>1057</v>
      </c>
      <c r="C8116" s="65">
        <v>1010</v>
      </c>
      <c r="D8116" s="65">
        <v>4294</v>
      </c>
    </row>
    <row r="8117" spans="1:4">
      <c r="A8117" s="64" t="s">
        <v>285</v>
      </c>
      <c r="B8117" s="65">
        <v>1380</v>
      </c>
      <c r="C8117" s="65">
        <v>1313</v>
      </c>
      <c r="D8117" s="65">
        <v>5197</v>
      </c>
    </row>
    <row r="8118" spans="1:4">
      <c r="A8118" s="64" t="s">
        <v>286</v>
      </c>
      <c r="B8118" s="64">
        <v>14</v>
      </c>
      <c r="C8118" s="64">
        <v>14</v>
      </c>
      <c r="D8118" s="64">
        <v>66</v>
      </c>
    </row>
    <row r="8119" spans="1:4">
      <c r="A8119" s="64" t="s">
        <v>287</v>
      </c>
      <c r="B8119" s="64">
        <v>159</v>
      </c>
      <c r="C8119" s="64">
        <v>146</v>
      </c>
      <c r="D8119" s="64">
        <v>621</v>
      </c>
    </row>
    <row r="8120" spans="1:4">
      <c r="A8120" s="64" t="s">
        <v>179</v>
      </c>
      <c r="B8120" s="64">
        <v>20</v>
      </c>
      <c r="C8120" s="64">
        <v>17</v>
      </c>
      <c r="D8120" s="64">
        <v>36</v>
      </c>
    </row>
    <row r="8121" spans="1:4">
      <c r="A8121" s="64" t="s">
        <v>288</v>
      </c>
      <c r="B8121" s="64">
        <v>278</v>
      </c>
      <c r="C8121" s="64">
        <v>261</v>
      </c>
      <c r="D8121" s="64">
        <v>935</v>
      </c>
    </row>
    <row r="8122" spans="1:4">
      <c r="A8122" s="64" t="s">
        <v>289</v>
      </c>
      <c r="B8122" s="65">
        <v>4568</v>
      </c>
      <c r="C8122" s="65">
        <v>4207</v>
      </c>
      <c r="D8122" s="65">
        <v>14082</v>
      </c>
    </row>
    <row r="8123" spans="1:4">
      <c r="A8123" s="64" t="s">
        <v>290</v>
      </c>
      <c r="B8123" s="65">
        <v>1079</v>
      </c>
      <c r="C8123" s="64">
        <v>789</v>
      </c>
      <c r="D8123" s="65">
        <v>3091</v>
      </c>
    </row>
    <row r="8124" spans="1:4">
      <c r="A8124" s="64" t="s">
        <v>291</v>
      </c>
      <c r="B8124" s="65">
        <v>3061</v>
      </c>
      <c r="C8124" s="64">
        <v>0</v>
      </c>
      <c r="D8124" s="64">
        <v>322</v>
      </c>
    </row>
    <row r="8125" spans="1:4">
      <c r="A8125" s="64" t="s">
        <v>293</v>
      </c>
    </row>
    <row r="8126" spans="1:4">
      <c r="A8126" s="64" t="s">
        <v>240</v>
      </c>
      <c r="B8126" s="64">
        <v>0</v>
      </c>
      <c r="C8126" s="64">
        <v>0</v>
      </c>
      <c r="D8126" s="64">
        <v>0</v>
      </c>
    </row>
    <row r="8127" spans="1:4">
      <c r="A8127" s="64" t="s">
        <v>279</v>
      </c>
      <c r="B8127" s="64">
        <v>0</v>
      </c>
      <c r="C8127" s="64">
        <v>0</v>
      </c>
      <c r="D8127" s="64">
        <v>0</v>
      </c>
    </row>
    <row r="8128" spans="1:4">
      <c r="A8128" s="64" t="s">
        <v>280</v>
      </c>
      <c r="B8128" s="64">
        <v>0</v>
      </c>
      <c r="C8128" s="64">
        <v>0</v>
      </c>
      <c r="D8128" s="64">
        <v>0</v>
      </c>
    </row>
    <row r="8129" spans="1:4">
      <c r="A8129" s="64" t="s">
        <v>281</v>
      </c>
      <c r="B8129" s="64">
        <v>0</v>
      </c>
      <c r="C8129" s="64">
        <v>0</v>
      </c>
      <c r="D8129" s="64">
        <v>0</v>
      </c>
    </row>
    <row r="8130" spans="1:4">
      <c r="A8130" s="64" t="s">
        <v>282</v>
      </c>
      <c r="B8130" s="64">
        <v>0</v>
      </c>
      <c r="C8130" s="64">
        <v>0</v>
      </c>
      <c r="D8130" s="64">
        <v>0</v>
      </c>
    </row>
    <row r="8131" spans="1:4">
      <c r="A8131" s="64" t="s">
        <v>283</v>
      </c>
      <c r="B8131" s="64">
        <v>0</v>
      </c>
      <c r="C8131" s="64">
        <v>0</v>
      </c>
      <c r="D8131" s="64">
        <v>0</v>
      </c>
    </row>
    <row r="8132" spans="1:4">
      <c r="A8132" s="64" t="s">
        <v>284</v>
      </c>
      <c r="B8132" s="64">
        <v>0</v>
      </c>
      <c r="C8132" s="64">
        <v>0</v>
      </c>
      <c r="D8132" s="64">
        <v>0</v>
      </c>
    </row>
    <row r="8133" spans="1:4">
      <c r="A8133" s="64" t="s">
        <v>285</v>
      </c>
      <c r="B8133" s="64">
        <v>0</v>
      </c>
      <c r="C8133" s="64">
        <v>0</v>
      </c>
      <c r="D8133" s="64">
        <v>0</v>
      </c>
    </row>
    <row r="8134" spans="1:4">
      <c r="A8134" s="64" t="s">
        <v>286</v>
      </c>
      <c r="B8134" s="64">
        <v>0</v>
      </c>
      <c r="C8134" s="64">
        <v>0</v>
      </c>
      <c r="D8134" s="64">
        <v>0</v>
      </c>
    </row>
    <row r="8135" spans="1:4">
      <c r="A8135" s="64" t="s">
        <v>287</v>
      </c>
      <c r="B8135" s="64">
        <v>0</v>
      </c>
      <c r="C8135" s="64">
        <v>0</v>
      </c>
      <c r="D8135" s="64">
        <v>0</v>
      </c>
    </row>
    <row r="8136" spans="1:4">
      <c r="A8136" s="64" t="s">
        <v>179</v>
      </c>
      <c r="B8136" s="64">
        <v>0</v>
      </c>
      <c r="C8136" s="64">
        <v>0</v>
      </c>
      <c r="D8136" s="64">
        <v>0</v>
      </c>
    </row>
    <row r="8137" spans="1:4">
      <c r="A8137" s="64" t="s">
        <v>288</v>
      </c>
      <c r="B8137" s="64">
        <v>0</v>
      </c>
      <c r="C8137" s="64">
        <v>0</v>
      </c>
      <c r="D8137" s="64">
        <v>0</v>
      </c>
    </row>
    <row r="8138" spans="1:4">
      <c r="A8138" s="64" t="s">
        <v>289</v>
      </c>
      <c r="B8138" s="64">
        <v>0</v>
      </c>
      <c r="C8138" s="64">
        <v>0</v>
      </c>
      <c r="D8138" s="64">
        <v>0</v>
      </c>
    </row>
    <row r="8139" spans="1:4">
      <c r="A8139" s="64" t="s">
        <v>290</v>
      </c>
      <c r="B8139" s="64">
        <v>0</v>
      </c>
      <c r="C8139" s="64">
        <v>0</v>
      </c>
      <c r="D8139" s="64">
        <v>0</v>
      </c>
    </row>
    <row r="8140" spans="1:4">
      <c r="A8140" s="64" t="s">
        <v>291</v>
      </c>
      <c r="B8140" s="64">
        <v>0</v>
      </c>
      <c r="C8140" s="64">
        <v>0</v>
      </c>
      <c r="D8140" s="64">
        <v>0</v>
      </c>
    </row>
    <row r="8141" spans="1:4">
      <c r="A8141" s="64" t="s">
        <v>459</v>
      </c>
    </row>
    <row r="8142" spans="1:4">
      <c r="A8142" s="64" t="s">
        <v>278</v>
      </c>
    </row>
    <row r="8143" spans="1:4">
      <c r="A8143" s="64" t="s">
        <v>240</v>
      </c>
      <c r="B8143" s="65">
        <v>23489</v>
      </c>
      <c r="C8143" s="65">
        <v>21293</v>
      </c>
      <c r="D8143" s="65">
        <v>75521</v>
      </c>
    </row>
    <row r="8144" spans="1:4">
      <c r="A8144" s="64" t="s">
        <v>279</v>
      </c>
      <c r="B8144" s="65">
        <v>18115</v>
      </c>
      <c r="C8144" s="65">
        <v>16462</v>
      </c>
      <c r="D8144" s="65">
        <v>59742</v>
      </c>
    </row>
    <row r="8145" spans="1:4">
      <c r="A8145" s="64" t="s">
        <v>280</v>
      </c>
      <c r="B8145" s="65">
        <v>1463</v>
      </c>
      <c r="C8145" s="65">
        <v>1418</v>
      </c>
      <c r="D8145" s="65">
        <v>5039</v>
      </c>
    </row>
    <row r="8146" spans="1:4">
      <c r="A8146" s="64" t="s">
        <v>281</v>
      </c>
      <c r="B8146" s="64">
        <v>228</v>
      </c>
      <c r="C8146" s="64">
        <v>219</v>
      </c>
      <c r="D8146" s="64">
        <v>652</v>
      </c>
    </row>
    <row r="8147" spans="1:4">
      <c r="A8147" s="64" t="s">
        <v>282</v>
      </c>
      <c r="B8147" s="64">
        <v>6</v>
      </c>
      <c r="C8147" s="64">
        <v>5</v>
      </c>
      <c r="D8147" s="64">
        <v>12</v>
      </c>
    </row>
    <row r="8148" spans="1:4">
      <c r="A8148" s="64" t="s">
        <v>283</v>
      </c>
      <c r="B8148" s="64">
        <v>1</v>
      </c>
      <c r="C8148" s="64">
        <v>1</v>
      </c>
      <c r="D8148" s="64">
        <v>3</v>
      </c>
    </row>
    <row r="8149" spans="1:4">
      <c r="A8149" s="64" t="s">
        <v>284</v>
      </c>
      <c r="B8149" s="64">
        <v>0</v>
      </c>
      <c r="C8149" s="64">
        <v>0</v>
      </c>
      <c r="D8149" s="64">
        <v>0</v>
      </c>
    </row>
    <row r="8150" spans="1:4">
      <c r="A8150" s="64" t="s">
        <v>285</v>
      </c>
      <c r="B8150" s="64">
        <v>0</v>
      </c>
      <c r="C8150" s="64">
        <v>0</v>
      </c>
      <c r="D8150" s="64">
        <v>0</v>
      </c>
    </row>
    <row r="8151" spans="1:4">
      <c r="A8151" s="64" t="s">
        <v>286</v>
      </c>
      <c r="B8151" s="64">
        <v>1</v>
      </c>
      <c r="C8151" s="64">
        <v>1</v>
      </c>
      <c r="D8151" s="64">
        <v>1</v>
      </c>
    </row>
    <row r="8152" spans="1:4">
      <c r="A8152" s="64" t="s">
        <v>287</v>
      </c>
      <c r="B8152" s="64">
        <v>85</v>
      </c>
      <c r="C8152" s="64">
        <v>75</v>
      </c>
      <c r="D8152" s="64">
        <v>269</v>
      </c>
    </row>
    <row r="8153" spans="1:4">
      <c r="A8153" s="64" t="s">
        <v>179</v>
      </c>
      <c r="B8153" s="64">
        <v>0</v>
      </c>
      <c r="C8153" s="64">
        <v>0</v>
      </c>
      <c r="D8153" s="64">
        <v>0</v>
      </c>
    </row>
    <row r="8154" spans="1:4">
      <c r="A8154" s="64" t="s">
        <v>288</v>
      </c>
      <c r="B8154" s="64">
        <v>0</v>
      </c>
      <c r="C8154" s="64">
        <v>0</v>
      </c>
      <c r="D8154" s="64">
        <v>0</v>
      </c>
    </row>
    <row r="8155" spans="1:4">
      <c r="A8155" s="64" t="s">
        <v>289</v>
      </c>
      <c r="B8155" s="65">
        <v>3396</v>
      </c>
      <c r="C8155" s="65">
        <v>3104</v>
      </c>
      <c r="D8155" s="65">
        <v>9770</v>
      </c>
    </row>
    <row r="8156" spans="1:4">
      <c r="A8156" s="64" t="s">
        <v>290</v>
      </c>
      <c r="B8156" s="64">
        <v>8</v>
      </c>
      <c r="C8156" s="64">
        <v>8</v>
      </c>
      <c r="D8156" s="64">
        <v>17</v>
      </c>
    </row>
    <row r="8157" spans="1:4">
      <c r="A8157" s="64" t="s">
        <v>291</v>
      </c>
      <c r="B8157" s="64">
        <v>186</v>
      </c>
      <c r="C8157" s="64">
        <v>0</v>
      </c>
      <c r="D8157" s="64">
        <v>16</v>
      </c>
    </row>
    <row r="8158" spans="1:4">
      <c r="A8158" s="64" t="s">
        <v>292</v>
      </c>
    </row>
    <row r="8159" spans="1:4">
      <c r="A8159" s="64" t="s">
        <v>240</v>
      </c>
      <c r="B8159" s="65">
        <v>23489</v>
      </c>
      <c r="C8159" s="65">
        <v>21293</v>
      </c>
      <c r="D8159" s="65">
        <v>75521</v>
      </c>
    </row>
    <row r="8160" spans="1:4">
      <c r="A8160" s="64" t="s">
        <v>279</v>
      </c>
      <c r="B8160" s="65">
        <v>18115</v>
      </c>
      <c r="C8160" s="65">
        <v>16462</v>
      </c>
      <c r="D8160" s="65">
        <v>59742</v>
      </c>
    </row>
    <row r="8161" spans="1:4">
      <c r="A8161" s="64" t="s">
        <v>280</v>
      </c>
      <c r="B8161" s="65">
        <v>1463</v>
      </c>
      <c r="C8161" s="65">
        <v>1418</v>
      </c>
      <c r="D8161" s="65">
        <v>5039</v>
      </c>
    </row>
    <row r="8162" spans="1:4">
      <c r="A8162" s="64" t="s">
        <v>281</v>
      </c>
      <c r="B8162" s="64">
        <v>228</v>
      </c>
      <c r="C8162" s="64">
        <v>219</v>
      </c>
      <c r="D8162" s="64">
        <v>652</v>
      </c>
    </row>
    <row r="8163" spans="1:4">
      <c r="A8163" s="64" t="s">
        <v>282</v>
      </c>
      <c r="B8163" s="64">
        <v>6</v>
      </c>
      <c r="C8163" s="64">
        <v>5</v>
      </c>
      <c r="D8163" s="64">
        <v>12</v>
      </c>
    </row>
    <row r="8164" spans="1:4">
      <c r="A8164" s="64" t="s">
        <v>283</v>
      </c>
      <c r="B8164" s="64">
        <v>1</v>
      </c>
      <c r="C8164" s="64">
        <v>1</v>
      </c>
      <c r="D8164" s="64">
        <v>3</v>
      </c>
    </row>
    <row r="8165" spans="1:4">
      <c r="A8165" s="64" t="s">
        <v>284</v>
      </c>
      <c r="B8165" s="64">
        <v>0</v>
      </c>
      <c r="C8165" s="64">
        <v>0</v>
      </c>
      <c r="D8165" s="64">
        <v>0</v>
      </c>
    </row>
    <row r="8166" spans="1:4">
      <c r="A8166" s="64" t="s">
        <v>285</v>
      </c>
      <c r="B8166" s="64">
        <v>0</v>
      </c>
      <c r="C8166" s="64">
        <v>0</v>
      </c>
      <c r="D8166" s="64">
        <v>0</v>
      </c>
    </row>
    <row r="8167" spans="1:4">
      <c r="A8167" s="64" t="s">
        <v>286</v>
      </c>
      <c r="B8167" s="64">
        <v>1</v>
      </c>
      <c r="C8167" s="64">
        <v>1</v>
      </c>
      <c r="D8167" s="64">
        <v>1</v>
      </c>
    </row>
    <row r="8168" spans="1:4">
      <c r="A8168" s="64" t="s">
        <v>287</v>
      </c>
      <c r="B8168" s="64">
        <v>85</v>
      </c>
      <c r="C8168" s="64">
        <v>75</v>
      </c>
      <c r="D8168" s="64">
        <v>269</v>
      </c>
    </row>
    <row r="8169" spans="1:4">
      <c r="A8169" s="64" t="s">
        <v>179</v>
      </c>
      <c r="B8169" s="64">
        <v>0</v>
      </c>
      <c r="C8169" s="64">
        <v>0</v>
      </c>
      <c r="D8169" s="64">
        <v>0</v>
      </c>
    </row>
    <row r="8170" spans="1:4">
      <c r="A8170" s="64" t="s">
        <v>288</v>
      </c>
      <c r="B8170" s="64">
        <v>0</v>
      </c>
      <c r="C8170" s="64">
        <v>0</v>
      </c>
      <c r="D8170" s="64">
        <v>0</v>
      </c>
    </row>
    <row r="8171" spans="1:4">
      <c r="A8171" s="64" t="s">
        <v>289</v>
      </c>
      <c r="B8171" s="65">
        <v>3396</v>
      </c>
      <c r="C8171" s="65">
        <v>3104</v>
      </c>
      <c r="D8171" s="65">
        <v>9770</v>
      </c>
    </row>
    <row r="8172" spans="1:4">
      <c r="A8172" s="64" t="s">
        <v>290</v>
      </c>
      <c r="B8172" s="64">
        <v>8</v>
      </c>
      <c r="C8172" s="64">
        <v>8</v>
      </c>
      <c r="D8172" s="64">
        <v>17</v>
      </c>
    </row>
    <row r="8173" spans="1:4">
      <c r="A8173" s="64" t="s">
        <v>291</v>
      </c>
      <c r="B8173" s="64">
        <v>186</v>
      </c>
      <c r="C8173" s="64">
        <v>0</v>
      </c>
      <c r="D8173" s="64">
        <v>16</v>
      </c>
    </row>
    <row r="8174" spans="1:4">
      <c r="A8174" s="64" t="s">
        <v>293</v>
      </c>
    </row>
    <row r="8175" spans="1:4">
      <c r="A8175" s="64" t="s">
        <v>240</v>
      </c>
      <c r="B8175" s="64">
        <v>0</v>
      </c>
      <c r="C8175" s="64">
        <v>0</v>
      </c>
      <c r="D8175" s="64">
        <v>0</v>
      </c>
    </row>
    <row r="8176" spans="1:4">
      <c r="A8176" s="64" t="s">
        <v>279</v>
      </c>
      <c r="B8176" s="64">
        <v>0</v>
      </c>
      <c r="C8176" s="64">
        <v>0</v>
      </c>
      <c r="D8176" s="64">
        <v>0</v>
      </c>
    </row>
    <row r="8177" spans="1:4">
      <c r="A8177" s="64" t="s">
        <v>280</v>
      </c>
      <c r="B8177" s="64">
        <v>0</v>
      </c>
      <c r="C8177" s="64">
        <v>0</v>
      </c>
      <c r="D8177" s="64">
        <v>0</v>
      </c>
    </row>
    <row r="8178" spans="1:4">
      <c r="A8178" s="64" t="s">
        <v>281</v>
      </c>
      <c r="B8178" s="64">
        <v>0</v>
      </c>
      <c r="C8178" s="64">
        <v>0</v>
      </c>
      <c r="D8178" s="64">
        <v>0</v>
      </c>
    </row>
    <row r="8179" spans="1:4">
      <c r="A8179" s="64" t="s">
        <v>282</v>
      </c>
      <c r="B8179" s="64">
        <v>0</v>
      </c>
      <c r="C8179" s="64">
        <v>0</v>
      </c>
      <c r="D8179" s="64">
        <v>0</v>
      </c>
    </row>
    <row r="8180" spans="1:4">
      <c r="A8180" s="64" t="s">
        <v>283</v>
      </c>
      <c r="B8180" s="64">
        <v>0</v>
      </c>
      <c r="C8180" s="64">
        <v>0</v>
      </c>
      <c r="D8180" s="64">
        <v>0</v>
      </c>
    </row>
    <row r="8181" spans="1:4">
      <c r="A8181" s="64" t="s">
        <v>284</v>
      </c>
      <c r="B8181" s="64">
        <v>0</v>
      </c>
      <c r="C8181" s="64">
        <v>0</v>
      </c>
      <c r="D8181" s="64">
        <v>0</v>
      </c>
    </row>
    <row r="8182" spans="1:4">
      <c r="A8182" s="64" t="s">
        <v>285</v>
      </c>
      <c r="B8182" s="64">
        <v>0</v>
      </c>
      <c r="C8182" s="64">
        <v>0</v>
      </c>
      <c r="D8182" s="64">
        <v>0</v>
      </c>
    </row>
    <row r="8183" spans="1:4">
      <c r="A8183" s="64" t="s">
        <v>286</v>
      </c>
      <c r="B8183" s="64">
        <v>0</v>
      </c>
      <c r="C8183" s="64">
        <v>0</v>
      </c>
      <c r="D8183" s="64">
        <v>0</v>
      </c>
    </row>
    <row r="8184" spans="1:4">
      <c r="A8184" s="64" t="s">
        <v>287</v>
      </c>
      <c r="B8184" s="64">
        <v>0</v>
      </c>
      <c r="C8184" s="64">
        <v>0</v>
      </c>
      <c r="D8184" s="64">
        <v>0</v>
      </c>
    </row>
    <row r="8185" spans="1:4">
      <c r="A8185" s="64" t="s">
        <v>179</v>
      </c>
      <c r="B8185" s="64">
        <v>0</v>
      </c>
      <c r="C8185" s="64">
        <v>0</v>
      </c>
      <c r="D8185" s="64">
        <v>0</v>
      </c>
    </row>
    <row r="8186" spans="1:4">
      <c r="A8186" s="64" t="s">
        <v>288</v>
      </c>
      <c r="B8186" s="64">
        <v>0</v>
      </c>
      <c r="C8186" s="64">
        <v>0</v>
      </c>
      <c r="D8186" s="64">
        <v>0</v>
      </c>
    </row>
    <row r="8187" spans="1:4">
      <c r="A8187" s="64" t="s">
        <v>289</v>
      </c>
      <c r="B8187" s="64">
        <v>0</v>
      </c>
      <c r="C8187" s="64">
        <v>0</v>
      </c>
      <c r="D8187" s="64">
        <v>0</v>
      </c>
    </row>
    <row r="8188" spans="1:4">
      <c r="A8188" s="64" t="s">
        <v>290</v>
      </c>
      <c r="B8188" s="64">
        <v>0</v>
      </c>
      <c r="C8188" s="64">
        <v>0</v>
      </c>
      <c r="D8188" s="64">
        <v>0</v>
      </c>
    </row>
    <row r="8189" spans="1:4">
      <c r="A8189" s="64" t="s">
        <v>291</v>
      </c>
      <c r="B8189" s="64">
        <v>0</v>
      </c>
      <c r="C8189" s="64">
        <v>0</v>
      </c>
      <c r="D8189" s="64">
        <v>0</v>
      </c>
    </row>
    <row r="8190" spans="1:4">
      <c r="A8190" s="64" t="s">
        <v>460</v>
      </c>
    </row>
    <row r="8191" spans="1:4">
      <c r="A8191" s="64" t="s">
        <v>278</v>
      </c>
    </row>
    <row r="8192" spans="1:4">
      <c r="A8192" s="64" t="s">
        <v>240</v>
      </c>
      <c r="B8192" s="65">
        <v>28480</v>
      </c>
      <c r="C8192" s="65">
        <v>28019</v>
      </c>
      <c r="D8192" s="65">
        <v>126421</v>
      </c>
    </row>
    <row r="8193" spans="1:4">
      <c r="A8193" s="64" t="s">
        <v>279</v>
      </c>
      <c r="B8193" s="65">
        <v>5822</v>
      </c>
      <c r="C8193" s="65">
        <v>5698</v>
      </c>
      <c r="D8193" s="65">
        <v>25359</v>
      </c>
    </row>
    <row r="8194" spans="1:4">
      <c r="A8194" s="64" t="s">
        <v>280</v>
      </c>
      <c r="B8194" s="65">
        <v>17105</v>
      </c>
      <c r="C8194" s="65">
        <v>16879</v>
      </c>
      <c r="D8194" s="65">
        <v>80170</v>
      </c>
    </row>
    <row r="8195" spans="1:4">
      <c r="A8195" s="64" t="s">
        <v>281</v>
      </c>
      <c r="B8195" s="65">
        <v>4970</v>
      </c>
      <c r="C8195" s="65">
        <v>4902</v>
      </c>
      <c r="D8195" s="65">
        <v>18701</v>
      </c>
    </row>
    <row r="8196" spans="1:4">
      <c r="A8196" s="64" t="s">
        <v>282</v>
      </c>
      <c r="B8196" s="64">
        <v>398</v>
      </c>
      <c r="C8196" s="64">
        <v>389</v>
      </c>
      <c r="D8196" s="65">
        <v>1602</v>
      </c>
    </row>
    <row r="8197" spans="1:4">
      <c r="A8197" s="64" t="s">
        <v>283</v>
      </c>
      <c r="B8197" s="64">
        <v>5</v>
      </c>
      <c r="C8197" s="64">
        <v>5</v>
      </c>
      <c r="D8197" s="64">
        <v>29</v>
      </c>
    </row>
    <row r="8198" spans="1:4">
      <c r="A8198" s="64" t="s">
        <v>284</v>
      </c>
      <c r="B8198" s="64">
        <v>5</v>
      </c>
      <c r="C8198" s="64">
        <v>5</v>
      </c>
      <c r="D8198" s="64">
        <v>27</v>
      </c>
    </row>
    <row r="8199" spans="1:4">
      <c r="A8199" s="64" t="s">
        <v>285</v>
      </c>
      <c r="B8199" s="64">
        <v>9</v>
      </c>
      <c r="C8199" s="64">
        <v>9</v>
      </c>
      <c r="D8199" s="64">
        <v>27</v>
      </c>
    </row>
    <row r="8200" spans="1:4">
      <c r="A8200" s="64" t="s">
        <v>286</v>
      </c>
      <c r="B8200" s="64">
        <v>1</v>
      </c>
      <c r="C8200" s="64">
        <v>1</v>
      </c>
      <c r="D8200" s="64">
        <v>4</v>
      </c>
    </row>
    <row r="8201" spans="1:4">
      <c r="A8201" s="64" t="s">
        <v>287</v>
      </c>
      <c r="B8201" s="64">
        <v>0</v>
      </c>
      <c r="C8201" s="64">
        <v>0</v>
      </c>
      <c r="D8201" s="64">
        <v>0</v>
      </c>
    </row>
    <row r="8202" spans="1:4">
      <c r="A8202" s="64" t="s">
        <v>179</v>
      </c>
      <c r="B8202" s="64">
        <v>2</v>
      </c>
      <c r="C8202" s="64">
        <v>2</v>
      </c>
      <c r="D8202" s="64">
        <v>9</v>
      </c>
    </row>
    <row r="8203" spans="1:4">
      <c r="A8203" s="64" t="s">
        <v>288</v>
      </c>
      <c r="B8203" s="64">
        <v>3</v>
      </c>
      <c r="C8203" s="64">
        <v>3</v>
      </c>
      <c r="D8203" s="64">
        <v>12</v>
      </c>
    </row>
    <row r="8204" spans="1:4">
      <c r="A8204" s="64" t="s">
        <v>289</v>
      </c>
      <c r="B8204" s="64">
        <v>22</v>
      </c>
      <c r="C8204" s="64">
        <v>22</v>
      </c>
      <c r="D8204" s="64">
        <v>77</v>
      </c>
    </row>
    <row r="8205" spans="1:4">
      <c r="A8205" s="64" t="s">
        <v>290</v>
      </c>
      <c r="B8205" s="64">
        <v>107</v>
      </c>
      <c r="C8205" s="64">
        <v>104</v>
      </c>
      <c r="D8205" s="64">
        <v>404</v>
      </c>
    </row>
    <row r="8206" spans="1:4">
      <c r="A8206" s="64" t="s">
        <v>291</v>
      </c>
      <c r="B8206" s="64">
        <v>31</v>
      </c>
      <c r="C8206" s="64">
        <v>0</v>
      </c>
      <c r="D8206" s="64">
        <v>0</v>
      </c>
    </row>
    <row r="8207" spans="1:4">
      <c r="A8207" s="64" t="s">
        <v>292</v>
      </c>
    </row>
    <row r="8208" spans="1:4">
      <c r="A8208" s="64" t="s">
        <v>240</v>
      </c>
      <c r="B8208" s="65">
        <v>28480</v>
      </c>
      <c r="C8208" s="65">
        <v>28019</v>
      </c>
      <c r="D8208" s="65">
        <v>126421</v>
      </c>
    </row>
    <row r="8209" spans="1:4">
      <c r="A8209" s="64" t="s">
        <v>279</v>
      </c>
      <c r="B8209" s="65">
        <v>5822</v>
      </c>
      <c r="C8209" s="65">
        <v>5698</v>
      </c>
      <c r="D8209" s="65">
        <v>25359</v>
      </c>
    </row>
    <row r="8210" spans="1:4">
      <c r="A8210" s="64" t="s">
        <v>280</v>
      </c>
      <c r="B8210" s="65">
        <v>17105</v>
      </c>
      <c r="C8210" s="65">
        <v>16879</v>
      </c>
      <c r="D8210" s="65">
        <v>80170</v>
      </c>
    </row>
    <row r="8211" spans="1:4">
      <c r="A8211" s="64" t="s">
        <v>281</v>
      </c>
      <c r="B8211" s="65">
        <v>4970</v>
      </c>
      <c r="C8211" s="65">
        <v>4902</v>
      </c>
      <c r="D8211" s="65">
        <v>18701</v>
      </c>
    </row>
    <row r="8212" spans="1:4">
      <c r="A8212" s="64" t="s">
        <v>282</v>
      </c>
      <c r="B8212" s="64">
        <v>398</v>
      </c>
      <c r="C8212" s="64">
        <v>389</v>
      </c>
      <c r="D8212" s="65">
        <v>1602</v>
      </c>
    </row>
    <row r="8213" spans="1:4">
      <c r="A8213" s="64" t="s">
        <v>283</v>
      </c>
      <c r="B8213" s="64">
        <v>5</v>
      </c>
      <c r="C8213" s="64">
        <v>5</v>
      </c>
      <c r="D8213" s="64">
        <v>29</v>
      </c>
    </row>
    <row r="8214" spans="1:4">
      <c r="A8214" s="64" t="s">
        <v>284</v>
      </c>
      <c r="B8214" s="64">
        <v>5</v>
      </c>
      <c r="C8214" s="64">
        <v>5</v>
      </c>
      <c r="D8214" s="64">
        <v>27</v>
      </c>
    </row>
    <row r="8215" spans="1:4">
      <c r="A8215" s="64" t="s">
        <v>285</v>
      </c>
      <c r="B8215" s="64">
        <v>9</v>
      </c>
      <c r="C8215" s="64">
        <v>9</v>
      </c>
      <c r="D8215" s="64">
        <v>27</v>
      </c>
    </row>
    <row r="8216" spans="1:4">
      <c r="A8216" s="64" t="s">
        <v>286</v>
      </c>
      <c r="B8216" s="64">
        <v>1</v>
      </c>
      <c r="C8216" s="64">
        <v>1</v>
      </c>
      <c r="D8216" s="64">
        <v>4</v>
      </c>
    </row>
    <row r="8217" spans="1:4">
      <c r="A8217" s="64" t="s">
        <v>287</v>
      </c>
      <c r="B8217" s="64">
        <v>0</v>
      </c>
      <c r="C8217" s="64">
        <v>0</v>
      </c>
      <c r="D8217" s="64">
        <v>0</v>
      </c>
    </row>
    <row r="8218" spans="1:4">
      <c r="A8218" s="64" t="s">
        <v>179</v>
      </c>
      <c r="B8218" s="64">
        <v>2</v>
      </c>
      <c r="C8218" s="64">
        <v>2</v>
      </c>
      <c r="D8218" s="64">
        <v>9</v>
      </c>
    </row>
    <row r="8219" spans="1:4">
      <c r="A8219" s="64" t="s">
        <v>288</v>
      </c>
      <c r="B8219" s="64">
        <v>3</v>
      </c>
      <c r="C8219" s="64">
        <v>3</v>
      </c>
      <c r="D8219" s="64">
        <v>12</v>
      </c>
    </row>
    <row r="8220" spans="1:4">
      <c r="A8220" s="64" t="s">
        <v>289</v>
      </c>
      <c r="B8220" s="64">
        <v>22</v>
      </c>
      <c r="C8220" s="64">
        <v>22</v>
      </c>
      <c r="D8220" s="64">
        <v>77</v>
      </c>
    </row>
    <row r="8221" spans="1:4">
      <c r="A8221" s="64" t="s">
        <v>290</v>
      </c>
      <c r="B8221" s="64">
        <v>107</v>
      </c>
      <c r="C8221" s="64">
        <v>104</v>
      </c>
      <c r="D8221" s="64">
        <v>404</v>
      </c>
    </row>
    <row r="8222" spans="1:4">
      <c r="A8222" s="64" t="s">
        <v>291</v>
      </c>
      <c r="B8222" s="64">
        <v>31</v>
      </c>
      <c r="C8222" s="64">
        <v>0</v>
      </c>
      <c r="D8222" s="64">
        <v>0</v>
      </c>
    </row>
    <row r="8223" spans="1:4">
      <c r="A8223" s="64" t="s">
        <v>293</v>
      </c>
    </row>
    <row r="8224" spans="1:4">
      <c r="A8224" s="64" t="s">
        <v>240</v>
      </c>
      <c r="B8224" s="64">
        <v>0</v>
      </c>
      <c r="C8224" s="64">
        <v>0</v>
      </c>
      <c r="D8224" s="64">
        <v>0</v>
      </c>
    </row>
    <row r="8225" spans="1:4">
      <c r="A8225" s="64" t="s">
        <v>279</v>
      </c>
      <c r="B8225" s="64">
        <v>0</v>
      </c>
      <c r="C8225" s="64">
        <v>0</v>
      </c>
      <c r="D8225" s="64">
        <v>0</v>
      </c>
    </row>
    <row r="8226" spans="1:4">
      <c r="A8226" s="64" t="s">
        <v>280</v>
      </c>
      <c r="B8226" s="64">
        <v>0</v>
      </c>
      <c r="C8226" s="64">
        <v>0</v>
      </c>
      <c r="D8226" s="64">
        <v>0</v>
      </c>
    </row>
    <row r="8227" spans="1:4">
      <c r="A8227" s="64" t="s">
        <v>281</v>
      </c>
      <c r="B8227" s="64">
        <v>0</v>
      </c>
      <c r="C8227" s="64">
        <v>0</v>
      </c>
      <c r="D8227" s="64">
        <v>0</v>
      </c>
    </row>
    <row r="8228" spans="1:4">
      <c r="A8228" s="64" t="s">
        <v>282</v>
      </c>
      <c r="B8228" s="64">
        <v>0</v>
      </c>
      <c r="C8228" s="64">
        <v>0</v>
      </c>
      <c r="D8228" s="64">
        <v>0</v>
      </c>
    </row>
    <row r="8229" spans="1:4">
      <c r="A8229" s="64" t="s">
        <v>283</v>
      </c>
      <c r="B8229" s="64">
        <v>0</v>
      </c>
      <c r="C8229" s="64">
        <v>0</v>
      </c>
      <c r="D8229" s="64">
        <v>0</v>
      </c>
    </row>
    <row r="8230" spans="1:4">
      <c r="A8230" s="64" t="s">
        <v>284</v>
      </c>
      <c r="B8230" s="64">
        <v>0</v>
      </c>
      <c r="C8230" s="64">
        <v>0</v>
      </c>
      <c r="D8230" s="64">
        <v>0</v>
      </c>
    </row>
    <row r="8231" spans="1:4">
      <c r="A8231" s="64" t="s">
        <v>285</v>
      </c>
      <c r="B8231" s="64">
        <v>0</v>
      </c>
      <c r="C8231" s="64">
        <v>0</v>
      </c>
      <c r="D8231" s="64">
        <v>0</v>
      </c>
    </row>
    <row r="8232" spans="1:4">
      <c r="A8232" s="64" t="s">
        <v>286</v>
      </c>
      <c r="B8232" s="64">
        <v>0</v>
      </c>
      <c r="C8232" s="64">
        <v>0</v>
      </c>
      <c r="D8232" s="64">
        <v>0</v>
      </c>
    </row>
    <row r="8233" spans="1:4">
      <c r="A8233" s="64" t="s">
        <v>287</v>
      </c>
      <c r="B8233" s="64">
        <v>0</v>
      </c>
      <c r="C8233" s="64">
        <v>0</v>
      </c>
      <c r="D8233" s="64">
        <v>0</v>
      </c>
    </row>
    <row r="8234" spans="1:4">
      <c r="A8234" s="64" t="s">
        <v>179</v>
      </c>
      <c r="B8234" s="64">
        <v>0</v>
      </c>
      <c r="C8234" s="64">
        <v>0</v>
      </c>
      <c r="D8234" s="64">
        <v>0</v>
      </c>
    </row>
    <row r="8235" spans="1:4">
      <c r="A8235" s="64" t="s">
        <v>288</v>
      </c>
      <c r="B8235" s="64">
        <v>0</v>
      </c>
      <c r="C8235" s="64">
        <v>0</v>
      </c>
      <c r="D8235" s="64">
        <v>0</v>
      </c>
    </row>
    <row r="8236" spans="1:4">
      <c r="A8236" s="64" t="s">
        <v>289</v>
      </c>
      <c r="B8236" s="64">
        <v>0</v>
      </c>
      <c r="C8236" s="64">
        <v>0</v>
      </c>
      <c r="D8236" s="64">
        <v>0</v>
      </c>
    </row>
    <row r="8237" spans="1:4">
      <c r="A8237" s="64" t="s">
        <v>290</v>
      </c>
      <c r="B8237" s="64">
        <v>0</v>
      </c>
      <c r="C8237" s="64">
        <v>0</v>
      </c>
      <c r="D8237" s="64">
        <v>0</v>
      </c>
    </row>
    <row r="8238" spans="1:4">
      <c r="A8238" s="64" t="s">
        <v>291</v>
      </c>
      <c r="B8238" s="64">
        <v>0</v>
      </c>
      <c r="C8238" s="64">
        <v>0</v>
      </c>
      <c r="D8238" s="64">
        <v>0</v>
      </c>
    </row>
    <row r="8239" spans="1:4">
      <c r="A8239" s="64" t="s">
        <v>461</v>
      </c>
    </row>
    <row r="8240" spans="1:4">
      <c r="A8240" s="64" t="s">
        <v>278</v>
      </c>
    </row>
    <row r="8241" spans="1:4">
      <c r="A8241" s="64" t="s">
        <v>240</v>
      </c>
      <c r="B8241" s="65">
        <v>40995</v>
      </c>
      <c r="C8241" s="65">
        <v>40448</v>
      </c>
      <c r="D8241" s="65">
        <v>194786</v>
      </c>
    </row>
    <row r="8242" spans="1:4">
      <c r="A8242" s="64" t="s">
        <v>279</v>
      </c>
      <c r="B8242" s="65">
        <v>5371</v>
      </c>
      <c r="C8242" s="65">
        <v>5272</v>
      </c>
      <c r="D8242" s="65">
        <v>25604</v>
      </c>
    </row>
    <row r="8243" spans="1:4">
      <c r="A8243" s="64" t="s">
        <v>280</v>
      </c>
      <c r="B8243" s="65">
        <v>29807</v>
      </c>
      <c r="C8243" s="65">
        <v>29537</v>
      </c>
      <c r="D8243" s="65">
        <v>145427</v>
      </c>
    </row>
    <row r="8244" spans="1:4">
      <c r="A8244" s="64" t="s">
        <v>281</v>
      </c>
      <c r="B8244" s="65">
        <v>4318</v>
      </c>
      <c r="C8244" s="65">
        <v>4274</v>
      </c>
      <c r="D8244" s="65">
        <v>17443</v>
      </c>
    </row>
    <row r="8245" spans="1:4">
      <c r="A8245" s="64" t="s">
        <v>282</v>
      </c>
      <c r="B8245" s="64">
        <v>825</v>
      </c>
      <c r="C8245" s="64">
        <v>816</v>
      </c>
      <c r="D8245" s="65">
        <v>3988</v>
      </c>
    </row>
    <row r="8246" spans="1:4">
      <c r="A8246" s="64" t="s">
        <v>283</v>
      </c>
      <c r="B8246" s="64">
        <v>143</v>
      </c>
      <c r="C8246" s="64">
        <v>142</v>
      </c>
      <c r="D8246" s="64">
        <v>716</v>
      </c>
    </row>
    <row r="8247" spans="1:4">
      <c r="A8247" s="64" t="s">
        <v>284</v>
      </c>
      <c r="B8247" s="64">
        <v>26</v>
      </c>
      <c r="C8247" s="64">
        <v>26</v>
      </c>
      <c r="D8247" s="64">
        <v>120</v>
      </c>
    </row>
    <row r="8248" spans="1:4">
      <c r="A8248" s="64" t="s">
        <v>285</v>
      </c>
      <c r="B8248" s="64">
        <v>48</v>
      </c>
      <c r="C8248" s="64">
        <v>48</v>
      </c>
      <c r="D8248" s="64">
        <v>180</v>
      </c>
    </row>
    <row r="8249" spans="1:4">
      <c r="A8249" s="64" t="s">
        <v>286</v>
      </c>
      <c r="B8249" s="64">
        <v>0</v>
      </c>
      <c r="C8249" s="64">
        <v>0</v>
      </c>
      <c r="D8249" s="64">
        <v>0</v>
      </c>
    </row>
    <row r="8250" spans="1:4">
      <c r="A8250" s="64" t="s">
        <v>287</v>
      </c>
      <c r="B8250" s="64">
        <v>1</v>
      </c>
      <c r="C8250" s="64">
        <v>1</v>
      </c>
      <c r="D8250" s="64">
        <v>6</v>
      </c>
    </row>
    <row r="8251" spans="1:4">
      <c r="A8251" s="64" t="s">
        <v>179</v>
      </c>
      <c r="B8251" s="64">
        <v>0</v>
      </c>
      <c r="C8251" s="64">
        <v>0</v>
      </c>
      <c r="D8251" s="64">
        <v>0</v>
      </c>
    </row>
    <row r="8252" spans="1:4">
      <c r="A8252" s="64" t="s">
        <v>288</v>
      </c>
      <c r="B8252" s="64">
        <v>1</v>
      </c>
      <c r="C8252" s="64">
        <v>1</v>
      </c>
      <c r="D8252" s="64">
        <v>2</v>
      </c>
    </row>
    <row r="8253" spans="1:4">
      <c r="A8253" s="64" t="s">
        <v>289</v>
      </c>
      <c r="B8253" s="64">
        <v>193</v>
      </c>
      <c r="C8253" s="64">
        <v>183</v>
      </c>
      <c r="D8253" s="64">
        <v>704</v>
      </c>
    </row>
    <row r="8254" spans="1:4">
      <c r="A8254" s="64" t="s">
        <v>290</v>
      </c>
      <c r="B8254" s="64">
        <v>167</v>
      </c>
      <c r="C8254" s="64">
        <v>148</v>
      </c>
      <c r="D8254" s="64">
        <v>592</v>
      </c>
    </row>
    <row r="8255" spans="1:4">
      <c r="A8255" s="64" t="s">
        <v>291</v>
      </c>
      <c r="B8255" s="64">
        <v>95</v>
      </c>
      <c r="C8255" s="64">
        <v>0</v>
      </c>
      <c r="D8255" s="64">
        <v>4</v>
      </c>
    </row>
    <row r="8256" spans="1:4">
      <c r="A8256" s="64" t="s">
        <v>292</v>
      </c>
    </row>
    <row r="8257" spans="1:4">
      <c r="A8257" s="64" t="s">
        <v>240</v>
      </c>
      <c r="B8257" s="65">
        <v>40995</v>
      </c>
      <c r="C8257" s="65">
        <v>40448</v>
      </c>
      <c r="D8257" s="65">
        <v>194786</v>
      </c>
    </row>
    <row r="8258" spans="1:4">
      <c r="A8258" s="64" t="s">
        <v>279</v>
      </c>
      <c r="B8258" s="65">
        <v>5371</v>
      </c>
      <c r="C8258" s="65">
        <v>5272</v>
      </c>
      <c r="D8258" s="65">
        <v>25604</v>
      </c>
    </row>
    <row r="8259" spans="1:4">
      <c r="A8259" s="64" t="s">
        <v>280</v>
      </c>
      <c r="B8259" s="65">
        <v>29807</v>
      </c>
      <c r="C8259" s="65">
        <v>29537</v>
      </c>
      <c r="D8259" s="65">
        <v>145427</v>
      </c>
    </row>
    <row r="8260" spans="1:4">
      <c r="A8260" s="64" t="s">
        <v>281</v>
      </c>
      <c r="B8260" s="65">
        <v>4318</v>
      </c>
      <c r="C8260" s="65">
        <v>4274</v>
      </c>
      <c r="D8260" s="65">
        <v>17443</v>
      </c>
    </row>
    <row r="8261" spans="1:4">
      <c r="A8261" s="64" t="s">
        <v>282</v>
      </c>
      <c r="B8261" s="64">
        <v>825</v>
      </c>
      <c r="C8261" s="64">
        <v>816</v>
      </c>
      <c r="D8261" s="65">
        <v>3988</v>
      </c>
    </row>
    <row r="8262" spans="1:4">
      <c r="A8262" s="64" t="s">
        <v>283</v>
      </c>
      <c r="B8262" s="64">
        <v>143</v>
      </c>
      <c r="C8262" s="64">
        <v>142</v>
      </c>
      <c r="D8262" s="64">
        <v>716</v>
      </c>
    </row>
    <row r="8263" spans="1:4">
      <c r="A8263" s="64" t="s">
        <v>284</v>
      </c>
      <c r="B8263" s="64">
        <v>26</v>
      </c>
      <c r="C8263" s="64">
        <v>26</v>
      </c>
      <c r="D8263" s="64">
        <v>120</v>
      </c>
    </row>
    <row r="8264" spans="1:4">
      <c r="A8264" s="64" t="s">
        <v>285</v>
      </c>
      <c r="B8264" s="64">
        <v>48</v>
      </c>
      <c r="C8264" s="64">
        <v>48</v>
      </c>
      <c r="D8264" s="64">
        <v>180</v>
      </c>
    </row>
    <row r="8265" spans="1:4">
      <c r="A8265" s="64" t="s">
        <v>286</v>
      </c>
      <c r="B8265" s="64">
        <v>0</v>
      </c>
      <c r="C8265" s="64">
        <v>0</v>
      </c>
      <c r="D8265" s="64">
        <v>0</v>
      </c>
    </row>
    <row r="8266" spans="1:4">
      <c r="A8266" s="64" t="s">
        <v>287</v>
      </c>
      <c r="B8266" s="64">
        <v>1</v>
      </c>
      <c r="C8266" s="64">
        <v>1</v>
      </c>
      <c r="D8266" s="64">
        <v>6</v>
      </c>
    </row>
    <row r="8267" spans="1:4">
      <c r="A8267" s="64" t="s">
        <v>179</v>
      </c>
      <c r="B8267" s="64">
        <v>0</v>
      </c>
      <c r="C8267" s="64">
        <v>0</v>
      </c>
      <c r="D8267" s="64">
        <v>0</v>
      </c>
    </row>
    <row r="8268" spans="1:4">
      <c r="A8268" s="64" t="s">
        <v>288</v>
      </c>
      <c r="B8268" s="64">
        <v>1</v>
      </c>
      <c r="C8268" s="64">
        <v>1</v>
      </c>
      <c r="D8268" s="64">
        <v>2</v>
      </c>
    </row>
    <row r="8269" spans="1:4">
      <c r="A8269" s="64" t="s">
        <v>289</v>
      </c>
      <c r="B8269" s="64">
        <v>193</v>
      </c>
      <c r="C8269" s="64">
        <v>183</v>
      </c>
      <c r="D8269" s="64">
        <v>704</v>
      </c>
    </row>
    <row r="8270" spans="1:4">
      <c r="A8270" s="64" t="s">
        <v>290</v>
      </c>
      <c r="B8270" s="64">
        <v>167</v>
      </c>
      <c r="C8270" s="64">
        <v>148</v>
      </c>
      <c r="D8270" s="64">
        <v>592</v>
      </c>
    </row>
    <row r="8271" spans="1:4">
      <c r="A8271" s="64" t="s">
        <v>291</v>
      </c>
      <c r="B8271" s="64">
        <v>95</v>
      </c>
      <c r="C8271" s="64">
        <v>0</v>
      </c>
      <c r="D8271" s="64">
        <v>4</v>
      </c>
    </row>
    <row r="8272" spans="1:4">
      <c r="A8272" s="64" t="s">
        <v>293</v>
      </c>
    </row>
    <row r="8273" spans="1:4">
      <c r="A8273" s="64" t="s">
        <v>240</v>
      </c>
      <c r="B8273" s="64">
        <v>0</v>
      </c>
      <c r="C8273" s="64">
        <v>0</v>
      </c>
      <c r="D8273" s="64">
        <v>0</v>
      </c>
    </row>
    <row r="8274" spans="1:4">
      <c r="A8274" s="64" t="s">
        <v>279</v>
      </c>
      <c r="B8274" s="64">
        <v>0</v>
      </c>
      <c r="C8274" s="64">
        <v>0</v>
      </c>
      <c r="D8274" s="64">
        <v>0</v>
      </c>
    </row>
    <row r="8275" spans="1:4">
      <c r="A8275" s="64" t="s">
        <v>280</v>
      </c>
      <c r="B8275" s="64">
        <v>0</v>
      </c>
      <c r="C8275" s="64">
        <v>0</v>
      </c>
      <c r="D8275" s="64">
        <v>0</v>
      </c>
    </row>
    <row r="8276" spans="1:4">
      <c r="A8276" s="64" t="s">
        <v>281</v>
      </c>
      <c r="B8276" s="64">
        <v>0</v>
      </c>
      <c r="C8276" s="64">
        <v>0</v>
      </c>
      <c r="D8276" s="64">
        <v>0</v>
      </c>
    </row>
    <row r="8277" spans="1:4">
      <c r="A8277" s="64" t="s">
        <v>282</v>
      </c>
      <c r="B8277" s="64">
        <v>0</v>
      </c>
      <c r="C8277" s="64">
        <v>0</v>
      </c>
      <c r="D8277" s="64">
        <v>0</v>
      </c>
    </row>
    <row r="8278" spans="1:4">
      <c r="A8278" s="64" t="s">
        <v>283</v>
      </c>
      <c r="B8278" s="64">
        <v>0</v>
      </c>
      <c r="C8278" s="64">
        <v>0</v>
      </c>
      <c r="D8278" s="64">
        <v>0</v>
      </c>
    </row>
    <row r="8279" spans="1:4">
      <c r="A8279" s="64" t="s">
        <v>284</v>
      </c>
      <c r="B8279" s="64">
        <v>0</v>
      </c>
      <c r="C8279" s="64">
        <v>0</v>
      </c>
      <c r="D8279" s="64">
        <v>0</v>
      </c>
    </row>
    <row r="8280" spans="1:4">
      <c r="A8280" s="64" t="s">
        <v>285</v>
      </c>
      <c r="B8280" s="64">
        <v>0</v>
      </c>
      <c r="C8280" s="64">
        <v>0</v>
      </c>
      <c r="D8280" s="64">
        <v>0</v>
      </c>
    </row>
    <row r="8281" spans="1:4">
      <c r="A8281" s="64" t="s">
        <v>286</v>
      </c>
      <c r="B8281" s="64">
        <v>0</v>
      </c>
      <c r="C8281" s="64">
        <v>0</v>
      </c>
      <c r="D8281" s="64">
        <v>0</v>
      </c>
    </row>
    <row r="8282" spans="1:4">
      <c r="A8282" s="64" t="s">
        <v>287</v>
      </c>
      <c r="B8282" s="64">
        <v>0</v>
      </c>
      <c r="C8282" s="64">
        <v>0</v>
      </c>
      <c r="D8282" s="64">
        <v>0</v>
      </c>
    </row>
    <row r="8283" spans="1:4">
      <c r="A8283" s="64" t="s">
        <v>179</v>
      </c>
      <c r="B8283" s="64">
        <v>0</v>
      </c>
      <c r="C8283" s="64">
        <v>0</v>
      </c>
      <c r="D8283" s="64">
        <v>0</v>
      </c>
    </row>
    <row r="8284" spans="1:4">
      <c r="A8284" s="64" t="s">
        <v>288</v>
      </c>
      <c r="B8284" s="64">
        <v>0</v>
      </c>
      <c r="C8284" s="64">
        <v>0</v>
      </c>
      <c r="D8284" s="64">
        <v>0</v>
      </c>
    </row>
    <row r="8285" spans="1:4">
      <c r="A8285" s="64" t="s">
        <v>289</v>
      </c>
      <c r="B8285" s="64">
        <v>0</v>
      </c>
      <c r="C8285" s="64">
        <v>0</v>
      </c>
      <c r="D8285" s="64">
        <v>0</v>
      </c>
    </row>
    <row r="8286" spans="1:4">
      <c r="A8286" s="64" t="s">
        <v>290</v>
      </c>
      <c r="B8286" s="64">
        <v>0</v>
      </c>
      <c r="C8286" s="64">
        <v>0</v>
      </c>
      <c r="D8286" s="64">
        <v>0</v>
      </c>
    </row>
    <row r="8287" spans="1:4">
      <c r="A8287" s="64" t="s">
        <v>291</v>
      </c>
      <c r="B8287" s="64">
        <v>0</v>
      </c>
      <c r="C8287" s="64">
        <v>0</v>
      </c>
      <c r="D8287" s="64">
        <v>0</v>
      </c>
    </row>
    <row r="8288" spans="1:4">
      <c r="A8288" s="64" t="s">
        <v>462</v>
      </c>
    </row>
    <row r="8289" spans="1:4">
      <c r="A8289" s="64" t="s">
        <v>278</v>
      </c>
    </row>
    <row r="8290" spans="1:4">
      <c r="A8290" s="64" t="s">
        <v>240</v>
      </c>
      <c r="B8290" s="65">
        <v>70251</v>
      </c>
      <c r="C8290" s="65">
        <v>67587</v>
      </c>
      <c r="D8290" s="65">
        <v>326081</v>
      </c>
    </row>
    <row r="8291" spans="1:4">
      <c r="A8291" s="64" t="s">
        <v>279</v>
      </c>
      <c r="B8291" s="65">
        <v>14130</v>
      </c>
      <c r="C8291" s="65">
        <v>13688</v>
      </c>
      <c r="D8291" s="65">
        <v>64698</v>
      </c>
    </row>
    <row r="8292" spans="1:4">
      <c r="A8292" s="64" t="s">
        <v>280</v>
      </c>
      <c r="B8292" s="65">
        <v>44253</v>
      </c>
      <c r="C8292" s="65">
        <v>43580</v>
      </c>
      <c r="D8292" s="65">
        <v>217058</v>
      </c>
    </row>
    <row r="8293" spans="1:4">
      <c r="A8293" s="64" t="s">
        <v>281</v>
      </c>
      <c r="B8293" s="65">
        <v>4649</v>
      </c>
      <c r="C8293" s="65">
        <v>4561</v>
      </c>
      <c r="D8293" s="65">
        <v>18306</v>
      </c>
    </row>
    <row r="8294" spans="1:4">
      <c r="A8294" s="64" t="s">
        <v>282</v>
      </c>
      <c r="B8294" s="65">
        <v>2562</v>
      </c>
      <c r="C8294" s="65">
        <v>2519</v>
      </c>
      <c r="D8294" s="65">
        <v>11840</v>
      </c>
    </row>
    <row r="8295" spans="1:4">
      <c r="A8295" s="64" t="s">
        <v>283</v>
      </c>
      <c r="B8295" s="65">
        <v>1369</v>
      </c>
      <c r="C8295" s="65">
        <v>1345</v>
      </c>
      <c r="D8295" s="65">
        <v>6497</v>
      </c>
    </row>
    <row r="8296" spans="1:4">
      <c r="A8296" s="64" t="s">
        <v>284</v>
      </c>
      <c r="B8296" s="64">
        <v>392</v>
      </c>
      <c r="C8296" s="64">
        <v>376</v>
      </c>
      <c r="D8296" s="65">
        <v>1650</v>
      </c>
    </row>
    <row r="8297" spans="1:4">
      <c r="A8297" s="64" t="s">
        <v>285</v>
      </c>
      <c r="B8297" s="64">
        <v>661</v>
      </c>
      <c r="C8297" s="64">
        <v>628</v>
      </c>
      <c r="D8297" s="65">
        <v>2556</v>
      </c>
    </row>
    <row r="8298" spans="1:4">
      <c r="A8298" s="64" t="s">
        <v>286</v>
      </c>
      <c r="B8298" s="64">
        <v>0</v>
      </c>
      <c r="C8298" s="64">
        <v>0</v>
      </c>
      <c r="D8298" s="64">
        <v>0</v>
      </c>
    </row>
    <row r="8299" spans="1:4">
      <c r="A8299" s="64" t="s">
        <v>287</v>
      </c>
      <c r="B8299" s="64">
        <v>2</v>
      </c>
      <c r="C8299" s="64">
        <v>2</v>
      </c>
      <c r="D8299" s="64">
        <v>10</v>
      </c>
    </row>
    <row r="8300" spans="1:4">
      <c r="A8300" s="64" t="s">
        <v>179</v>
      </c>
      <c r="B8300" s="64">
        <v>13</v>
      </c>
      <c r="C8300" s="64">
        <v>10</v>
      </c>
      <c r="D8300" s="64">
        <v>20</v>
      </c>
    </row>
    <row r="8301" spans="1:4">
      <c r="A8301" s="64" t="s">
        <v>288</v>
      </c>
      <c r="B8301" s="64">
        <v>82</v>
      </c>
      <c r="C8301" s="64">
        <v>78</v>
      </c>
      <c r="D8301" s="64">
        <v>257</v>
      </c>
    </row>
    <row r="8302" spans="1:4">
      <c r="A8302" s="64" t="s">
        <v>289</v>
      </c>
      <c r="B8302" s="64">
        <v>537</v>
      </c>
      <c r="C8302" s="64">
        <v>497</v>
      </c>
      <c r="D8302" s="65">
        <v>1885</v>
      </c>
    </row>
    <row r="8303" spans="1:4">
      <c r="A8303" s="64" t="s">
        <v>290</v>
      </c>
      <c r="B8303" s="64">
        <v>351</v>
      </c>
      <c r="C8303" s="64">
        <v>303</v>
      </c>
      <c r="D8303" s="65">
        <v>1191</v>
      </c>
    </row>
    <row r="8304" spans="1:4">
      <c r="A8304" s="64" t="s">
        <v>291</v>
      </c>
      <c r="B8304" s="65">
        <v>1250</v>
      </c>
      <c r="C8304" s="64">
        <v>0</v>
      </c>
      <c r="D8304" s="64">
        <v>113</v>
      </c>
    </row>
    <row r="8305" spans="1:4">
      <c r="A8305" s="64" t="s">
        <v>292</v>
      </c>
    </row>
    <row r="8306" spans="1:4">
      <c r="A8306" s="64" t="s">
        <v>240</v>
      </c>
      <c r="B8306" s="65">
        <v>70251</v>
      </c>
      <c r="C8306" s="65">
        <v>67587</v>
      </c>
      <c r="D8306" s="65">
        <v>326081</v>
      </c>
    </row>
    <row r="8307" spans="1:4">
      <c r="A8307" s="64" t="s">
        <v>279</v>
      </c>
      <c r="B8307" s="65">
        <v>14130</v>
      </c>
      <c r="C8307" s="65">
        <v>13688</v>
      </c>
      <c r="D8307" s="65">
        <v>64698</v>
      </c>
    </row>
    <row r="8308" spans="1:4">
      <c r="A8308" s="64" t="s">
        <v>280</v>
      </c>
      <c r="B8308" s="65">
        <v>44253</v>
      </c>
      <c r="C8308" s="65">
        <v>43580</v>
      </c>
      <c r="D8308" s="65">
        <v>217058</v>
      </c>
    </row>
    <row r="8309" spans="1:4">
      <c r="A8309" s="64" t="s">
        <v>281</v>
      </c>
      <c r="B8309" s="65">
        <v>4649</v>
      </c>
      <c r="C8309" s="65">
        <v>4561</v>
      </c>
      <c r="D8309" s="65">
        <v>18306</v>
      </c>
    </row>
    <row r="8310" spans="1:4">
      <c r="A8310" s="64" t="s">
        <v>282</v>
      </c>
      <c r="B8310" s="65">
        <v>2562</v>
      </c>
      <c r="C8310" s="65">
        <v>2519</v>
      </c>
      <c r="D8310" s="65">
        <v>11840</v>
      </c>
    </row>
    <row r="8311" spans="1:4">
      <c r="A8311" s="64" t="s">
        <v>283</v>
      </c>
      <c r="B8311" s="65">
        <v>1369</v>
      </c>
      <c r="C8311" s="65">
        <v>1345</v>
      </c>
      <c r="D8311" s="65">
        <v>6497</v>
      </c>
    </row>
    <row r="8312" spans="1:4">
      <c r="A8312" s="64" t="s">
        <v>284</v>
      </c>
      <c r="B8312" s="64">
        <v>392</v>
      </c>
      <c r="C8312" s="64">
        <v>376</v>
      </c>
      <c r="D8312" s="65">
        <v>1650</v>
      </c>
    </row>
    <row r="8313" spans="1:4">
      <c r="A8313" s="64" t="s">
        <v>285</v>
      </c>
      <c r="B8313" s="64">
        <v>661</v>
      </c>
      <c r="C8313" s="64">
        <v>628</v>
      </c>
      <c r="D8313" s="65">
        <v>2556</v>
      </c>
    </row>
    <row r="8314" spans="1:4">
      <c r="A8314" s="64" t="s">
        <v>286</v>
      </c>
      <c r="B8314" s="64">
        <v>0</v>
      </c>
      <c r="C8314" s="64">
        <v>0</v>
      </c>
      <c r="D8314" s="64">
        <v>0</v>
      </c>
    </row>
    <row r="8315" spans="1:4">
      <c r="A8315" s="64" t="s">
        <v>287</v>
      </c>
      <c r="B8315" s="64">
        <v>2</v>
      </c>
      <c r="C8315" s="64">
        <v>2</v>
      </c>
      <c r="D8315" s="64">
        <v>10</v>
      </c>
    </row>
    <row r="8316" spans="1:4">
      <c r="A8316" s="64" t="s">
        <v>179</v>
      </c>
      <c r="B8316" s="64">
        <v>13</v>
      </c>
      <c r="C8316" s="64">
        <v>10</v>
      </c>
      <c r="D8316" s="64">
        <v>20</v>
      </c>
    </row>
    <row r="8317" spans="1:4">
      <c r="A8317" s="64" t="s">
        <v>288</v>
      </c>
      <c r="B8317" s="64">
        <v>82</v>
      </c>
      <c r="C8317" s="64">
        <v>78</v>
      </c>
      <c r="D8317" s="64">
        <v>257</v>
      </c>
    </row>
    <row r="8318" spans="1:4">
      <c r="A8318" s="64" t="s">
        <v>289</v>
      </c>
      <c r="B8318" s="64">
        <v>537</v>
      </c>
      <c r="C8318" s="64">
        <v>497</v>
      </c>
      <c r="D8318" s="65">
        <v>1885</v>
      </c>
    </row>
    <row r="8319" spans="1:4">
      <c r="A8319" s="64" t="s">
        <v>290</v>
      </c>
      <c r="B8319" s="64">
        <v>351</v>
      </c>
      <c r="C8319" s="64">
        <v>303</v>
      </c>
      <c r="D8319" s="65">
        <v>1191</v>
      </c>
    </row>
    <row r="8320" spans="1:4">
      <c r="A8320" s="64" t="s">
        <v>291</v>
      </c>
      <c r="B8320" s="65">
        <v>1250</v>
      </c>
      <c r="C8320" s="64">
        <v>0</v>
      </c>
      <c r="D8320" s="64">
        <v>113</v>
      </c>
    </row>
    <row r="8321" spans="1:4">
      <c r="A8321" s="64" t="s">
        <v>293</v>
      </c>
    </row>
    <row r="8322" spans="1:4">
      <c r="A8322" s="64" t="s">
        <v>240</v>
      </c>
      <c r="B8322" s="64">
        <v>0</v>
      </c>
      <c r="C8322" s="64">
        <v>0</v>
      </c>
      <c r="D8322" s="64">
        <v>0</v>
      </c>
    </row>
    <row r="8323" spans="1:4">
      <c r="A8323" s="64" t="s">
        <v>279</v>
      </c>
      <c r="B8323" s="64">
        <v>0</v>
      </c>
      <c r="C8323" s="64">
        <v>0</v>
      </c>
      <c r="D8323" s="64">
        <v>0</v>
      </c>
    </row>
    <row r="8324" spans="1:4">
      <c r="A8324" s="64" t="s">
        <v>280</v>
      </c>
      <c r="B8324" s="64">
        <v>0</v>
      </c>
      <c r="C8324" s="64">
        <v>0</v>
      </c>
      <c r="D8324" s="64">
        <v>0</v>
      </c>
    </row>
    <row r="8325" spans="1:4">
      <c r="A8325" s="64" t="s">
        <v>281</v>
      </c>
      <c r="B8325" s="64">
        <v>0</v>
      </c>
      <c r="C8325" s="64">
        <v>0</v>
      </c>
      <c r="D8325" s="64">
        <v>0</v>
      </c>
    </row>
    <row r="8326" spans="1:4">
      <c r="A8326" s="64" t="s">
        <v>282</v>
      </c>
      <c r="B8326" s="64">
        <v>0</v>
      </c>
      <c r="C8326" s="64">
        <v>0</v>
      </c>
      <c r="D8326" s="64">
        <v>0</v>
      </c>
    </row>
    <row r="8327" spans="1:4">
      <c r="A8327" s="64" t="s">
        <v>283</v>
      </c>
      <c r="B8327" s="64">
        <v>0</v>
      </c>
      <c r="C8327" s="64">
        <v>0</v>
      </c>
      <c r="D8327" s="64">
        <v>0</v>
      </c>
    </row>
    <row r="8328" spans="1:4">
      <c r="A8328" s="64" t="s">
        <v>284</v>
      </c>
      <c r="B8328" s="64">
        <v>0</v>
      </c>
      <c r="C8328" s="64">
        <v>0</v>
      </c>
      <c r="D8328" s="64">
        <v>0</v>
      </c>
    </row>
    <row r="8329" spans="1:4">
      <c r="A8329" s="64" t="s">
        <v>285</v>
      </c>
      <c r="B8329" s="64">
        <v>0</v>
      </c>
      <c r="C8329" s="64">
        <v>0</v>
      </c>
      <c r="D8329" s="64">
        <v>0</v>
      </c>
    </row>
    <row r="8330" spans="1:4">
      <c r="A8330" s="64" t="s">
        <v>286</v>
      </c>
      <c r="B8330" s="64">
        <v>0</v>
      </c>
      <c r="C8330" s="64">
        <v>0</v>
      </c>
      <c r="D8330" s="64">
        <v>0</v>
      </c>
    </row>
    <row r="8331" spans="1:4">
      <c r="A8331" s="64" t="s">
        <v>287</v>
      </c>
      <c r="B8331" s="64">
        <v>0</v>
      </c>
      <c r="C8331" s="64">
        <v>0</v>
      </c>
      <c r="D8331" s="64">
        <v>0</v>
      </c>
    </row>
    <row r="8332" spans="1:4">
      <c r="A8332" s="64" t="s">
        <v>179</v>
      </c>
      <c r="B8332" s="64">
        <v>0</v>
      </c>
      <c r="C8332" s="64">
        <v>0</v>
      </c>
      <c r="D8332" s="64">
        <v>0</v>
      </c>
    </row>
    <row r="8333" spans="1:4">
      <c r="A8333" s="64" t="s">
        <v>288</v>
      </c>
      <c r="B8333" s="64">
        <v>0</v>
      </c>
      <c r="C8333" s="64">
        <v>0</v>
      </c>
      <c r="D8333" s="64">
        <v>0</v>
      </c>
    </row>
    <row r="8334" spans="1:4">
      <c r="A8334" s="64" t="s">
        <v>289</v>
      </c>
      <c r="B8334" s="64">
        <v>0</v>
      </c>
      <c r="C8334" s="64">
        <v>0</v>
      </c>
      <c r="D8334" s="64">
        <v>0</v>
      </c>
    </row>
    <row r="8335" spans="1:4">
      <c r="A8335" s="64" t="s">
        <v>290</v>
      </c>
      <c r="B8335" s="64">
        <v>0</v>
      </c>
      <c r="C8335" s="64">
        <v>0</v>
      </c>
      <c r="D8335" s="64">
        <v>0</v>
      </c>
    </row>
    <row r="8336" spans="1:4">
      <c r="A8336" s="64" t="s">
        <v>291</v>
      </c>
      <c r="B8336" s="64">
        <v>0</v>
      </c>
      <c r="C8336" s="64">
        <v>0</v>
      </c>
      <c r="D8336" s="64">
        <v>0</v>
      </c>
    </row>
    <row r="8337" spans="1:4">
      <c r="A8337" s="64" t="s">
        <v>463</v>
      </c>
    </row>
    <row r="8338" spans="1:4">
      <c r="A8338" s="64" t="s">
        <v>278</v>
      </c>
    </row>
    <row r="8339" spans="1:4">
      <c r="A8339" s="64" t="s">
        <v>240</v>
      </c>
      <c r="B8339" s="65">
        <v>71567</v>
      </c>
      <c r="C8339" s="65">
        <v>68819</v>
      </c>
      <c r="D8339" s="65">
        <v>319308</v>
      </c>
    </row>
    <row r="8340" spans="1:4">
      <c r="A8340" s="64" t="s">
        <v>279</v>
      </c>
      <c r="B8340" s="65">
        <v>16972</v>
      </c>
      <c r="C8340" s="65">
        <v>16274</v>
      </c>
      <c r="D8340" s="65">
        <v>75545</v>
      </c>
    </row>
    <row r="8341" spans="1:4">
      <c r="A8341" s="64" t="s">
        <v>280</v>
      </c>
      <c r="B8341" s="65">
        <v>44352</v>
      </c>
      <c r="C8341" s="65">
        <v>43607</v>
      </c>
      <c r="D8341" s="65">
        <v>206838</v>
      </c>
    </row>
    <row r="8342" spans="1:4">
      <c r="A8342" s="64" t="s">
        <v>281</v>
      </c>
      <c r="B8342" s="65">
        <v>3959</v>
      </c>
      <c r="C8342" s="65">
        <v>3894</v>
      </c>
      <c r="D8342" s="65">
        <v>14294</v>
      </c>
    </row>
    <row r="8343" spans="1:4">
      <c r="A8343" s="64" t="s">
        <v>282</v>
      </c>
      <c r="B8343" s="65">
        <v>1664</v>
      </c>
      <c r="C8343" s="65">
        <v>1637</v>
      </c>
      <c r="D8343" s="65">
        <v>7170</v>
      </c>
    </row>
    <row r="8344" spans="1:4">
      <c r="A8344" s="64" t="s">
        <v>283</v>
      </c>
      <c r="B8344" s="65">
        <v>2098</v>
      </c>
      <c r="C8344" s="65">
        <v>2071</v>
      </c>
      <c r="D8344" s="65">
        <v>9923</v>
      </c>
    </row>
    <row r="8345" spans="1:4">
      <c r="A8345" s="64" t="s">
        <v>284</v>
      </c>
      <c r="B8345" s="64">
        <v>330</v>
      </c>
      <c r="C8345" s="64">
        <v>328</v>
      </c>
      <c r="D8345" s="65">
        <v>1456</v>
      </c>
    </row>
    <row r="8346" spans="1:4">
      <c r="A8346" s="64" t="s">
        <v>285</v>
      </c>
      <c r="B8346" s="64">
        <v>348</v>
      </c>
      <c r="C8346" s="64">
        <v>340</v>
      </c>
      <c r="D8346" s="65">
        <v>1232</v>
      </c>
    </row>
    <row r="8347" spans="1:4">
      <c r="A8347" s="64" t="s">
        <v>286</v>
      </c>
      <c r="B8347" s="64">
        <v>10</v>
      </c>
      <c r="C8347" s="64">
        <v>10</v>
      </c>
      <c r="D8347" s="64">
        <v>55</v>
      </c>
    </row>
    <row r="8348" spans="1:4">
      <c r="A8348" s="64" t="s">
        <v>287</v>
      </c>
      <c r="B8348" s="64">
        <v>67</v>
      </c>
      <c r="C8348" s="64">
        <v>67</v>
      </c>
      <c r="D8348" s="64">
        <v>330</v>
      </c>
    </row>
    <row r="8349" spans="1:4">
      <c r="A8349" s="64" t="s">
        <v>179</v>
      </c>
      <c r="B8349" s="64">
        <v>3</v>
      </c>
      <c r="C8349" s="64">
        <v>3</v>
      </c>
      <c r="D8349" s="64">
        <v>4</v>
      </c>
    </row>
    <row r="8350" spans="1:4">
      <c r="A8350" s="64" t="s">
        <v>288</v>
      </c>
      <c r="B8350" s="64">
        <v>5</v>
      </c>
      <c r="C8350" s="64">
        <v>5</v>
      </c>
      <c r="D8350" s="64">
        <v>19</v>
      </c>
    </row>
    <row r="8351" spans="1:4">
      <c r="A8351" s="64" t="s">
        <v>289</v>
      </c>
      <c r="B8351" s="64">
        <v>389</v>
      </c>
      <c r="C8351" s="64">
        <v>377</v>
      </c>
      <c r="D8351" s="65">
        <v>1537</v>
      </c>
    </row>
    <row r="8352" spans="1:4">
      <c r="A8352" s="64" t="s">
        <v>290</v>
      </c>
      <c r="B8352" s="64">
        <v>252</v>
      </c>
      <c r="C8352" s="64">
        <v>206</v>
      </c>
      <c r="D8352" s="64">
        <v>768</v>
      </c>
    </row>
    <row r="8353" spans="1:4">
      <c r="A8353" s="64" t="s">
        <v>291</v>
      </c>
      <c r="B8353" s="65">
        <v>1118</v>
      </c>
      <c r="C8353" s="64">
        <v>0</v>
      </c>
      <c r="D8353" s="64">
        <v>137</v>
      </c>
    </row>
    <row r="8354" spans="1:4">
      <c r="A8354" s="64" t="s">
        <v>292</v>
      </c>
    </row>
    <row r="8355" spans="1:4">
      <c r="A8355" s="64" t="s">
        <v>240</v>
      </c>
      <c r="B8355" s="65">
        <v>71567</v>
      </c>
      <c r="C8355" s="65">
        <v>68819</v>
      </c>
      <c r="D8355" s="65">
        <v>319308</v>
      </c>
    </row>
    <row r="8356" spans="1:4">
      <c r="A8356" s="64" t="s">
        <v>279</v>
      </c>
      <c r="B8356" s="65">
        <v>16972</v>
      </c>
      <c r="C8356" s="65">
        <v>16274</v>
      </c>
      <c r="D8356" s="65">
        <v>75545</v>
      </c>
    </row>
    <row r="8357" spans="1:4">
      <c r="A8357" s="64" t="s">
        <v>280</v>
      </c>
      <c r="B8357" s="65">
        <v>44352</v>
      </c>
      <c r="C8357" s="65">
        <v>43607</v>
      </c>
      <c r="D8357" s="65">
        <v>206838</v>
      </c>
    </row>
    <row r="8358" spans="1:4">
      <c r="A8358" s="64" t="s">
        <v>281</v>
      </c>
      <c r="B8358" s="65">
        <v>3959</v>
      </c>
      <c r="C8358" s="65">
        <v>3894</v>
      </c>
      <c r="D8358" s="65">
        <v>14294</v>
      </c>
    </row>
    <row r="8359" spans="1:4">
      <c r="A8359" s="64" t="s">
        <v>282</v>
      </c>
      <c r="B8359" s="65">
        <v>1664</v>
      </c>
      <c r="C8359" s="65">
        <v>1637</v>
      </c>
      <c r="D8359" s="65">
        <v>7170</v>
      </c>
    </row>
    <row r="8360" spans="1:4">
      <c r="A8360" s="64" t="s">
        <v>283</v>
      </c>
      <c r="B8360" s="65">
        <v>2098</v>
      </c>
      <c r="C8360" s="65">
        <v>2071</v>
      </c>
      <c r="D8360" s="65">
        <v>9923</v>
      </c>
    </row>
    <row r="8361" spans="1:4">
      <c r="A8361" s="64" t="s">
        <v>284</v>
      </c>
      <c r="B8361" s="64">
        <v>330</v>
      </c>
      <c r="C8361" s="64">
        <v>328</v>
      </c>
      <c r="D8361" s="65">
        <v>1456</v>
      </c>
    </row>
    <row r="8362" spans="1:4">
      <c r="A8362" s="64" t="s">
        <v>285</v>
      </c>
      <c r="B8362" s="64">
        <v>348</v>
      </c>
      <c r="C8362" s="64">
        <v>340</v>
      </c>
      <c r="D8362" s="65">
        <v>1232</v>
      </c>
    </row>
    <row r="8363" spans="1:4">
      <c r="A8363" s="64" t="s">
        <v>286</v>
      </c>
      <c r="B8363" s="64">
        <v>10</v>
      </c>
      <c r="C8363" s="64">
        <v>10</v>
      </c>
      <c r="D8363" s="64">
        <v>55</v>
      </c>
    </row>
    <row r="8364" spans="1:4">
      <c r="A8364" s="64" t="s">
        <v>287</v>
      </c>
      <c r="B8364" s="64">
        <v>67</v>
      </c>
      <c r="C8364" s="64">
        <v>67</v>
      </c>
      <c r="D8364" s="64">
        <v>330</v>
      </c>
    </row>
    <row r="8365" spans="1:4">
      <c r="A8365" s="64" t="s">
        <v>179</v>
      </c>
      <c r="B8365" s="64">
        <v>3</v>
      </c>
      <c r="C8365" s="64">
        <v>3</v>
      </c>
      <c r="D8365" s="64">
        <v>4</v>
      </c>
    </row>
    <row r="8366" spans="1:4">
      <c r="A8366" s="64" t="s">
        <v>288</v>
      </c>
      <c r="B8366" s="64">
        <v>5</v>
      </c>
      <c r="C8366" s="64">
        <v>5</v>
      </c>
      <c r="D8366" s="64">
        <v>19</v>
      </c>
    </row>
    <row r="8367" spans="1:4">
      <c r="A8367" s="64" t="s">
        <v>289</v>
      </c>
      <c r="B8367" s="64">
        <v>389</v>
      </c>
      <c r="C8367" s="64">
        <v>377</v>
      </c>
      <c r="D8367" s="65">
        <v>1537</v>
      </c>
    </row>
    <row r="8368" spans="1:4">
      <c r="A8368" s="64" t="s">
        <v>290</v>
      </c>
      <c r="B8368" s="64">
        <v>252</v>
      </c>
      <c r="C8368" s="64">
        <v>206</v>
      </c>
      <c r="D8368" s="64">
        <v>768</v>
      </c>
    </row>
    <row r="8369" spans="1:4">
      <c r="A8369" s="64" t="s">
        <v>291</v>
      </c>
      <c r="B8369" s="65">
        <v>1118</v>
      </c>
      <c r="C8369" s="64">
        <v>0</v>
      </c>
      <c r="D8369" s="64">
        <v>137</v>
      </c>
    </row>
    <row r="8370" spans="1:4">
      <c r="A8370" s="64" t="s">
        <v>293</v>
      </c>
    </row>
    <row r="8371" spans="1:4">
      <c r="A8371" s="64" t="s">
        <v>240</v>
      </c>
      <c r="B8371" s="64">
        <v>0</v>
      </c>
      <c r="C8371" s="64">
        <v>0</v>
      </c>
      <c r="D8371" s="64">
        <v>0</v>
      </c>
    </row>
    <row r="8372" spans="1:4">
      <c r="A8372" s="64" t="s">
        <v>279</v>
      </c>
      <c r="B8372" s="64">
        <v>0</v>
      </c>
      <c r="C8372" s="64">
        <v>0</v>
      </c>
      <c r="D8372" s="64">
        <v>0</v>
      </c>
    </row>
    <row r="8373" spans="1:4">
      <c r="A8373" s="64" t="s">
        <v>280</v>
      </c>
      <c r="B8373" s="64">
        <v>0</v>
      </c>
      <c r="C8373" s="64">
        <v>0</v>
      </c>
      <c r="D8373" s="64">
        <v>0</v>
      </c>
    </row>
    <row r="8374" spans="1:4">
      <c r="A8374" s="64" t="s">
        <v>281</v>
      </c>
      <c r="B8374" s="64">
        <v>0</v>
      </c>
      <c r="C8374" s="64">
        <v>0</v>
      </c>
      <c r="D8374" s="64">
        <v>0</v>
      </c>
    </row>
    <row r="8375" spans="1:4">
      <c r="A8375" s="64" t="s">
        <v>282</v>
      </c>
      <c r="B8375" s="64">
        <v>0</v>
      </c>
      <c r="C8375" s="64">
        <v>0</v>
      </c>
      <c r="D8375" s="64">
        <v>0</v>
      </c>
    </row>
    <row r="8376" spans="1:4">
      <c r="A8376" s="64" t="s">
        <v>283</v>
      </c>
      <c r="B8376" s="64">
        <v>0</v>
      </c>
      <c r="C8376" s="64">
        <v>0</v>
      </c>
      <c r="D8376" s="64">
        <v>0</v>
      </c>
    </row>
    <row r="8377" spans="1:4">
      <c r="A8377" s="64" t="s">
        <v>284</v>
      </c>
      <c r="B8377" s="64">
        <v>0</v>
      </c>
      <c r="C8377" s="64">
        <v>0</v>
      </c>
      <c r="D8377" s="64">
        <v>0</v>
      </c>
    </row>
    <row r="8378" spans="1:4">
      <c r="A8378" s="64" t="s">
        <v>285</v>
      </c>
      <c r="B8378" s="64">
        <v>0</v>
      </c>
      <c r="C8378" s="64">
        <v>0</v>
      </c>
      <c r="D8378" s="64">
        <v>0</v>
      </c>
    </row>
    <row r="8379" spans="1:4">
      <c r="A8379" s="64" t="s">
        <v>286</v>
      </c>
      <c r="B8379" s="64">
        <v>0</v>
      </c>
      <c r="C8379" s="64">
        <v>0</v>
      </c>
      <c r="D8379" s="64">
        <v>0</v>
      </c>
    </row>
    <row r="8380" spans="1:4">
      <c r="A8380" s="64" t="s">
        <v>287</v>
      </c>
      <c r="B8380" s="64">
        <v>0</v>
      </c>
      <c r="C8380" s="64">
        <v>0</v>
      </c>
      <c r="D8380" s="64">
        <v>0</v>
      </c>
    </row>
    <row r="8381" spans="1:4">
      <c r="A8381" s="64" t="s">
        <v>179</v>
      </c>
      <c r="B8381" s="64">
        <v>0</v>
      </c>
      <c r="C8381" s="64">
        <v>0</v>
      </c>
      <c r="D8381" s="64">
        <v>0</v>
      </c>
    </row>
    <row r="8382" spans="1:4">
      <c r="A8382" s="64" t="s">
        <v>288</v>
      </c>
      <c r="B8382" s="64">
        <v>0</v>
      </c>
      <c r="C8382" s="64">
        <v>0</v>
      </c>
      <c r="D8382" s="64">
        <v>0</v>
      </c>
    </row>
    <row r="8383" spans="1:4">
      <c r="A8383" s="64" t="s">
        <v>289</v>
      </c>
      <c r="B8383" s="64">
        <v>0</v>
      </c>
      <c r="C8383" s="64">
        <v>0</v>
      </c>
      <c r="D8383" s="64">
        <v>0</v>
      </c>
    </row>
    <row r="8384" spans="1:4">
      <c r="A8384" s="64" t="s">
        <v>290</v>
      </c>
      <c r="B8384" s="64">
        <v>0</v>
      </c>
      <c r="C8384" s="64">
        <v>0</v>
      </c>
      <c r="D8384" s="64">
        <v>0</v>
      </c>
    </row>
    <row r="8385" spans="1:4">
      <c r="A8385" s="64" t="s">
        <v>291</v>
      </c>
      <c r="B8385" s="64">
        <v>0</v>
      </c>
      <c r="C8385" s="64">
        <v>0</v>
      </c>
      <c r="D8385" s="64">
        <v>0</v>
      </c>
    </row>
    <row r="8386" spans="1:4">
      <c r="A8386" s="64" t="s">
        <v>464</v>
      </c>
    </row>
    <row r="8387" spans="1:4">
      <c r="A8387" s="64" t="s">
        <v>278</v>
      </c>
    </row>
    <row r="8388" spans="1:4">
      <c r="A8388" s="64" t="s">
        <v>240</v>
      </c>
      <c r="B8388" s="65">
        <v>8716</v>
      </c>
      <c r="C8388" s="65">
        <v>7205</v>
      </c>
      <c r="D8388" s="65">
        <v>28743</v>
      </c>
    </row>
    <row r="8389" spans="1:4">
      <c r="A8389" s="64" t="s">
        <v>279</v>
      </c>
      <c r="B8389" s="65">
        <v>1014</v>
      </c>
      <c r="C8389" s="64">
        <v>868</v>
      </c>
      <c r="D8389" s="65">
        <v>3583</v>
      </c>
    </row>
    <row r="8390" spans="1:4">
      <c r="A8390" s="64" t="s">
        <v>280</v>
      </c>
      <c r="B8390" s="65">
        <v>3756</v>
      </c>
      <c r="C8390" s="65">
        <v>3401</v>
      </c>
      <c r="D8390" s="65">
        <v>14557</v>
      </c>
    </row>
    <row r="8391" spans="1:4">
      <c r="A8391" s="64" t="s">
        <v>281</v>
      </c>
      <c r="B8391" s="65">
        <v>1357</v>
      </c>
      <c r="C8391" s="65">
        <v>1175</v>
      </c>
      <c r="D8391" s="65">
        <v>3848</v>
      </c>
    </row>
    <row r="8392" spans="1:4">
      <c r="A8392" s="64" t="s">
        <v>282</v>
      </c>
      <c r="B8392" s="65">
        <v>1169</v>
      </c>
      <c r="C8392" s="64">
        <v>904</v>
      </c>
      <c r="D8392" s="65">
        <v>3368</v>
      </c>
    </row>
    <row r="8393" spans="1:4">
      <c r="A8393" s="64" t="s">
        <v>283</v>
      </c>
      <c r="B8393" s="64">
        <v>380</v>
      </c>
      <c r="C8393" s="64">
        <v>353</v>
      </c>
      <c r="D8393" s="65">
        <v>1463</v>
      </c>
    </row>
    <row r="8394" spans="1:4">
      <c r="A8394" s="64" t="s">
        <v>284</v>
      </c>
      <c r="B8394" s="64">
        <v>141</v>
      </c>
      <c r="C8394" s="64">
        <v>128</v>
      </c>
      <c r="D8394" s="64">
        <v>437</v>
      </c>
    </row>
    <row r="8395" spans="1:4">
      <c r="A8395" s="64" t="s">
        <v>285</v>
      </c>
      <c r="B8395" s="64">
        <v>174</v>
      </c>
      <c r="C8395" s="64">
        <v>155</v>
      </c>
      <c r="D8395" s="64">
        <v>572</v>
      </c>
    </row>
    <row r="8396" spans="1:4">
      <c r="A8396" s="64" t="s">
        <v>286</v>
      </c>
      <c r="B8396" s="64">
        <v>2</v>
      </c>
      <c r="C8396" s="64">
        <v>2</v>
      </c>
      <c r="D8396" s="64">
        <v>6</v>
      </c>
    </row>
    <row r="8397" spans="1:4">
      <c r="A8397" s="64" t="s">
        <v>287</v>
      </c>
      <c r="B8397" s="64">
        <v>4</v>
      </c>
      <c r="C8397" s="64">
        <v>1</v>
      </c>
      <c r="D8397" s="64">
        <v>6</v>
      </c>
    </row>
    <row r="8398" spans="1:4">
      <c r="A8398" s="64" t="s">
        <v>179</v>
      </c>
      <c r="B8398" s="64">
        <v>2</v>
      </c>
      <c r="C8398" s="64">
        <v>2</v>
      </c>
      <c r="D8398" s="64">
        <v>3</v>
      </c>
    </row>
    <row r="8399" spans="1:4">
      <c r="A8399" s="64" t="s">
        <v>288</v>
      </c>
      <c r="B8399" s="64">
        <v>187</v>
      </c>
      <c r="C8399" s="64">
        <v>174</v>
      </c>
      <c r="D8399" s="64">
        <v>645</v>
      </c>
    </row>
    <row r="8400" spans="1:4">
      <c r="A8400" s="64" t="s">
        <v>289</v>
      </c>
      <c r="B8400" s="64">
        <v>30</v>
      </c>
      <c r="C8400" s="64">
        <v>23</v>
      </c>
      <c r="D8400" s="64">
        <v>108</v>
      </c>
    </row>
    <row r="8401" spans="1:4">
      <c r="A8401" s="64" t="s">
        <v>290</v>
      </c>
      <c r="B8401" s="64">
        <v>187</v>
      </c>
      <c r="C8401" s="64">
        <v>19</v>
      </c>
      <c r="D8401" s="64">
        <v>118</v>
      </c>
    </row>
    <row r="8402" spans="1:4">
      <c r="A8402" s="64" t="s">
        <v>291</v>
      </c>
      <c r="B8402" s="64">
        <v>313</v>
      </c>
      <c r="C8402" s="64">
        <v>0</v>
      </c>
      <c r="D8402" s="64">
        <v>29</v>
      </c>
    </row>
    <row r="8403" spans="1:4">
      <c r="A8403" s="64" t="s">
        <v>292</v>
      </c>
    </row>
    <row r="8404" spans="1:4">
      <c r="A8404" s="64" t="s">
        <v>240</v>
      </c>
      <c r="B8404" s="65">
        <v>8716</v>
      </c>
      <c r="C8404" s="65">
        <v>7205</v>
      </c>
      <c r="D8404" s="65">
        <v>28743</v>
      </c>
    </row>
    <row r="8405" spans="1:4">
      <c r="A8405" s="64" t="s">
        <v>279</v>
      </c>
      <c r="B8405" s="65">
        <v>1014</v>
      </c>
      <c r="C8405" s="64">
        <v>868</v>
      </c>
      <c r="D8405" s="65">
        <v>3583</v>
      </c>
    </row>
    <row r="8406" spans="1:4">
      <c r="A8406" s="64" t="s">
        <v>280</v>
      </c>
      <c r="B8406" s="65">
        <v>3756</v>
      </c>
      <c r="C8406" s="65">
        <v>3401</v>
      </c>
      <c r="D8406" s="65">
        <v>14557</v>
      </c>
    </row>
    <row r="8407" spans="1:4">
      <c r="A8407" s="64" t="s">
        <v>281</v>
      </c>
      <c r="B8407" s="65">
        <v>1357</v>
      </c>
      <c r="C8407" s="65">
        <v>1175</v>
      </c>
      <c r="D8407" s="65">
        <v>3848</v>
      </c>
    </row>
    <row r="8408" spans="1:4">
      <c r="A8408" s="64" t="s">
        <v>282</v>
      </c>
      <c r="B8408" s="65">
        <v>1169</v>
      </c>
      <c r="C8408" s="64">
        <v>904</v>
      </c>
      <c r="D8408" s="65">
        <v>3368</v>
      </c>
    </row>
    <row r="8409" spans="1:4">
      <c r="A8409" s="64" t="s">
        <v>283</v>
      </c>
      <c r="B8409" s="64">
        <v>380</v>
      </c>
      <c r="C8409" s="64">
        <v>353</v>
      </c>
      <c r="D8409" s="65">
        <v>1463</v>
      </c>
    </row>
    <row r="8410" spans="1:4">
      <c r="A8410" s="64" t="s">
        <v>284</v>
      </c>
      <c r="B8410" s="64">
        <v>141</v>
      </c>
      <c r="C8410" s="64">
        <v>128</v>
      </c>
      <c r="D8410" s="64">
        <v>437</v>
      </c>
    </row>
    <row r="8411" spans="1:4">
      <c r="A8411" s="64" t="s">
        <v>285</v>
      </c>
      <c r="B8411" s="64">
        <v>174</v>
      </c>
      <c r="C8411" s="64">
        <v>155</v>
      </c>
      <c r="D8411" s="64">
        <v>572</v>
      </c>
    </row>
    <row r="8412" spans="1:4">
      <c r="A8412" s="64" t="s">
        <v>286</v>
      </c>
      <c r="B8412" s="64">
        <v>2</v>
      </c>
      <c r="C8412" s="64">
        <v>2</v>
      </c>
      <c r="D8412" s="64">
        <v>6</v>
      </c>
    </row>
    <row r="8413" spans="1:4">
      <c r="A8413" s="64" t="s">
        <v>287</v>
      </c>
      <c r="B8413" s="64">
        <v>4</v>
      </c>
      <c r="C8413" s="64">
        <v>1</v>
      </c>
      <c r="D8413" s="64">
        <v>6</v>
      </c>
    </row>
    <row r="8414" spans="1:4">
      <c r="A8414" s="64" t="s">
        <v>179</v>
      </c>
      <c r="B8414" s="64">
        <v>2</v>
      </c>
      <c r="C8414" s="64">
        <v>2</v>
      </c>
      <c r="D8414" s="64">
        <v>3</v>
      </c>
    </row>
    <row r="8415" spans="1:4">
      <c r="A8415" s="64" t="s">
        <v>288</v>
      </c>
      <c r="B8415" s="64">
        <v>187</v>
      </c>
      <c r="C8415" s="64">
        <v>174</v>
      </c>
      <c r="D8415" s="64">
        <v>645</v>
      </c>
    </row>
    <row r="8416" spans="1:4">
      <c r="A8416" s="64" t="s">
        <v>289</v>
      </c>
      <c r="B8416" s="64">
        <v>30</v>
      </c>
      <c r="C8416" s="64">
        <v>23</v>
      </c>
      <c r="D8416" s="64">
        <v>108</v>
      </c>
    </row>
    <row r="8417" spans="1:4">
      <c r="A8417" s="64" t="s">
        <v>290</v>
      </c>
      <c r="B8417" s="64">
        <v>187</v>
      </c>
      <c r="C8417" s="64">
        <v>19</v>
      </c>
      <c r="D8417" s="64">
        <v>118</v>
      </c>
    </row>
    <row r="8418" spans="1:4">
      <c r="A8418" s="64" t="s">
        <v>291</v>
      </c>
      <c r="B8418" s="64">
        <v>313</v>
      </c>
      <c r="C8418" s="64">
        <v>0</v>
      </c>
      <c r="D8418" s="64">
        <v>29</v>
      </c>
    </row>
    <row r="8419" spans="1:4">
      <c r="A8419" s="64" t="s">
        <v>293</v>
      </c>
    </row>
    <row r="8420" spans="1:4">
      <c r="A8420" s="64" t="s">
        <v>240</v>
      </c>
      <c r="B8420" s="64">
        <v>0</v>
      </c>
      <c r="C8420" s="64">
        <v>0</v>
      </c>
      <c r="D8420" s="64">
        <v>0</v>
      </c>
    </row>
    <row r="8421" spans="1:4">
      <c r="A8421" s="64" t="s">
        <v>279</v>
      </c>
      <c r="B8421" s="64">
        <v>0</v>
      </c>
      <c r="C8421" s="64">
        <v>0</v>
      </c>
      <c r="D8421" s="64">
        <v>0</v>
      </c>
    </row>
    <row r="8422" spans="1:4">
      <c r="A8422" s="64" t="s">
        <v>280</v>
      </c>
      <c r="B8422" s="64">
        <v>0</v>
      </c>
      <c r="C8422" s="64">
        <v>0</v>
      </c>
      <c r="D8422" s="64">
        <v>0</v>
      </c>
    </row>
    <row r="8423" spans="1:4">
      <c r="A8423" s="64" t="s">
        <v>281</v>
      </c>
      <c r="B8423" s="64">
        <v>0</v>
      </c>
      <c r="C8423" s="64">
        <v>0</v>
      </c>
      <c r="D8423" s="64">
        <v>0</v>
      </c>
    </row>
    <row r="8424" spans="1:4">
      <c r="A8424" s="64" t="s">
        <v>282</v>
      </c>
      <c r="B8424" s="64">
        <v>0</v>
      </c>
      <c r="C8424" s="64">
        <v>0</v>
      </c>
      <c r="D8424" s="64">
        <v>0</v>
      </c>
    </row>
    <row r="8425" spans="1:4">
      <c r="A8425" s="64" t="s">
        <v>283</v>
      </c>
      <c r="B8425" s="64">
        <v>0</v>
      </c>
      <c r="C8425" s="64">
        <v>0</v>
      </c>
      <c r="D8425" s="64">
        <v>0</v>
      </c>
    </row>
    <row r="8426" spans="1:4">
      <c r="A8426" s="64" t="s">
        <v>284</v>
      </c>
      <c r="B8426" s="64">
        <v>0</v>
      </c>
      <c r="C8426" s="64">
        <v>0</v>
      </c>
      <c r="D8426" s="64">
        <v>0</v>
      </c>
    </row>
    <row r="8427" spans="1:4">
      <c r="A8427" s="64" t="s">
        <v>285</v>
      </c>
      <c r="B8427" s="64">
        <v>0</v>
      </c>
      <c r="C8427" s="64">
        <v>0</v>
      </c>
      <c r="D8427" s="64">
        <v>0</v>
      </c>
    </row>
    <row r="8428" spans="1:4">
      <c r="A8428" s="64" t="s">
        <v>286</v>
      </c>
      <c r="B8428" s="64">
        <v>0</v>
      </c>
      <c r="C8428" s="64">
        <v>0</v>
      </c>
      <c r="D8428" s="64">
        <v>0</v>
      </c>
    </row>
    <row r="8429" spans="1:4">
      <c r="A8429" s="64" t="s">
        <v>287</v>
      </c>
      <c r="B8429" s="64">
        <v>0</v>
      </c>
      <c r="C8429" s="64">
        <v>0</v>
      </c>
      <c r="D8429" s="64">
        <v>0</v>
      </c>
    </row>
    <row r="8430" spans="1:4">
      <c r="A8430" s="64" t="s">
        <v>179</v>
      </c>
      <c r="B8430" s="64">
        <v>0</v>
      </c>
      <c r="C8430" s="64">
        <v>0</v>
      </c>
      <c r="D8430" s="64">
        <v>0</v>
      </c>
    </row>
    <row r="8431" spans="1:4">
      <c r="A8431" s="64" t="s">
        <v>288</v>
      </c>
      <c r="B8431" s="64">
        <v>0</v>
      </c>
      <c r="C8431" s="64">
        <v>0</v>
      </c>
      <c r="D8431" s="64">
        <v>0</v>
      </c>
    </row>
    <row r="8432" spans="1:4">
      <c r="A8432" s="64" t="s">
        <v>289</v>
      </c>
      <c r="B8432" s="64">
        <v>0</v>
      </c>
      <c r="C8432" s="64">
        <v>0</v>
      </c>
      <c r="D8432" s="64">
        <v>0</v>
      </c>
    </row>
    <row r="8433" spans="1:4">
      <c r="A8433" s="64" t="s">
        <v>290</v>
      </c>
      <c r="B8433" s="64">
        <v>0</v>
      </c>
      <c r="C8433" s="64">
        <v>0</v>
      </c>
      <c r="D8433" s="64">
        <v>0</v>
      </c>
    </row>
    <row r="8434" spans="1:4">
      <c r="A8434" s="64" t="s">
        <v>291</v>
      </c>
      <c r="B8434" s="64">
        <v>0</v>
      </c>
      <c r="C8434" s="64">
        <v>0</v>
      </c>
      <c r="D8434" s="64">
        <v>0</v>
      </c>
    </row>
    <row r="8435" spans="1:4">
      <c r="A8435" s="64" t="s">
        <v>465</v>
      </c>
    </row>
    <row r="8436" spans="1:4">
      <c r="A8436" s="64" t="s">
        <v>278</v>
      </c>
    </row>
    <row r="8437" spans="1:4">
      <c r="A8437" s="64" t="s">
        <v>240</v>
      </c>
      <c r="B8437" s="65">
        <v>1507</v>
      </c>
      <c r="C8437" s="65">
        <v>1294</v>
      </c>
      <c r="D8437" s="65">
        <v>5945</v>
      </c>
    </row>
    <row r="8438" spans="1:4">
      <c r="A8438" s="64" t="s">
        <v>279</v>
      </c>
      <c r="B8438" s="64">
        <v>52</v>
      </c>
      <c r="C8438" s="64">
        <v>39</v>
      </c>
      <c r="D8438" s="64">
        <v>161</v>
      </c>
    </row>
    <row r="8439" spans="1:4">
      <c r="A8439" s="64" t="s">
        <v>280</v>
      </c>
      <c r="B8439" s="64">
        <v>232</v>
      </c>
      <c r="C8439" s="64">
        <v>187</v>
      </c>
      <c r="D8439" s="64">
        <v>831</v>
      </c>
    </row>
    <row r="8440" spans="1:4">
      <c r="A8440" s="64" t="s">
        <v>281</v>
      </c>
      <c r="B8440" s="64">
        <v>114</v>
      </c>
      <c r="C8440" s="64">
        <v>105</v>
      </c>
      <c r="D8440" s="64">
        <v>458</v>
      </c>
    </row>
    <row r="8441" spans="1:4">
      <c r="A8441" s="64" t="s">
        <v>282</v>
      </c>
      <c r="B8441" s="64">
        <v>253</v>
      </c>
      <c r="C8441" s="64">
        <v>239</v>
      </c>
      <c r="D8441" s="65">
        <v>1148</v>
      </c>
    </row>
    <row r="8442" spans="1:4">
      <c r="A8442" s="64" t="s">
        <v>283</v>
      </c>
      <c r="B8442" s="64">
        <v>477</v>
      </c>
      <c r="C8442" s="64">
        <v>442</v>
      </c>
      <c r="D8442" s="65">
        <v>2088</v>
      </c>
    </row>
    <row r="8443" spans="1:4">
      <c r="A8443" s="64" t="s">
        <v>284</v>
      </c>
      <c r="B8443" s="64">
        <v>163</v>
      </c>
      <c r="C8443" s="64">
        <v>147</v>
      </c>
      <c r="D8443" s="64">
        <v>604</v>
      </c>
    </row>
    <row r="8444" spans="1:4">
      <c r="A8444" s="64" t="s">
        <v>285</v>
      </c>
      <c r="B8444" s="64">
        <v>140</v>
      </c>
      <c r="C8444" s="64">
        <v>133</v>
      </c>
      <c r="D8444" s="64">
        <v>630</v>
      </c>
    </row>
    <row r="8445" spans="1:4">
      <c r="A8445" s="64" t="s">
        <v>286</v>
      </c>
      <c r="B8445" s="64">
        <v>0</v>
      </c>
      <c r="C8445" s="64">
        <v>0</v>
      </c>
      <c r="D8445" s="64">
        <v>0</v>
      </c>
    </row>
    <row r="8446" spans="1:4">
      <c r="A8446" s="64" t="s">
        <v>287</v>
      </c>
      <c r="B8446" s="64">
        <v>0</v>
      </c>
      <c r="C8446" s="64">
        <v>0</v>
      </c>
      <c r="D8446" s="64">
        <v>0</v>
      </c>
    </row>
    <row r="8447" spans="1:4">
      <c r="A8447" s="64" t="s">
        <v>179</v>
      </c>
      <c r="B8447" s="64">
        <v>0</v>
      </c>
      <c r="C8447" s="64">
        <v>0</v>
      </c>
      <c r="D8447" s="64">
        <v>0</v>
      </c>
    </row>
    <row r="8448" spans="1:4">
      <c r="A8448" s="64" t="s">
        <v>288</v>
      </c>
      <c r="B8448" s="64">
        <v>0</v>
      </c>
      <c r="C8448" s="64">
        <v>0</v>
      </c>
      <c r="D8448" s="64">
        <v>0</v>
      </c>
    </row>
    <row r="8449" spans="1:4">
      <c r="A8449" s="64" t="s">
        <v>289</v>
      </c>
      <c r="B8449" s="64">
        <v>1</v>
      </c>
      <c r="C8449" s="64">
        <v>1</v>
      </c>
      <c r="D8449" s="64">
        <v>1</v>
      </c>
    </row>
    <row r="8450" spans="1:4">
      <c r="A8450" s="64" t="s">
        <v>290</v>
      </c>
      <c r="B8450" s="64">
        <v>7</v>
      </c>
      <c r="C8450" s="64">
        <v>1</v>
      </c>
      <c r="D8450" s="64">
        <v>1</v>
      </c>
    </row>
    <row r="8451" spans="1:4">
      <c r="A8451" s="64" t="s">
        <v>291</v>
      </c>
      <c r="B8451" s="64">
        <v>68</v>
      </c>
      <c r="C8451" s="64">
        <v>0</v>
      </c>
      <c r="D8451" s="64">
        <v>23</v>
      </c>
    </row>
    <row r="8452" spans="1:4">
      <c r="A8452" s="64" t="s">
        <v>292</v>
      </c>
    </row>
    <row r="8453" spans="1:4">
      <c r="A8453" s="64" t="s">
        <v>240</v>
      </c>
      <c r="B8453" s="65">
        <v>1507</v>
      </c>
      <c r="C8453" s="65">
        <v>1294</v>
      </c>
      <c r="D8453" s="65">
        <v>5945</v>
      </c>
    </row>
    <row r="8454" spans="1:4">
      <c r="A8454" s="64" t="s">
        <v>279</v>
      </c>
      <c r="B8454" s="64">
        <v>52</v>
      </c>
      <c r="C8454" s="64">
        <v>39</v>
      </c>
      <c r="D8454" s="64">
        <v>161</v>
      </c>
    </row>
    <row r="8455" spans="1:4">
      <c r="A8455" s="64" t="s">
        <v>280</v>
      </c>
      <c r="B8455" s="64">
        <v>232</v>
      </c>
      <c r="C8455" s="64">
        <v>187</v>
      </c>
      <c r="D8455" s="64">
        <v>831</v>
      </c>
    </row>
    <row r="8456" spans="1:4">
      <c r="A8456" s="64" t="s">
        <v>281</v>
      </c>
      <c r="B8456" s="64">
        <v>114</v>
      </c>
      <c r="C8456" s="64">
        <v>105</v>
      </c>
      <c r="D8456" s="64">
        <v>458</v>
      </c>
    </row>
    <row r="8457" spans="1:4">
      <c r="A8457" s="64" t="s">
        <v>282</v>
      </c>
      <c r="B8457" s="64">
        <v>253</v>
      </c>
      <c r="C8457" s="64">
        <v>239</v>
      </c>
      <c r="D8457" s="65">
        <v>1148</v>
      </c>
    </row>
    <row r="8458" spans="1:4">
      <c r="A8458" s="64" t="s">
        <v>283</v>
      </c>
      <c r="B8458" s="64">
        <v>477</v>
      </c>
      <c r="C8458" s="64">
        <v>442</v>
      </c>
      <c r="D8458" s="65">
        <v>2088</v>
      </c>
    </row>
    <row r="8459" spans="1:4">
      <c r="A8459" s="64" t="s">
        <v>284</v>
      </c>
      <c r="B8459" s="64">
        <v>163</v>
      </c>
      <c r="C8459" s="64">
        <v>147</v>
      </c>
      <c r="D8459" s="64">
        <v>604</v>
      </c>
    </row>
    <row r="8460" spans="1:4">
      <c r="A8460" s="64" t="s">
        <v>285</v>
      </c>
      <c r="B8460" s="64">
        <v>140</v>
      </c>
      <c r="C8460" s="64">
        <v>133</v>
      </c>
      <c r="D8460" s="64">
        <v>630</v>
      </c>
    </row>
    <row r="8461" spans="1:4">
      <c r="A8461" s="64" t="s">
        <v>286</v>
      </c>
      <c r="B8461" s="64">
        <v>0</v>
      </c>
      <c r="C8461" s="64">
        <v>0</v>
      </c>
      <c r="D8461" s="64">
        <v>0</v>
      </c>
    </row>
    <row r="8462" spans="1:4">
      <c r="A8462" s="64" t="s">
        <v>287</v>
      </c>
      <c r="B8462" s="64">
        <v>0</v>
      </c>
      <c r="C8462" s="64">
        <v>0</v>
      </c>
      <c r="D8462" s="64">
        <v>0</v>
      </c>
    </row>
    <row r="8463" spans="1:4">
      <c r="A8463" s="64" t="s">
        <v>179</v>
      </c>
      <c r="B8463" s="64">
        <v>0</v>
      </c>
      <c r="C8463" s="64">
        <v>0</v>
      </c>
      <c r="D8463" s="64">
        <v>0</v>
      </c>
    </row>
    <row r="8464" spans="1:4">
      <c r="A8464" s="64" t="s">
        <v>288</v>
      </c>
      <c r="B8464" s="64">
        <v>0</v>
      </c>
      <c r="C8464" s="64">
        <v>0</v>
      </c>
      <c r="D8464" s="64">
        <v>0</v>
      </c>
    </row>
    <row r="8465" spans="1:4">
      <c r="A8465" s="64" t="s">
        <v>289</v>
      </c>
      <c r="B8465" s="64">
        <v>1</v>
      </c>
      <c r="C8465" s="64">
        <v>1</v>
      </c>
      <c r="D8465" s="64">
        <v>1</v>
      </c>
    </row>
    <row r="8466" spans="1:4">
      <c r="A8466" s="64" t="s">
        <v>290</v>
      </c>
      <c r="B8466" s="64">
        <v>7</v>
      </c>
      <c r="C8466" s="64">
        <v>1</v>
      </c>
      <c r="D8466" s="64">
        <v>1</v>
      </c>
    </row>
    <row r="8467" spans="1:4">
      <c r="A8467" s="64" t="s">
        <v>291</v>
      </c>
      <c r="B8467" s="64">
        <v>68</v>
      </c>
      <c r="C8467" s="64">
        <v>0</v>
      </c>
      <c r="D8467" s="64">
        <v>23</v>
      </c>
    </row>
    <row r="8468" spans="1:4">
      <c r="A8468" s="64" t="s">
        <v>293</v>
      </c>
    </row>
    <row r="8469" spans="1:4">
      <c r="A8469" s="64" t="s">
        <v>240</v>
      </c>
      <c r="B8469" s="64">
        <v>0</v>
      </c>
      <c r="C8469" s="64">
        <v>0</v>
      </c>
      <c r="D8469" s="64">
        <v>0</v>
      </c>
    </row>
    <row r="8470" spans="1:4">
      <c r="A8470" s="64" t="s">
        <v>279</v>
      </c>
      <c r="B8470" s="64">
        <v>0</v>
      </c>
      <c r="C8470" s="64">
        <v>0</v>
      </c>
      <c r="D8470" s="64">
        <v>0</v>
      </c>
    </row>
    <row r="8471" spans="1:4">
      <c r="A8471" s="64" t="s">
        <v>280</v>
      </c>
      <c r="B8471" s="64">
        <v>0</v>
      </c>
      <c r="C8471" s="64">
        <v>0</v>
      </c>
      <c r="D8471" s="64">
        <v>0</v>
      </c>
    </row>
    <row r="8472" spans="1:4">
      <c r="A8472" s="64" t="s">
        <v>281</v>
      </c>
      <c r="B8472" s="64">
        <v>0</v>
      </c>
      <c r="C8472" s="64">
        <v>0</v>
      </c>
      <c r="D8472" s="64">
        <v>0</v>
      </c>
    </row>
    <row r="8473" spans="1:4">
      <c r="A8473" s="64" t="s">
        <v>282</v>
      </c>
      <c r="B8473" s="64">
        <v>0</v>
      </c>
      <c r="C8473" s="64">
        <v>0</v>
      </c>
      <c r="D8473" s="64">
        <v>0</v>
      </c>
    </row>
    <row r="8474" spans="1:4">
      <c r="A8474" s="64" t="s">
        <v>283</v>
      </c>
      <c r="B8474" s="64">
        <v>0</v>
      </c>
      <c r="C8474" s="64">
        <v>0</v>
      </c>
      <c r="D8474" s="64">
        <v>0</v>
      </c>
    </row>
    <row r="8475" spans="1:4">
      <c r="A8475" s="64" t="s">
        <v>284</v>
      </c>
      <c r="B8475" s="64">
        <v>0</v>
      </c>
      <c r="C8475" s="64">
        <v>0</v>
      </c>
      <c r="D8475" s="64">
        <v>0</v>
      </c>
    </row>
    <row r="8476" spans="1:4">
      <c r="A8476" s="64" t="s">
        <v>285</v>
      </c>
      <c r="B8476" s="64">
        <v>0</v>
      </c>
      <c r="C8476" s="64">
        <v>0</v>
      </c>
      <c r="D8476" s="64">
        <v>0</v>
      </c>
    </row>
    <row r="8477" spans="1:4">
      <c r="A8477" s="64" t="s">
        <v>286</v>
      </c>
      <c r="B8477" s="64">
        <v>0</v>
      </c>
      <c r="C8477" s="64">
        <v>0</v>
      </c>
      <c r="D8477" s="64">
        <v>0</v>
      </c>
    </row>
    <row r="8478" spans="1:4">
      <c r="A8478" s="64" t="s">
        <v>287</v>
      </c>
      <c r="B8478" s="64">
        <v>0</v>
      </c>
      <c r="C8478" s="64">
        <v>0</v>
      </c>
      <c r="D8478" s="64">
        <v>0</v>
      </c>
    </row>
    <row r="8479" spans="1:4">
      <c r="A8479" s="64" t="s">
        <v>179</v>
      </c>
      <c r="B8479" s="64">
        <v>0</v>
      </c>
      <c r="C8479" s="64">
        <v>0</v>
      </c>
      <c r="D8479" s="64">
        <v>0</v>
      </c>
    </row>
    <row r="8480" spans="1:4">
      <c r="A8480" s="64" t="s">
        <v>288</v>
      </c>
      <c r="B8480" s="64">
        <v>0</v>
      </c>
      <c r="C8480" s="64">
        <v>0</v>
      </c>
      <c r="D8480" s="64">
        <v>0</v>
      </c>
    </row>
    <row r="8481" spans="1:4">
      <c r="A8481" s="64" t="s">
        <v>289</v>
      </c>
      <c r="B8481" s="64">
        <v>0</v>
      </c>
      <c r="C8481" s="64">
        <v>0</v>
      </c>
      <c r="D8481" s="64">
        <v>0</v>
      </c>
    </row>
    <row r="8482" spans="1:4">
      <c r="A8482" s="64" t="s">
        <v>290</v>
      </c>
      <c r="B8482" s="64">
        <v>0</v>
      </c>
      <c r="C8482" s="64">
        <v>0</v>
      </c>
      <c r="D8482" s="64">
        <v>0</v>
      </c>
    </row>
    <row r="8483" spans="1:4">
      <c r="A8483" s="64" t="s">
        <v>291</v>
      </c>
      <c r="B8483" s="64">
        <v>0</v>
      </c>
      <c r="C8483" s="64">
        <v>0</v>
      </c>
      <c r="D8483" s="64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5B92-6B18-45B2-9EAA-AB65F17B9F09}">
  <dimension ref="A1:E28"/>
  <sheetViews>
    <sheetView workbookViewId="0">
      <selection activeCell="C9" sqref="C9"/>
    </sheetView>
  </sheetViews>
  <sheetFormatPr defaultRowHeight="14.4"/>
  <cols>
    <col min="2" max="2" width="25.21875" customWidth="1"/>
    <col min="3" max="3" width="24.5546875" customWidth="1"/>
    <col min="4" max="4" width="41.5546875" customWidth="1"/>
    <col min="5" max="5" width="23.21875" customWidth="1"/>
  </cols>
  <sheetData>
    <row r="1" spans="1:5">
      <c r="A1" t="s">
        <v>466</v>
      </c>
      <c r="B1" s="66" t="s">
        <v>467</v>
      </c>
      <c r="C1" s="66" t="s">
        <v>468</v>
      </c>
      <c r="D1" s="68" t="s">
        <v>469</v>
      </c>
      <c r="E1" s="69" t="s">
        <v>470</v>
      </c>
    </row>
    <row r="2" spans="1:5">
      <c r="A2" s="2" t="s">
        <v>311</v>
      </c>
      <c r="B2" s="2" t="s">
        <v>311</v>
      </c>
      <c r="C2" s="67" cm="1">
        <f t="array" ref="C2">INDEX(Table2[],MATCH($B2,Table2[[#All],[Column1]],0)+1,4)</f>
        <v>2263934</v>
      </c>
      <c r="D2" s="67" cm="1">
        <f t="array" ref="D2">INDEX(Table2[],MATCH($B2,Table2[[#All],[Column1]],0)+10,4)</f>
        <v>154942</v>
      </c>
      <c r="E2" s="1">
        <f>D2/C2*100</f>
        <v>6.8439274289798204</v>
      </c>
    </row>
    <row r="3" spans="1:5">
      <c r="A3" s="2" t="s">
        <v>434</v>
      </c>
      <c r="B3" s="2" t="s">
        <v>434</v>
      </c>
      <c r="C3" s="67" cm="1">
        <f t="array" ref="C3">INDEX(Table2[],MATCH($B3,Table2[[#All],[Column1]],0)+1,4)</f>
        <v>1385539</v>
      </c>
      <c r="D3" s="67" cm="1">
        <f t="array" ref="D3">INDEX(Table2[],MATCH($B3,Table2[[#All],[Column1]],0)+10,4)</f>
        <v>121286</v>
      </c>
      <c r="E3" s="1">
        <f t="shared" ref="E3:E13" si="0">D3/C3*100</f>
        <v>8.7537052367345858</v>
      </c>
    </row>
    <row r="4" spans="1:5">
      <c r="A4" s="2" t="s">
        <v>419</v>
      </c>
      <c r="B4" s="2" t="s">
        <v>419</v>
      </c>
      <c r="C4" s="67" cm="1">
        <f t="array" ref="C4">INDEX(Table2[],MATCH($B4,Table2[[#All],[Column1]],0)+1,4)</f>
        <v>1452760</v>
      </c>
      <c r="D4" s="67" cm="1">
        <f t="array" ref="D4">INDEX(Table2[],MATCH($B4,Table2[[#All],[Column1]],0)+10,4)</f>
        <v>66485</v>
      </c>
      <c r="E4" s="1">
        <f t="shared" si="0"/>
        <v>4.5764613563148764</v>
      </c>
    </row>
    <row r="5" spans="1:5">
      <c r="A5" s="2" t="s">
        <v>392</v>
      </c>
      <c r="B5" s="2" t="s">
        <v>392</v>
      </c>
      <c r="C5" s="67" cm="1">
        <f t="array" ref="C5">INDEX(Table2[],MATCH($B5,Table2[[#All],[Column1]],0)+1,4)</f>
        <v>1847835</v>
      </c>
      <c r="D5" s="67" cm="1">
        <f t="array" ref="D5">INDEX(Table2[],MATCH($B5,Table2[[#All],[Column1]],0)+10,4)</f>
        <v>278203</v>
      </c>
      <c r="E5" s="1">
        <f t="shared" si="0"/>
        <v>15.055619143484131</v>
      </c>
    </row>
    <row r="6" spans="1:5">
      <c r="A6" s="2" t="s">
        <v>458</v>
      </c>
      <c r="B6" s="2" t="s">
        <v>458</v>
      </c>
      <c r="C6" s="67" cm="1">
        <f t="array" ref="C6">INDEX(Table2[],MATCH($B6,Table2[[#All],[Column1]],0)+1,4)</f>
        <v>1076805</v>
      </c>
      <c r="D6" s="67" cm="1">
        <f t="array" ref="D6">INDEX(Table2[],MATCH($B6,Table2[[#All],[Column1]],0)+10,4)</f>
        <v>621</v>
      </c>
      <c r="E6" s="1">
        <f t="shared" si="0"/>
        <v>5.7670608884616996E-2</v>
      </c>
    </row>
    <row r="7" spans="1:5">
      <c r="A7" s="2" t="s">
        <v>449</v>
      </c>
      <c r="B7" s="2" t="s">
        <v>449</v>
      </c>
      <c r="C7" s="67" cm="1">
        <f t="array" ref="C7">INDEX(Table2[],MATCH($B7,Table2[[#All],[Column1]],0)+1,4)</f>
        <v>1903894</v>
      </c>
      <c r="D7" s="67" cm="1">
        <f t="array" ref="D7">INDEX(Table2[],MATCH($B7,Table2[[#All],[Column1]],0)+10,4)</f>
        <v>53064</v>
      </c>
      <c r="E7" s="1">
        <f t="shared" si="0"/>
        <v>2.7871299557643439</v>
      </c>
    </row>
    <row r="8" spans="1:5">
      <c r="A8" s="2" t="s">
        <v>329</v>
      </c>
      <c r="B8" s="2" t="s">
        <v>329</v>
      </c>
      <c r="C8" s="67" cm="1">
        <f t="array" ref="C8">INDEX(Table2[],MATCH($B8,Table2[[#All],[Column1]],0)+1,4)</f>
        <v>5474203</v>
      </c>
      <c r="D8" s="67" cm="1">
        <f t="array" ref="D8">INDEX(Table2[],MATCH($B8,Table2[[#All],[Column1]],0)+10,4)</f>
        <v>519951</v>
      </c>
      <c r="E8" s="1">
        <f t="shared" si="0"/>
        <v>9.4982045788217935</v>
      </c>
    </row>
    <row r="9" spans="1:5">
      <c r="A9" s="2" t="s">
        <v>294</v>
      </c>
      <c r="B9" s="2" t="s">
        <v>294</v>
      </c>
      <c r="C9" s="67" cm="1">
        <f t="array" ref="C9">INDEX(Table2[],MATCH($B9,Table2[[#All],[Column1]],0)+1,4)</f>
        <v>1710800</v>
      </c>
      <c r="D9" s="67" cm="1">
        <f t="array" ref="D9">INDEX(Table2[],MATCH($B9,Table2[[#All],[Column1]],0)+10,4)</f>
        <v>231106</v>
      </c>
      <c r="E9" s="1">
        <f t="shared" si="0"/>
        <v>13.50865092354454</v>
      </c>
    </row>
    <row r="10" spans="1:5">
      <c r="A10" s="2" t="s">
        <v>405</v>
      </c>
      <c r="B10" s="2" t="s">
        <v>405</v>
      </c>
      <c r="C10" s="67" cm="1">
        <f t="array" ref="C10">INDEX(Table2[],MATCH($B10,Table2[[#All],[Column1]],0)+1,4)</f>
        <v>2191726</v>
      </c>
      <c r="D10" s="67" cm="1">
        <f t="array" ref="D10">INDEX(Table2[],MATCH($B10,Table2[[#All],[Column1]],0)+10,4)</f>
        <v>172449</v>
      </c>
      <c r="E10" s="1">
        <f t="shared" si="0"/>
        <v>7.8681824279129788</v>
      </c>
    </row>
    <row r="11" spans="1:5">
      <c r="A11" s="2" t="s">
        <v>376</v>
      </c>
      <c r="B11" s="2" t="s">
        <v>376</v>
      </c>
      <c r="C11" s="67" cm="1">
        <f t="array" ref="C11">INDEX(Table2[],MATCH($B11,Table2[[#All],[Column1]],0)+1,4)</f>
        <v>2547813</v>
      </c>
      <c r="D11" s="67" cm="1">
        <f t="array" ref="D11">INDEX(Table2[],MATCH($B11,Table2[[#All],[Column1]],0)+10,4)</f>
        <v>344188</v>
      </c>
      <c r="E11" s="1">
        <f t="shared" si="0"/>
        <v>13.509154714258855</v>
      </c>
    </row>
    <row r="12" spans="1:5">
      <c r="A12" s="2" t="s">
        <v>353</v>
      </c>
      <c r="B12" s="2" t="s">
        <v>353</v>
      </c>
      <c r="C12" s="67" cm="1">
        <f t="array" ref="C12">INDEX(Table2[],MATCH($B12,Table2[[#All],[Column1]],0)+1,4)</f>
        <v>4991156</v>
      </c>
      <c r="D12" s="67" cm="1">
        <f t="array" ref="D12">INDEX(Table2[],MATCH($B12,Table2[[#All],[Column1]],0)+10,4)</f>
        <v>486107</v>
      </c>
      <c r="E12" s="1">
        <f t="shared" si="0"/>
        <v>9.7393669923360449</v>
      </c>
    </row>
    <row r="13" spans="1:5">
      <c r="A13" s="69" t="s">
        <v>471</v>
      </c>
      <c r="C13" s="71">
        <f>'Census 2017'!D9</f>
        <v>26846465</v>
      </c>
      <c r="D13" s="71">
        <f>'Census 2017'!D18</f>
        <v>2428402</v>
      </c>
      <c r="E13" s="70">
        <f t="shared" si="0"/>
        <v>9.0455186558081291</v>
      </c>
    </row>
    <row r="16" spans="1:5">
      <c r="A16" t="s">
        <v>473</v>
      </c>
    </row>
    <row r="17" spans="2:5">
      <c r="B17" t="s">
        <v>474</v>
      </c>
      <c r="C17" t="s">
        <v>475</v>
      </c>
      <c r="D17" t="s">
        <v>476</v>
      </c>
      <c r="E17" t="s">
        <v>4</v>
      </c>
    </row>
    <row r="18" spans="2:5">
      <c r="B18" t="s">
        <v>6</v>
      </c>
      <c r="C18" t="s">
        <v>477</v>
      </c>
      <c r="D18">
        <v>15234</v>
      </c>
      <c r="E18" s="1">
        <v>6.8645431072939704</v>
      </c>
    </row>
    <row r="19" spans="2:5">
      <c r="B19" t="s">
        <v>478</v>
      </c>
      <c r="C19" t="s">
        <v>477</v>
      </c>
      <c r="D19">
        <v>55</v>
      </c>
      <c r="E19" s="1">
        <v>5.1738897302992401E-2</v>
      </c>
    </row>
    <row r="20" spans="2:5">
      <c r="B20" t="s">
        <v>14</v>
      </c>
      <c r="C20" t="s">
        <v>477</v>
      </c>
      <c r="D20">
        <v>12033</v>
      </c>
      <c r="E20" s="1">
        <v>8.8860170586714897</v>
      </c>
    </row>
    <row r="21" spans="2:5">
      <c r="B21" t="s">
        <v>15</v>
      </c>
      <c r="C21" t="s">
        <v>477</v>
      </c>
      <c r="D21">
        <v>6637</v>
      </c>
      <c r="E21" s="1">
        <v>4.6817245563048404</v>
      </c>
    </row>
    <row r="22" spans="2:5">
      <c r="B22" t="s">
        <v>16</v>
      </c>
      <c r="C22" t="s">
        <v>477</v>
      </c>
      <c r="D22">
        <v>28091</v>
      </c>
      <c r="E22" s="1">
        <v>15.2334831862822</v>
      </c>
    </row>
    <row r="23" spans="2:5">
      <c r="B23" t="s">
        <v>18</v>
      </c>
      <c r="C23" t="s">
        <v>477</v>
      </c>
      <c r="D23">
        <v>5375</v>
      </c>
      <c r="E23" s="1">
        <v>2.8494483998027902</v>
      </c>
    </row>
    <row r="24" spans="2:5">
      <c r="B24" t="s">
        <v>19</v>
      </c>
      <c r="C24" t="s">
        <v>477</v>
      </c>
      <c r="D24">
        <v>51240</v>
      </c>
      <c r="E24" s="1">
        <v>9.7282950232670302</v>
      </c>
    </row>
    <row r="25" spans="2:5">
      <c r="B25" t="s">
        <v>20</v>
      </c>
      <c r="C25" t="s">
        <v>477</v>
      </c>
      <c r="D25">
        <v>22915</v>
      </c>
      <c r="E25" s="1">
        <v>13.765242986724299</v>
      </c>
    </row>
    <row r="26" spans="2:5">
      <c r="B26" t="s">
        <v>21</v>
      </c>
      <c r="C26" t="s">
        <v>477</v>
      </c>
      <c r="D26">
        <v>17472</v>
      </c>
      <c r="E26" s="1">
        <v>7.9478874777102497</v>
      </c>
    </row>
    <row r="27" spans="2:5">
      <c r="B27" t="s">
        <v>22</v>
      </c>
      <c r="C27" t="s">
        <v>477</v>
      </c>
      <c r="D27">
        <v>33907</v>
      </c>
      <c r="E27" s="1">
        <v>13.348109014608999</v>
      </c>
    </row>
    <row r="28" spans="2:5">
      <c r="B28" t="s">
        <v>23</v>
      </c>
      <c r="C28" t="s">
        <v>477</v>
      </c>
      <c r="D28">
        <v>48973</v>
      </c>
      <c r="E28" s="1">
        <v>9.8158021326064304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F1BA-1A61-4E6D-8745-E1044D3432CC}">
  <dimension ref="A1:N24"/>
  <sheetViews>
    <sheetView workbookViewId="0">
      <selection activeCell="N22" sqref="N22"/>
    </sheetView>
  </sheetViews>
  <sheetFormatPr defaultRowHeight="14.4"/>
  <cols>
    <col min="1" max="1" width="19.21875" style="73" customWidth="1"/>
    <col min="2" max="13" width="8.88671875" style="73"/>
    <col min="14" max="14" width="20.33203125" style="73" customWidth="1"/>
    <col min="15" max="16384" width="8.88671875" style="73"/>
  </cols>
  <sheetData>
    <row r="1" spans="1:14">
      <c r="A1" s="73" t="s">
        <v>1</v>
      </c>
      <c r="B1" s="73" t="s">
        <v>482</v>
      </c>
      <c r="C1" s="73" t="s">
        <v>481</v>
      </c>
    </row>
    <row r="2" spans="1:14">
      <c r="A2" s="74" t="s">
        <v>47</v>
      </c>
      <c r="B2" s="74" t="s">
        <v>480</v>
      </c>
      <c r="C2" s="73">
        <v>6097</v>
      </c>
    </row>
    <row r="3" spans="1:14">
      <c r="A3" s="75" t="s">
        <v>74</v>
      </c>
      <c r="B3" s="75">
        <v>0</v>
      </c>
      <c r="C3" s="73">
        <v>2104</v>
      </c>
    </row>
    <row r="4" spans="1:14">
      <c r="A4" s="75" t="s">
        <v>74</v>
      </c>
      <c r="B4" s="75">
        <v>1</v>
      </c>
      <c r="C4" s="73">
        <v>3422</v>
      </c>
      <c r="F4" s="73" t="s">
        <v>483</v>
      </c>
    </row>
    <row r="5" spans="1:14">
      <c r="A5" s="75" t="s">
        <v>74</v>
      </c>
      <c r="B5" s="75">
        <v>2</v>
      </c>
      <c r="C5" s="73">
        <v>1271</v>
      </c>
      <c r="F5" s="75" t="s">
        <v>24</v>
      </c>
    </row>
    <row r="6" spans="1:14">
      <c r="A6" s="75" t="s">
        <v>74</v>
      </c>
      <c r="B6" s="75">
        <v>999</v>
      </c>
      <c r="C6" s="73">
        <v>368</v>
      </c>
      <c r="F6" s="75" t="s">
        <v>40</v>
      </c>
    </row>
    <row r="7" spans="1:14">
      <c r="A7" s="75" t="s">
        <v>74</v>
      </c>
      <c r="B7" s="75" t="s">
        <v>480</v>
      </c>
      <c r="C7" s="73">
        <v>4</v>
      </c>
      <c r="F7" s="75" t="s">
        <v>70</v>
      </c>
    </row>
    <row r="8" spans="1:14">
      <c r="A8" s="75" t="s">
        <v>24</v>
      </c>
      <c r="B8" s="75">
        <v>0</v>
      </c>
      <c r="C8" s="73">
        <v>62</v>
      </c>
      <c r="F8" s="75" t="s">
        <v>74</v>
      </c>
      <c r="N8" s="3" t="s">
        <v>109</v>
      </c>
    </row>
    <row r="9" spans="1:14">
      <c r="A9" s="75" t="s">
        <v>24</v>
      </c>
      <c r="B9" s="75">
        <v>1</v>
      </c>
      <c r="C9" s="73">
        <v>7808</v>
      </c>
      <c r="N9" s="3" t="s">
        <v>110</v>
      </c>
    </row>
    <row r="10" spans="1:14">
      <c r="A10" s="75" t="s">
        <v>24</v>
      </c>
      <c r="B10" s="75">
        <v>2</v>
      </c>
      <c r="C10" s="73">
        <v>3092</v>
      </c>
      <c r="N10" s="77" t="s">
        <v>114</v>
      </c>
    </row>
    <row r="11" spans="1:14">
      <c r="A11" s="75" t="s">
        <v>24</v>
      </c>
      <c r="B11" s="75" t="s">
        <v>480</v>
      </c>
      <c r="C11" s="73">
        <v>1353</v>
      </c>
      <c r="F11" s="73" t="s">
        <v>486</v>
      </c>
      <c r="G11" s="73" t="s">
        <v>487</v>
      </c>
      <c r="N11" s="77" t="s">
        <v>120</v>
      </c>
    </row>
    <row r="12" spans="1:14">
      <c r="A12" s="75" t="s">
        <v>70</v>
      </c>
      <c r="B12" s="75">
        <v>0</v>
      </c>
      <c r="C12" s="73">
        <v>2932</v>
      </c>
      <c r="F12" s="73" t="s">
        <v>484</v>
      </c>
      <c r="G12" s="73" t="s">
        <v>485</v>
      </c>
      <c r="N12" s="3" t="s">
        <v>123</v>
      </c>
    </row>
    <row r="13" spans="1:14">
      <c r="A13" s="75" t="s">
        <v>70</v>
      </c>
      <c r="B13" s="75">
        <v>1</v>
      </c>
      <c r="C13" s="73">
        <v>7247</v>
      </c>
      <c r="N13" s="3" t="s">
        <v>125</v>
      </c>
    </row>
    <row r="14" spans="1:14">
      <c r="A14" s="75" t="s">
        <v>70</v>
      </c>
      <c r="B14" s="75">
        <v>2</v>
      </c>
      <c r="C14" s="73">
        <v>3350</v>
      </c>
      <c r="F14" s="76" t="s">
        <v>488</v>
      </c>
      <c r="N14" s="77" t="s">
        <v>128</v>
      </c>
    </row>
    <row r="15" spans="1:14">
      <c r="A15" s="75" t="s">
        <v>70</v>
      </c>
      <c r="B15" s="75">
        <v>999</v>
      </c>
      <c r="C15" s="73">
        <v>390</v>
      </c>
      <c r="N15" s="3" t="s">
        <v>139</v>
      </c>
    </row>
    <row r="16" spans="1:14">
      <c r="A16" s="74" t="s">
        <v>35</v>
      </c>
      <c r="B16" s="74" t="s">
        <v>480</v>
      </c>
      <c r="C16" s="73">
        <v>8700</v>
      </c>
      <c r="N16" s="77" t="s">
        <v>142</v>
      </c>
    </row>
    <row r="17" spans="1:14">
      <c r="A17" s="74" t="s">
        <v>61</v>
      </c>
      <c r="B17" s="74" t="s">
        <v>480</v>
      </c>
      <c r="C17" s="73">
        <v>10832</v>
      </c>
      <c r="N17" s="3" t="s">
        <v>149</v>
      </c>
    </row>
    <row r="18" spans="1:14">
      <c r="A18" s="74" t="s">
        <v>75</v>
      </c>
      <c r="B18" s="74" t="s">
        <v>480</v>
      </c>
      <c r="C18" s="73">
        <v>11506</v>
      </c>
      <c r="N18" s="77" t="s">
        <v>150</v>
      </c>
    </row>
    <row r="19" spans="1:14">
      <c r="A19" s="75" t="s">
        <v>40</v>
      </c>
      <c r="B19" s="75">
        <v>0</v>
      </c>
      <c r="C19" s="73">
        <v>1888</v>
      </c>
      <c r="N19" s="77" t="s">
        <v>492</v>
      </c>
    </row>
    <row r="20" spans="1:14">
      <c r="A20" s="75" t="s">
        <v>40</v>
      </c>
      <c r="B20" s="75">
        <v>1</v>
      </c>
      <c r="C20" s="73">
        <v>7670</v>
      </c>
    </row>
    <row r="21" spans="1:14">
      <c r="A21" s="75" t="s">
        <v>40</v>
      </c>
      <c r="B21" s="75">
        <v>2</v>
      </c>
      <c r="C21" s="73">
        <v>4289</v>
      </c>
    </row>
    <row r="22" spans="1:14">
      <c r="A22" s="75" t="s">
        <v>40</v>
      </c>
      <c r="B22" s="75" t="s">
        <v>480</v>
      </c>
      <c r="C22" s="73">
        <v>453</v>
      </c>
      <c r="E22" s="76" t="s">
        <v>489</v>
      </c>
    </row>
    <row r="23" spans="1:14">
      <c r="A23" s="74" t="s">
        <v>5</v>
      </c>
      <c r="B23" s="74" t="s">
        <v>480</v>
      </c>
      <c r="C23" s="73">
        <v>13790</v>
      </c>
      <c r="E23" s="76" t="s">
        <v>490</v>
      </c>
    </row>
    <row r="24" spans="1:14">
      <c r="E24" s="76" t="s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20A4-3562-4FE7-8EA1-2DC8E2F14E32}">
  <dimension ref="B2:I117"/>
  <sheetViews>
    <sheetView topLeftCell="E1" workbookViewId="0">
      <selection activeCell="G5" sqref="G5:I24"/>
    </sheetView>
  </sheetViews>
  <sheetFormatPr defaultRowHeight="14.4"/>
  <cols>
    <col min="4" max="4" width="44.44140625" customWidth="1"/>
    <col min="5" max="6" width="40.88671875" customWidth="1"/>
    <col min="7" max="7" width="71.109375" customWidth="1"/>
    <col min="8" max="8" width="10.88671875" customWidth="1"/>
  </cols>
  <sheetData>
    <row r="2" spans="2:9" ht="15" thickBot="1">
      <c r="B2" s="72"/>
      <c r="E2" s="78" t="s">
        <v>495</v>
      </c>
    </row>
    <row r="3" spans="2:9">
      <c r="G3" s="91"/>
    </row>
    <row r="4" spans="2:9">
      <c r="D4" s="78" t="s">
        <v>185</v>
      </c>
      <c r="E4" s="78" t="s">
        <v>494</v>
      </c>
      <c r="F4" s="91" t="s">
        <v>600</v>
      </c>
      <c r="G4" s="91" t="s">
        <v>601</v>
      </c>
    </row>
    <row r="5" spans="2:9">
      <c r="D5" s="3" t="s">
        <v>109</v>
      </c>
      <c r="E5" s="91" t="s">
        <v>496</v>
      </c>
      <c r="G5" s="226" t="s">
        <v>602</v>
      </c>
      <c r="H5" s="220" t="s">
        <v>607</v>
      </c>
      <c r="I5" s="221" t="s">
        <v>721</v>
      </c>
    </row>
    <row r="6" spans="2:9">
      <c r="D6" s="3" t="s">
        <v>110</v>
      </c>
      <c r="E6" s="91" t="s">
        <v>496</v>
      </c>
      <c r="G6" t="s">
        <v>252</v>
      </c>
      <c r="H6" s="219">
        <v>13.54</v>
      </c>
      <c r="I6" s="219">
        <v>24.68</v>
      </c>
    </row>
    <row r="7" spans="2:9">
      <c r="C7" t="s">
        <v>185</v>
      </c>
      <c r="D7" s="77" t="s">
        <v>114</v>
      </c>
      <c r="E7" s="78" t="s">
        <v>496</v>
      </c>
      <c r="G7" s="78" t="s">
        <v>253</v>
      </c>
      <c r="H7" s="219">
        <v>6.17</v>
      </c>
      <c r="I7" s="223">
        <v>15.24</v>
      </c>
    </row>
    <row r="8" spans="2:9">
      <c r="C8" t="s">
        <v>185</v>
      </c>
      <c r="D8" s="77" t="s">
        <v>120</v>
      </c>
      <c r="E8" s="78" t="s">
        <v>497</v>
      </c>
      <c r="F8" s="91" t="s">
        <v>609</v>
      </c>
      <c r="G8" s="78" t="s">
        <v>254</v>
      </c>
      <c r="H8" s="219">
        <v>28.68</v>
      </c>
      <c r="I8" s="219">
        <v>25.09</v>
      </c>
    </row>
    <row r="9" spans="2:9">
      <c r="D9" s="3" t="s">
        <v>123</v>
      </c>
      <c r="E9" s="91" t="s">
        <v>497</v>
      </c>
      <c r="F9" s="91" t="s">
        <v>610</v>
      </c>
      <c r="G9" s="224" t="s">
        <v>723</v>
      </c>
      <c r="H9" s="225">
        <f>SUM(H6:H8)</f>
        <v>48.39</v>
      </c>
      <c r="I9" s="225">
        <f>SUM(I6:I8)</f>
        <v>65.010000000000005</v>
      </c>
    </row>
    <row r="10" spans="2:9">
      <c r="C10" t="s">
        <v>185</v>
      </c>
      <c r="D10" s="3" t="s">
        <v>125</v>
      </c>
      <c r="E10" s="78" t="s">
        <v>496</v>
      </c>
      <c r="G10" s="226" t="s">
        <v>603</v>
      </c>
      <c r="H10" s="221"/>
      <c r="I10" s="222"/>
    </row>
    <row r="11" spans="2:9">
      <c r="C11" t="s">
        <v>185</v>
      </c>
      <c r="D11" s="77" t="s">
        <v>128</v>
      </c>
      <c r="E11" s="91" t="s">
        <v>496</v>
      </c>
      <c r="G11" s="91" t="s">
        <v>604</v>
      </c>
      <c r="H11" s="219">
        <v>9.6508449838734798</v>
      </c>
      <c r="I11" s="219">
        <v>13.360265267793601</v>
      </c>
    </row>
    <row r="12" spans="2:9">
      <c r="D12" s="3" t="s">
        <v>139</v>
      </c>
      <c r="E12" s="91" t="s">
        <v>497</v>
      </c>
      <c r="G12" s="91" t="s">
        <v>605</v>
      </c>
      <c r="H12" s="219">
        <v>9.8429251648952505</v>
      </c>
      <c r="I12" s="219">
        <v>13.8337426137657</v>
      </c>
    </row>
    <row r="13" spans="2:9">
      <c r="C13" t="s">
        <v>185</v>
      </c>
      <c r="D13" s="77" t="s">
        <v>142</v>
      </c>
      <c r="E13" s="78" t="s">
        <v>496</v>
      </c>
      <c r="F13" s="91" t="s">
        <v>608</v>
      </c>
      <c r="G13" s="91" t="s">
        <v>606</v>
      </c>
      <c r="H13" s="219">
        <v>25.1930487515877</v>
      </c>
      <c r="I13" s="219">
        <v>12.6761094380535</v>
      </c>
    </row>
    <row r="14" spans="2:9">
      <c r="D14" s="3" t="s">
        <v>149</v>
      </c>
      <c r="E14" s="91" t="s">
        <v>496</v>
      </c>
      <c r="G14" s="91" t="s">
        <v>66</v>
      </c>
      <c r="H14" s="219">
        <v>5.6169143918153601</v>
      </c>
      <c r="I14" s="223">
        <v>4.21895509226652</v>
      </c>
    </row>
    <row r="15" spans="2:9">
      <c r="C15" t="s">
        <v>185</v>
      </c>
      <c r="D15" s="77" t="s">
        <v>150</v>
      </c>
      <c r="E15" s="78" t="s">
        <v>496</v>
      </c>
      <c r="G15" s="224" t="s">
        <v>723</v>
      </c>
      <c r="H15" s="225">
        <f>SUM(H11:H14)</f>
        <v>50.303733292171785</v>
      </c>
      <c r="I15" s="225">
        <f>SUM(I11:I14)</f>
        <v>44.089072411879322</v>
      </c>
    </row>
    <row r="16" spans="2:9">
      <c r="D16" s="77" t="s">
        <v>498</v>
      </c>
      <c r="E16" s="78" t="s">
        <v>497</v>
      </c>
      <c r="F16" s="91" t="s">
        <v>609</v>
      </c>
      <c r="G16" s="226" t="s">
        <v>611</v>
      </c>
      <c r="H16" s="221"/>
      <c r="I16" s="222"/>
    </row>
    <row r="17" spans="4:9">
      <c r="G17" s="91" t="s">
        <v>65</v>
      </c>
      <c r="H17" s="219">
        <v>22.048793499648401</v>
      </c>
      <c r="I17" s="219">
        <v>12.570293533414601</v>
      </c>
    </row>
    <row r="18" spans="4:9">
      <c r="G18" s="91" t="s">
        <v>66</v>
      </c>
      <c r="H18" s="219">
        <v>39.757197101577802</v>
      </c>
      <c r="I18" s="219">
        <v>65.483676044608501</v>
      </c>
    </row>
    <row r="19" spans="4:9">
      <c r="D19" s="79" t="s">
        <v>5</v>
      </c>
      <c r="E19" s="79" t="s">
        <v>7</v>
      </c>
      <c r="F19" t="s">
        <v>499</v>
      </c>
      <c r="G19" s="224" t="s">
        <v>723</v>
      </c>
      <c r="H19" s="225">
        <f>SUM(H17:H18)</f>
        <v>61.805990601226199</v>
      </c>
      <c r="I19" s="225">
        <f>SUM(I17:I18)</f>
        <v>78.0539695780231</v>
      </c>
    </row>
    <row r="20" spans="4:9">
      <c r="D20" s="80" t="s">
        <v>5</v>
      </c>
      <c r="E20" s="80" t="s">
        <v>8</v>
      </c>
      <c r="F20" t="s">
        <v>500</v>
      </c>
      <c r="G20" s="226" t="s">
        <v>40</v>
      </c>
      <c r="H20" s="221"/>
      <c r="I20" s="222"/>
    </row>
    <row r="21" spans="4:9">
      <c r="D21" s="79" t="s">
        <v>5</v>
      </c>
      <c r="E21" s="79" t="s">
        <v>9</v>
      </c>
      <c r="F21" t="s">
        <v>501</v>
      </c>
      <c r="G21" s="91" t="s">
        <v>612</v>
      </c>
      <c r="H21" s="219">
        <v>36.108489789786198</v>
      </c>
      <c r="I21" s="219">
        <v>49.480196777058303</v>
      </c>
    </row>
    <row r="22" spans="4:9">
      <c r="D22" s="80" t="s">
        <v>5</v>
      </c>
      <c r="E22" s="80" t="s">
        <v>10</v>
      </c>
      <c r="F22" t="s">
        <v>502</v>
      </c>
      <c r="G22" s="91" t="s">
        <v>512</v>
      </c>
      <c r="H22" s="219">
        <v>19.834808893965899</v>
      </c>
      <c r="I22" s="219">
        <v>14.657276441026699</v>
      </c>
    </row>
    <row r="23" spans="4:9">
      <c r="D23" s="79" t="s">
        <v>5</v>
      </c>
      <c r="E23" s="79" t="s">
        <v>11</v>
      </c>
      <c r="F23" t="s">
        <v>51</v>
      </c>
      <c r="G23" t="s">
        <v>722</v>
      </c>
      <c r="H23" s="219">
        <v>4.4858649758705598</v>
      </c>
      <c r="I23" s="219">
        <v>2.00671054222421</v>
      </c>
    </row>
    <row r="24" spans="4:9">
      <c r="D24" s="80" t="s">
        <v>5</v>
      </c>
      <c r="E24" s="80" t="s">
        <v>12</v>
      </c>
      <c r="F24" t="s">
        <v>503</v>
      </c>
      <c r="G24" s="224" t="s">
        <v>723</v>
      </c>
      <c r="H24" s="225">
        <f>SUM(H21:H23)</f>
        <v>60.42916365962266</v>
      </c>
      <c r="I24" s="225">
        <f>SUM(I21:I23)</f>
        <v>66.144183760309218</v>
      </c>
    </row>
    <row r="25" spans="4:9">
      <c r="D25" s="79" t="s">
        <v>5</v>
      </c>
      <c r="E25" s="79" t="s">
        <v>13</v>
      </c>
      <c r="F25" t="s">
        <v>504</v>
      </c>
    </row>
    <row r="26" spans="4:9">
      <c r="D26" s="80" t="s">
        <v>24</v>
      </c>
      <c r="E26" s="80" t="s">
        <v>25</v>
      </c>
      <c r="F26" s="80" t="s">
        <v>25</v>
      </c>
    </row>
    <row r="27" spans="4:9">
      <c r="D27" s="79" t="s">
        <v>24</v>
      </c>
      <c r="E27" s="79" t="s">
        <v>26</v>
      </c>
      <c r="F27" s="79" t="s">
        <v>26</v>
      </c>
    </row>
    <row r="28" spans="4:9">
      <c r="D28" s="80" t="s">
        <v>24</v>
      </c>
      <c r="E28" s="80" t="s">
        <v>27</v>
      </c>
      <c r="F28" s="80" t="s">
        <v>27</v>
      </c>
    </row>
    <row r="29" spans="4:9">
      <c r="D29" s="79" t="s">
        <v>24</v>
      </c>
      <c r="E29" s="79" t="s">
        <v>28</v>
      </c>
      <c r="F29" s="79" t="s">
        <v>28</v>
      </c>
    </row>
    <row r="30" spans="4:9">
      <c r="D30" s="80" t="s">
        <v>24</v>
      </c>
      <c r="E30" s="80" t="s">
        <v>29</v>
      </c>
      <c r="F30" s="80" t="s">
        <v>29</v>
      </c>
    </row>
    <row r="31" spans="4:9">
      <c r="D31" s="79" t="s">
        <v>24</v>
      </c>
      <c r="E31" s="79" t="s">
        <v>30</v>
      </c>
      <c r="F31" s="79" t="s">
        <v>30</v>
      </c>
    </row>
    <row r="32" spans="4:9">
      <c r="D32" s="80" t="s">
        <v>24</v>
      </c>
      <c r="E32" s="80" t="s">
        <v>31</v>
      </c>
      <c r="F32" s="80" t="s">
        <v>31</v>
      </c>
    </row>
    <row r="33" spans="4:6">
      <c r="D33" s="79" t="s">
        <v>24</v>
      </c>
      <c r="E33" s="79" t="s">
        <v>34</v>
      </c>
      <c r="F33" s="79" t="s">
        <v>34</v>
      </c>
    </row>
    <row r="34" spans="4:6">
      <c r="D34" s="80" t="s">
        <v>24</v>
      </c>
      <c r="E34" s="80" t="s">
        <v>32</v>
      </c>
      <c r="F34" s="80" t="s">
        <v>32</v>
      </c>
    </row>
    <row r="35" spans="4:6">
      <c r="D35" s="79" t="s">
        <v>24</v>
      </c>
      <c r="E35" s="79" t="s">
        <v>33</v>
      </c>
      <c r="F35" s="79" t="s">
        <v>33</v>
      </c>
    </row>
    <row r="36" spans="4:6">
      <c r="D36" s="80" t="s">
        <v>35</v>
      </c>
      <c r="E36" s="80" t="s">
        <v>36</v>
      </c>
      <c r="F36" t="s">
        <v>499</v>
      </c>
    </row>
    <row r="37" spans="4:6">
      <c r="D37" s="79" t="s">
        <v>35</v>
      </c>
      <c r="E37" s="79" t="s">
        <v>8</v>
      </c>
      <c r="F37" t="s">
        <v>500</v>
      </c>
    </row>
    <row r="38" spans="4:6">
      <c r="D38" s="80" t="s">
        <v>35</v>
      </c>
      <c r="E38" s="80" t="s">
        <v>37</v>
      </c>
      <c r="F38" t="s">
        <v>505</v>
      </c>
    </row>
    <row r="39" spans="4:6">
      <c r="D39" s="79" t="s">
        <v>35</v>
      </c>
      <c r="E39" s="79" t="s">
        <v>9</v>
      </c>
      <c r="F39" t="s">
        <v>501</v>
      </c>
    </row>
    <row r="40" spans="4:6">
      <c r="D40" s="80" t="s">
        <v>35</v>
      </c>
      <c r="E40" s="80" t="s">
        <v>38</v>
      </c>
      <c r="F40" t="s">
        <v>506</v>
      </c>
    </row>
    <row r="41" spans="4:6">
      <c r="D41" s="79" t="s">
        <v>35</v>
      </c>
      <c r="E41" s="79" t="s">
        <v>12</v>
      </c>
      <c r="F41" t="s">
        <v>503</v>
      </c>
    </row>
    <row r="42" spans="4:6">
      <c r="D42" s="80" t="s">
        <v>35</v>
      </c>
      <c r="E42" s="80" t="s">
        <v>39</v>
      </c>
      <c r="F42" t="s">
        <v>507</v>
      </c>
    </row>
    <row r="43" spans="4:6">
      <c r="D43" s="79" t="s">
        <v>40</v>
      </c>
      <c r="E43" s="79" t="s">
        <v>508</v>
      </c>
      <c r="F43" t="s">
        <v>34</v>
      </c>
    </row>
    <row r="44" spans="4:6">
      <c r="D44" s="80" t="s">
        <v>40</v>
      </c>
      <c r="E44" s="80" t="s">
        <v>509</v>
      </c>
      <c r="F44" t="s">
        <v>513</v>
      </c>
    </row>
    <row r="45" spans="4:6">
      <c r="D45" s="79" t="s">
        <v>40</v>
      </c>
      <c r="E45" s="79" t="s">
        <v>510</v>
      </c>
      <c r="F45" t="s">
        <v>514</v>
      </c>
    </row>
    <row r="46" spans="4:6">
      <c r="D46" s="80" t="s">
        <v>40</v>
      </c>
      <c r="E46" s="80" t="s">
        <v>41</v>
      </c>
      <c r="F46" t="s">
        <v>515</v>
      </c>
    </row>
    <row r="47" spans="4:6">
      <c r="D47" s="79" t="s">
        <v>40</v>
      </c>
      <c r="E47" s="79" t="s">
        <v>42</v>
      </c>
      <c r="F47" t="s">
        <v>516</v>
      </c>
    </row>
    <row r="48" spans="4:6">
      <c r="D48" s="80" t="s">
        <v>40</v>
      </c>
      <c r="E48" s="80" t="s">
        <v>43</v>
      </c>
      <c r="F48" t="s">
        <v>517</v>
      </c>
    </row>
    <row r="49" spans="4:6">
      <c r="D49" s="79" t="s">
        <v>40</v>
      </c>
      <c r="E49" s="79" t="s">
        <v>44</v>
      </c>
      <c r="F49" t="s">
        <v>518</v>
      </c>
    </row>
    <row r="50" spans="4:6">
      <c r="D50" s="80" t="s">
        <v>40</v>
      </c>
      <c r="E50" s="80" t="s">
        <v>511</v>
      </c>
      <c r="F50" t="s">
        <v>519</v>
      </c>
    </row>
    <row r="51" spans="4:6">
      <c r="D51" s="79" t="s">
        <v>40</v>
      </c>
      <c r="E51" s="79" t="s">
        <v>512</v>
      </c>
      <c r="F51" t="s">
        <v>520</v>
      </c>
    </row>
    <row r="52" spans="4:6">
      <c r="D52" s="80" t="s">
        <v>40</v>
      </c>
      <c r="E52" s="80" t="s">
        <v>45</v>
      </c>
      <c r="F52" t="s">
        <v>521</v>
      </c>
    </row>
    <row r="53" spans="4:6">
      <c r="D53" s="79" t="s">
        <v>40</v>
      </c>
      <c r="E53" s="79" t="s">
        <v>46</v>
      </c>
      <c r="F53" t="s">
        <v>522</v>
      </c>
    </row>
    <row r="54" spans="4:6">
      <c r="D54" s="80" t="s">
        <v>40</v>
      </c>
      <c r="E54" s="79" t="s">
        <v>13</v>
      </c>
      <c r="F54" t="s">
        <v>523</v>
      </c>
    </row>
    <row r="55" spans="4:6">
      <c r="D55" s="79" t="s">
        <v>47</v>
      </c>
      <c r="E55" s="79" t="s">
        <v>59</v>
      </c>
      <c r="F55" s="79" t="s">
        <v>59</v>
      </c>
    </row>
    <row r="56" spans="4:6">
      <c r="D56" s="80" t="s">
        <v>47</v>
      </c>
      <c r="E56" s="80" t="s">
        <v>57</v>
      </c>
      <c r="F56" s="80" t="s">
        <v>57</v>
      </c>
    </row>
    <row r="57" spans="4:6">
      <c r="D57" s="79" t="s">
        <v>47</v>
      </c>
      <c r="E57" s="79" t="s">
        <v>29</v>
      </c>
      <c r="F57" s="79" t="s">
        <v>29</v>
      </c>
    </row>
    <row r="58" spans="4:6">
      <c r="D58" s="80" t="s">
        <v>47</v>
      </c>
      <c r="E58" s="80" t="s">
        <v>48</v>
      </c>
      <c r="F58" s="80" t="s">
        <v>48</v>
      </c>
    </row>
    <row r="59" spans="4:6">
      <c r="D59" s="79" t="s">
        <v>47</v>
      </c>
      <c r="E59" s="79" t="s">
        <v>49</v>
      </c>
      <c r="F59" s="79" t="s">
        <v>49</v>
      </c>
    </row>
    <row r="60" spans="4:6">
      <c r="D60" s="80" t="s">
        <v>47</v>
      </c>
      <c r="E60" s="80" t="s">
        <v>50</v>
      </c>
      <c r="F60" s="80" t="s">
        <v>50</v>
      </c>
    </row>
    <row r="61" spans="4:6">
      <c r="D61" s="79" t="s">
        <v>47</v>
      </c>
      <c r="E61" s="79" t="s">
        <v>58</v>
      </c>
      <c r="F61" s="79" t="s">
        <v>58</v>
      </c>
    </row>
    <row r="62" spans="4:6">
      <c r="D62" s="80" t="s">
        <v>47</v>
      </c>
      <c r="E62" s="80" t="s">
        <v>51</v>
      </c>
      <c r="F62" s="80" t="s">
        <v>51</v>
      </c>
    </row>
    <row r="63" spans="4:6">
      <c r="D63" s="79" t="s">
        <v>47</v>
      </c>
      <c r="E63" s="79" t="s">
        <v>52</v>
      </c>
      <c r="F63" s="79" t="s">
        <v>52</v>
      </c>
    </row>
    <row r="64" spans="4:6">
      <c r="D64" s="80" t="s">
        <v>47</v>
      </c>
      <c r="E64" s="80" t="s">
        <v>34</v>
      </c>
      <c r="F64" s="80" t="s">
        <v>34</v>
      </c>
    </row>
    <row r="65" spans="4:6">
      <c r="D65" s="79" t="s">
        <v>47</v>
      </c>
      <c r="E65" s="79" t="s">
        <v>53</v>
      </c>
      <c r="F65" s="79" t="s">
        <v>53</v>
      </c>
    </row>
    <row r="66" spans="4:6">
      <c r="D66" s="80" t="s">
        <v>47</v>
      </c>
      <c r="E66" s="80" t="s">
        <v>60</v>
      </c>
      <c r="F66" s="80" t="s">
        <v>60</v>
      </c>
    </row>
    <row r="67" spans="4:6">
      <c r="D67" s="79" t="s">
        <v>47</v>
      </c>
      <c r="E67" s="79" t="s">
        <v>54</v>
      </c>
      <c r="F67" s="79" t="s">
        <v>54</v>
      </c>
    </row>
    <row r="68" spans="4:6">
      <c r="D68" s="80" t="s">
        <v>47</v>
      </c>
      <c r="E68" s="80" t="s">
        <v>55</v>
      </c>
      <c r="F68" s="80" t="s">
        <v>55</v>
      </c>
    </row>
    <row r="69" spans="4:6">
      <c r="D69" s="79" t="s">
        <v>47</v>
      </c>
      <c r="E69" s="79" t="s">
        <v>56</v>
      </c>
      <c r="F69" s="79" t="s">
        <v>56</v>
      </c>
    </row>
    <row r="70" spans="4:6">
      <c r="D70" s="80" t="s">
        <v>61</v>
      </c>
      <c r="E70" s="80" t="s">
        <v>62</v>
      </c>
      <c r="F70" t="s">
        <v>524</v>
      </c>
    </row>
    <row r="71" spans="4:6">
      <c r="D71" s="79" t="s">
        <v>61</v>
      </c>
      <c r="E71" s="79" t="s">
        <v>63</v>
      </c>
      <c r="F71" t="s">
        <v>525</v>
      </c>
    </row>
    <row r="72" spans="4:6">
      <c r="D72" s="80" t="s">
        <v>61</v>
      </c>
      <c r="E72" s="80" t="s">
        <v>68</v>
      </c>
      <c r="F72" t="s">
        <v>34</v>
      </c>
    </row>
    <row r="73" spans="4:6">
      <c r="D73" s="79" t="s">
        <v>61</v>
      </c>
      <c r="E73" s="79" t="s">
        <v>64</v>
      </c>
      <c r="F73" t="s">
        <v>526</v>
      </c>
    </row>
    <row r="74" spans="4:6">
      <c r="D74" s="80" t="s">
        <v>61</v>
      </c>
      <c r="E74" s="80" t="s">
        <v>65</v>
      </c>
      <c r="F74" t="s">
        <v>527</v>
      </c>
    </row>
    <row r="75" spans="4:6">
      <c r="D75" s="79" t="s">
        <v>61</v>
      </c>
      <c r="E75" s="79" t="s">
        <v>66</v>
      </c>
      <c r="F75" t="s">
        <v>528</v>
      </c>
    </row>
    <row r="76" spans="4:6">
      <c r="D76" s="80" t="s">
        <v>61</v>
      </c>
      <c r="E76" s="80" t="s">
        <v>67</v>
      </c>
      <c r="F76" t="s">
        <v>503</v>
      </c>
    </row>
    <row r="77" spans="4:6">
      <c r="D77" s="79" t="s">
        <v>61</v>
      </c>
      <c r="E77" s="79" t="s">
        <v>69</v>
      </c>
      <c r="F77" t="s">
        <v>529</v>
      </c>
    </row>
    <row r="78" spans="4:6">
      <c r="D78" s="80" t="s">
        <v>61</v>
      </c>
      <c r="E78" s="80" t="s">
        <v>44</v>
      </c>
      <c r="F78" t="s">
        <v>29</v>
      </c>
    </row>
    <row r="79" spans="4:6">
      <c r="D79" s="79" t="s">
        <v>70</v>
      </c>
      <c r="E79" s="79" t="s">
        <v>71</v>
      </c>
      <c r="F79" s="79" t="s">
        <v>71</v>
      </c>
    </row>
    <row r="80" spans="4:6">
      <c r="D80" s="80" t="s">
        <v>70</v>
      </c>
      <c r="E80" s="80" t="s">
        <v>59</v>
      </c>
      <c r="F80" s="80" t="s">
        <v>59</v>
      </c>
    </row>
    <row r="81" spans="4:6">
      <c r="D81" s="79" t="s">
        <v>70</v>
      </c>
      <c r="E81" s="79" t="s">
        <v>72</v>
      </c>
      <c r="F81" s="79" t="s">
        <v>72</v>
      </c>
    </row>
    <row r="82" spans="4:6">
      <c r="D82" s="80" t="s">
        <v>70</v>
      </c>
      <c r="E82" s="80" t="s">
        <v>29</v>
      </c>
      <c r="F82" s="80" t="s">
        <v>29</v>
      </c>
    </row>
    <row r="83" spans="4:6">
      <c r="D83" s="79" t="s">
        <v>70</v>
      </c>
      <c r="E83" s="79" t="s">
        <v>48</v>
      </c>
      <c r="F83" s="79" t="s">
        <v>48</v>
      </c>
    </row>
    <row r="84" spans="4:6">
      <c r="D84" s="80" t="s">
        <v>70</v>
      </c>
      <c r="E84" s="80" t="s">
        <v>50</v>
      </c>
      <c r="F84" s="80" t="s">
        <v>50</v>
      </c>
    </row>
    <row r="85" spans="4:6">
      <c r="D85" s="79" t="s">
        <v>70</v>
      </c>
      <c r="E85" s="79" t="s">
        <v>51</v>
      </c>
      <c r="F85" s="79" t="s">
        <v>51</v>
      </c>
    </row>
    <row r="86" spans="4:6">
      <c r="D86" s="80" t="s">
        <v>70</v>
      </c>
      <c r="E86" s="80" t="s">
        <v>52</v>
      </c>
      <c r="F86" s="80" t="s">
        <v>52</v>
      </c>
    </row>
    <row r="87" spans="4:6">
      <c r="D87" s="79" t="s">
        <v>70</v>
      </c>
      <c r="E87" s="79" t="s">
        <v>34</v>
      </c>
      <c r="F87" s="79" t="s">
        <v>34</v>
      </c>
    </row>
    <row r="88" spans="4:6">
      <c r="D88" s="80" t="s">
        <v>70</v>
      </c>
      <c r="E88" s="80" t="s">
        <v>73</v>
      </c>
      <c r="F88" s="80" t="s">
        <v>73</v>
      </c>
    </row>
    <row r="89" spans="4:6">
      <c r="D89" s="79" t="s">
        <v>70</v>
      </c>
      <c r="E89" s="79" t="s">
        <v>60</v>
      </c>
      <c r="F89" s="79" t="s">
        <v>60</v>
      </c>
    </row>
    <row r="90" spans="4:6">
      <c r="D90" s="80" t="s">
        <v>70</v>
      </c>
      <c r="E90" s="80" t="s">
        <v>56</v>
      </c>
      <c r="F90" s="80" t="s">
        <v>56</v>
      </c>
    </row>
    <row r="91" spans="4:6">
      <c r="D91" s="79" t="s">
        <v>74</v>
      </c>
      <c r="E91" s="79" t="s">
        <v>71</v>
      </c>
      <c r="F91" s="79" t="s">
        <v>71</v>
      </c>
    </row>
    <row r="92" spans="4:6">
      <c r="D92" s="80" t="s">
        <v>74</v>
      </c>
      <c r="E92" s="80" t="s">
        <v>59</v>
      </c>
      <c r="F92" s="80" t="s">
        <v>59</v>
      </c>
    </row>
    <row r="93" spans="4:6">
      <c r="D93" s="79" t="s">
        <v>74</v>
      </c>
      <c r="E93" s="79" t="s">
        <v>72</v>
      </c>
      <c r="F93" s="79" t="s">
        <v>72</v>
      </c>
    </row>
    <row r="94" spans="4:6">
      <c r="D94" s="80" t="s">
        <v>74</v>
      </c>
      <c r="E94" s="80" t="s">
        <v>29</v>
      </c>
      <c r="F94" s="80" t="s">
        <v>29</v>
      </c>
    </row>
    <row r="95" spans="4:6">
      <c r="D95" s="79" t="s">
        <v>74</v>
      </c>
      <c r="E95" s="79" t="s">
        <v>48</v>
      </c>
      <c r="F95" s="79" t="s">
        <v>48</v>
      </c>
    </row>
    <row r="96" spans="4:6">
      <c r="D96" s="80" t="s">
        <v>74</v>
      </c>
      <c r="E96" s="80" t="s">
        <v>50</v>
      </c>
      <c r="F96" s="80" t="s">
        <v>50</v>
      </c>
    </row>
    <row r="97" spans="4:6">
      <c r="D97" s="79" t="s">
        <v>74</v>
      </c>
      <c r="E97" s="79" t="s">
        <v>51</v>
      </c>
      <c r="F97" s="79" t="s">
        <v>51</v>
      </c>
    </row>
    <row r="98" spans="4:6">
      <c r="D98" s="80" t="s">
        <v>74</v>
      </c>
      <c r="E98" s="80" t="s">
        <v>52</v>
      </c>
      <c r="F98" s="80" t="s">
        <v>52</v>
      </c>
    </row>
    <row r="99" spans="4:6">
      <c r="D99" s="79" t="s">
        <v>74</v>
      </c>
      <c r="E99" s="79" t="s">
        <v>34</v>
      </c>
      <c r="F99" s="79" t="s">
        <v>34</v>
      </c>
    </row>
    <row r="100" spans="4:6">
      <c r="D100" s="80" t="s">
        <v>74</v>
      </c>
      <c r="E100" s="80" t="s">
        <v>73</v>
      </c>
      <c r="F100" s="80" t="s">
        <v>73</v>
      </c>
    </row>
    <row r="101" spans="4:6">
      <c r="D101" s="79" t="s">
        <v>74</v>
      </c>
      <c r="E101" s="79" t="s">
        <v>60</v>
      </c>
      <c r="F101" s="79" t="s">
        <v>60</v>
      </c>
    </row>
    <row r="102" spans="4:6">
      <c r="D102" s="80" t="s">
        <v>74</v>
      </c>
      <c r="E102" s="80" t="s">
        <v>56</v>
      </c>
      <c r="F102" s="80" t="s">
        <v>56</v>
      </c>
    </row>
    <row r="103" spans="4:6">
      <c r="D103" s="79" t="s">
        <v>75</v>
      </c>
      <c r="E103" s="79" t="s">
        <v>530</v>
      </c>
      <c r="F103" t="s">
        <v>524</v>
      </c>
    </row>
    <row r="104" spans="4:6">
      <c r="D104" s="80" t="s">
        <v>75</v>
      </c>
      <c r="E104" s="80" t="s">
        <v>531</v>
      </c>
      <c r="F104" t="s">
        <v>543</v>
      </c>
    </row>
    <row r="105" spans="4:6">
      <c r="D105" s="79" t="s">
        <v>75</v>
      </c>
      <c r="E105" s="79" t="s">
        <v>532</v>
      </c>
      <c r="F105" t="s">
        <v>544</v>
      </c>
    </row>
    <row r="106" spans="4:6">
      <c r="D106" s="80" t="s">
        <v>75</v>
      </c>
      <c r="E106" s="80" t="s">
        <v>508</v>
      </c>
      <c r="F106" t="s">
        <v>545</v>
      </c>
    </row>
    <row r="107" spans="4:6">
      <c r="D107" s="79" t="s">
        <v>75</v>
      </c>
      <c r="E107" s="79" t="s">
        <v>542</v>
      </c>
      <c r="F107" t="s">
        <v>546</v>
      </c>
    </row>
    <row r="108" spans="4:6">
      <c r="D108" s="80" t="s">
        <v>75</v>
      </c>
      <c r="E108" s="80" t="s">
        <v>538</v>
      </c>
      <c r="F108" t="s">
        <v>547</v>
      </c>
    </row>
    <row r="109" spans="4:6">
      <c r="D109" s="79" t="s">
        <v>75</v>
      </c>
      <c r="E109" s="79" t="s">
        <v>533</v>
      </c>
      <c r="F109" t="s">
        <v>548</v>
      </c>
    </row>
    <row r="110" spans="4:6">
      <c r="D110" s="80" t="s">
        <v>75</v>
      </c>
      <c r="E110" s="80" t="s">
        <v>534</v>
      </c>
      <c r="F110" t="s">
        <v>549</v>
      </c>
    </row>
    <row r="111" spans="4:6">
      <c r="D111" s="79" t="s">
        <v>75</v>
      </c>
      <c r="E111" s="79" t="s">
        <v>535</v>
      </c>
      <c r="F111" t="s">
        <v>550</v>
      </c>
    </row>
    <row r="112" spans="4:6">
      <c r="D112" s="80" t="s">
        <v>75</v>
      </c>
      <c r="E112" s="80" t="s">
        <v>539</v>
      </c>
      <c r="F112" t="s">
        <v>551</v>
      </c>
    </row>
    <row r="113" spans="4:6">
      <c r="D113" s="79" t="s">
        <v>75</v>
      </c>
      <c r="E113" s="79" t="s">
        <v>540</v>
      </c>
      <c r="F113" t="s">
        <v>552</v>
      </c>
    </row>
    <row r="114" spans="4:6">
      <c r="D114" s="80" t="s">
        <v>75</v>
      </c>
      <c r="E114" s="80" t="s">
        <v>541</v>
      </c>
      <c r="F114" t="s">
        <v>553</v>
      </c>
    </row>
    <row r="115" spans="4:6">
      <c r="D115" s="79" t="s">
        <v>75</v>
      </c>
      <c r="E115" s="79" t="s">
        <v>536</v>
      </c>
      <c r="F115" t="s">
        <v>554</v>
      </c>
    </row>
    <row r="116" spans="4:6">
      <c r="D116" s="80" t="s">
        <v>75</v>
      </c>
      <c r="E116" s="80" t="s">
        <v>537</v>
      </c>
      <c r="F116" t="s">
        <v>59</v>
      </c>
    </row>
    <row r="117" spans="4:6">
      <c r="D117" s="81" t="s">
        <v>75</v>
      </c>
      <c r="E117" s="81" t="s">
        <v>44</v>
      </c>
      <c r="F117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2DF3-60B7-47BE-8A2D-66F0E9DFF50E}">
  <dimension ref="A1:C58"/>
  <sheetViews>
    <sheetView topLeftCell="A39" workbookViewId="0">
      <selection activeCell="B41" sqref="B41"/>
    </sheetView>
  </sheetViews>
  <sheetFormatPr defaultRowHeight="14.4"/>
  <cols>
    <col min="1" max="1" width="58.33203125" style="82" customWidth="1"/>
    <col min="2" max="2" width="48.33203125" style="82" customWidth="1"/>
    <col min="3" max="16384" width="8.88671875" style="82"/>
  </cols>
  <sheetData>
    <row r="1" spans="1:3">
      <c r="A1" s="82" t="s">
        <v>586</v>
      </c>
      <c r="B1" s="82" t="s">
        <v>587</v>
      </c>
      <c r="C1" s="82" t="s">
        <v>588</v>
      </c>
    </row>
    <row r="2" spans="1:3">
      <c r="A2" s="82" t="s">
        <v>577</v>
      </c>
      <c r="B2" s="82" t="s">
        <v>584</v>
      </c>
      <c r="C2" s="82">
        <v>1</v>
      </c>
    </row>
    <row r="3" spans="1:3">
      <c r="A3" s="82" t="s">
        <v>576</v>
      </c>
      <c r="B3" s="82" t="s">
        <v>584</v>
      </c>
      <c r="C3" s="82">
        <v>2</v>
      </c>
    </row>
    <row r="4" spans="1:3">
      <c r="A4" s="82" t="s">
        <v>575</v>
      </c>
      <c r="B4" s="82" t="s">
        <v>585</v>
      </c>
      <c r="C4" s="82">
        <v>3</v>
      </c>
    </row>
    <row r="5" spans="1:3">
      <c r="A5" s="82" t="s">
        <v>63</v>
      </c>
      <c r="B5" s="82" t="s">
        <v>584</v>
      </c>
      <c r="C5" s="82">
        <v>4</v>
      </c>
    </row>
    <row r="6" spans="1:3">
      <c r="A6" s="82" t="s">
        <v>574</v>
      </c>
      <c r="B6" s="82" t="s">
        <v>34</v>
      </c>
      <c r="C6" s="82">
        <v>5</v>
      </c>
    </row>
    <row r="7" spans="1:3">
      <c r="A7" s="82" t="s">
        <v>573</v>
      </c>
      <c r="B7" s="82" t="s">
        <v>591</v>
      </c>
      <c r="C7" s="82">
        <v>6</v>
      </c>
    </row>
    <row r="8" spans="1:3">
      <c r="A8" s="82" t="s">
        <v>64</v>
      </c>
      <c r="B8" s="82" t="s">
        <v>590</v>
      </c>
      <c r="C8" s="82">
        <v>7</v>
      </c>
    </row>
    <row r="9" spans="1:3">
      <c r="A9" s="82" t="s">
        <v>572</v>
      </c>
      <c r="B9" s="82" t="s">
        <v>580</v>
      </c>
      <c r="C9" s="82">
        <v>8</v>
      </c>
    </row>
    <row r="10" spans="1:3">
      <c r="A10" s="82" t="s">
        <v>571</v>
      </c>
      <c r="B10" s="82" t="s">
        <v>578</v>
      </c>
      <c r="C10" s="82">
        <v>9</v>
      </c>
    </row>
    <row r="11" spans="1:3">
      <c r="A11" s="82" t="s">
        <v>570</v>
      </c>
      <c r="B11" s="82" t="s">
        <v>590</v>
      </c>
      <c r="C11" s="82">
        <v>10</v>
      </c>
    </row>
    <row r="12" spans="1:3">
      <c r="A12" s="82" t="s">
        <v>569</v>
      </c>
      <c r="B12" s="82" t="s">
        <v>593</v>
      </c>
      <c r="C12" s="82">
        <v>11</v>
      </c>
    </row>
    <row r="13" spans="1:3">
      <c r="A13" s="82" t="s">
        <v>568</v>
      </c>
      <c r="B13" s="82" t="s">
        <v>579</v>
      </c>
      <c r="C13" s="82">
        <v>12</v>
      </c>
    </row>
    <row r="14" spans="1:3">
      <c r="A14" s="82" t="s">
        <v>567</v>
      </c>
      <c r="B14" s="82" t="s">
        <v>581</v>
      </c>
      <c r="C14" s="82">
        <v>13</v>
      </c>
    </row>
    <row r="15" spans="1:3">
      <c r="A15" s="82" t="s">
        <v>566</v>
      </c>
      <c r="B15" s="82" t="s">
        <v>582</v>
      </c>
      <c r="C15" s="82">
        <v>14</v>
      </c>
    </row>
    <row r="16" spans="1:3">
      <c r="A16" s="82" t="s">
        <v>66</v>
      </c>
      <c r="B16" s="82" t="s">
        <v>583</v>
      </c>
      <c r="C16" s="82">
        <v>15</v>
      </c>
    </row>
    <row r="17" spans="1:3">
      <c r="A17" s="82" t="s">
        <v>67</v>
      </c>
      <c r="B17" s="82" t="s">
        <v>556</v>
      </c>
      <c r="C17" s="82">
        <v>16</v>
      </c>
    </row>
    <row r="18" spans="1:3">
      <c r="A18" s="82" t="s">
        <v>565</v>
      </c>
      <c r="B18" s="82" t="s">
        <v>59</v>
      </c>
      <c r="C18" s="82">
        <v>17</v>
      </c>
    </row>
    <row r="19" spans="1:3">
      <c r="A19" s="82" t="s">
        <v>564</v>
      </c>
      <c r="B19" s="82" t="s">
        <v>59</v>
      </c>
      <c r="C19" s="82">
        <v>18</v>
      </c>
    </row>
    <row r="20" spans="1:3">
      <c r="A20" s="82" t="s">
        <v>69</v>
      </c>
      <c r="B20" s="82" t="s">
        <v>59</v>
      </c>
      <c r="C20" s="82">
        <v>19</v>
      </c>
    </row>
    <row r="21" spans="1:3">
      <c r="A21" s="82" t="s">
        <v>71</v>
      </c>
      <c r="B21" s="82" t="s">
        <v>593</v>
      </c>
      <c r="C21" s="82">
        <v>20</v>
      </c>
    </row>
    <row r="22" spans="1:3">
      <c r="A22" s="82" t="s">
        <v>59</v>
      </c>
      <c r="B22" s="82" t="s">
        <v>59</v>
      </c>
      <c r="C22" s="82">
        <v>21</v>
      </c>
    </row>
    <row r="23" spans="1:3">
      <c r="A23" s="82" t="s">
        <v>57</v>
      </c>
      <c r="B23" s="82" t="s">
        <v>591</v>
      </c>
      <c r="C23" s="82">
        <v>22</v>
      </c>
    </row>
    <row r="24" spans="1:3">
      <c r="A24" s="82" t="s">
        <v>563</v>
      </c>
      <c r="B24" s="82" t="s">
        <v>591</v>
      </c>
      <c r="C24" s="82">
        <v>23</v>
      </c>
    </row>
    <row r="25" spans="1:3">
      <c r="A25" s="82" t="s">
        <v>562</v>
      </c>
      <c r="B25" s="82" t="s">
        <v>584</v>
      </c>
      <c r="C25" s="82">
        <v>24</v>
      </c>
    </row>
    <row r="26" spans="1:3">
      <c r="A26" s="82" t="s">
        <v>561</v>
      </c>
      <c r="B26" s="82" t="s">
        <v>584</v>
      </c>
      <c r="C26" s="82">
        <v>25</v>
      </c>
    </row>
    <row r="27" spans="1:3">
      <c r="A27" s="82" t="s">
        <v>37</v>
      </c>
      <c r="B27" s="82" t="s">
        <v>592</v>
      </c>
      <c r="C27" s="82">
        <v>26</v>
      </c>
    </row>
    <row r="28" spans="1:3">
      <c r="A28" s="82" t="s">
        <v>25</v>
      </c>
      <c r="B28" s="82" t="s">
        <v>585</v>
      </c>
      <c r="C28" s="82">
        <v>27</v>
      </c>
    </row>
    <row r="29" spans="1:3">
      <c r="A29" s="82" t="s">
        <v>26</v>
      </c>
      <c r="B29" s="82" t="s">
        <v>584</v>
      </c>
      <c r="C29" s="82">
        <v>28</v>
      </c>
    </row>
    <row r="30" spans="1:3">
      <c r="A30" s="82" t="s">
        <v>27</v>
      </c>
      <c r="B30" s="82" t="s">
        <v>585</v>
      </c>
      <c r="C30" s="82">
        <v>29</v>
      </c>
    </row>
    <row r="31" spans="1:3">
      <c r="A31" s="82" t="s">
        <v>28</v>
      </c>
      <c r="B31" s="82" t="s">
        <v>584</v>
      </c>
      <c r="C31" s="82">
        <v>30</v>
      </c>
    </row>
    <row r="32" spans="1:3">
      <c r="A32" s="82" t="s">
        <v>43</v>
      </c>
      <c r="B32" s="82" t="s">
        <v>585</v>
      </c>
      <c r="C32" s="82">
        <v>31</v>
      </c>
    </row>
    <row r="33" spans="1:3">
      <c r="A33" s="82" t="s">
        <v>72</v>
      </c>
      <c r="B33" s="82" t="s">
        <v>585</v>
      </c>
      <c r="C33" s="82">
        <v>32</v>
      </c>
    </row>
    <row r="34" spans="1:3">
      <c r="A34" s="82" t="s">
        <v>29</v>
      </c>
      <c r="B34" s="82" t="s">
        <v>29</v>
      </c>
      <c r="C34" s="82">
        <v>33</v>
      </c>
    </row>
    <row r="35" spans="1:3">
      <c r="A35" s="82" t="s">
        <v>9</v>
      </c>
      <c r="B35" s="82" t="s">
        <v>29</v>
      </c>
      <c r="C35" s="82">
        <v>34</v>
      </c>
    </row>
    <row r="36" spans="1:3">
      <c r="A36" s="82" t="s">
        <v>44</v>
      </c>
      <c r="B36" s="82" t="s">
        <v>29</v>
      </c>
      <c r="C36" s="82">
        <v>35</v>
      </c>
    </row>
    <row r="37" spans="1:3">
      <c r="A37" s="82" t="s">
        <v>48</v>
      </c>
      <c r="B37" s="82" t="s">
        <v>584</v>
      </c>
      <c r="C37" s="82">
        <v>36</v>
      </c>
    </row>
    <row r="38" spans="1:3">
      <c r="A38" s="82" t="s">
        <v>49</v>
      </c>
      <c r="B38" s="82" t="s">
        <v>585</v>
      </c>
      <c r="C38" s="82">
        <v>37</v>
      </c>
    </row>
    <row r="39" spans="1:3">
      <c r="A39" s="82" t="s">
        <v>50</v>
      </c>
      <c r="B39" s="82" t="s">
        <v>584</v>
      </c>
      <c r="C39" s="82">
        <v>38</v>
      </c>
    </row>
    <row r="40" spans="1:3">
      <c r="A40" s="82" t="s">
        <v>560</v>
      </c>
      <c r="B40" s="82" t="s">
        <v>581</v>
      </c>
      <c r="C40" s="82">
        <v>39</v>
      </c>
    </row>
    <row r="41" spans="1:3">
      <c r="A41" s="82" t="s">
        <v>559</v>
      </c>
      <c r="B41" s="83" t="s">
        <v>594</v>
      </c>
      <c r="C41" s="82">
        <v>40</v>
      </c>
    </row>
    <row r="42" spans="1:3">
      <c r="A42" s="82" t="s">
        <v>558</v>
      </c>
      <c r="B42" s="82" t="s">
        <v>582</v>
      </c>
      <c r="C42" s="82">
        <v>41</v>
      </c>
    </row>
    <row r="43" spans="1:3">
      <c r="A43" s="82" t="s">
        <v>557</v>
      </c>
      <c r="B43" s="82" t="s">
        <v>589</v>
      </c>
      <c r="C43" s="82">
        <v>42</v>
      </c>
    </row>
    <row r="44" spans="1:3">
      <c r="A44" s="82" t="s">
        <v>30</v>
      </c>
      <c r="B44" s="82" t="s">
        <v>589</v>
      </c>
      <c r="C44" s="82">
        <v>43</v>
      </c>
    </row>
    <row r="45" spans="1:3">
      <c r="A45" s="82" t="s">
        <v>58</v>
      </c>
      <c r="B45" s="82" t="s">
        <v>578</v>
      </c>
      <c r="C45" s="82">
        <v>44</v>
      </c>
    </row>
    <row r="46" spans="1:3">
      <c r="A46" s="82" t="s">
        <v>51</v>
      </c>
      <c r="B46" s="82" t="s">
        <v>589</v>
      </c>
      <c r="C46" s="82">
        <v>45</v>
      </c>
    </row>
    <row r="47" spans="1:3">
      <c r="A47" s="82" t="s">
        <v>52</v>
      </c>
      <c r="B47" s="82" t="s">
        <v>590</v>
      </c>
      <c r="C47" s="82">
        <v>46</v>
      </c>
    </row>
    <row r="48" spans="1:3">
      <c r="A48" s="82" t="s">
        <v>31</v>
      </c>
      <c r="B48" s="82" t="s">
        <v>590</v>
      </c>
      <c r="C48" s="82">
        <v>47</v>
      </c>
    </row>
    <row r="49" spans="1:3">
      <c r="A49" s="82" t="s">
        <v>34</v>
      </c>
      <c r="B49" s="82" t="s">
        <v>34</v>
      </c>
      <c r="C49" s="82">
        <v>48</v>
      </c>
    </row>
    <row r="50" spans="1:3">
      <c r="A50" s="82" t="s">
        <v>12</v>
      </c>
      <c r="B50" s="82" t="s">
        <v>556</v>
      </c>
      <c r="C50" s="82">
        <v>49</v>
      </c>
    </row>
    <row r="51" spans="1:3">
      <c r="A51" s="82" t="s">
        <v>45</v>
      </c>
      <c r="B51" s="82" t="s">
        <v>583</v>
      </c>
      <c r="C51" s="82">
        <v>50</v>
      </c>
    </row>
    <row r="52" spans="1:3">
      <c r="A52" s="82" t="s">
        <v>556</v>
      </c>
      <c r="B52" s="82" t="s">
        <v>556</v>
      </c>
      <c r="C52" s="82">
        <v>51</v>
      </c>
    </row>
    <row r="53" spans="1:3">
      <c r="A53" s="82" t="s">
        <v>60</v>
      </c>
      <c r="B53" s="82" t="s">
        <v>591</v>
      </c>
      <c r="C53" s="82">
        <v>52</v>
      </c>
    </row>
    <row r="54" spans="1:3">
      <c r="A54" s="82" t="s">
        <v>555</v>
      </c>
      <c r="B54" s="82" t="s">
        <v>590</v>
      </c>
      <c r="C54" s="82">
        <v>53</v>
      </c>
    </row>
    <row r="55" spans="1:3">
      <c r="A55" s="82" t="s">
        <v>54</v>
      </c>
      <c r="B55" s="82" t="s">
        <v>593</v>
      </c>
      <c r="C55" s="82">
        <v>54</v>
      </c>
    </row>
    <row r="56" spans="1:3">
      <c r="A56" s="82" t="s">
        <v>33</v>
      </c>
      <c r="B56" s="82" t="s">
        <v>56</v>
      </c>
      <c r="C56" s="82">
        <v>55</v>
      </c>
    </row>
    <row r="57" spans="1:3">
      <c r="A57" s="82" t="s">
        <v>55</v>
      </c>
      <c r="B57" s="82" t="s">
        <v>55</v>
      </c>
      <c r="C57" s="82">
        <v>56</v>
      </c>
    </row>
    <row r="58" spans="1:3">
      <c r="A58" s="82" t="s">
        <v>56</v>
      </c>
      <c r="B58" s="82" t="s">
        <v>56</v>
      </c>
      <c r="C58" s="82">
        <v>57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8F04-F02E-46B1-83A0-4DF241A73504}">
  <dimension ref="B2:X51"/>
  <sheetViews>
    <sheetView tabSelected="1" topLeftCell="A2" workbookViewId="0">
      <selection activeCell="C7" sqref="C7:C18"/>
    </sheetView>
  </sheetViews>
  <sheetFormatPr defaultRowHeight="14.4"/>
  <cols>
    <col min="17" max="17" width="34.5546875" customWidth="1"/>
  </cols>
  <sheetData>
    <row r="2" spans="2:24">
      <c r="B2" s="227" t="s">
        <v>637</v>
      </c>
    </row>
    <row r="4" spans="2:24" ht="15" thickBot="1">
      <c r="B4" s="218" t="s">
        <v>720</v>
      </c>
      <c r="I4" s="237" t="s">
        <v>732</v>
      </c>
      <c r="P4" s="238" t="s">
        <v>733</v>
      </c>
      <c r="Q4" s="240" t="s">
        <v>725</v>
      </c>
      <c r="R4" s="229"/>
      <c r="S4" s="229"/>
      <c r="T4" s="229"/>
    </row>
    <row r="5" spans="2:24" ht="31.2" thickTop="1">
      <c r="Q5" s="23"/>
      <c r="R5" s="241" t="s">
        <v>726</v>
      </c>
      <c r="S5" s="242"/>
      <c r="T5" s="32"/>
      <c r="V5" s="232" t="s">
        <v>733</v>
      </c>
    </row>
    <row r="6" spans="2:24">
      <c r="C6" s="91" t="s">
        <v>719</v>
      </c>
      <c r="D6" s="91" t="s">
        <v>718</v>
      </c>
      <c r="E6" s="91" t="s">
        <v>717</v>
      </c>
      <c r="J6" s="91" t="s">
        <v>719</v>
      </c>
      <c r="K6" s="91" t="s">
        <v>718</v>
      </c>
      <c r="L6" s="91" t="s">
        <v>717</v>
      </c>
      <c r="Q6" s="233" t="s">
        <v>727</v>
      </c>
      <c r="R6" s="28" t="s">
        <v>636</v>
      </c>
      <c r="S6" s="230" t="s">
        <v>270</v>
      </c>
      <c r="T6" s="236" t="s">
        <v>240</v>
      </c>
    </row>
    <row r="7" spans="2:24" ht="20.399999999999999" customHeight="1">
      <c r="B7" s="239">
        <f>SUM(C7+D7+E7)</f>
        <v>100.44794028842333</v>
      </c>
      <c r="C7" s="231">
        <v>9.3520672932180275</v>
      </c>
      <c r="D7" s="231">
        <v>49.40456365986114</v>
      </c>
      <c r="E7" s="231">
        <v>41.691309335344158</v>
      </c>
      <c r="F7" t="s">
        <v>6</v>
      </c>
      <c r="I7">
        <f>SUM(J7+K7+L7)</f>
        <v>100</v>
      </c>
      <c r="J7" s="219">
        <f>C7/($B7/100)</f>
        <v>9.3103624289007527</v>
      </c>
      <c r="K7" s="219">
        <f>D7/($B7/100)</f>
        <v>49.184247599305969</v>
      </c>
      <c r="L7" s="219">
        <f>E7/($B7/100)</f>
        <v>41.505389971793285</v>
      </c>
      <c r="M7" t="s">
        <v>6</v>
      </c>
      <c r="Q7" s="234" t="s">
        <v>6</v>
      </c>
      <c r="R7" s="34">
        <v>0.18740000000000001</v>
      </c>
      <c r="S7" s="35">
        <v>0.81259999999999999</v>
      </c>
      <c r="T7" s="35">
        <v>1</v>
      </c>
      <c r="V7" s="243">
        <f t="shared" ref="V7:X10" si="0">(J40*$R7)+(J23*$S7)</f>
        <v>10.030026759337957</v>
      </c>
      <c r="W7" s="243">
        <f t="shared" si="0"/>
        <v>48.982553313137444</v>
      </c>
      <c r="X7" s="243">
        <f t="shared" si="0"/>
        <v>40.987419927524599</v>
      </c>
    </row>
    <row r="8" spans="2:24">
      <c r="B8" s="239">
        <f t="shared" ref="B8:B18" si="1">SUM(C8+D8+E8)</f>
        <v>100.09426705138094</v>
      </c>
      <c r="C8" s="231">
        <v>5.2549647432315396</v>
      </c>
      <c r="D8" s="231">
        <v>10.620370269314208</v>
      </c>
      <c r="E8" s="231">
        <v>84.218932038835192</v>
      </c>
      <c r="F8" t="s">
        <v>14</v>
      </c>
      <c r="I8">
        <f t="shared" ref="I8:I18" si="2">SUM(J8+K8+L8)</f>
        <v>100</v>
      </c>
      <c r="J8" s="219">
        <f t="shared" ref="J8:J18" si="3">C8/($B8/100)</f>
        <v>5.2500157082263588</v>
      </c>
      <c r="K8" s="219">
        <f t="shared" ref="K8:K18" si="4">D8/($B8/100)</f>
        <v>10.610368188082642</v>
      </c>
      <c r="L8" s="219">
        <f t="shared" ref="L8:L18" si="5">E8/($B8/100)</f>
        <v>84.139616103690997</v>
      </c>
      <c r="M8" t="s">
        <v>14</v>
      </c>
      <c r="Q8" s="235" t="s">
        <v>14</v>
      </c>
      <c r="R8" s="36">
        <v>0.2974</v>
      </c>
      <c r="S8" s="37">
        <v>0.7026</v>
      </c>
      <c r="T8" s="37">
        <v>1</v>
      </c>
      <c r="V8" s="243">
        <f t="shared" si="0"/>
        <v>5.7269560666723436</v>
      </c>
      <c r="W8" s="243">
        <f t="shared" si="0"/>
        <v>11.431978378161089</v>
      </c>
      <c r="X8" s="243">
        <f t="shared" si="0"/>
        <v>82.841065555166566</v>
      </c>
    </row>
    <row r="9" spans="2:24">
      <c r="B9" s="239">
        <f t="shared" si="1"/>
        <v>99.627128597144065</v>
      </c>
      <c r="C9" s="231">
        <v>1.5005583956747159</v>
      </c>
      <c r="D9" s="231">
        <v>30.60262787411375</v>
      </c>
      <c r="E9" s="231">
        <v>67.523942327355599</v>
      </c>
      <c r="F9" t="s">
        <v>15</v>
      </c>
      <c r="I9">
        <f t="shared" si="2"/>
        <v>100</v>
      </c>
      <c r="J9" s="219">
        <f t="shared" si="3"/>
        <v>1.5061744896236338</v>
      </c>
      <c r="K9" s="219">
        <f t="shared" si="4"/>
        <v>30.717163392171692</v>
      </c>
      <c r="L9" s="219">
        <f t="shared" si="5"/>
        <v>67.776662118204669</v>
      </c>
      <c r="M9" t="s">
        <v>15</v>
      </c>
      <c r="Q9" s="235" t="s">
        <v>15</v>
      </c>
      <c r="R9" s="36">
        <v>0.29859999999999998</v>
      </c>
      <c r="S9" s="37">
        <v>0.70140000000000002</v>
      </c>
      <c r="T9" s="37">
        <v>1</v>
      </c>
      <c r="V9" s="243">
        <f t="shared" si="0"/>
        <v>1.5097799727129504</v>
      </c>
      <c r="W9" s="243">
        <f t="shared" si="0"/>
        <v>30.285554851623733</v>
      </c>
      <c r="X9" s="243">
        <f t="shared" si="0"/>
        <v>68.204665175663308</v>
      </c>
    </row>
    <row r="10" spans="2:24">
      <c r="B10" s="239">
        <f t="shared" si="1"/>
        <v>100.96455050742372</v>
      </c>
      <c r="C10" s="231">
        <v>14.249648432896493</v>
      </c>
      <c r="D10" s="231">
        <v>31.126836393502913</v>
      </c>
      <c r="E10" s="231">
        <v>55.588065681024318</v>
      </c>
      <c r="F10" t="s">
        <v>16</v>
      </c>
      <c r="I10">
        <f t="shared" si="2"/>
        <v>100</v>
      </c>
      <c r="J10" s="219">
        <f t="shared" si="3"/>
        <v>14.113516438473862</v>
      </c>
      <c r="K10" s="219">
        <f t="shared" si="4"/>
        <v>30.829470578600969</v>
      </c>
      <c r="L10" s="219">
        <f t="shared" si="5"/>
        <v>55.057012982925166</v>
      </c>
      <c r="M10" t="s">
        <v>16</v>
      </c>
      <c r="Q10" s="235" t="s">
        <v>16</v>
      </c>
      <c r="R10" s="36">
        <v>0.25009999999999999</v>
      </c>
      <c r="S10" s="37">
        <v>0.74990000000000001</v>
      </c>
      <c r="T10" s="37">
        <v>1</v>
      </c>
      <c r="V10" s="243">
        <f t="shared" si="0"/>
        <v>13.623208647629044</v>
      </c>
      <c r="W10" s="243">
        <f t="shared" si="0"/>
        <v>32.37219521018833</v>
      </c>
      <c r="X10" s="243">
        <f t="shared" si="0"/>
        <v>54.004596142182621</v>
      </c>
    </row>
    <row r="11" spans="2:24">
      <c r="B11" s="239">
        <f t="shared" si="1"/>
        <v>100.07617288207696</v>
      </c>
      <c r="C11" s="231">
        <v>7.6172882076964044E-2</v>
      </c>
      <c r="D11" s="231">
        <v>0</v>
      </c>
      <c r="E11" s="231">
        <v>100</v>
      </c>
      <c r="F11" t="s">
        <v>17</v>
      </c>
      <c r="I11">
        <f t="shared" si="2"/>
        <v>100.00000000000001</v>
      </c>
      <c r="J11" s="219">
        <f t="shared" si="3"/>
        <v>7.6114903161535824E-2</v>
      </c>
      <c r="K11" s="219">
        <f t="shared" si="4"/>
        <v>0</v>
      </c>
      <c r="L11" s="219">
        <f t="shared" si="5"/>
        <v>99.923885096838475</v>
      </c>
      <c r="M11" t="s">
        <v>17</v>
      </c>
      <c r="Q11" s="235" t="s">
        <v>730</v>
      </c>
      <c r="R11" s="36">
        <v>1</v>
      </c>
      <c r="S11" s="37">
        <v>0</v>
      </c>
      <c r="T11" s="37">
        <v>1</v>
      </c>
      <c r="V11" s="243">
        <f>J45</f>
        <v>0</v>
      </c>
      <c r="W11" s="243">
        <f t="shared" ref="W11:X11" si="6">K45</f>
        <v>0</v>
      </c>
      <c r="X11" s="243">
        <f t="shared" si="6"/>
        <v>100</v>
      </c>
    </row>
    <row r="12" spans="2:24">
      <c r="B12" s="239">
        <f t="shared" si="1"/>
        <v>100.11793410839334</v>
      </c>
      <c r="C12" s="231">
        <v>0.68529083417331549</v>
      </c>
      <c r="D12" s="231">
        <v>2.8717209441224441</v>
      </c>
      <c r="E12" s="231">
        <v>96.560922330097583</v>
      </c>
      <c r="F12" t="s">
        <v>18</v>
      </c>
      <c r="I12">
        <f t="shared" si="2"/>
        <v>100.00000000000001</v>
      </c>
      <c r="J12" s="219">
        <f t="shared" si="3"/>
        <v>0.68448359454898544</v>
      </c>
      <c r="K12" s="219">
        <f t="shared" si="4"/>
        <v>2.8683381950464106</v>
      </c>
      <c r="L12" s="219">
        <f t="shared" si="5"/>
        <v>96.447178210404616</v>
      </c>
      <c r="M12" t="s">
        <v>18</v>
      </c>
      <c r="Q12" s="235" t="s">
        <v>729</v>
      </c>
      <c r="R12" s="36">
        <v>0.64259999999999995</v>
      </c>
      <c r="S12" s="37">
        <v>0.3574</v>
      </c>
      <c r="T12" s="37">
        <v>1</v>
      </c>
      <c r="V12" s="243">
        <f t="shared" ref="V12:X18" si="7">(J45*$R12)+(J28*$S12)</f>
        <v>1.0648619214455464</v>
      </c>
      <c r="W12" s="243">
        <f t="shared" si="7"/>
        <v>3.9221664161603478</v>
      </c>
      <c r="X12" s="243">
        <f t="shared" si="7"/>
        <v>95.012971662394094</v>
      </c>
    </row>
    <row r="13" spans="2:24">
      <c r="B13" s="239">
        <f t="shared" si="1"/>
        <v>100.03403270872158</v>
      </c>
      <c r="C13" s="231">
        <v>14.799047766549251</v>
      </c>
      <c r="D13" s="231">
        <v>36.416629447629248</v>
      </c>
      <c r="E13" s="231">
        <v>48.818355494543084</v>
      </c>
      <c r="F13" t="s">
        <v>19</v>
      </c>
      <c r="I13">
        <f t="shared" si="2"/>
        <v>100</v>
      </c>
      <c r="J13" s="219">
        <f t="shared" si="3"/>
        <v>14.79401296320925</v>
      </c>
      <c r="K13" s="219">
        <f t="shared" si="4"/>
        <v>36.404240098634176</v>
      </c>
      <c r="L13" s="219">
        <f t="shared" si="5"/>
        <v>48.801746938156583</v>
      </c>
      <c r="M13" t="s">
        <v>19</v>
      </c>
      <c r="Q13" s="235" t="s">
        <v>19</v>
      </c>
      <c r="R13" s="36">
        <v>0.29409999999999997</v>
      </c>
      <c r="S13" s="37">
        <v>0.70589999999999997</v>
      </c>
      <c r="T13" s="37">
        <v>1</v>
      </c>
      <c r="V13" s="243">
        <f t="shared" si="7"/>
        <v>14.453031204737552</v>
      </c>
      <c r="W13" s="243">
        <f t="shared" si="7"/>
        <v>37.816734275631475</v>
      </c>
      <c r="X13" s="243">
        <f t="shared" si="7"/>
        <v>47.730234519630969</v>
      </c>
    </row>
    <row r="14" spans="2:24">
      <c r="B14" s="239">
        <f t="shared" si="1"/>
        <v>100.79611459256967</v>
      </c>
      <c r="C14" s="231">
        <v>18.035152476675194</v>
      </c>
      <c r="D14" s="231">
        <v>40.281992879294648</v>
      </c>
      <c r="E14" s="231">
        <v>42.478969236599823</v>
      </c>
      <c r="F14" t="s">
        <v>20</v>
      </c>
      <c r="I14">
        <f t="shared" si="2"/>
        <v>99.999999999999986</v>
      </c>
      <c r="J14" s="219">
        <f t="shared" si="3"/>
        <v>17.892706032941351</v>
      </c>
      <c r="K14" s="219">
        <f t="shared" si="4"/>
        <v>39.963834957447943</v>
      </c>
      <c r="L14" s="219">
        <f t="shared" si="5"/>
        <v>42.143459009610694</v>
      </c>
      <c r="M14" t="s">
        <v>20</v>
      </c>
      <c r="Q14" s="235" t="s">
        <v>20</v>
      </c>
      <c r="R14" s="36">
        <v>0.22189999999999999</v>
      </c>
      <c r="S14" s="37">
        <v>0.77810000000000001</v>
      </c>
      <c r="T14" s="37">
        <v>1</v>
      </c>
      <c r="V14" s="243">
        <f t="shared" si="7"/>
        <v>17.734319014419309</v>
      </c>
      <c r="W14" s="243">
        <f t="shared" si="7"/>
        <v>39.059255108243654</v>
      </c>
      <c r="X14" s="243">
        <f t="shared" si="7"/>
        <v>43.206425877337033</v>
      </c>
    </row>
    <row r="15" spans="2:24">
      <c r="B15" s="239">
        <f t="shared" si="1"/>
        <v>98.956988347629249</v>
      </c>
      <c r="C15" s="231">
        <v>3.9460450669571401</v>
      </c>
      <c r="D15" s="231">
        <v>19.919195010471412</v>
      </c>
      <c r="E15" s="231">
        <v>75.091748270200696</v>
      </c>
      <c r="F15" t="s">
        <v>21</v>
      </c>
      <c r="I15">
        <f t="shared" si="2"/>
        <v>100</v>
      </c>
      <c r="J15" s="219">
        <f t="shared" si="3"/>
        <v>3.9876365811527621</v>
      </c>
      <c r="K15" s="219">
        <f t="shared" si="4"/>
        <v>20.129144331370128</v>
      </c>
      <c r="L15" s="219">
        <f t="shared" si="5"/>
        <v>75.883219087477102</v>
      </c>
      <c r="M15" t="s">
        <v>21</v>
      </c>
      <c r="Q15" s="235" t="s">
        <v>21</v>
      </c>
      <c r="R15" s="36">
        <v>0.44119999999999998</v>
      </c>
      <c r="S15" s="37">
        <v>0.55879999999999996</v>
      </c>
      <c r="T15" s="37">
        <v>1</v>
      </c>
      <c r="V15" s="243">
        <f t="shared" si="7"/>
        <v>4.8330557283625213</v>
      </c>
      <c r="W15" s="243">
        <f t="shared" si="7"/>
        <v>19.466519261265304</v>
      </c>
      <c r="X15" s="243">
        <f t="shared" si="7"/>
        <v>75.700425010372157</v>
      </c>
    </row>
    <row r="16" spans="2:24">
      <c r="B16" s="239">
        <f t="shared" si="1"/>
        <v>100.29915122270563</v>
      </c>
      <c r="C16" s="231">
        <v>16.805694111589219</v>
      </c>
      <c r="D16" s="231">
        <v>28.224313839769593</v>
      </c>
      <c r="E16" s="231">
        <v>55.26914327134682</v>
      </c>
      <c r="F16" t="s">
        <v>22</v>
      </c>
      <c r="I16">
        <f t="shared" si="2"/>
        <v>100</v>
      </c>
      <c r="J16" s="219">
        <f t="shared" si="3"/>
        <v>16.7555696201991</v>
      </c>
      <c r="K16" s="219">
        <f t="shared" si="4"/>
        <v>28.140132289953215</v>
      </c>
      <c r="L16" s="219">
        <f t="shared" si="5"/>
        <v>55.104298089847688</v>
      </c>
      <c r="M16" t="s">
        <v>22</v>
      </c>
      <c r="Q16" s="235" t="s">
        <v>22</v>
      </c>
      <c r="R16" s="36">
        <v>0.13300000000000001</v>
      </c>
      <c r="S16" s="37">
        <v>0.86699999999999999</v>
      </c>
      <c r="T16" s="37">
        <v>1</v>
      </c>
      <c r="V16" s="243">
        <f t="shared" si="7"/>
        <v>17.587501140860951</v>
      </c>
      <c r="W16" s="243">
        <f t="shared" si="7"/>
        <v>29.606414814241219</v>
      </c>
      <c r="X16" s="243">
        <f t="shared" si="7"/>
        <v>52.806084044897823</v>
      </c>
    </row>
    <row r="17" spans="2:24">
      <c r="B17" s="239">
        <f t="shared" si="1"/>
        <v>100.34359450828333</v>
      </c>
      <c r="C17" s="231">
        <v>17.794250658316287</v>
      </c>
      <c r="D17" s="231">
        <v>46.466914318286399</v>
      </c>
      <c r="E17" s="231">
        <v>36.082429531680646</v>
      </c>
      <c r="F17" t="s">
        <v>23</v>
      </c>
      <c r="I17">
        <f t="shared" si="2"/>
        <v>100</v>
      </c>
      <c r="J17" s="219">
        <f t="shared" si="3"/>
        <v>17.73331994484947</v>
      </c>
      <c r="K17" s="219">
        <f t="shared" si="4"/>
        <v>46.307803249414754</v>
      </c>
      <c r="L17" s="219">
        <f t="shared" si="5"/>
        <v>35.958876805735763</v>
      </c>
      <c r="M17" t="s">
        <v>23</v>
      </c>
      <c r="Q17" s="235" t="s">
        <v>728</v>
      </c>
      <c r="R17" s="36">
        <v>0.1691</v>
      </c>
      <c r="S17" s="37">
        <v>0.83089999999999997</v>
      </c>
      <c r="T17" s="37">
        <v>1</v>
      </c>
      <c r="V17" s="243">
        <f t="shared" si="7"/>
        <v>18.15150385476343</v>
      </c>
      <c r="W17" s="243">
        <f t="shared" si="7"/>
        <v>47.31537559967208</v>
      </c>
      <c r="X17" s="243">
        <f t="shared" si="7"/>
        <v>34.533120545564493</v>
      </c>
    </row>
    <row r="18" spans="2:24">
      <c r="B18" s="239">
        <f t="shared" si="1"/>
        <v>100.06251493413964</v>
      </c>
      <c r="C18" s="231">
        <v>11.204912365833422</v>
      </c>
      <c r="D18" s="231">
        <v>30.719786042962141</v>
      </c>
      <c r="E18" s="231">
        <v>58.137816525344078</v>
      </c>
      <c r="F18" t="s">
        <v>472</v>
      </c>
      <c r="I18">
        <f t="shared" si="2"/>
        <v>100</v>
      </c>
      <c r="J18" s="219">
        <f t="shared" si="3"/>
        <v>11.19791199852253</v>
      </c>
      <c r="K18" s="219">
        <f t="shared" si="4"/>
        <v>30.700593587100684</v>
      </c>
      <c r="L18" s="219">
        <f t="shared" si="5"/>
        <v>58.101494414376781</v>
      </c>
      <c r="M18" t="s">
        <v>472</v>
      </c>
      <c r="Q18" s="235" t="s">
        <v>731</v>
      </c>
      <c r="R18" s="36">
        <v>0.30499999999999999</v>
      </c>
      <c r="S18" s="37">
        <v>0.69499999999999995</v>
      </c>
      <c r="T18" s="37">
        <v>1</v>
      </c>
      <c r="V18" s="243">
        <f t="shared" si="7"/>
        <v>11.430752938869237</v>
      </c>
      <c r="W18" s="243">
        <f t="shared" si="7"/>
        <v>31.177677564536985</v>
      </c>
      <c r="X18" s="243">
        <f t="shared" si="7"/>
        <v>57.391569496593775</v>
      </c>
    </row>
    <row r="20" spans="2:24">
      <c r="B20" s="227" t="s">
        <v>270</v>
      </c>
    </row>
    <row r="22" spans="2:24">
      <c r="C22" s="91" t="s">
        <v>719</v>
      </c>
      <c r="D22" s="91" t="s">
        <v>718</v>
      </c>
      <c r="E22" s="91" t="s">
        <v>717</v>
      </c>
      <c r="J22" s="91" t="s">
        <v>719</v>
      </c>
      <c r="K22" s="91" t="s">
        <v>718</v>
      </c>
      <c r="L22" s="91" t="s">
        <v>717</v>
      </c>
    </row>
    <row r="23" spans="2:24">
      <c r="B23" s="239">
        <f>SUM(C23+D23+E23)</f>
        <v>99.864798006899349</v>
      </c>
      <c r="C23" s="239">
        <v>12.018775510204108</v>
      </c>
      <c r="D23" s="239">
        <v>51.190578481251237</v>
      </c>
      <c r="E23" s="239">
        <v>36.655444015444004</v>
      </c>
      <c r="F23" t="s">
        <v>6</v>
      </c>
      <c r="I23">
        <f>SUM(J23+K23+L23)</f>
        <v>100</v>
      </c>
      <c r="J23" s="219">
        <f>C23/($B23/100)</f>
        <v>12.035047133799608</v>
      </c>
      <c r="K23" s="219">
        <f>D23/($B23/100)</f>
        <v>51.259882864545162</v>
      </c>
      <c r="L23" s="219">
        <f>E23/($B23/100)</f>
        <v>36.70507000165523</v>
      </c>
      <c r="M23" t="s">
        <v>6</v>
      </c>
    </row>
    <row r="24" spans="2:24">
      <c r="B24" s="239">
        <f t="shared" ref="B24:C34" si="8">SUM(C24+D24+E24)</f>
        <v>100.0332033163744</v>
      </c>
      <c r="C24" s="239">
        <v>7.8502524967024101</v>
      </c>
      <c r="D24" s="239">
        <v>16.276365178066953</v>
      </c>
      <c r="E24" s="239">
        <v>75.906585641605034</v>
      </c>
      <c r="F24" t="s">
        <v>14</v>
      </c>
      <c r="I24">
        <f t="shared" ref="I24:I34" si="9">SUM(J24+K24+L24)</f>
        <v>100</v>
      </c>
      <c r="J24" s="219">
        <f t="shared" ref="J24:J34" si="10">C24/($B24/100)</f>
        <v>7.847646817701583</v>
      </c>
      <c r="K24" s="219">
        <f t="shared" ref="K24:K34" si="11">D24/($B24/100)</f>
        <v>16.270962678851536</v>
      </c>
      <c r="L24" s="219">
        <f t="shared" ref="L24:L34" si="12">E24/($B24/100)</f>
        <v>75.88139050344688</v>
      </c>
      <c r="M24" t="s">
        <v>14</v>
      </c>
    </row>
    <row r="25" spans="2:24">
      <c r="B25" s="239">
        <f t="shared" si="8"/>
        <v>99.790537738416447</v>
      </c>
      <c r="C25" s="239">
        <v>2.0440192198981322</v>
      </c>
      <c r="D25" s="239">
        <v>39.728444444444449</v>
      </c>
      <c r="E25" s="239">
        <v>58.018074074073866</v>
      </c>
      <c r="F25" t="s">
        <v>15</v>
      </c>
      <c r="I25">
        <f t="shared" si="9"/>
        <v>100</v>
      </c>
      <c r="J25" s="219">
        <f t="shared" si="10"/>
        <v>2.0483096556270426</v>
      </c>
      <c r="K25" s="219">
        <f t="shared" si="11"/>
        <v>39.811835214863414</v>
      </c>
      <c r="L25" s="219">
        <f t="shared" si="12"/>
        <v>58.139855129509534</v>
      </c>
      <c r="M25" t="s">
        <v>15</v>
      </c>
    </row>
    <row r="26" spans="2:24">
      <c r="B26" s="239">
        <f t="shared" si="8"/>
        <v>100.00120407009618</v>
      </c>
      <c r="C26" s="239">
        <v>18.16691916336913</v>
      </c>
      <c r="D26" s="239">
        <v>37.024754098360667</v>
      </c>
      <c r="E26" s="239">
        <v>44.809530808366389</v>
      </c>
      <c r="F26" t="s">
        <v>16</v>
      </c>
      <c r="I26">
        <f t="shared" si="9"/>
        <v>100</v>
      </c>
      <c r="J26" s="219">
        <f t="shared" si="10"/>
        <v>18.166700423561867</v>
      </c>
      <c r="K26" s="219">
        <f t="shared" si="11"/>
        <v>37.024308299736113</v>
      </c>
      <c r="L26" s="219">
        <f t="shared" si="12"/>
        <v>44.808991276702024</v>
      </c>
      <c r="M26" t="s">
        <v>16</v>
      </c>
    </row>
    <row r="27" spans="2:24">
      <c r="B27" s="239" t="e">
        <f t="shared" si="8"/>
        <v>#N/A</v>
      </c>
      <c r="C27" s="239" t="e">
        <f t="shared" si="8"/>
        <v>#N/A</v>
      </c>
      <c r="D27" s="239" t="e">
        <v>#N/A</v>
      </c>
      <c r="E27" s="239" t="e">
        <v>#N/A</v>
      </c>
      <c r="F27" t="s">
        <v>17</v>
      </c>
      <c r="I27" t="e">
        <f t="shared" si="9"/>
        <v>#N/A</v>
      </c>
      <c r="J27" s="219" t="e">
        <f t="shared" si="10"/>
        <v>#N/A</v>
      </c>
      <c r="K27" s="219" t="e">
        <f t="shared" si="11"/>
        <v>#N/A</v>
      </c>
      <c r="L27" s="219" t="e">
        <f t="shared" si="12"/>
        <v>#N/A</v>
      </c>
      <c r="M27" t="s">
        <v>17</v>
      </c>
    </row>
    <row r="28" spans="2:24">
      <c r="B28" s="239">
        <f t="shared" si="8"/>
        <v>99.992236668551186</v>
      </c>
      <c r="C28" s="239">
        <v>2.9792368569812879</v>
      </c>
      <c r="D28" s="239">
        <v>10.97331260599185</v>
      </c>
      <c r="E28" s="239">
        <v>86.039687205578048</v>
      </c>
      <c r="F28" t="s">
        <v>18</v>
      </c>
      <c r="I28">
        <f t="shared" si="9"/>
        <v>100</v>
      </c>
      <c r="J28" s="219">
        <f t="shared" si="10"/>
        <v>2.9794681629701913</v>
      </c>
      <c r="K28" s="219">
        <f t="shared" si="11"/>
        <v>10.974164566760907</v>
      </c>
      <c r="L28" s="219">
        <f t="shared" si="12"/>
        <v>86.046367270268902</v>
      </c>
      <c r="M28" t="s">
        <v>18</v>
      </c>
    </row>
    <row r="29" spans="2:24">
      <c r="B29" s="1">
        <f t="shared" si="8"/>
        <v>100.32494527516292</v>
      </c>
      <c r="C29" s="239">
        <v>18.20577539099304</v>
      </c>
      <c r="D29" s="239">
        <v>45.383880308880407</v>
      </c>
      <c r="E29" s="239">
        <v>36.735289575289471</v>
      </c>
      <c r="F29" t="s">
        <v>19</v>
      </c>
      <c r="I29">
        <f t="shared" si="9"/>
        <v>100</v>
      </c>
      <c r="J29" s="219">
        <f t="shared" si="10"/>
        <v>18.14680819516996</v>
      </c>
      <c r="K29" s="219">
        <f t="shared" si="11"/>
        <v>45.236885187831675</v>
      </c>
      <c r="L29" s="219">
        <f t="shared" si="12"/>
        <v>36.616306616998372</v>
      </c>
      <c r="M29" t="s">
        <v>19</v>
      </c>
    </row>
    <row r="30" spans="2:24">
      <c r="B30" s="239">
        <f t="shared" si="8"/>
        <v>101.18514707183039</v>
      </c>
      <c r="C30" s="239">
        <v>21.736779724891676</v>
      </c>
      <c r="D30" s="239">
        <v>40.669591836734696</v>
      </c>
      <c r="E30" s="239">
        <v>38.778775510204014</v>
      </c>
      <c r="F30" t="s">
        <v>20</v>
      </c>
      <c r="I30">
        <f t="shared" si="9"/>
        <v>100</v>
      </c>
      <c r="J30" s="219">
        <f t="shared" si="10"/>
        <v>21.48218424731936</v>
      </c>
      <c r="K30" s="219">
        <f t="shared" si="11"/>
        <v>40.193242796656442</v>
      </c>
      <c r="L30" s="219">
        <f t="shared" si="12"/>
        <v>38.324572956024191</v>
      </c>
      <c r="M30" t="s">
        <v>20</v>
      </c>
    </row>
    <row r="31" spans="2:24">
      <c r="B31" s="239">
        <f t="shared" si="8"/>
        <v>99.993800164731283</v>
      </c>
      <c r="C31" s="239">
        <v>8.130716035424939</v>
      </c>
      <c r="D31" s="239">
        <v>33.446743923120493</v>
      </c>
      <c r="E31" s="239">
        <v>58.416340206185851</v>
      </c>
      <c r="F31" t="s">
        <v>21</v>
      </c>
      <c r="I31">
        <f t="shared" si="9"/>
        <v>100</v>
      </c>
      <c r="J31" s="219">
        <f t="shared" si="10"/>
        <v>8.1312201576800511</v>
      </c>
      <c r="K31" s="219">
        <f t="shared" si="11"/>
        <v>33.448817694716901</v>
      </c>
      <c r="L31" s="219">
        <f t="shared" si="12"/>
        <v>58.419962147603052</v>
      </c>
      <c r="M31" t="s">
        <v>21</v>
      </c>
    </row>
    <row r="32" spans="2:24">
      <c r="B32" s="239">
        <f t="shared" si="8"/>
        <v>100.88864347850597</v>
      </c>
      <c r="C32" s="239">
        <v>20.465733936310698</v>
      </c>
      <c r="D32" s="239">
        <v>33.649440154440185</v>
      </c>
      <c r="E32" s="239">
        <v>46.773469387755085</v>
      </c>
      <c r="F32" t="s">
        <v>22</v>
      </c>
      <c r="I32">
        <f t="shared" si="9"/>
        <v>100</v>
      </c>
      <c r="J32" s="219">
        <f t="shared" si="10"/>
        <v>20.2854684438996</v>
      </c>
      <c r="K32" s="219">
        <f t="shared" si="11"/>
        <v>33.353050446762225</v>
      </c>
      <c r="L32" s="219">
        <f t="shared" si="12"/>
        <v>46.361481109338172</v>
      </c>
      <c r="M32" t="s">
        <v>22</v>
      </c>
    </row>
    <row r="33" spans="2:13">
      <c r="B33" s="239">
        <f t="shared" si="8"/>
        <v>100.17958616844155</v>
      </c>
      <c r="C33" s="239">
        <v>20.435741496598631</v>
      </c>
      <c r="D33" s="239">
        <v>48.921599773883827</v>
      </c>
      <c r="E33" s="239">
        <v>30.822244897959081</v>
      </c>
      <c r="F33" t="s">
        <v>23</v>
      </c>
      <c r="I33">
        <f t="shared" si="9"/>
        <v>100</v>
      </c>
      <c r="J33" s="219">
        <f t="shared" si="10"/>
        <v>20.399107521005387</v>
      </c>
      <c r="K33" s="219">
        <f t="shared" si="11"/>
        <v>48.833900842460316</v>
      </c>
      <c r="L33" s="219">
        <f t="shared" si="12"/>
        <v>30.7669916365343</v>
      </c>
      <c r="M33" t="s">
        <v>23</v>
      </c>
    </row>
    <row r="34" spans="2:13">
      <c r="B34" s="239">
        <f t="shared" si="8"/>
        <v>100.01025438100623</v>
      </c>
      <c r="C34" s="239">
        <v>15.293941963444468</v>
      </c>
      <c r="D34" s="239">
        <v>39.026779724891639</v>
      </c>
      <c r="E34" s="239">
        <v>45.689532692670127</v>
      </c>
      <c r="F34" t="s">
        <v>472</v>
      </c>
      <c r="I34">
        <f t="shared" si="9"/>
        <v>100</v>
      </c>
      <c r="J34" s="219">
        <f t="shared" si="10"/>
        <v>15.292373825167537</v>
      </c>
      <c r="K34" s="219">
        <f t="shared" si="11"/>
        <v>39.022778180537792</v>
      </c>
      <c r="L34" s="219">
        <f t="shared" si="12"/>
        <v>45.684847994294671</v>
      </c>
      <c r="M34" t="s">
        <v>472</v>
      </c>
    </row>
    <row r="37" spans="2:13">
      <c r="B37" s="227" t="s">
        <v>636</v>
      </c>
    </row>
    <row r="39" spans="2:13">
      <c r="C39" s="91" t="s">
        <v>719</v>
      </c>
      <c r="D39" s="91" t="s">
        <v>718</v>
      </c>
      <c r="E39" s="91" t="s">
        <v>717</v>
      </c>
      <c r="J39" s="91" t="s">
        <v>719</v>
      </c>
      <c r="K39" s="91" t="s">
        <v>718</v>
      </c>
      <c r="L39" s="91" t="s">
        <v>717</v>
      </c>
    </row>
    <row r="40" spans="2:13">
      <c r="B40" s="239">
        <f>SUM(C40+D40+E40)</f>
        <v>100.96936720892747</v>
      </c>
      <c r="C40" s="239">
        <v>1.3488486904089001</v>
      </c>
      <c r="D40" s="239">
        <v>39.486740740740743</v>
      </c>
      <c r="E40" s="239">
        <v>60.133777777777823</v>
      </c>
      <c r="F40" t="s">
        <v>6</v>
      </c>
      <c r="I40">
        <f>SUM(J40+K40+L40)</f>
        <v>100</v>
      </c>
      <c r="J40" s="219">
        <f>C40/($B40/100)</f>
        <v>1.3358989242923949</v>
      </c>
      <c r="K40" s="219">
        <f>D40/($B40/100)</f>
        <v>39.107644063009857</v>
      </c>
      <c r="L40" s="219">
        <f>E40/($B40/100)</f>
        <v>59.556457012697749</v>
      </c>
      <c r="M40" t="s">
        <v>6</v>
      </c>
    </row>
    <row r="41" spans="2:13">
      <c r="B41" s="239">
        <f t="shared" ref="B41:B51" si="13">SUM(C41+D41+E41)</f>
        <v>100.72205389108723</v>
      </c>
      <c r="C41" s="239">
        <v>0.72205389108722784</v>
      </c>
      <c r="D41" s="239">
        <v>0</v>
      </c>
      <c r="E41" s="239">
        <v>100</v>
      </c>
      <c r="F41" t="s">
        <v>14</v>
      </c>
      <c r="I41">
        <f t="shared" ref="I41:I51" si="14">SUM(J41+K41+L41)</f>
        <v>100</v>
      </c>
      <c r="J41" s="219">
        <f t="shared" ref="J41:J51" si="15">C41/($B41/100)</f>
        <v>0.71687764813453769</v>
      </c>
      <c r="K41" s="219">
        <f t="shared" ref="K41:K51" si="16">D41/($B41/100)</f>
        <v>0</v>
      </c>
      <c r="L41" s="219">
        <f t="shared" ref="L41:L51" si="17">E41/($B41/100)</f>
        <v>99.283122351865458</v>
      </c>
      <c r="M41" t="s">
        <v>14</v>
      </c>
    </row>
    <row r="42" spans="2:13">
      <c r="B42" s="239">
        <f t="shared" si="13"/>
        <v>100.00050876201277</v>
      </c>
      <c r="C42" s="239">
        <v>0.24479555304316136</v>
      </c>
      <c r="D42" s="239">
        <v>7.9087262106650087</v>
      </c>
      <c r="E42" s="239">
        <v>91.846986998304601</v>
      </c>
      <c r="F42" t="s">
        <v>15</v>
      </c>
      <c r="I42">
        <f t="shared" si="14"/>
        <v>100</v>
      </c>
      <c r="J42" s="219">
        <f t="shared" si="15"/>
        <v>0.24479430762271479</v>
      </c>
      <c r="K42" s="219">
        <f t="shared" si="16"/>
        <v>7.9086859742750626</v>
      </c>
      <c r="L42" s="219">
        <f t="shared" si="17"/>
        <v>91.846519718102229</v>
      </c>
      <c r="M42" t="s">
        <v>15</v>
      </c>
    </row>
    <row r="43" spans="2:13">
      <c r="B43" s="239">
        <f t="shared" si="13"/>
        <v>100.77081632653017</v>
      </c>
      <c r="C43" s="239">
        <v>0</v>
      </c>
      <c r="D43" s="239">
        <v>18.565306122448874</v>
      </c>
      <c r="E43" s="239">
        <v>82.205510204081293</v>
      </c>
      <c r="F43" t="s">
        <v>16</v>
      </c>
      <c r="I43">
        <f t="shared" si="14"/>
        <v>99.999999999999986</v>
      </c>
      <c r="J43" s="219">
        <f t="shared" si="15"/>
        <v>0</v>
      </c>
      <c r="K43" s="219">
        <f t="shared" si="16"/>
        <v>18.423296346326353</v>
      </c>
      <c r="L43" s="219">
        <f t="shared" si="17"/>
        <v>81.576703653673633</v>
      </c>
      <c r="M43" t="s">
        <v>16</v>
      </c>
    </row>
    <row r="44" spans="2:13">
      <c r="B44" s="239">
        <f t="shared" si="13"/>
        <v>100.07149048426606</v>
      </c>
      <c r="C44" s="239">
        <v>7.1490484266063525E-2</v>
      </c>
      <c r="D44" s="239">
        <v>0</v>
      </c>
      <c r="E44" s="239">
        <v>100</v>
      </c>
      <c r="F44" t="s">
        <v>17</v>
      </c>
      <c r="I44">
        <f t="shared" si="14"/>
        <v>100</v>
      </c>
      <c r="J44" s="219">
        <f t="shared" si="15"/>
        <v>7.1439411884550427E-2</v>
      </c>
      <c r="K44" s="219">
        <f t="shared" si="16"/>
        <v>0</v>
      </c>
      <c r="L44" s="219">
        <f t="shared" si="17"/>
        <v>99.928560588115445</v>
      </c>
      <c r="M44" t="s">
        <v>17</v>
      </c>
    </row>
    <row r="45" spans="2:13">
      <c r="B45" s="239">
        <f t="shared" si="13"/>
        <v>100</v>
      </c>
      <c r="C45" s="239">
        <v>0</v>
      </c>
      <c r="D45" s="239">
        <v>0</v>
      </c>
      <c r="E45" s="239">
        <v>100</v>
      </c>
      <c r="F45" t="s">
        <v>18</v>
      </c>
      <c r="I45">
        <f t="shared" si="14"/>
        <v>100</v>
      </c>
      <c r="J45" s="219">
        <f t="shared" si="15"/>
        <v>0</v>
      </c>
      <c r="K45" s="219">
        <f t="shared" si="16"/>
        <v>0</v>
      </c>
      <c r="L45" s="219">
        <f t="shared" si="17"/>
        <v>100</v>
      </c>
      <c r="M45" t="s">
        <v>18</v>
      </c>
    </row>
    <row r="46" spans="2:13">
      <c r="B46" s="239">
        <f t="shared" si="13"/>
        <v>100.09118751090203</v>
      </c>
      <c r="C46" s="239">
        <v>5.5923076923076991</v>
      </c>
      <c r="D46" s="239">
        <v>20.025102040816364</v>
      </c>
      <c r="E46" s="239">
        <v>74.473777777777968</v>
      </c>
      <c r="F46" t="s">
        <v>19</v>
      </c>
      <c r="I46">
        <f t="shared" si="14"/>
        <v>100</v>
      </c>
      <c r="J46" s="219">
        <f t="shared" si="15"/>
        <v>5.5872128519791815</v>
      </c>
      <c r="K46" s="219">
        <f t="shared" si="16"/>
        <v>20.006858284736818</v>
      </c>
      <c r="L46" s="219">
        <f t="shared" si="17"/>
        <v>74.405928863284004</v>
      </c>
      <c r="M46" t="s">
        <v>19</v>
      </c>
    </row>
    <row r="47" spans="2:13">
      <c r="B47" s="239">
        <f t="shared" si="13"/>
        <v>99.286962753596072</v>
      </c>
      <c r="C47" s="239">
        <v>4.559555555555562</v>
      </c>
      <c r="D47" s="239">
        <v>34.832734124740909</v>
      </c>
      <c r="E47" s="239">
        <v>59.8946730732996</v>
      </c>
      <c r="F47" t="s">
        <v>20</v>
      </c>
      <c r="I47">
        <f t="shared" si="14"/>
        <v>100</v>
      </c>
      <c r="J47" s="219">
        <f t="shared" si="15"/>
        <v>4.5923003676436052</v>
      </c>
      <c r="K47" s="219">
        <f t="shared" si="16"/>
        <v>35.082888184611434</v>
      </c>
      <c r="L47" s="219">
        <f t="shared" si="17"/>
        <v>60.324811447744963</v>
      </c>
      <c r="M47" t="s">
        <v>20</v>
      </c>
    </row>
    <row r="48" spans="2:13">
      <c r="B48" s="239">
        <f t="shared" si="13"/>
        <v>98.95662759988619</v>
      </c>
      <c r="C48" s="239">
        <v>0.64893725268512981</v>
      </c>
      <c r="D48" s="239">
        <v>1.7389629629628871</v>
      </c>
      <c r="E48" s="239">
        <v>96.568727384238173</v>
      </c>
      <c r="F48" t="s">
        <v>21</v>
      </c>
      <c r="I48">
        <f t="shared" si="14"/>
        <v>99.999999999999986</v>
      </c>
      <c r="J48" s="219">
        <f t="shared" si="15"/>
        <v>0.6557794747300747</v>
      </c>
      <c r="K48" s="219">
        <f t="shared" si="16"/>
        <v>1.7572981266035859</v>
      </c>
      <c r="L48" s="219">
        <f t="shared" si="17"/>
        <v>97.586922398666331</v>
      </c>
      <c r="M48" t="s">
        <v>21</v>
      </c>
    </row>
    <row r="49" spans="2:13">
      <c r="B49" s="239">
        <f t="shared" si="13"/>
        <v>100.17639455782319</v>
      </c>
      <c r="C49" s="239">
        <v>0</v>
      </c>
      <c r="D49" s="239">
        <v>5.1920000000000073</v>
      </c>
      <c r="E49" s="239">
        <v>94.98439455782318</v>
      </c>
      <c r="F49" t="s">
        <v>22</v>
      </c>
      <c r="I49">
        <f t="shared" si="14"/>
        <v>100</v>
      </c>
      <c r="J49" s="219">
        <f t="shared" si="15"/>
        <v>0</v>
      </c>
      <c r="K49" s="219">
        <f t="shared" si="16"/>
        <v>5.1828577210403735</v>
      </c>
      <c r="L49" s="219">
        <f t="shared" si="17"/>
        <v>94.817142278959622</v>
      </c>
      <c r="M49" t="s">
        <v>22</v>
      </c>
    </row>
    <row r="50" spans="2:13">
      <c r="B50" s="239">
        <f t="shared" si="13"/>
        <v>99.944949395248415</v>
      </c>
      <c r="C50" s="239">
        <v>7.1036296296296086</v>
      </c>
      <c r="D50" s="239">
        <v>39.831918221217251</v>
      </c>
      <c r="E50" s="239">
        <v>53.009401544401555</v>
      </c>
      <c r="F50" t="s">
        <v>23</v>
      </c>
      <c r="I50">
        <f t="shared" si="14"/>
        <v>100</v>
      </c>
      <c r="J50" s="219">
        <f t="shared" si="15"/>
        <v>7.1075423746898503</v>
      </c>
      <c r="K50" s="219">
        <f t="shared" si="16"/>
        <v>39.853858011069178</v>
      </c>
      <c r="L50" s="219">
        <f t="shared" si="17"/>
        <v>53.038599614240965</v>
      </c>
      <c r="M50" t="s">
        <v>23</v>
      </c>
    </row>
    <row r="51" spans="2:13">
      <c r="B51" s="239">
        <f t="shared" si="13"/>
        <v>99.98034671188995</v>
      </c>
      <c r="C51" s="239">
        <v>2.6308045977011432</v>
      </c>
      <c r="D51" s="239">
        <v>13.29852270586025</v>
      </c>
      <c r="E51" s="239">
        <v>84.051019408328557</v>
      </c>
      <c r="F51" t="s">
        <v>472</v>
      </c>
      <c r="I51">
        <f t="shared" si="14"/>
        <v>100</v>
      </c>
      <c r="J51" s="219">
        <f t="shared" si="15"/>
        <v>2.6313217389435999</v>
      </c>
      <c r="K51" s="219">
        <f t="shared" si="16"/>
        <v>13.301136816600728</v>
      </c>
      <c r="L51" s="219">
        <f t="shared" si="17"/>
        <v>84.067541444455671</v>
      </c>
      <c r="M51" t="s">
        <v>472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pivot</vt:lpstr>
      <vt:lpstr>pivot_harm_prov</vt:lpstr>
      <vt:lpstr>pivot_harm_nat</vt:lpstr>
      <vt:lpstr>pivot_harm_recode</vt:lpstr>
      <vt:lpstr>pivot_census_recode</vt:lpstr>
      <vt:lpstr>combined_recode</vt:lpstr>
      <vt:lpstr>combined_recode_NAT</vt:lpstr>
      <vt:lpstr>JMP Countryfile</vt:lpstr>
      <vt:lpstr>MIS2018</vt:lpstr>
      <vt:lpstr>IOF 2019</vt:lpstr>
      <vt:lpstr>IOF 2019 for table</vt:lpstr>
      <vt:lpstr>Census 2017</vt:lpstr>
      <vt:lpstr>comparison census</vt:lpstr>
      <vt:lpstr>location</vt:lpstr>
      <vt:lpstr>unimproved</vt:lpstr>
      <vt:lpstr>harm_sources_clean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Author2</cp:lastModifiedBy>
  <dcterms:created xsi:type="dcterms:W3CDTF">2023-03-09T09:21:00Z</dcterms:created>
  <dcterms:modified xsi:type="dcterms:W3CDTF">2023-04-06T15:05:43Z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AFB173290DCA40238B9E936BAC419C3B</vt:lpwstr>
  </property>
  <property fmtid="{D5CDD505-2E9C-101B-9397-08002B2CF9AE}" pid="3" name="KSOProductBuildVer">
    <vt:lpwstr>1033-11.2.0.11219</vt:lpwstr>
  </property>
</Properties>
</file>