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0" yWindow="1305" windowWidth="20235" windowHeight="919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65" i="1"/>
  <c r="D64"/>
  <c r="D63"/>
  <c r="D62"/>
  <c r="D61"/>
  <c r="D60"/>
  <c r="D59"/>
  <c r="D58"/>
  <c r="D57"/>
  <c r="D56"/>
  <c r="D55"/>
  <c r="D54"/>
  <c r="D53"/>
  <c r="D52"/>
  <c r="D51"/>
  <c r="D50"/>
  <c r="D49"/>
  <c r="D48"/>
  <c r="D47"/>
  <c r="D46"/>
  <c r="D45"/>
  <c r="D44"/>
  <c r="D43"/>
  <c r="D42"/>
  <c r="D41"/>
  <c r="D40"/>
  <c r="D39"/>
  <c r="D38"/>
  <c r="D37"/>
  <c r="D36"/>
  <c r="D35"/>
  <c r="D34"/>
  <c r="D33"/>
  <c r="D32"/>
  <c r="D31"/>
  <c r="D30"/>
  <c r="D29"/>
  <c r="D28"/>
  <c r="D27"/>
  <c r="D26"/>
  <c r="D25"/>
  <c r="D24"/>
  <c r="D23"/>
  <c r="D22"/>
  <c r="D21"/>
  <c r="D20"/>
  <c r="D19"/>
  <c r="D18"/>
  <c r="D17"/>
  <c r="D16"/>
  <c r="D15"/>
  <c r="D14"/>
  <c r="D13"/>
  <c r="D12"/>
  <c r="D11"/>
  <c r="D10"/>
  <c r="D9"/>
  <c r="D8"/>
  <c r="D7"/>
  <c r="D6"/>
  <c r="D5"/>
  <c r="D4"/>
</calcChain>
</file>

<file path=xl/sharedStrings.xml><?xml version="1.0" encoding="utf-8"?>
<sst xmlns="http://schemas.openxmlformats.org/spreadsheetml/2006/main" count="134" uniqueCount="134">
  <si>
    <t>Go type</t>
    <phoneticPr fontId="2" type="noConversion"/>
  </si>
  <si>
    <t>Term</t>
    <phoneticPr fontId="2" type="noConversion"/>
  </si>
  <si>
    <t>Unigene counts</t>
    <phoneticPr fontId="2" type="noConversion"/>
  </si>
  <si>
    <t>Percent (%)</t>
    <phoneticPr fontId="2" type="noConversion"/>
  </si>
  <si>
    <t>GO_id</t>
    <phoneticPr fontId="2" type="noConversion"/>
  </si>
  <si>
    <t>biological_process</t>
  </si>
  <si>
    <t>cellular process</t>
  </si>
  <si>
    <t>GO:0009987</t>
  </si>
  <si>
    <t>metabolic process</t>
  </si>
  <si>
    <t>GO:0008152</t>
  </si>
  <si>
    <t>cellular_component</t>
  </si>
  <si>
    <t>single-organism process</t>
  </si>
  <si>
    <t>GO:0044699</t>
  </si>
  <si>
    <t>molecular_function</t>
  </si>
  <si>
    <t>response to stimulus</t>
  </si>
  <si>
    <t>GO:0050896</t>
  </si>
  <si>
    <t>biological regulation</t>
  </si>
  <si>
    <t>GO:0065007</t>
  </si>
  <si>
    <t>regulation of biological process</t>
    <phoneticPr fontId="2" type="noConversion"/>
  </si>
  <si>
    <t>GO:0050789</t>
  </si>
  <si>
    <t>developmental process</t>
  </si>
  <si>
    <t>GO:0032502</t>
  </si>
  <si>
    <t>cellular component organization or biogenesis</t>
  </si>
  <si>
    <t>GO:0071840</t>
  </si>
  <si>
    <t>multicellular organismal process</t>
  </si>
  <si>
    <t>GO:0032501</t>
  </si>
  <si>
    <t>localization</t>
  </si>
  <si>
    <t>GO:0051179</t>
  </si>
  <si>
    <t>establishment of localization</t>
  </si>
  <si>
    <t>GO:0051234</t>
  </si>
  <si>
    <t>reproduction</t>
  </si>
  <si>
    <t>GO:0000003</t>
  </si>
  <si>
    <t>reproductive process</t>
  </si>
  <si>
    <t>GO:0022414</t>
  </si>
  <si>
    <t>multi-organism process</t>
  </si>
  <si>
    <t>GO:0051704</t>
  </si>
  <si>
    <t>signaling</t>
  </si>
  <si>
    <t>GO:0023052</t>
  </si>
  <si>
    <t>negative regulation of biological process</t>
  </si>
  <si>
    <t>GO:0048519</t>
  </si>
  <si>
    <t>positive regulation of biological process</t>
  </si>
  <si>
    <t>GO:0048518</t>
  </si>
  <si>
    <t>immune system process</t>
  </si>
  <si>
    <t>GO:0002376</t>
  </si>
  <si>
    <t>growth</t>
  </si>
  <si>
    <t>GO:0040007</t>
  </si>
  <si>
    <t>regulation of molecular function</t>
  </si>
  <si>
    <t>GO:0065009</t>
  </si>
  <si>
    <t>rhythmic process</t>
  </si>
  <si>
    <t>GO:0048511</t>
  </si>
  <si>
    <t>positive regulation of molecular function</t>
  </si>
  <si>
    <t>GO:0044093</t>
  </si>
  <si>
    <t>biological adhesion</t>
  </si>
  <si>
    <t>GO:0022610</t>
  </si>
  <si>
    <t>negative regulation of molecular function</t>
  </si>
  <si>
    <t>GO:0044092</t>
  </si>
  <si>
    <t>locomotion</t>
  </si>
  <si>
    <t>GO:0040011</t>
  </si>
  <si>
    <t>cell killing</t>
  </si>
  <si>
    <t>GO:0001906</t>
  </si>
  <si>
    <t>cell</t>
  </si>
  <si>
    <t>GO:0005623</t>
  </si>
  <si>
    <t>cell part</t>
  </si>
  <si>
    <t>GO:0044464</t>
  </si>
  <si>
    <t>organelle</t>
  </si>
  <si>
    <t>GO:0043226</t>
  </si>
  <si>
    <t>membrane</t>
  </si>
  <si>
    <t>GO:0016020</t>
  </si>
  <si>
    <t>organelle part</t>
  </si>
  <si>
    <t>GO:0044422</t>
  </si>
  <si>
    <t>extracellular region</t>
  </si>
  <si>
    <t>GO:0005576</t>
  </si>
  <si>
    <t>macromolecular complex</t>
  </si>
  <si>
    <t>GO:0032991</t>
  </si>
  <si>
    <t>cell junction</t>
  </si>
  <si>
    <t>GO:0030054</t>
  </si>
  <si>
    <t>symplast</t>
  </si>
  <si>
    <t>GO:0055044</t>
  </si>
  <si>
    <t>membrane part</t>
  </si>
  <si>
    <t>GO:0044425</t>
  </si>
  <si>
    <t>membrane-enclosed lumen</t>
  </si>
  <si>
    <t>GO:0031974</t>
  </si>
  <si>
    <t>extracellular region part</t>
  </si>
  <si>
    <t>GO:0044421</t>
  </si>
  <si>
    <t>nucleoid</t>
  </si>
  <si>
    <t>GO:0009295</t>
  </si>
  <si>
    <t>extracellular matrix</t>
  </si>
  <si>
    <t>GO:0031012</t>
  </si>
  <si>
    <t>extracellular matrix part</t>
  </si>
  <si>
    <t>GO:0044420</t>
  </si>
  <si>
    <t>synapse</t>
  </si>
  <si>
    <t>GO:0045202</t>
  </si>
  <si>
    <t>synapse part</t>
  </si>
  <si>
    <t>GO:0044456</t>
  </si>
  <si>
    <t>virion</t>
  </si>
  <si>
    <t>GO:0019012</t>
  </si>
  <si>
    <t>virion part</t>
  </si>
  <si>
    <t>GO:0044423</t>
  </si>
  <si>
    <t>catalytic activity</t>
  </si>
  <si>
    <t>GO:0003824</t>
  </si>
  <si>
    <t>binding</t>
  </si>
  <si>
    <t>GO:0005488</t>
  </si>
  <si>
    <t>transporter activity</t>
  </si>
  <si>
    <t>GO:0005215</t>
  </si>
  <si>
    <t>nucleic acid binding transcription factor activity</t>
  </si>
  <si>
    <t>GO:0001071</t>
  </si>
  <si>
    <t>molecular transducer activity</t>
  </si>
  <si>
    <t>GO:0060089</t>
  </si>
  <si>
    <t>structural molecule activity</t>
  </si>
  <si>
    <t>GO:0005198</t>
  </si>
  <si>
    <t>enzyme regulator activity</t>
  </si>
  <si>
    <t>GO:0030234</t>
  </si>
  <si>
    <t>receptor activity</t>
  </si>
  <si>
    <t>GO:0004872</t>
  </si>
  <si>
    <t>antioxidant activity</t>
  </si>
  <si>
    <t>GO:0016209</t>
  </si>
  <si>
    <t>protein binding transcription factor activity</t>
  </si>
  <si>
    <t>GO:0000988</t>
  </si>
  <si>
    <t>electron carrier activity</t>
  </si>
  <si>
    <t>GO:0009055</t>
  </si>
  <si>
    <t>guanyl-nucleotide exchange factor activity</t>
  </si>
  <si>
    <t>GO:0005085</t>
  </si>
  <si>
    <t>nutrient reservoir activity</t>
  </si>
  <si>
    <t>GO:0045735</t>
  </si>
  <si>
    <t>metallochaperone activity</t>
  </si>
  <si>
    <t>GO:0016530</t>
  </si>
  <si>
    <t>protein tag</t>
  </si>
  <si>
    <t>GO:0031386</t>
  </si>
  <si>
    <t>translation regulator activity</t>
  </si>
  <si>
    <t>GO:0045182</t>
  </si>
  <si>
    <t>channel regulator activity</t>
  </si>
  <si>
    <t>GO:0016247</t>
  </si>
  <si>
    <t>Total number of unigenes by GO assignments</t>
    <phoneticPr fontId="2" type="noConversion"/>
  </si>
  <si>
    <r>
      <t xml:space="preserve"> Summary of GO term assignment for </t>
    </r>
    <r>
      <rPr>
        <b/>
        <i/>
        <sz val="16"/>
        <color indexed="8"/>
        <rFont val="Arial"/>
        <family val="2"/>
      </rPr>
      <t>S. oblata</t>
    </r>
    <r>
      <rPr>
        <b/>
        <sz val="16"/>
        <color indexed="8"/>
        <rFont val="Arial"/>
        <family val="2"/>
      </rPr>
      <t xml:space="preserve"> inflorescence transcriptome (Level 2)</t>
    </r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</si>
</sst>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7">
    <font>
      <sz val="12"/>
      <name val="宋体"/>
      <charset val="134"/>
    </font>
    <font>
      <b/>
      <sz val="12"/>
      <color indexed="8"/>
      <name val="Arial"/>
      <family val="2"/>
    </font>
    <font>
      <sz val="9"/>
      <name val="宋体"/>
      <family val="3"/>
      <charset val="134"/>
    </font>
    <font>
      <sz val="12"/>
      <name val="Arial"/>
      <family val="2"/>
    </font>
    <font>
      <b/>
      <sz val="16"/>
      <color indexed="8"/>
      <name val="Arial"/>
      <family val="2"/>
    </font>
    <font>
      <b/>
      <i/>
      <sz val="16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10" fontId="1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>
      <alignment vertical="center"/>
    </xf>
    <xf numFmtId="10" fontId="3" fillId="0" borderId="0" xfId="0" applyNumberFormat="1" applyFont="1" applyFill="1">
      <alignment vertical="center"/>
    </xf>
    <xf numFmtId="0" fontId="4" fillId="0" borderId="0" xfId="0" applyFont="1" applyFill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topLeftCell="A43" workbookViewId="0">
      <selection activeCell="G9" sqref="G9"/>
    </sheetView>
  </sheetViews>
  <sheetFormatPr defaultRowHeight="15"/>
  <cols>
    <col min="1" max="1" width="18.75" style="1" customWidth="1"/>
    <col min="2" max="2" width="45.125" style="1" customWidth="1"/>
    <col min="3" max="3" width="16.25" style="2" customWidth="1"/>
    <col min="4" max="4" width="13.625" style="2" customWidth="1"/>
    <col min="5" max="5" width="13.25" style="2" customWidth="1"/>
    <col min="6" max="6" width="13.75" style="1" customWidth="1"/>
    <col min="7" max="7" width="9.625" style="1" bestFit="1" customWidth="1"/>
    <col min="8" max="16384" width="9" style="1"/>
  </cols>
  <sheetData>
    <row r="1" spans="1:16" ht="20.25">
      <c r="A1" s="11" t="s">
        <v>133</v>
      </c>
    </row>
    <row r="2" spans="1:16" ht="20.25">
      <c r="A2" s="11"/>
    </row>
    <row r="3" spans="1:16" ht="15.75">
      <c r="A3" s="3" t="s">
        <v>0</v>
      </c>
      <c r="B3" s="3" t="s">
        <v>1</v>
      </c>
      <c r="C3" s="4" t="s">
        <v>2</v>
      </c>
      <c r="D3" s="5" t="s">
        <v>3</v>
      </c>
      <c r="E3" s="3" t="s">
        <v>4</v>
      </c>
    </row>
    <row r="4" spans="1:16">
      <c r="A4" s="14" t="s">
        <v>5</v>
      </c>
      <c r="B4" s="6" t="s">
        <v>6</v>
      </c>
      <c r="C4" s="7">
        <v>21398</v>
      </c>
      <c r="D4" s="8">
        <f t="shared" ref="D4:D29" si="0">C4/32487</f>
        <v>0.6586634653861545</v>
      </c>
      <c r="E4" s="7" t="s">
        <v>7</v>
      </c>
      <c r="F4" s="9"/>
      <c r="L4" s="9"/>
      <c r="M4" s="9"/>
      <c r="N4" s="9"/>
      <c r="O4" s="9"/>
      <c r="P4" s="9"/>
    </row>
    <row r="5" spans="1:16">
      <c r="A5" s="15"/>
      <c r="B5" s="6" t="s">
        <v>8</v>
      </c>
      <c r="C5" s="7">
        <v>21249</v>
      </c>
      <c r="D5" s="8">
        <f t="shared" si="0"/>
        <v>0.65407701542155328</v>
      </c>
      <c r="E5" s="7" t="s">
        <v>9</v>
      </c>
      <c r="F5" s="9"/>
      <c r="L5" s="9"/>
    </row>
    <row r="6" spans="1:16">
      <c r="A6" s="15"/>
      <c r="B6" s="6" t="s">
        <v>11</v>
      </c>
      <c r="C6" s="7">
        <v>18869</v>
      </c>
      <c r="D6" s="8">
        <f t="shared" si="0"/>
        <v>0.58081694216147994</v>
      </c>
      <c r="E6" s="7" t="s">
        <v>12</v>
      </c>
    </row>
    <row r="7" spans="1:16">
      <c r="A7" s="15"/>
      <c r="B7" s="6" t="s">
        <v>14</v>
      </c>
      <c r="C7" s="7">
        <v>11276</v>
      </c>
      <c r="D7" s="8">
        <f t="shared" si="0"/>
        <v>0.34709268322713699</v>
      </c>
      <c r="E7" s="7" t="s">
        <v>15</v>
      </c>
    </row>
    <row r="8" spans="1:16">
      <c r="A8" s="15"/>
      <c r="B8" s="6" t="s">
        <v>16</v>
      </c>
      <c r="C8" s="7">
        <v>9888</v>
      </c>
      <c r="D8" s="8">
        <f t="shared" si="0"/>
        <v>0.30436790100655647</v>
      </c>
      <c r="E8" s="7" t="s">
        <v>17</v>
      </c>
    </row>
    <row r="9" spans="1:16">
      <c r="A9" s="15"/>
      <c r="B9" s="6" t="s">
        <v>18</v>
      </c>
      <c r="C9" s="7">
        <v>9018</v>
      </c>
      <c r="D9" s="8">
        <f t="shared" si="0"/>
        <v>0.27758795826022714</v>
      </c>
      <c r="E9" s="7" t="s">
        <v>19</v>
      </c>
    </row>
    <row r="10" spans="1:16">
      <c r="A10" s="15"/>
      <c r="B10" s="6" t="s">
        <v>20</v>
      </c>
      <c r="C10" s="7">
        <v>7158</v>
      </c>
      <c r="D10" s="8">
        <f t="shared" si="0"/>
        <v>0.22033428756117832</v>
      </c>
      <c r="E10" s="7" t="s">
        <v>21</v>
      </c>
    </row>
    <row r="11" spans="1:16">
      <c r="A11" s="15"/>
      <c r="B11" s="6" t="s">
        <v>22</v>
      </c>
      <c r="C11" s="7">
        <v>7133</v>
      </c>
      <c r="D11" s="8">
        <f t="shared" si="0"/>
        <v>0.21956474897651368</v>
      </c>
      <c r="E11" s="7" t="s">
        <v>23</v>
      </c>
    </row>
    <row r="12" spans="1:16">
      <c r="A12" s="15"/>
      <c r="B12" s="6" t="s">
        <v>24</v>
      </c>
      <c r="C12" s="7">
        <v>7051</v>
      </c>
      <c r="D12" s="8">
        <f t="shared" si="0"/>
        <v>0.21704066241881367</v>
      </c>
      <c r="E12" s="7" t="s">
        <v>25</v>
      </c>
    </row>
    <row r="13" spans="1:16">
      <c r="A13" s="15"/>
      <c r="B13" s="6" t="s">
        <v>26</v>
      </c>
      <c r="C13" s="7">
        <v>6244</v>
      </c>
      <c r="D13" s="8">
        <f t="shared" si="0"/>
        <v>0.19219995690583927</v>
      </c>
      <c r="E13" s="7" t="s">
        <v>27</v>
      </c>
      <c r="F13" s="9"/>
    </row>
    <row r="14" spans="1:16">
      <c r="A14" s="15"/>
      <c r="B14" s="6" t="s">
        <v>28</v>
      </c>
      <c r="C14" s="7">
        <v>5889</v>
      </c>
      <c r="D14" s="8">
        <f t="shared" si="0"/>
        <v>0.18127250900360145</v>
      </c>
      <c r="E14" s="7" t="s">
        <v>29</v>
      </c>
    </row>
    <row r="15" spans="1:16">
      <c r="A15" s="15"/>
      <c r="B15" s="6" t="s">
        <v>30</v>
      </c>
      <c r="C15" s="7">
        <v>4130</v>
      </c>
      <c r="D15" s="8">
        <f t="shared" si="0"/>
        <v>0.12712777418659771</v>
      </c>
      <c r="E15" s="7" t="s">
        <v>31</v>
      </c>
      <c r="F15" s="7"/>
      <c r="G15" s="10"/>
      <c r="H15" s="9"/>
      <c r="I15" s="9"/>
      <c r="J15" s="9"/>
      <c r="K15" s="9"/>
      <c r="L15" s="9"/>
      <c r="M15" s="9"/>
      <c r="N15" s="9"/>
      <c r="O15" s="9"/>
    </row>
    <row r="16" spans="1:16">
      <c r="A16" s="15"/>
      <c r="B16" s="6" t="s">
        <v>32</v>
      </c>
      <c r="C16" s="7">
        <v>3880</v>
      </c>
      <c r="D16" s="8">
        <f t="shared" si="0"/>
        <v>0.11943238833995136</v>
      </c>
      <c r="E16" s="7" t="s">
        <v>33</v>
      </c>
    </row>
    <row r="17" spans="1:15">
      <c r="A17" s="15"/>
      <c r="B17" s="6" t="s">
        <v>34</v>
      </c>
      <c r="C17" s="7">
        <v>3737</v>
      </c>
      <c r="D17" s="8">
        <f t="shared" si="0"/>
        <v>0.11503062763566965</v>
      </c>
      <c r="E17" s="7" t="s">
        <v>35</v>
      </c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1:15">
      <c r="A18" s="15"/>
      <c r="B18" s="6" t="s">
        <v>36</v>
      </c>
      <c r="C18" s="7">
        <v>3503</v>
      </c>
      <c r="D18" s="8">
        <f t="shared" si="0"/>
        <v>0.10782774648320867</v>
      </c>
      <c r="E18" s="7" t="s">
        <v>37</v>
      </c>
    </row>
    <row r="19" spans="1:15">
      <c r="A19" s="15"/>
      <c r="B19" s="6" t="s">
        <v>38</v>
      </c>
      <c r="C19" s="7">
        <v>2413</v>
      </c>
      <c r="D19" s="8">
        <f t="shared" si="0"/>
        <v>7.4275864191830576E-2</v>
      </c>
      <c r="E19" s="7" t="s">
        <v>39</v>
      </c>
    </row>
    <row r="20" spans="1:15">
      <c r="A20" s="15"/>
      <c r="B20" s="6" t="s">
        <v>40</v>
      </c>
      <c r="C20" s="7">
        <v>1970</v>
      </c>
      <c r="D20" s="8">
        <f t="shared" si="0"/>
        <v>6.0639640471573247E-2</v>
      </c>
      <c r="E20" s="7" t="s">
        <v>41</v>
      </c>
    </row>
    <row r="21" spans="1:15">
      <c r="A21" s="15"/>
      <c r="B21" s="6" t="s">
        <v>42</v>
      </c>
      <c r="C21" s="7">
        <v>1924</v>
      </c>
      <c r="D21" s="8">
        <f t="shared" si="0"/>
        <v>5.9223689475790313E-2</v>
      </c>
      <c r="E21" s="7" t="s">
        <v>43</v>
      </c>
    </row>
    <row r="22" spans="1:15">
      <c r="A22" s="15"/>
      <c r="B22" s="6" t="s">
        <v>44</v>
      </c>
      <c r="C22" s="7">
        <v>1798</v>
      </c>
      <c r="D22" s="8">
        <f t="shared" si="0"/>
        <v>5.5345215009080552E-2</v>
      </c>
      <c r="E22" s="7" t="s">
        <v>45</v>
      </c>
    </row>
    <row r="23" spans="1:15">
      <c r="A23" s="15"/>
      <c r="B23" s="6" t="s">
        <v>46</v>
      </c>
      <c r="C23" s="7">
        <v>661</v>
      </c>
      <c r="D23" s="8">
        <f t="shared" si="0"/>
        <v>2.0346600178532952E-2</v>
      </c>
      <c r="E23" s="7" t="s">
        <v>47</v>
      </c>
    </row>
    <row r="24" spans="1:15">
      <c r="A24" s="15"/>
      <c r="B24" s="6" t="s">
        <v>48</v>
      </c>
      <c r="C24" s="7">
        <v>337</v>
      </c>
      <c r="D24" s="8">
        <f t="shared" si="0"/>
        <v>1.0373380121279282E-2</v>
      </c>
      <c r="E24" s="7" t="s">
        <v>49</v>
      </c>
      <c r="F24" s="9"/>
      <c r="G24" s="9"/>
      <c r="H24" s="9"/>
      <c r="I24" s="9"/>
      <c r="J24" s="9"/>
      <c r="K24" s="9"/>
      <c r="L24" s="9"/>
      <c r="M24" s="9"/>
      <c r="N24" s="9"/>
      <c r="O24" s="9"/>
    </row>
    <row r="25" spans="1:15">
      <c r="A25" s="15"/>
      <c r="B25" s="6" t="s">
        <v>50</v>
      </c>
      <c r="C25" s="7">
        <v>280</v>
      </c>
      <c r="D25" s="8">
        <f t="shared" si="0"/>
        <v>8.6188321482439136E-3</v>
      </c>
      <c r="E25" s="7" t="s">
        <v>51</v>
      </c>
      <c r="F25" s="9"/>
      <c r="G25" s="9"/>
      <c r="H25" s="9"/>
      <c r="I25" s="9"/>
      <c r="J25" s="9"/>
      <c r="K25" s="9"/>
    </row>
    <row r="26" spans="1:15">
      <c r="A26" s="15"/>
      <c r="B26" s="6" t="s">
        <v>52</v>
      </c>
      <c r="C26" s="7">
        <v>278</v>
      </c>
      <c r="D26" s="8">
        <f t="shared" si="0"/>
        <v>8.5572690614707427E-3</v>
      </c>
      <c r="E26" s="7" t="s">
        <v>53</v>
      </c>
    </row>
    <row r="27" spans="1:15">
      <c r="A27" s="15"/>
      <c r="B27" s="6" t="s">
        <v>54</v>
      </c>
      <c r="C27" s="7">
        <v>154</v>
      </c>
      <c r="D27" s="8">
        <f t="shared" si="0"/>
        <v>4.7403576815341518E-3</v>
      </c>
      <c r="E27" s="7" t="s">
        <v>55</v>
      </c>
    </row>
    <row r="28" spans="1:15">
      <c r="A28" s="15"/>
      <c r="B28" s="6" t="s">
        <v>56</v>
      </c>
      <c r="C28" s="7">
        <v>56</v>
      </c>
      <c r="D28" s="8">
        <f t="shared" si="0"/>
        <v>1.7237664296487825E-3</v>
      </c>
      <c r="E28" s="7" t="s">
        <v>57</v>
      </c>
    </row>
    <row r="29" spans="1:15">
      <c r="A29" s="16"/>
      <c r="B29" s="6" t="s">
        <v>58</v>
      </c>
      <c r="C29" s="7">
        <v>2</v>
      </c>
      <c r="D29" s="8">
        <f t="shared" si="0"/>
        <v>6.1563086773170809E-5</v>
      </c>
      <c r="E29" s="7" t="s">
        <v>59</v>
      </c>
    </row>
    <row r="30" spans="1:15">
      <c r="A30" s="14" t="s">
        <v>10</v>
      </c>
      <c r="B30" s="6" t="s">
        <v>60</v>
      </c>
      <c r="C30" s="7">
        <v>30837</v>
      </c>
      <c r="D30" s="8">
        <f t="shared" ref="D30:D48" si="1">C30/33894</f>
        <v>0.90980704549477787</v>
      </c>
      <c r="E30" s="7" t="s">
        <v>61</v>
      </c>
      <c r="F30" s="9"/>
    </row>
    <row r="31" spans="1:15">
      <c r="A31" s="15"/>
      <c r="B31" s="6" t="s">
        <v>62</v>
      </c>
      <c r="C31" s="7">
        <v>30834</v>
      </c>
      <c r="D31" s="8">
        <f t="shared" si="1"/>
        <v>0.90971853425385019</v>
      </c>
      <c r="E31" s="7" t="s">
        <v>63</v>
      </c>
      <c r="F31" s="9"/>
      <c r="G31" s="9"/>
      <c r="H31" s="9"/>
      <c r="I31" s="9"/>
      <c r="J31" s="9"/>
      <c r="K31" s="9"/>
    </row>
    <row r="32" spans="1:15">
      <c r="A32" s="15"/>
      <c r="B32" s="6" t="s">
        <v>64</v>
      </c>
      <c r="C32" s="7">
        <v>24228</v>
      </c>
      <c r="D32" s="8">
        <f t="shared" si="1"/>
        <v>0.71481678173127983</v>
      </c>
      <c r="E32" s="7" t="s">
        <v>65</v>
      </c>
    </row>
    <row r="33" spans="1:10">
      <c r="A33" s="15"/>
      <c r="B33" s="6" t="s">
        <v>66</v>
      </c>
      <c r="C33" s="7">
        <v>8928</v>
      </c>
      <c r="D33" s="8">
        <f t="shared" si="1"/>
        <v>0.26340945300053109</v>
      </c>
      <c r="E33" s="7" t="s">
        <v>67</v>
      </c>
    </row>
    <row r="34" spans="1:10">
      <c r="A34" s="15"/>
      <c r="B34" s="6" t="s">
        <v>68</v>
      </c>
      <c r="C34" s="7">
        <v>5342</v>
      </c>
      <c r="D34" s="8">
        <f t="shared" si="1"/>
        <v>0.15760901634507582</v>
      </c>
      <c r="E34" s="7" t="s">
        <v>69</v>
      </c>
    </row>
    <row r="35" spans="1:10">
      <c r="A35" s="15"/>
      <c r="B35" s="6" t="s">
        <v>70</v>
      </c>
      <c r="C35" s="7">
        <v>2716</v>
      </c>
      <c r="D35" s="8">
        <f t="shared" si="1"/>
        <v>8.0132176786451875E-2</v>
      </c>
      <c r="E35" s="7" t="s">
        <v>71</v>
      </c>
      <c r="F35" s="7"/>
      <c r="G35" s="10"/>
    </row>
    <row r="36" spans="1:10">
      <c r="A36" s="15"/>
      <c r="B36" s="6" t="s">
        <v>72</v>
      </c>
      <c r="C36" s="7">
        <v>2414</v>
      </c>
      <c r="D36" s="8">
        <f t="shared" si="1"/>
        <v>7.1222045199740361E-2</v>
      </c>
      <c r="E36" s="7" t="s">
        <v>73</v>
      </c>
    </row>
    <row r="37" spans="1:10">
      <c r="A37" s="15"/>
      <c r="B37" s="6" t="s">
        <v>74</v>
      </c>
      <c r="C37" s="7">
        <v>1854</v>
      </c>
      <c r="D37" s="8">
        <f t="shared" si="1"/>
        <v>5.4699946893255441E-2</v>
      </c>
      <c r="E37" s="7" t="s">
        <v>75</v>
      </c>
      <c r="F37" s="9"/>
      <c r="G37" s="9"/>
    </row>
    <row r="38" spans="1:10">
      <c r="A38" s="15"/>
      <c r="B38" s="6" t="s">
        <v>76</v>
      </c>
      <c r="C38" s="7">
        <v>1836</v>
      </c>
      <c r="D38" s="8">
        <f t="shared" si="1"/>
        <v>5.4168879447689854E-2</v>
      </c>
      <c r="E38" s="7" t="s">
        <v>77</v>
      </c>
    </row>
    <row r="39" spans="1:10">
      <c r="A39" s="15"/>
      <c r="B39" s="6" t="s">
        <v>78</v>
      </c>
      <c r="C39" s="7">
        <v>1540</v>
      </c>
      <c r="D39" s="8">
        <f t="shared" si="1"/>
        <v>4.543577034283354E-2</v>
      </c>
      <c r="E39" s="7" t="s">
        <v>79</v>
      </c>
    </row>
    <row r="40" spans="1:10">
      <c r="A40" s="15"/>
      <c r="B40" s="6" t="s">
        <v>80</v>
      </c>
      <c r="C40" s="7">
        <v>936</v>
      </c>
      <c r="D40" s="8">
        <f t="shared" si="1"/>
        <v>2.7615507169410514E-2</v>
      </c>
      <c r="E40" s="7" t="s">
        <v>81</v>
      </c>
    </row>
    <row r="41" spans="1:10">
      <c r="A41" s="15"/>
      <c r="B41" s="6" t="s">
        <v>82</v>
      </c>
      <c r="C41" s="7">
        <v>69</v>
      </c>
      <c r="D41" s="8">
        <f t="shared" si="1"/>
        <v>2.0357585413347495E-3</v>
      </c>
      <c r="E41" s="7" t="s">
        <v>83</v>
      </c>
    </row>
    <row r="42" spans="1:10">
      <c r="A42" s="15"/>
      <c r="B42" s="6" t="s">
        <v>84</v>
      </c>
      <c r="C42" s="7">
        <v>55</v>
      </c>
      <c r="D42" s="8">
        <f t="shared" si="1"/>
        <v>1.6227060836726264E-3</v>
      </c>
      <c r="E42" s="7" t="s">
        <v>85</v>
      </c>
    </row>
    <row r="43" spans="1:10">
      <c r="A43" s="15"/>
      <c r="B43" s="6" t="s">
        <v>86</v>
      </c>
      <c r="C43" s="7">
        <v>25</v>
      </c>
      <c r="D43" s="8">
        <f t="shared" si="1"/>
        <v>7.3759367439664837E-4</v>
      </c>
      <c r="E43" s="7" t="s">
        <v>87</v>
      </c>
    </row>
    <row r="44" spans="1:10">
      <c r="A44" s="15"/>
      <c r="B44" s="6" t="s">
        <v>88</v>
      </c>
      <c r="C44" s="7">
        <v>13</v>
      </c>
      <c r="D44" s="8">
        <f t="shared" si="1"/>
        <v>3.8354871068625718E-4</v>
      </c>
      <c r="E44" s="7" t="s">
        <v>89</v>
      </c>
      <c r="F44" s="9"/>
      <c r="G44" s="9"/>
      <c r="H44" s="9"/>
      <c r="I44" s="9"/>
      <c r="J44" s="9"/>
    </row>
    <row r="45" spans="1:10">
      <c r="A45" s="15"/>
      <c r="B45" s="6" t="s">
        <v>90</v>
      </c>
      <c r="C45" s="7">
        <v>10</v>
      </c>
      <c r="D45" s="8">
        <f t="shared" si="1"/>
        <v>2.9503746975865933E-4</v>
      </c>
      <c r="E45" s="7" t="s">
        <v>91</v>
      </c>
    </row>
    <row r="46" spans="1:10">
      <c r="A46" s="15"/>
      <c r="B46" s="6" t="s">
        <v>92</v>
      </c>
      <c r="C46" s="7">
        <v>6</v>
      </c>
      <c r="D46" s="8">
        <f t="shared" si="1"/>
        <v>1.770224818551956E-4</v>
      </c>
      <c r="E46" s="7" t="s">
        <v>93</v>
      </c>
    </row>
    <row r="47" spans="1:10">
      <c r="A47" s="15"/>
      <c r="B47" s="6" t="s">
        <v>94</v>
      </c>
      <c r="C47" s="7">
        <v>1</v>
      </c>
      <c r="D47" s="8">
        <f t="shared" si="1"/>
        <v>2.9503746975865936E-5</v>
      </c>
      <c r="E47" s="7" t="s">
        <v>95</v>
      </c>
    </row>
    <row r="48" spans="1:10">
      <c r="A48" s="16"/>
      <c r="B48" s="6" t="s">
        <v>96</v>
      </c>
      <c r="C48" s="7">
        <v>1</v>
      </c>
      <c r="D48" s="8">
        <f t="shared" si="1"/>
        <v>2.9503746975865936E-5</v>
      </c>
      <c r="E48" s="7" t="s">
        <v>97</v>
      </c>
    </row>
    <row r="49" spans="1:8">
      <c r="A49" s="14" t="s">
        <v>13</v>
      </c>
      <c r="B49" s="6" t="s">
        <v>98</v>
      </c>
      <c r="C49" s="7">
        <v>13162</v>
      </c>
      <c r="D49" s="8">
        <f t="shared" ref="D49:D65" si="2">C49/28888</f>
        <v>0.45562171143727498</v>
      </c>
      <c r="E49" s="7" t="s">
        <v>99</v>
      </c>
    </row>
    <row r="50" spans="1:8">
      <c r="A50" s="15"/>
      <c r="B50" s="6" t="s">
        <v>100</v>
      </c>
      <c r="C50" s="7">
        <v>10793</v>
      </c>
      <c r="D50" s="8">
        <f t="shared" si="2"/>
        <v>0.37361534201052338</v>
      </c>
      <c r="E50" s="7" t="s">
        <v>101</v>
      </c>
    </row>
    <row r="51" spans="1:8">
      <c r="A51" s="15"/>
      <c r="B51" s="6" t="s">
        <v>102</v>
      </c>
      <c r="C51" s="7">
        <v>2204</v>
      </c>
      <c r="D51" s="8">
        <f t="shared" si="2"/>
        <v>7.6294655220160615E-2</v>
      </c>
      <c r="E51" s="7" t="s">
        <v>103</v>
      </c>
      <c r="F51" s="9"/>
      <c r="G51" s="9"/>
    </row>
    <row r="52" spans="1:8">
      <c r="A52" s="15"/>
      <c r="B52" s="6" t="s">
        <v>104</v>
      </c>
      <c r="C52" s="7">
        <v>2188</v>
      </c>
      <c r="D52" s="8">
        <f t="shared" si="2"/>
        <v>7.5740792024369979E-2</v>
      </c>
      <c r="E52" s="7" t="s">
        <v>105</v>
      </c>
    </row>
    <row r="53" spans="1:8">
      <c r="A53" s="15"/>
      <c r="B53" s="6" t="s">
        <v>106</v>
      </c>
      <c r="C53" s="7">
        <v>502</v>
      </c>
      <c r="D53" s="8">
        <f t="shared" si="2"/>
        <v>1.7377457767931322E-2</v>
      </c>
      <c r="E53" s="7" t="s">
        <v>107</v>
      </c>
      <c r="F53" s="9"/>
      <c r="G53" s="9"/>
      <c r="H53" s="9"/>
    </row>
    <row r="54" spans="1:8">
      <c r="A54" s="15"/>
      <c r="B54" s="6" t="s">
        <v>108</v>
      </c>
      <c r="C54" s="7">
        <v>392</v>
      </c>
      <c r="D54" s="8">
        <f t="shared" si="2"/>
        <v>1.3569648296870672E-2</v>
      </c>
      <c r="E54" s="7" t="s">
        <v>109</v>
      </c>
    </row>
    <row r="55" spans="1:8">
      <c r="A55" s="15"/>
      <c r="B55" s="6" t="s">
        <v>110</v>
      </c>
      <c r="C55" s="7">
        <v>261</v>
      </c>
      <c r="D55" s="8">
        <f t="shared" si="2"/>
        <v>9.0348933813348097E-3</v>
      </c>
      <c r="E55" s="7" t="s">
        <v>111</v>
      </c>
      <c r="F55" s="7"/>
      <c r="G55" s="10"/>
    </row>
    <row r="56" spans="1:8">
      <c r="A56" s="15"/>
      <c r="B56" s="6" t="s">
        <v>112</v>
      </c>
      <c r="C56" s="7">
        <v>216</v>
      </c>
      <c r="D56" s="8">
        <f t="shared" si="2"/>
        <v>7.4771531431736364E-3</v>
      </c>
      <c r="E56" s="7" t="s">
        <v>113</v>
      </c>
    </row>
    <row r="57" spans="1:8">
      <c r="A57" s="15"/>
      <c r="B57" s="6" t="s">
        <v>114</v>
      </c>
      <c r="C57" s="7">
        <v>141</v>
      </c>
      <c r="D57" s="8">
        <f t="shared" si="2"/>
        <v>4.8809194129050123E-3</v>
      </c>
      <c r="E57" s="7" t="s">
        <v>115</v>
      </c>
    </row>
    <row r="58" spans="1:8">
      <c r="A58" s="15"/>
      <c r="B58" s="6" t="s">
        <v>116</v>
      </c>
      <c r="C58" s="7">
        <v>74</v>
      </c>
      <c r="D58" s="8">
        <f t="shared" si="2"/>
        <v>2.5616172805317085E-3</v>
      </c>
      <c r="E58" s="7" t="s">
        <v>117</v>
      </c>
    </row>
    <row r="59" spans="1:8">
      <c r="A59" s="15"/>
      <c r="B59" s="6" t="s">
        <v>118</v>
      </c>
      <c r="C59" s="7">
        <v>63</v>
      </c>
      <c r="D59" s="8">
        <f t="shared" si="2"/>
        <v>2.1808363334256437E-3</v>
      </c>
      <c r="E59" s="7" t="s">
        <v>119</v>
      </c>
    </row>
    <row r="60" spans="1:8">
      <c r="A60" s="15"/>
      <c r="B60" s="6" t="s">
        <v>120</v>
      </c>
      <c r="C60" s="7">
        <v>52</v>
      </c>
      <c r="D60" s="8">
        <f t="shared" si="2"/>
        <v>1.800055386319579E-3</v>
      </c>
      <c r="E60" s="7" t="s">
        <v>121</v>
      </c>
    </row>
    <row r="61" spans="1:8">
      <c r="A61" s="15"/>
      <c r="B61" s="6" t="s">
        <v>122</v>
      </c>
      <c r="C61" s="7">
        <v>31</v>
      </c>
      <c r="D61" s="8">
        <f t="shared" si="2"/>
        <v>1.0731099418443645E-3</v>
      </c>
      <c r="E61" s="7" t="s">
        <v>123</v>
      </c>
    </row>
    <row r="62" spans="1:8">
      <c r="A62" s="15"/>
      <c r="B62" s="6" t="s">
        <v>124</v>
      </c>
      <c r="C62" s="7">
        <v>9</v>
      </c>
      <c r="D62" s="8">
        <f t="shared" si="2"/>
        <v>3.1154804763223483E-4</v>
      </c>
      <c r="E62" s="7" t="s">
        <v>125</v>
      </c>
    </row>
    <row r="63" spans="1:8">
      <c r="A63" s="15"/>
      <c r="B63" s="6" t="s">
        <v>126</v>
      </c>
      <c r="C63" s="7">
        <v>8</v>
      </c>
      <c r="D63" s="8">
        <f t="shared" si="2"/>
        <v>2.7693159789531985E-4</v>
      </c>
      <c r="E63" s="7" t="s">
        <v>127</v>
      </c>
    </row>
    <row r="64" spans="1:8">
      <c r="A64" s="15"/>
      <c r="B64" s="6" t="s">
        <v>128</v>
      </c>
      <c r="C64" s="7">
        <v>6</v>
      </c>
      <c r="D64" s="8">
        <f t="shared" si="2"/>
        <v>2.0769869842148989E-4</v>
      </c>
      <c r="E64" s="7" t="s">
        <v>129</v>
      </c>
    </row>
    <row r="65" spans="1:5">
      <c r="A65" s="16"/>
      <c r="B65" s="6" t="s">
        <v>130</v>
      </c>
      <c r="C65" s="7">
        <v>4</v>
      </c>
      <c r="D65" s="8">
        <f t="shared" si="2"/>
        <v>1.3846579894765993E-4</v>
      </c>
      <c r="E65" s="7" t="s">
        <v>131</v>
      </c>
    </row>
    <row r="67" spans="1:5" ht="15.75">
      <c r="B67" s="12" t="s">
        <v>132</v>
      </c>
      <c r="C67" s="13">
        <v>36967</v>
      </c>
    </row>
    <row r="69" spans="1:5">
      <c r="C69" s="1"/>
      <c r="D69" s="1"/>
    </row>
    <row r="70" spans="1:5">
      <c r="C70" s="1"/>
      <c r="D70" s="1"/>
    </row>
    <row r="71" spans="1:5">
      <c r="C71" s="1"/>
      <c r="D71" s="1"/>
    </row>
  </sheetData>
  <mergeCells count="3">
    <mergeCell ref="A4:A29"/>
    <mergeCell ref="A30:A48"/>
    <mergeCell ref="A49:A65"/>
  </mergeCells>
  <phoneticPr fontId="2" type="noConversion"/>
  <pageMargins left="0.75" right="0.75" top="1" bottom="1" header="0.5" footer="0.5"/>
  <pageSetup paperSize="9"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zhengjian</cp:lastModifiedBy>
  <dcterms:created xsi:type="dcterms:W3CDTF">2014-08-28T02:59:14Z</dcterms:created>
  <dcterms:modified xsi:type="dcterms:W3CDTF">2015-03-29T07:33:08Z</dcterms:modified>
</cp:coreProperties>
</file>