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2"/>
  <workbookPr/>
  <xr:revisionPtr revIDLastSave="0" documentId="8_{C268C6B9-C287-434A-AD63-F6695DB342B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Q11" i="1"/>
  <c r="Q9" i="1"/>
  <c r="P10" i="1"/>
  <c r="P11" i="1"/>
  <c r="P9" i="1"/>
  <c r="O10" i="1"/>
  <c r="O11" i="1"/>
  <c r="O9" i="1"/>
  <c r="N10" i="1"/>
  <c r="N11" i="1"/>
  <c r="N9" i="1"/>
  <c r="J10" i="1"/>
  <c r="J11" i="1"/>
  <c r="J9" i="1"/>
  <c r="H10" i="1"/>
  <c r="H11" i="1"/>
  <c r="H9" i="1"/>
  <c r="F10" i="1"/>
  <c r="F11" i="1"/>
  <c r="F9" i="1"/>
  <c r="D10" i="1"/>
  <c r="D11" i="1"/>
  <c r="D9" i="1"/>
</calcChain>
</file>

<file path=xl/sharedStrings.xml><?xml version="1.0" encoding="utf-8"?>
<sst xmlns="http://schemas.openxmlformats.org/spreadsheetml/2006/main" count="30" uniqueCount="25">
  <si>
    <t>Total Subscribers Analysis</t>
  </si>
  <si>
    <t>Reconcilliation(Excle vs SQL)</t>
  </si>
  <si>
    <t>Conversion rate</t>
  </si>
  <si>
    <t>Product cost</t>
  </si>
  <si>
    <t>Campaign cost</t>
  </si>
  <si>
    <t>Excel Vs SQL</t>
  </si>
  <si>
    <t>Difference</t>
  </si>
  <si>
    <t>Channel name</t>
  </si>
  <si>
    <t>Avg views per video(Excel)</t>
  </si>
  <si>
    <t>Avg views per video(SQL)</t>
  </si>
  <si>
    <t>Potential product sales per video(Excel)</t>
  </si>
  <si>
    <t>Potential product sales per video(SQL)</t>
  </si>
  <si>
    <t>Potential revenue per video(Excel)</t>
  </si>
  <si>
    <t>Potential revenue per video(SQL)</t>
  </si>
  <si>
    <t>Net Profit(Excel)</t>
  </si>
  <si>
    <t>Net Profit(SQL)</t>
  </si>
  <si>
    <t>Avg views per video(Excel Vs SQL)</t>
  </si>
  <si>
    <t>Potential product sales per video(Excel Vs SQL)</t>
  </si>
  <si>
    <t>Potential revenue per video(Excel Vs SQL)</t>
  </si>
  <si>
    <t>Net Profit(Excel Vs SQL)</t>
  </si>
  <si>
    <t>NoCopyrightSounds</t>
  </si>
  <si>
    <t>DanTDM</t>
  </si>
  <si>
    <t>Dan Rhodes</t>
  </si>
  <si>
    <t>Recommendation</t>
  </si>
  <si>
    <t>Based on our findings Dan Rhodes has the biggest ROI potential with a net profit of KES 1,065,000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</si>
</sst>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4" borderId="1" xfId="0" applyFont="1" applyFill="1" applyBorder="1" applyAlignment="1">
      <alignment wrapText="1"/>
    </xf>
    <xf numFmtId="0" fontId="0" fillId="0" borderId="1" xfId="0" applyBorder="1" applyAlignment="1"/>
    <xf numFmtId="43" fontId="0" fillId="0" borderId="1" xfId="0" applyNumberFormat="1" applyBorder="1"/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43" fontId="2" fillId="0" borderId="1" xfId="0" applyNumberFormat="1" applyFont="1" applyBorder="1"/>
    <xf numFmtId="0" fontId="1" fillId="2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topLeftCell="A8" workbookViewId="0">
      <selection activeCell="A14" sqref="A14:F14"/>
    </sheetView>
  </sheetViews>
  <sheetFormatPr defaultRowHeight="15"/>
  <cols>
    <col min="1" max="1" width="18.28515625" customWidth="1"/>
    <col min="2" max="2" width="13.85546875" customWidth="1"/>
    <col min="3" max="4" width="14.85546875" customWidth="1"/>
    <col min="5" max="5" width="14.5703125" customWidth="1"/>
    <col min="6" max="10" width="13" customWidth="1"/>
    <col min="13" max="13" width="20.42578125" customWidth="1"/>
    <col min="14" max="17" width="16.28515625" customWidth="1"/>
  </cols>
  <sheetData>
    <row r="1" spans="1:17">
      <c r="A1" s="14" t="s">
        <v>0</v>
      </c>
      <c r="B1" s="14"/>
      <c r="C1" s="14"/>
    </row>
    <row r="4" spans="1:17" ht="29.25">
      <c r="A4" s="1" t="s">
        <v>1</v>
      </c>
      <c r="C4" s="4" t="s">
        <v>2</v>
      </c>
      <c r="D4" s="2">
        <v>0.02</v>
      </c>
    </row>
    <row r="5" spans="1:17">
      <c r="A5" s="1"/>
      <c r="C5" s="5" t="s">
        <v>3</v>
      </c>
      <c r="D5" s="2">
        <v>5</v>
      </c>
    </row>
    <row r="6" spans="1:17">
      <c r="A6" s="1"/>
      <c r="C6" s="5" t="s">
        <v>4</v>
      </c>
      <c r="D6" s="2">
        <v>50000</v>
      </c>
    </row>
    <row r="7" spans="1:17">
      <c r="M7" s="1" t="s">
        <v>5</v>
      </c>
      <c r="N7" s="15" t="s">
        <v>6</v>
      </c>
      <c r="O7" s="15"/>
      <c r="P7" s="15"/>
      <c r="Q7" s="15"/>
    </row>
    <row r="8" spans="1:17" ht="62.25" customHeight="1">
      <c r="A8" s="3" t="s">
        <v>7</v>
      </c>
      <c r="B8" s="12" t="s">
        <v>8</v>
      </c>
      <c r="C8" s="12" t="s">
        <v>9</v>
      </c>
      <c r="D8" s="11" t="s">
        <v>10</v>
      </c>
      <c r="E8" s="11" t="s">
        <v>11</v>
      </c>
      <c r="F8" s="10" t="s">
        <v>12</v>
      </c>
      <c r="G8" s="10" t="s">
        <v>13</v>
      </c>
      <c r="H8" s="9" t="s">
        <v>14</v>
      </c>
      <c r="I8" s="9" t="s">
        <v>15</v>
      </c>
      <c r="J8" s="6" t="s">
        <v>6</v>
      </c>
      <c r="M8" s="3" t="s">
        <v>7</v>
      </c>
      <c r="N8" s="12" t="s">
        <v>16</v>
      </c>
      <c r="O8" s="11" t="s">
        <v>17</v>
      </c>
      <c r="P8" s="10" t="s">
        <v>18</v>
      </c>
      <c r="Q8" s="9" t="s">
        <v>19</v>
      </c>
    </row>
    <row r="9" spans="1:17">
      <c r="A9" s="7" t="s">
        <v>20</v>
      </c>
      <c r="B9" s="8">
        <v>6920000</v>
      </c>
      <c r="C9" s="8">
        <v>6920000</v>
      </c>
      <c r="D9" s="8">
        <f>B9*$D$4</f>
        <v>138400</v>
      </c>
      <c r="E9" s="8">
        <v>138400</v>
      </c>
      <c r="F9" s="8">
        <f>D9*$D$5</f>
        <v>692000</v>
      </c>
      <c r="G9" s="8">
        <v>692000</v>
      </c>
      <c r="H9" s="8">
        <f>F9-$D$6</f>
        <v>642000</v>
      </c>
      <c r="I9" s="8">
        <v>642000</v>
      </c>
      <c r="J9" s="8">
        <f>H9-I9</f>
        <v>0</v>
      </c>
      <c r="M9" s="7" t="s">
        <v>20</v>
      </c>
      <c r="N9" s="8">
        <f>C9-B9</f>
        <v>0</v>
      </c>
      <c r="O9" s="8">
        <f>E9-D9</f>
        <v>0</v>
      </c>
      <c r="P9" s="8">
        <f>G9-F9</f>
        <v>0</v>
      </c>
      <c r="Q9" s="8">
        <f>I9-H9</f>
        <v>0</v>
      </c>
    </row>
    <row r="10" spans="1:17">
      <c r="A10" s="2" t="s">
        <v>21</v>
      </c>
      <c r="B10" s="8">
        <v>5340000</v>
      </c>
      <c r="C10" s="8">
        <v>5340000</v>
      </c>
      <c r="D10" s="8">
        <f t="shared" ref="D10:D11" si="0">B10*$D$4</f>
        <v>106800</v>
      </c>
      <c r="E10" s="8">
        <v>106800</v>
      </c>
      <c r="F10" s="8">
        <f t="shared" ref="F10:F11" si="1">D10*$D$5</f>
        <v>534000</v>
      </c>
      <c r="G10" s="8">
        <v>534000</v>
      </c>
      <c r="H10" s="8">
        <f t="shared" ref="H10:I11" si="2">F10-$D$6</f>
        <v>484000</v>
      </c>
      <c r="I10" s="8">
        <v>484000</v>
      </c>
      <c r="J10" s="8">
        <f t="shared" ref="J10:J11" si="3">H10-I10</f>
        <v>0</v>
      </c>
      <c r="M10" s="2" t="s">
        <v>21</v>
      </c>
      <c r="N10" s="8">
        <f t="shared" ref="N10:N11" si="4">C10-B10</f>
        <v>0</v>
      </c>
      <c r="O10" s="8">
        <f t="shared" ref="O10:O11" si="5">E10-D10</f>
        <v>0</v>
      </c>
      <c r="P10" s="8">
        <f t="shared" ref="P10:P11" si="6">G10-F10</f>
        <v>0</v>
      </c>
      <c r="Q10" s="8">
        <f t="shared" ref="Q10:Q11" si="7">I10-H10</f>
        <v>0</v>
      </c>
    </row>
    <row r="11" spans="1:17">
      <c r="A11" s="2" t="s">
        <v>22</v>
      </c>
      <c r="B11" s="8">
        <v>11150000</v>
      </c>
      <c r="C11" s="8">
        <v>11150000</v>
      </c>
      <c r="D11" s="8">
        <f t="shared" si="0"/>
        <v>223000</v>
      </c>
      <c r="E11" s="8">
        <v>223000</v>
      </c>
      <c r="F11" s="8">
        <f t="shared" si="1"/>
        <v>1115000</v>
      </c>
      <c r="G11" s="8">
        <v>1115000</v>
      </c>
      <c r="H11" s="13">
        <f t="shared" si="2"/>
        <v>1065000</v>
      </c>
      <c r="I11" s="13">
        <v>1065000</v>
      </c>
      <c r="J11" s="8">
        <f t="shared" si="3"/>
        <v>0</v>
      </c>
      <c r="M11" s="2" t="s">
        <v>22</v>
      </c>
      <c r="N11" s="8">
        <f t="shared" si="4"/>
        <v>0</v>
      </c>
      <c r="O11" s="8">
        <f t="shared" si="5"/>
        <v>0</v>
      </c>
      <c r="P11" s="8">
        <f t="shared" si="6"/>
        <v>0</v>
      </c>
      <c r="Q11" s="8">
        <f t="shared" si="7"/>
        <v>0</v>
      </c>
    </row>
    <row r="13" spans="1:17">
      <c r="A13" s="1" t="s">
        <v>23</v>
      </c>
    </row>
    <row r="14" spans="1:17">
      <c r="A14" s="16" t="s">
        <v>24</v>
      </c>
      <c r="B14" s="16"/>
      <c r="C14" s="16"/>
      <c r="D14" s="16"/>
      <c r="E14" s="16"/>
      <c r="F14" s="16"/>
    </row>
  </sheetData>
  <mergeCells count="3">
    <mergeCell ref="A1:C1"/>
    <mergeCell ref="N7:Q7"/>
    <mergeCell ref="A14:F14"/>
  </mergeCells>
  <conditionalFormatting sqref="J9:J11">
    <cfRule type="expression" dxfId="0" priority="1">
      <formula>J9&lt;&gt;0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2025-04-14T11:00:12Z</dcterms:created>
  <dcterms:modified xsi:type="dcterms:W3CDTF">2025-04-28T20:45:37Z</dcterms:modified>
  <cp:category/>
  <cp:contentStatus/>
</cp:coreProperties>
</file>