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diameter">Sheet1!$K$3</definedName>
    <definedName name="freq">Sheet1!$K$1</definedName>
    <definedName name="maxDiameter">Sheet1!$K$2</definedName>
    <definedName name="radius">Sheet1!$K$3</definedName>
    <definedName name="theta">Sheet1!$A$2:$A$42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K3" i="1"/>
</calcChain>
</file>

<file path=xl/sharedStrings.xml><?xml version="1.0" encoding="utf-8"?>
<sst xmlns="http://schemas.openxmlformats.org/spreadsheetml/2006/main" count="7" uniqueCount="7">
  <si>
    <t>Theta</t>
  </si>
  <si>
    <t>Diameter</t>
  </si>
  <si>
    <t>Frequency</t>
  </si>
  <si>
    <t>Expected1</t>
  </si>
  <si>
    <t>Expected2</t>
  </si>
  <si>
    <t>Max diameter</t>
  </si>
  <si>
    <t>Expected3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</si>
</sst>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0" fillId="2" borderId="0" xfId="0" applyNumberFormat="1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Expected1</c:v>
                </c:pt>
              </c:strCache>
            </c:strRef>
          </c:tx>
          <c:marker>
            <c:symbol val="none"/>
          </c:marker>
          <c:val>
            <c:numRef>
              <c:f>Sheet1!$B$2:$B$42</c:f>
              <c:numCache>
                <c:formatCode>#,##0.00</c:formatCode>
                <c:ptCount val="41"/>
                <c:pt idx="0">
                  <c:v>-0.333333333333333</c:v>
                </c:pt>
                <c:pt idx="1">
                  <c:v>-0.316666666666667</c:v>
                </c:pt>
                <c:pt idx="2">
                  <c:v>-0.3</c:v>
                </c:pt>
                <c:pt idx="3">
                  <c:v>-0.283333333333333</c:v>
                </c:pt>
                <c:pt idx="4">
                  <c:v>-0.266666666666667</c:v>
                </c:pt>
                <c:pt idx="5">
                  <c:v>-0.25</c:v>
                </c:pt>
                <c:pt idx="6">
                  <c:v>-0.233333333333333</c:v>
                </c:pt>
                <c:pt idx="7">
                  <c:v>-0.216666666666667</c:v>
                </c:pt>
                <c:pt idx="8">
                  <c:v>-0.2</c:v>
                </c:pt>
                <c:pt idx="9">
                  <c:v>-0.183333333333333</c:v>
                </c:pt>
                <c:pt idx="10">
                  <c:v>-0.166666666666667</c:v>
                </c:pt>
                <c:pt idx="11">
                  <c:v>-0.15</c:v>
                </c:pt>
                <c:pt idx="12">
                  <c:v>-0.133333333333333</c:v>
                </c:pt>
                <c:pt idx="13">
                  <c:v>-0.116666666666667</c:v>
                </c:pt>
                <c:pt idx="14">
                  <c:v>-0.1</c:v>
                </c:pt>
                <c:pt idx="15">
                  <c:v>-0.0833333333333333</c:v>
                </c:pt>
                <c:pt idx="16">
                  <c:v>-0.0666666666666667</c:v>
                </c:pt>
                <c:pt idx="17">
                  <c:v>-0.05</c:v>
                </c:pt>
                <c:pt idx="18">
                  <c:v>-0.0333333333333333</c:v>
                </c:pt>
                <c:pt idx="19">
                  <c:v>-0.0166666666666667</c:v>
                </c:pt>
                <c:pt idx="20">
                  <c:v>0.0</c:v>
                </c:pt>
                <c:pt idx="21">
                  <c:v>0.0166666666666667</c:v>
                </c:pt>
                <c:pt idx="22">
                  <c:v>0.0333333333333333</c:v>
                </c:pt>
                <c:pt idx="23">
                  <c:v>0.05</c:v>
                </c:pt>
                <c:pt idx="24">
                  <c:v>0.0666666666666667</c:v>
                </c:pt>
                <c:pt idx="25">
                  <c:v>0.0833333333333333</c:v>
                </c:pt>
                <c:pt idx="26">
                  <c:v>0.1</c:v>
                </c:pt>
                <c:pt idx="27">
                  <c:v>0.116666666666667</c:v>
                </c:pt>
                <c:pt idx="28">
                  <c:v>0.133333333333333</c:v>
                </c:pt>
                <c:pt idx="29">
                  <c:v>0.15</c:v>
                </c:pt>
                <c:pt idx="30">
                  <c:v>0.166666666666667</c:v>
                </c:pt>
                <c:pt idx="31">
                  <c:v>0.183333333333333</c:v>
                </c:pt>
                <c:pt idx="32">
                  <c:v>0.2</c:v>
                </c:pt>
                <c:pt idx="33">
                  <c:v>0.216666666666667</c:v>
                </c:pt>
                <c:pt idx="34">
                  <c:v>0.233333333333333</c:v>
                </c:pt>
                <c:pt idx="35">
                  <c:v>0.25</c:v>
                </c:pt>
                <c:pt idx="36">
                  <c:v>0.266666666666667</c:v>
                </c:pt>
                <c:pt idx="37">
                  <c:v>0.283333333333333</c:v>
                </c:pt>
                <c:pt idx="38">
                  <c:v>0.3</c:v>
                </c:pt>
                <c:pt idx="39">
                  <c:v>0.316666666666667</c:v>
                </c:pt>
                <c:pt idx="40">
                  <c:v>0.333333333333333</c:v>
                </c:pt>
              </c:numCache>
            </c:numRef>
          </c:val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Expected2</c:v>
                </c:pt>
              </c:strCache>
            </c:strRef>
          </c:tx>
          <c:marker>
            <c:symbol val="none"/>
          </c:marker>
          <c:val>
            <c:numRef>
              <c:f>Sheet1!$C$2:$C$42</c:f>
              <c:numCache>
                <c:formatCode>General</c:formatCode>
                <c:ptCount val="41"/>
                <c:pt idx="0">
                  <c:v>0.333333333333333</c:v>
                </c:pt>
                <c:pt idx="1">
                  <c:v>0.35</c:v>
                </c:pt>
                <c:pt idx="2">
                  <c:v>0.366666666666667</c:v>
                </c:pt>
                <c:pt idx="3">
                  <c:v>0.383333333333333</c:v>
                </c:pt>
                <c:pt idx="4">
                  <c:v>0.4</c:v>
                </c:pt>
                <c:pt idx="5">
                  <c:v>0.416666666666667</c:v>
                </c:pt>
                <c:pt idx="6">
                  <c:v>0.433333333333333</c:v>
                </c:pt>
                <c:pt idx="7">
                  <c:v>0.45</c:v>
                </c:pt>
                <c:pt idx="8">
                  <c:v>0.466666666666667</c:v>
                </c:pt>
                <c:pt idx="9">
                  <c:v>0.483333333333333</c:v>
                </c:pt>
                <c:pt idx="10">
                  <c:v>0.5</c:v>
                </c:pt>
                <c:pt idx="11">
                  <c:v>0.516666666666667</c:v>
                </c:pt>
                <c:pt idx="12">
                  <c:v>0.533333333333333</c:v>
                </c:pt>
                <c:pt idx="13">
                  <c:v>0.55</c:v>
                </c:pt>
                <c:pt idx="14">
                  <c:v>0.566666666666667</c:v>
                </c:pt>
                <c:pt idx="15">
                  <c:v>0.583333333333333</c:v>
                </c:pt>
                <c:pt idx="16">
                  <c:v>0.6</c:v>
                </c:pt>
                <c:pt idx="17">
                  <c:v>0.616666666666667</c:v>
                </c:pt>
                <c:pt idx="18">
                  <c:v>0.633333333333333</c:v>
                </c:pt>
                <c:pt idx="19">
                  <c:v>0.65</c:v>
                </c:pt>
                <c:pt idx="20">
                  <c:v>0.666666666666667</c:v>
                </c:pt>
                <c:pt idx="21">
                  <c:v>0.683333333333333</c:v>
                </c:pt>
                <c:pt idx="22">
                  <c:v>0.7</c:v>
                </c:pt>
                <c:pt idx="23">
                  <c:v>0.716666666666666</c:v>
                </c:pt>
                <c:pt idx="24">
                  <c:v>0.733333333333333</c:v>
                </c:pt>
                <c:pt idx="25">
                  <c:v>0.75</c:v>
                </c:pt>
                <c:pt idx="26">
                  <c:v>0.766666666666667</c:v>
                </c:pt>
                <c:pt idx="27">
                  <c:v>0.783333333333333</c:v>
                </c:pt>
                <c:pt idx="28">
                  <c:v>0.8</c:v>
                </c:pt>
                <c:pt idx="29">
                  <c:v>0.816666666666667</c:v>
                </c:pt>
                <c:pt idx="30">
                  <c:v>0.833333333333333</c:v>
                </c:pt>
                <c:pt idx="31">
                  <c:v>0.85</c:v>
                </c:pt>
                <c:pt idx="32">
                  <c:v>0.866666666666667</c:v>
                </c:pt>
                <c:pt idx="33">
                  <c:v>0.883333333333333</c:v>
                </c:pt>
                <c:pt idx="34">
                  <c:v>0.9</c:v>
                </c:pt>
                <c:pt idx="35">
                  <c:v>0.916666666666666</c:v>
                </c:pt>
                <c:pt idx="36">
                  <c:v>0.933333333333333</c:v>
                </c:pt>
                <c:pt idx="37">
                  <c:v>0.95</c:v>
                </c:pt>
                <c:pt idx="38">
                  <c:v>0.966666666666667</c:v>
                </c:pt>
                <c:pt idx="39">
                  <c:v>0.983333333333333</c:v>
                </c:pt>
                <c:pt idx="4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Expected3</c:v>
                </c:pt>
              </c:strCache>
            </c:strRef>
          </c:tx>
          <c:marker>
            <c:symbol val="none"/>
          </c:marker>
          <c:val>
            <c:numRef>
              <c:f>Sheet1!$D$2:$D$42</c:f>
              <c:numCache>
                <c:formatCode>General</c:formatCode>
                <c:ptCount val="41"/>
                <c:pt idx="0">
                  <c:v>1.0</c:v>
                </c:pt>
                <c:pt idx="1">
                  <c:v>1.016666666666667</c:v>
                </c:pt>
                <c:pt idx="2">
                  <c:v>1.033333333333333</c:v>
                </c:pt>
                <c:pt idx="3">
                  <c:v>1.05</c:v>
                </c:pt>
                <c:pt idx="4">
                  <c:v>1.066666666666667</c:v>
                </c:pt>
                <c:pt idx="5">
                  <c:v>1.083333333333333</c:v>
                </c:pt>
                <c:pt idx="6">
                  <c:v>1.1</c:v>
                </c:pt>
                <c:pt idx="7">
                  <c:v>1.116666666666666</c:v>
                </c:pt>
                <c:pt idx="8">
                  <c:v>1.133333333333333</c:v>
                </c:pt>
                <c:pt idx="9">
                  <c:v>1.15</c:v>
                </c:pt>
                <c:pt idx="10">
                  <c:v>1.166666666666666</c:v>
                </c:pt>
                <c:pt idx="11">
                  <c:v>1.183333333333333</c:v>
                </c:pt>
                <c:pt idx="12">
                  <c:v>1.2</c:v>
                </c:pt>
                <c:pt idx="13">
                  <c:v>1.216666666666667</c:v>
                </c:pt>
                <c:pt idx="14">
                  <c:v>1.233333333333333</c:v>
                </c:pt>
                <c:pt idx="15">
                  <c:v>1.25</c:v>
                </c:pt>
                <c:pt idx="16">
                  <c:v>1.266666666666667</c:v>
                </c:pt>
                <c:pt idx="17">
                  <c:v>1.283333333333333</c:v>
                </c:pt>
                <c:pt idx="18">
                  <c:v>1.3</c:v>
                </c:pt>
                <c:pt idx="19">
                  <c:v>1.316666666666666</c:v>
                </c:pt>
                <c:pt idx="20">
                  <c:v>1.333333333333333</c:v>
                </c:pt>
                <c:pt idx="21">
                  <c:v>1.35</c:v>
                </c:pt>
                <c:pt idx="22">
                  <c:v>1.366666666666666</c:v>
                </c:pt>
                <c:pt idx="23">
                  <c:v>1.383333333333333</c:v>
                </c:pt>
                <c:pt idx="24">
                  <c:v>1.4</c:v>
                </c:pt>
                <c:pt idx="25">
                  <c:v>1.416666666666666</c:v>
                </c:pt>
                <c:pt idx="26">
                  <c:v>1.433333333333333</c:v>
                </c:pt>
                <c:pt idx="27">
                  <c:v>1.45</c:v>
                </c:pt>
                <c:pt idx="28">
                  <c:v>1.466666666666667</c:v>
                </c:pt>
                <c:pt idx="29">
                  <c:v>1.483333333333333</c:v>
                </c:pt>
                <c:pt idx="30">
                  <c:v>1.5</c:v>
                </c:pt>
                <c:pt idx="31">
                  <c:v>1.516666666666667</c:v>
                </c:pt>
                <c:pt idx="32">
                  <c:v>1.533333333333333</c:v>
                </c:pt>
                <c:pt idx="33">
                  <c:v>1.55</c:v>
                </c:pt>
                <c:pt idx="34">
                  <c:v>1.566666666666667</c:v>
                </c:pt>
                <c:pt idx="35">
                  <c:v>1.583333333333333</c:v>
                </c:pt>
                <c:pt idx="36">
                  <c:v>1.6</c:v>
                </c:pt>
                <c:pt idx="37">
                  <c:v>1.616666666666667</c:v>
                </c:pt>
                <c:pt idx="38">
                  <c:v>1.633333333333333</c:v>
                </c:pt>
                <c:pt idx="39">
                  <c:v>1.65</c:v>
                </c:pt>
                <c:pt idx="40">
                  <c:v>1.666666666666666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52520"/>
        <c:axId val="-2125250312"/>
      </c:radarChart>
      <c:catAx>
        <c:axId val="-21252525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5250312"/>
        <c:crosses val="autoZero"/>
        <c:auto val="1"/>
        <c:lblAlgn val="ctr"/>
        <c:lblOffset val="100"/>
        <c:noMultiLvlLbl val="0"/>
      </c:catAx>
      <c:valAx>
        <c:axId val="-2125250312"/>
        <c:scaling>
          <c:orientation val="minMax"/>
        </c:scaling>
        <c:delete val="0"/>
        <c:axPos val="l"/>
        <c:majorGridlines/>
        <c:numFmt formatCode="#,##0.00" sourceLinked="1"/>
        <c:majorTickMark val="cross"/>
        <c:minorTickMark val="none"/>
        <c:tickLblPos val="nextTo"/>
        <c:crossAx val="-212525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8</xdr:row>
      <xdr:rowOff>0</xdr:rowOff>
    </xdr:from>
    <xdr:to>
      <xdr:col>17</xdr:col>
      <xdr:colOff>177800</xdr:colOff>
      <xdr:row>38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A15" sqref="A15"/>
    </sheetView>
  </sheetViews>
  <sheetFormatPr baseColWidth="10" defaultRowHeight="15" x14ac:dyDescent="0"/>
  <sheetData>
    <row r="1" spans="1:11" s="3" customFormat="1">
      <c r="A1" s="2" t="s">
        <v>0</v>
      </c>
      <c r="B1" s="2" t="s">
        <v>3</v>
      </c>
      <c r="C1" s="2" t="s">
        <v>4</v>
      </c>
      <c r="D1" s="2" t="s">
        <v>6</v>
      </c>
      <c r="J1" t="s">
        <v>2</v>
      </c>
      <c r="K1">
        <v>3</v>
      </c>
    </row>
    <row r="2" spans="1:11">
      <c r="A2" s="1">
        <f>-PI()</f>
        <v>-3.1415926535897931</v>
      </c>
      <c r="B2" s="1">
        <f>$A2/(PI()*2)*diameter</f>
        <v>-0.33333333333333331</v>
      </c>
      <c r="C2">
        <f>($A2+PI()*2)/(PI()*2)*diameter</f>
        <v>0.33333333333333331</v>
      </c>
      <c r="D2">
        <f>($A2+2*PI()*2)/(PI()*2)*diameter</f>
        <v>1</v>
      </c>
      <c r="J2" t="s">
        <v>5</v>
      </c>
      <c r="K2">
        <v>2</v>
      </c>
    </row>
    <row r="3" spans="1:11">
      <c r="A3" s="1">
        <f>A2+PI()*2/40</f>
        <v>-2.9845130209103035</v>
      </c>
      <c r="B3" s="1">
        <f>$A3/(PI()*2)*diameter</f>
        <v>-0.31666666666666665</v>
      </c>
      <c r="C3">
        <f>($A3+PI()*2)/(PI()*2)*diameter</f>
        <v>0.35</v>
      </c>
      <c r="D3">
        <f>($A3+2*PI()*2)/(PI()*2)*diameter</f>
        <v>1.0166666666666666</v>
      </c>
      <c r="J3" s="3" t="s">
        <v>1</v>
      </c>
      <c r="K3" s="3">
        <f>maxDiameter/freq</f>
        <v>0.66666666666666663</v>
      </c>
    </row>
    <row r="4" spans="1:11">
      <c r="A4" s="1">
        <f>A3+PI()*2/40</f>
        <v>-2.8274333882308138</v>
      </c>
      <c r="B4" s="1">
        <f>$A4/(PI()*2)*diameter</f>
        <v>-0.3</v>
      </c>
      <c r="C4">
        <f>($A4+PI()*2)/(PI()*2)*diameter</f>
        <v>0.3666666666666667</v>
      </c>
      <c r="D4">
        <f>($A4+2*PI()*2)/(PI()*2)*diameter</f>
        <v>1.0333333333333332</v>
      </c>
    </row>
    <row r="5" spans="1:11">
      <c r="A5" s="1">
        <f t="shared" ref="A5:A42" si="0">A4+PI()*2/40</f>
        <v>-2.6703537555513241</v>
      </c>
      <c r="B5" s="1">
        <f>$A5/(PI()*2)*diameter</f>
        <v>-0.28333333333333333</v>
      </c>
      <c r="C5">
        <f>($A5+PI()*2)/(PI()*2)*diameter</f>
        <v>0.3833333333333333</v>
      </c>
      <c r="D5">
        <f>($A5+2*PI()*2)/(PI()*2)*diameter</f>
        <v>1.0499999999999998</v>
      </c>
    </row>
    <row r="6" spans="1:11">
      <c r="A6" s="1">
        <f t="shared" si="0"/>
        <v>-2.5132741228718345</v>
      </c>
      <c r="B6" s="1">
        <f>$A6/(PI()*2)*diameter</f>
        <v>-0.26666666666666666</v>
      </c>
      <c r="C6">
        <f>($A6+PI()*2)/(PI()*2)*diameter</f>
        <v>0.39999999999999997</v>
      </c>
      <c r="D6">
        <f>($A6+2*PI()*2)/(PI()*2)*diameter</f>
        <v>1.0666666666666667</v>
      </c>
    </row>
    <row r="7" spans="1:11">
      <c r="A7" s="1">
        <f t="shared" si="0"/>
        <v>-2.3561944901923448</v>
      </c>
      <c r="B7" s="1">
        <f>$A7/(PI()*2)*diameter</f>
        <v>-0.25</v>
      </c>
      <c r="C7">
        <f>($A7+PI()*2)/(PI()*2)*diameter</f>
        <v>0.41666666666666663</v>
      </c>
      <c r="D7">
        <f>($A7+2*PI()*2)/(PI()*2)*diameter</f>
        <v>1.0833333333333335</v>
      </c>
    </row>
    <row r="8" spans="1:11">
      <c r="A8" s="1">
        <f t="shared" si="0"/>
        <v>-2.1991148575128552</v>
      </c>
      <c r="B8" s="1">
        <f>$A8/(PI()*2)*diameter</f>
        <v>-0.23333333333333331</v>
      </c>
      <c r="C8">
        <f>($A8+PI()*2)/(PI()*2)*diameter</f>
        <v>0.43333333333333335</v>
      </c>
      <c r="D8">
        <f>($A8+2*PI()*2)/(PI()*2)*diameter</f>
        <v>1.0999999999999999</v>
      </c>
    </row>
    <row r="9" spans="1:11">
      <c r="A9" s="1">
        <f t="shared" si="0"/>
        <v>-2.0420352248333655</v>
      </c>
      <c r="B9" s="1">
        <f>$A9/(PI()*2)*diameter</f>
        <v>-0.21666666666666667</v>
      </c>
      <c r="C9">
        <f>($A9+PI()*2)/(PI()*2)*diameter</f>
        <v>0.45</v>
      </c>
      <c r="D9">
        <f>($A9+2*PI()*2)/(PI()*2)*diameter</f>
        <v>1.1166666666666665</v>
      </c>
    </row>
    <row r="10" spans="1:11">
      <c r="A10" s="1">
        <f t="shared" si="0"/>
        <v>-1.8849555921538759</v>
      </c>
      <c r="B10" s="1">
        <f>$A10/(PI()*2)*diameter</f>
        <v>-0.19999999999999998</v>
      </c>
      <c r="C10">
        <f>($A10+PI()*2)/(PI()*2)*diameter</f>
        <v>0.46666666666666662</v>
      </c>
      <c r="D10">
        <f>($A10+2*PI()*2)/(PI()*2)*diameter</f>
        <v>1.1333333333333333</v>
      </c>
    </row>
    <row r="11" spans="1:11">
      <c r="A11" s="1">
        <f t="shared" si="0"/>
        <v>-1.7278759594743862</v>
      </c>
      <c r="B11" s="1">
        <f>$A11/(PI()*2)*diameter</f>
        <v>-0.18333333333333335</v>
      </c>
      <c r="C11">
        <f>($A11+PI()*2)/(PI()*2)*diameter</f>
        <v>0.48333333333333328</v>
      </c>
      <c r="D11">
        <f>($A11+2*PI()*2)/(PI()*2)*diameter</f>
        <v>1.1499999999999999</v>
      </c>
    </row>
    <row r="12" spans="1:11">
      <c r="A12" s="1">
        <f t="shared" si="0"/>
        <v>-1.5707963267948966</v>
      </c>
      <c r="B12" s="1">
        <f>$A12/(PI()*2)*diameter</f>
        <v>-0.16666666666666666</v>
      </c>
      <c r="C12">
        <f>($A12+PI()*2)/(PI()*2)*diameter</f>
        <v>0.5</v>
      </c>
      <c r="D12">
        <f>($A12+2*PI()*2)/(PI()*2)*diameter</f>
        <v>1.1666666666666665</v>
      </c>
    </row>
    <row r="13" spans="1:11">
      <c r="A13" s="1">
        <f t="shared" si="0"/>
        <v>-1.4137166941154069</v>
      </c>
      <c r="B13" s="1">
        <f>$A13/(PI()*2)*diameter</f>
        <v>-0.15</v>
      </c>
      <c r="C13">
        <f>($A13+PI()*2)/(PI()*2)*diameter</f>
        <v>0.51666666666666661</v>
      </c>
      <c r="D13">
        <f>($A13+2*PI()*2)/(PI()*2)*diameter</f>
        <v>1.1833333333333331</v>
      </c>
    </row>
    <row r="14" spans="1:11">
      <c r="A14" s="1">
        <f t="shared" si="0"/>
        <v>-1.2566370614359172</v>
      </c>
      <c r="B14" s="1">
        <f>$A14/(PI()*2)*diameter</f>
        <v>-0.13333333333333333</v>
      </c>
      <c r="C14">
        <f>($A14+PI()*2)/(PI()*2)*diameter</f>
        <v>0.53333333333333333</v>
      </c>
      <c r="D14">
        <f>($A14+2*PI()*2)/(PI()*2)*diameter</f>
        <v>1.2</v>
      </c>
    </row>
    <row r="15" spans="1:11">
      <c r="A15" s="1">
        <f t="shared" si="0"/>
        <v>-1.0995574287564276</v>
      </c>
      <c r="B15" s="1">
        <f>$A15/(PI()*2)*diameter</f>
        <v>-0.11666666666666665</v>
      </c>
      <c r="C15">
        <f>($A15+PI()*2)/(PI()*2)*diameter</f>
        <v>0.54999999999999993</v>
      </c>
      <c r="D15">
        <f>($A15+2*PI()*2)/(PI()*2)*diameter</f>
        <v>1.2166666666666668</v>
      </c>
    </row>
    <row r="16" spans="1:11">
      <c r="A16" s="1">
        <f t="shared" si="0"/>
        <v>-0.94247779607693793</v>
      </c>
      <c r="B16" s="1">
        <f>$A16/(PI()*2)*diameter</f>
        <v>-9.9999999999999992E-2</v>
      </c>
      <c r="C16">
        <f>($A16+PI()*2)/(PI()*2)*diameter</f>
        <v>0.56666666666666665</v>
      </c>
      <c r="D16">
        <f>($A16+2*PI()*2)/(PI()*2)*diameter</f>
        <v>1.2333333333333334</v>
      </c>
    </row>
    <row r="17" spans="1:4">
      <c r="A17" s="1">
        <f t="shared" si="0"/>
        <v>-0.78539816339744828</v>
      </c>
      <c r="B17" s="1">
        <f>$A17/(PI()*2)*diameter</f>
        <v>-8.3333333333333329E-2</v>
      </c>
      <c r="C17">
        <f>($A17+PI()*2)/(PI()*2)*diameter</f>
        <v>0.58333333333333326</v>
      </c>
      <c r="D17">
        <f>($A17+2*PI()*2)/(PI()*2)*diameter</f>
        <v>1.2499999999999998</v>
      </c>
    </row>
    <row r="18" spans="1:4">
      <c r="A18" s="1">
        <f t="shared" si="0"/>
        <v>-0.62831853071795862</v>
      </c>
      <c r="B18" s="1">
        <f>$A18/(PI()*2)*diameter</f>
        <v>-6.6666666666666666E-2</v>
      </c>
      <c r="C18">
        <f>($A18+PI()*2)/(PI()*2)*diameter</f>
        <v>0.6</v>
      </c>
      <c r="D18">
        <f>($A18+2*PI()*2)/(PI()*2)*diameter</f>
        <v>1.2666666666666666</v>
      </c>
    </row>
    <row r="19" spans="1:4">
      <c r="A19" s="1">
        <f t="shared" si="0"/>
        <v>-0.47123889803846897</v>
      </c>
      <c r="B19" s="1">
        <f>$A19/(PI()*2)*diameter</f>
        <v>-4.9999999999999996E-2</v>
      </c>
      <c r="C19">
        <f>($A19+PI()*2)/(PI()*2)*diameter</f>
        <v>0.6166666666666667</v>
      </c>
      <c r="D19">
        <f>($A19+2*PI()*2)/(PI()*2)*diameter</f>
        <v>1.2833333333333332</v>
      </c>
    </row>
    <row r="20" spans="1:4">
      <c r="A20" s="1">
        <f t="shared" si="0"/>
        <v>-0.31415926535897931</v>
      </c>
      <c r="B20" s="1">
        <f>$A20/(PI()*2)*diameter</f>
        <v>-3.3333333333333333E-2</v>
      </c>
      <c r="C20">
        <f>($A20+PI()*2)/(PI()*2)*diameter</f>
        <v>0.6333333333333333</v>
      </c>
      <c r="D20">
        <f>($A20+2*PI()*2)/(PI()*2)*diameter</f>
        <v>1.2999999999999998</v>
      </c>
    </row>
    <row r="21" spans="1:4">
      <c r="A21" s="1">
        <f t="shared" si="0"/>
        <v>-0.15707963267948966</v>
      </c>
      <c r="B21" s="1">
        <f>$A21/(PI()*2)*diameter</f>
        <v>-1.6666666666666666E-2</v>
      </c>
      <c r="C21">
        <f>($A21+PI()*2)/(PI()*2)*diameter</f>
        <v>0.64999999999999991</v>
      </c>
      <c r="D21">
        <f>($A21+2*PI()*2)/(PI()*2)*diameter</f>
        <v>1.3166666666666664</v>
      </c>
    </row>
    <row r="22" spans="1:4">
      <c r="A22" s="4">
        <f t="shared" si="0"/>
        <v>0</v>
      </c>
      <c r="B22" s="1">
        <f>$A22/(PI()*2)*diameter</f>
        <v>0</v>
      </c>
      <c r="C22">
        <f>($A22+PI()*2)/(PI()*2)*diameter</f>
        <v>0.66666666666666663</v>
      </c>
      <c r="D22">
        <f>($A22+2*PI()*2)/(PI()*2)*diameter</f>
        <v>1.3333333333333333</v>
      </c>
    </row>
    <row r="23" spans="1:4">
      <c r="A23" s="1">
        <f t="shared" si="0"/>
        <v>0.15707963267948966</v>
      </c>
      <c r="B23" s="1">
        <f>$A23/(PI()*2)*diameter</f>
        <v>1.6666666666666666E-2</v>
      </c>
      <c r="C23">
        <f>($A23+PI()*2)/(PI()*2)*diameter</f>
        <v>0.68333333333333324</v>
      </c>
      <c r="D23">
        <f>($A23+2*PI()*2)/(PI()*2)*diameter</f>
        <v>1.35</v>
      </c>
    </row>
    <row r="24" spans="1:4">
      <c r="A24" s="1">
        <f t="shared" si="0"/>
        <v>0.31415926535897931</v>
      </c>
      <c r="B24" s="1">
        <f>$A24/(PI()*2)*diameter</f>
        <v>3.3333333333333333E-2</v>
      </c>
      <c r="C24">
        <f>($A24+PI()*2)/(PI()*2)*diameter</f>
        <v>0.7</v>
      </c>
      <c r="D24">
        <f>($A24+2*PI()*2)/(PI()*2)*diameter</f>
        <v>1.3666666666666665</v>
      </c>
    </row>
    <row r="25" spans="1:4">
      <c r="A25" s="1">
        <f t="shared" si="0"/>
        <v>0.47123889803846897</v>
      </c>
      <c r="B25" s="1">
        <f>$A25/(PI()*2)*diameter</f>
        <v>4.9999999999999996E-2</v>
      </c>
      <c r="C25">
        <f>($A25+PI()*2)/(PI()*2)*diameter</f>
        <v>0.71666666666666656</v>
      </c>
      <c r="D25">
        <f>($A25+2*PI()*2)/(PI()*2)*diameter</f>
        <v>1.3833333333333331</v>
      </c>
    </row>
    <row r="26" spans="1:4">
      <c r="A26" s="1">
        <f t="shared" si="0"/>
        <v>0.62831853071795862</v>
      </c>
      <c r="B26" s="1">
        <f>$A26/(PI()*2)*diameter</f>
        <v>6.6666666666666666E-2</v>
      </c>
      <c r="C26">
        <f>($A26+PI()*2)/(PI()*2)*diameter</f>
        <v>0.73333333333333339</v>
      </c>
      <c r="D26">
        <f>($A26+2*PI()*2)/(PI()*2)*diameter</f>
        <v>1.4</v>
      </c>
    </row>
    <row r="27" spans="1:4">
      <c r="A27" s="1">
        <f t="shared" si="0"/>
        <v>0.78539816339744828</v>
      </c>
      <c r="B27" s="1">
        <f>$A27/(PI()*2)*diameter</f>
        <v>8.3333333333333329E-2</v>
      </c>
      <c r="C27">
        <f>($A27+PI()*2)/(PI()*2)*diameter</f>
        <v>0.75</v>
      </c>
      <c r="D27">
        <f>($A27+2*PI()*2)/(PI()*2)*diameter</f>
        <v>1.4166666666666665</v>
      </c>
    </row>
    <row r="28" spans="1:4">
      <c r="A28" s="1">
        <f t="shared" si="0"/>
        <v>0.94247779607693793</v>
      </c>
      <c r="B28" s="1">
        <f>$A28/(PI()*2)*diameter</f>
        <v>9.9999999999999992E-2</v>
      </c>
      <c r="C28">
        <f>($A28+PI()*2)/(PI()*2)*diameter</f>
        <v>0.76666666666666661</v>
      </c>
      <c r="D28">
        <f>($A28+2*PI()*2)/(PI()*2)*diameter</f>
        <v>1.4333333333333331</v>
      </c>
    </row>
    <row r="29" spans="1:4">
      <c r="A29" s="1">
        <f t="shared" si="0"/>
        <v>1.0995574287564276</v>
      </c>
      <c r="B29" s="1">
        <f>$A29/(PI()*2)*diameter</f>
        <v>0.11666666666666665</v>
      </c>
      <c r="C29">
        <f>($A29+PI()*2)/(PI()*2)*diameter</f>
        <v>0.78333333333333333</v>
      </c>
      <c r="D29">
        <f>($A29+2*PI()*2)/(PI()*2)*diameter</f>
        <v>1.4499999999999997</v>
      </c>
    </row>
    <row r="30" spans="1:4">
      <c r="A30" s="1">
        <f t="shared" si="0"/>
        <v>1.2566370614359172</v>
      </c>
      <c r="B30" s="1">
        <f>$A30/(PI()*2)*diameter</f>
        <v>0.13333333333333333</v>
      </c>
      <c r="C30">
        <f>($A30+PI()*2)/(PI()*2)*diameter</f>
        <v>0.79999999999999993</v>
      </c>
      <c r="D30">
        <f>($A30+2*PI()*2)/(PI()*2)*diameter</f>
        <v>1.4666666666666668</v>
      </c>
    </row>
    <row r="31" spans="1:4">
      <c r="A31" s="1">
        <f t="shared" si="0"/>
        <v>1.4137166941154069</v>
      </c>
      <c r="B31" s="1">
        <f>$A31/(PI()*2)*diameter</f>
        <v>0.15</v>
      </c>
      <c r="C31">
        <f>($A31+PI()*2)/(PI()*2)*diameter</f>
        <v>0.81666666666666665</v>
      </c>
      <c r="D31">
        <f>($A31+2*PI()*2)/(PI()*2)*diameter</f>
        <v>1.4833333333333334</v>
      </c>
    </row>
    <row r="32" spans="1:4">
      <c r="A32" s="1">
        <f t="shared" si="0"/>
        <v>1.5707963267948966</v>
      </c>
      <c r="B32" s="1">
        <f>$A32/(PI()*2)*diameter</f>
        <v>0.16666666666666666</v>
      </c>
      <c r="C32">
        <f>($A32+PI()*2)/(PI()*2)*diameter</f>
        <v>0.83333333333333326</v>
      </c>
      <c r="D32">
        <f>($A32+2*PI()*2)/(PI()*2)*diameter</f>
        <v>1.5</v>
      </c>
    </row>
    <row r="33" spans="1:4">
      <c r="A33" s="1">
        <f t="shared" si="0"/>
        <v>1.7278759594743862</v>
      </c>
      <c r="B33" s="1">
        <f>$A33/(PI()*2)*diameter</f>
        <v>0.18333333333333335</v>
      </c>
      <c r="C33">
        <f>($A33+PI()*2)/(PI()*2)*diameter</f>
        <v>0.84999999999999987</v>
      </c>
      <c r="D33">
        <f>($A33+2*PI()*2)/(PI()*2)*diameter</f>
        <v>1.5166666666666666</v>
      </c>
    </row>
    <row r="34" spans="1:4">
      <c r="A34" s="1">
        <f t="shared" si="0"/>
        <v>1.8849555921538759</v>
      </c>
      <c r="B34" s="1">
        <f>$A34/(PI()*2)*diameter</f>
        <v>0.19999999999999998</v>
      </c>
      <c r="C34">
        <f>($A34+PI()*2)/(PI()*2)*diameter</f>
        <v>0.8666666666666667</v>
      </c>
      <c r="D34">
        <f>($A34+2*PI()*2)/(PI()*2)*diameter</f>
        <v>1.5333333333333332</v>
      </c>
    </row>
    <row r="35" spans="1:4">
      <c r="A35" s="1">
        <f t="shared" si="0"/>
        <v>2.0420352248333655</v>
      </c>
      <c r="B35" s="1">
        <f>$A35/(PI()*2)*diameter</f>
        <v>0.21666666666666667</v>
      </c>
      <c r="C35">
        <f>($A35+PI()*2)/(PI()*2)*diameter</f>
        <v>0.88333333333333341</v>
      </c>
      <c r="D35">
        <f>($A35+2*PI()*2)/(PI()*2)*diameter</f>
        <v>1.55</v>
      </c>
    </row>
    <row r="36" spans="1:4">
      <c r="A36" s="1">
        <f t="shared" si="0"/>
        <v>2.1991148575128552</v>
      </c>
      <c r="B36" s="1">
        <f>$A36/(PI()*2)*diameter</f>
        <v>0.23333333333333331</v>
      </c>
      <c r="C36">
        <f>($A36+PI()*2)/(PI()*2)*diameter</f>
        <v>0.9</v>
      </c>
      <c r="D36">
        <f>($A36+2*PI()*2)/(PI()*2)*diameter</f>
        <v>1.5666666666666667</v>
      </c>
    </row>
    <row r="37" spans="1:4">
      <c r="A37" s="1">
        <f t="shared" si="0"/>
        <v>2.3561944901923448</v>
      </c>
      <c r="B37" s="1">
        <f>$A37/(PI()*2)*diameter</f>
        <v>0.25</v>
      </c>
      <c r="C37">
        <f>($A37+PI()*2)/(PI()*2)*diameter</f>
        <v>0.91666666666666652</v>
      </c>
      <c r="D37">
        <f>($A37+2*PI()*2)/(PI()*2)*diameter</f>
        <v>1.5833333333333333</v>
      </c>
    </row>
    <row r="38" spans="1:4">
      <c r="A38" s="1">
        <f t="shared" si="0"/>
        <v>2.5132741228718345</v>
      </c>
      <c r="B38" s="1">
        <f>$A38/(PI()*2)*diameter</f>
        <v>0.26666666666666666</v>
      </c>
      <c r="C38">
        <f>($A38+PI()*2)/(PI()*2)*diameter</f>
        <v>0.93333333333333324</v>
      </c>
      <c r="D38">
        <f>($A38+2*PI()*2)/(PI()*2)*diameter</f>
        <v>1.5999999999999999</v>
      </c>
    </row>
    <row r="39" spans="1:4">
      <c r="A39" s="1">
        <f t="shared" si="0"/>
        <v>2.6703537555513241</v>
      </c>
      <c r="B39" s="1">
        <f>$A39/(PI()*2)*diameter</f>
        <v>0.28333333333333333</v>
      </c>
      <c r="C39">
        <f>($A39+PI()*2)/(PI()*2)*diameter</f>
        <v>0.95</v>
      </c>
      <c r="D39">
        <f>($A39+2*PI()*2)/(PI()*2)*diameter</f>
        <v>1.6166666666666667</v>
      </c>
    </row>
    <row r="40" spans="1:4">
      <c r="A40" s="1">
        <f t="shared" si="0"/>
        <v>2.8274333882308138</v>
      </c>
      <c r="B40" s="1">
        <f>$A40/(PI()*2)*diameter</f>
        <v>0.3</v>
      </c>
      <c r="C40">
        <f>($A40+PI()*2)/(PI()*2)*diameter</f>
        <v>0.96666666666666656</v>
      </c>
      <c r="D40">
        <f>($A40+2*PI()*2)/(PI()*2)*diameter</f>
        <v>1.6333333333333333</v>
      </c>
    </row>
    <row r="41" spans="1:4">
      <c r="A41" s="1">
        <f t="shared" si="0"/>
        <v>2.9845130209103035</v>
      </c>
      <c r="B41" s="1">
        <f>$A41/(PI()*2)*diameter</f>
        <v>0.31666666666666665</v>
      </c>
      <c r="C41">
        <f>($A41+PI()*2)/(PI()*2)*diameter</f>
        <v>0.98333333333333317</v>
      </c>
      <c r="D41">
        <f>($A41+2*PI()*2)/(PI()*2)*diameter</f>
        <v>1.6499999999999997</v>
      </c>
    </row>
    <row r="42" spans="1:4">
      <c r="A42" s="1">
        <f t="shared" si="0"/>
        <v>3.1415926535897931</v>
      </c>
      <c r="B42" s="1">
        <f>$A42/(PI()*2)*diameter</f>
        <v>0.33333333333333331</v>
      </c>
      <c r="C42">
        <f>($A42+PI()*2)/(PI()*2)*diameter</f>
        <v>1</v>
      </c>
      <c r="D42">
        <f>($A42+2*PI()*2)/(PI()*2)*diameter</f>
        <v>1.6666666666666665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Seraline P/L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Orum</dc:creator>
  <cp:lastModifiedBy>Peter Orum</cp:lastModifiedBy>
  <dcterms:created xsi:type="dcterms:W3CDTF">2015-05-16T01:13:06Z</dcterms:created>
  <dcterms:modified xsi:type="dcterms:W3CDTF">2015-05-16T02:38:48Z</dcterms:modified>
</cp:coreProperties>
</file>