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sz\Desktop\car-sharing-data-warehouse\warehouse_implementation\"/>
    </mc:Choice>
  </mc:AlternateContent>
  <xr:revisionPtr revIDLastSave="0" documentId="13_ncr:1_{E06344FF-9E90-4955-900E-AC98CB8FB532}" xr6:coauthVersionLast="47" xr6:coauthVersionMax="47" xr10:uidLastSave="{00000000-0000-0000-0000-000000000000}"/>
  <bookViews>
    <workbookView xWindow="-108" yWindow="-108" windowWidth="23256" windowHeight="12456" xr2:uid="{702E30A1-E678-4134-9EFD-F15742A17DAB}"/>
  </bookViews>
  <sheets>
    <sheet name="tmp7969" sheetId="1" r:id="rId1"/>
  </sheets>
  <calcPr calcId="191029"/>
  <pivotCaches>
    <pivotCache cacheId="31" r:id="rId2"/>
    <pivotCache cacheId="34" r:id="rId3"/>
    <pivotCache cacheId="49" r:id="rId4"/>
    <pivotCache cacheId="129" r:id="rId5"/>
    <pivotCache cacheId="166" r:id="rId6"/>
    <pivotCache cacheId="211" r:id="rId7"/>
    <pivotCache cacheId="218" r:id="rId8"/>
    <pivotCache cacheId="250" r:id="rId9"/>
    <pivotCache cacheId="256" r:id="rId10"/>
    <pivotCache cacheId="29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7" i="1" l="1"/>
  <c r="F96" i="1"/>
  <c r="F89" i="1"/>
  <c r="F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08670D-B839-4278-A112-D672BEB9C552}" odcFile="C:\Users\Tomasz\AppData\Local\Temp\tmp7969.odc" keepAlive="1" name="localhost CarSharingImplementation" type="5" refreshedVersion="8" background="1">
    <dbPr connection="Provider=MSOLAP.8;Integrated Security=SSPI;Persist Security Info=True;Initial Catalog=CarSharingImplementation;Data Source=localhost;MDX Compatibility=1;Safety Options=2;MDX Missing Member Mode=Error;Update Isolation Level=2" command="Car Sharing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CarSharingImplementation"/>
    <s v="{[Date].[StartDateHierarchy].[Year].&amp;[2024]}"/>
    <s v="{[WasDamaged].[Was Damaged].&amp;[Yes]}"/>
    <s v="{[WasDamaged].[Was Damaged].&amp;[No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<sst xmlns="http://schemas.openxmlformats.org/spreadsheetml/2006/main" count="105" uniqueCount="48">
  <si>
    <t>Rental Count</t>
  </si>
  <si>
    <t>Etykiety wierszy</t>
  </si>
  <si>
    <t>A5</t>
  </si>
  <si>
    <t>Corolla</t>
  </si>
  <si>
    <t>X5</t>
  </si>
  <si>
    <t>Suma końcowa</t>
  </si>
  <si>
    <t>2024</t>
  </si>
  <si>
    <t>StartDateHierarchy</t>
  </si>
  <si>
    <t>Rental Cost</t>
  </si>
  <si>
    <t>Automatic</t>
  </si>
  <si>
    <t>Manual</t>
  </si>
  <si>
    <t>Avarage</t>
  </si>
  <si>
    <t>Big</t>
  </si>
  <si>
    <t>Basic</t>
  </si>
  <si>
    <t>Luxury</t>
  </si>
  <si>
    <t>Comfort</t>
  </si>
  <si>
    <t>Warszawa</t>
  </si>
  <si>
    <t>Gdańsk</t>
  </si>
  <si>
    <t>Bemowo</t>
  </si>
  <si>
    <t>Główny</t>
  </si>
  <si>
    <t>Centrum</t>
  </si>
  <si>
    <t>Wrzeszcz</t>
  </si>
  <si>
    <t>Driven Km</t>
  </si>
  <si>
    <t>No</t>
  </si>
  <si>
    <t>Yes</t>
  </si>
  <si>
    <t>Adult</t>
  </si>
  <si>
    <t>Elderly</t>
  </si>
  <si>
    <t>Young</t>
  </si>
  <si>
    <t>Was Damaged</t>
  </si>
  <si>
    <t>1. Compare the popularity of available cars in terms of the number of rentals over the past year.</t>
  </si>
  <si>
    <t>2.  Which car models generate the highest revenue per vehicle?</t>
  </si>
  <si>
    <t>3. Compare the earnings of cars by grouping them according to engine power and type of transmission.</t>
  </si>
  <si>
    <t>4. Compare which cars and which class of cars were most frequently used in different city regions.</t>
  </si>
  <si>
    <t>5. Create a ranking of the 5 car models with the highest total mileage driven by customers in the last year.</t>
  </si>
  <si>
    <t>6 Create a ranking of age groups responsible for causing the most damage over the past year.</t>
  </si>
  <si>
    <t>7. Create a ranking of driving experience levels that resulted in the highest number of accidents over the past year</t>
  </si>
  <si>
    <t>Advanced</t>
  </si>
  <si>
    <t>Beginner</t>
  </si>
  <si>
    <t>Intermediate</t>
  </si>
  <si>
    <t>12345678901</t>
  </si>
  <si>
    <t>23456789012</t>
  </si>
  <si>
    <t>34567890123</t>
  </si>
  <si>
    <t>ŚREDNIA</t>
  </si>
  <si>
    <t>8. What is the average total number of rides for users who caused damage compared to those who never caused damage?</t>
  </si>
  <si>
    <t>Probability:</t>
  </si>
  <si>
    <t>10. What is the average cost of repairs caused by users within different levels of driving experience?</t>
  </si>
  <si>
    <t>Avarage Repair Cost</t>
  </si>
  <si>
    <t>9. Considering the number of rides taken and the number of reported damages, what is the theoretical probability of causing damage within each age group of users?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</si>
</sst>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0" fontId="0" fillId="0" borderId="0" xfId="0" applyNumberFormat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5" Type="http://schemas.openxmlformats.org/officeDocument/2006/relationships/pivotCacheDefinition" Target="pivotCache/pivotCacheDefinition4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9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09504050926" backgroundQuery="1" createdVersion="8" refreshedVersion="8" minRefreshableVersion="3" recordCount="0" supportSubquery="1" supportAdvancedDrill="1" xr:uid="{0308342E-369B-4E77-9005-DDDE9E22249E}">
  <cacheSource type="external" connectionId="1"/>
  <cacheFields count="2">
    <cacheField name="[Car].[Model].[Model]" caption="Model" numFmtId="0" hierarchy="5" level="1">
      <sharedItems count="3">
        <s v="[Car].[Model].&amp;[A5]" c="A5"/>
        <s v="[Car].[Model].&amp;[Corolla]" c="Corolla"/>
        <s v="[Car].[Model].&amp;[X5]" c="X5"/>
      </sharedItems>
    </cacheField>
    <cacheField name="[Measures].[Rental Cost]" caption="Rental Cost" numFmtId="0" hierarchy="37" level="32767"/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0" unbalanced="0"/>
    <cacheHierarchy uniqueName="[Car].[Engine Power Category]" caption="Engine Power Category" attribute="1" defaultMemberUniqueName="[Car].[Engine Power Category].[All]" allUniqueName="[Car].[Engine Power Category].[All]" dimensionUniqueName="[Car]" displayFolder="" count="0" unbalanced="0"/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>
      <fieldsUsage count="2">
        <fieldUsage x="-1"/>
        <fieldUsage x="0"/>
      </fieldsUsage>
    </cacheHierarchy>
    <cacheHierarchy uniqueName="[Car].[Transmission]" caption="Transmission" attribute="1" defaultMemberUniqueName="[Car].[Transmission].[All]" allUniqueName="[Car].[Transmission].[All]" dimensionUniqueName="[Car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0" unbalanced="0"/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0" unbalanced="0"/>
    <cacheHierarchy uniqueName="[End Location].[District]" caption="End Location.District" attribute="1" defaultMemberUniqueName="[End Location].[District].[All]" allUniqueName="[End Location].[District].[All]" dimensionUniqueName="[End Location]" displayFolder="" count="0" unbalanced="0"/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0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0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0" unbalanced="0"/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0" unbalanced="0"/>
    <cacheHierarchy uniqueName="[User].[User ID]" caption="User ID" attribute="1" keyAttribute="1" defaultMemberUniqueName="[User].[User ID].[All]" allUniqueName="[User].[User ID].[All]" dimensionUniqueName="[User]" displayFolder="" count="0" unbalanced="0"/>
    <cacheHierarchy uniqueName="[User].[UserHierarchy]" caption="UserHierarchy" defaultMemberUniqueName="[User].[UserHierarchy].[All]" allUniqueName="[User].[UserHierarchy].[All]" dimensionUniqueName="[User]" displayFolder="" count="0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0" unbalanced="0"/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 oneField="1">
      <fieldsUsage count="1">
        <fieldUsage x="1"/>
      </fieldsUsage>
    </cacheHierarchy>
    <cacheHierarchy uniqueName="[Measures].[Driven Km]" caption="Driven Km" measure="1" displayFolder="" measureGroup="Rental" count="0"/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/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/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41472222219" backgroundQuery="1" createdVersion="8" refreshedVersion="8" minRefreshableVersion="3" recordCount="0" supportSubquery="1" supportAdvancedDrill="1" xr:uid="{BF7944AA-09EC-47C8-B76F-CA64A7D62BA0}">
  <cacheSource type="external" connectionId="1"/>
  <cacheFields count="3">
    <cacheField name="[Measures].[Avarage Repair Cost]" caption="Avarage Repair Cost" numFmtId="0" hierarchy="47" level="32767"/>
    <cacheField name="[User].[Driving Experience Category].[Driving Experience Category]" caption="Driving Experience Category" numFmtId="0" hierarchy="28" level="1">
      <sharedItems count="1">
        <s v="[User].[Driving Experience Category].&amp;[Intermediate]" c="Intermediate"/>
      </sharedItems>
    </cacheField>
    <cacheField name="[WasDamaged].[Was Damaged].[Was Damaged]" caption="Was Damaged" numFmtId="0" hierarchy="35" level="1">
      <sharedItems containsSemiMixedTypes="0" containsString="0"/>
    </cacheField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0" unbalanced="0"/>
    <cacheHierarchy uniqueName="[Car].[Engine Power Category]" caption="Engine Power Category" attribute="1" defaultMemberUniqueName="[Car].[Engine Power Category].[All]" allUniqueName="[Car].[Engine Power Category].[All]" dimensionUniqueName="[Car]" displayFolder="" count="2" unbalanced="0"/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/>
    <cacheHierarchy uniqueName="[Car].[Transmission]" caption="Transmission" attribute="1" defaultMemberUniqueName="[Car].[Transmission].[All]" allUniqueName="[Car].[Transmission].[All]" dimensionUniqueName="[Car]" displayFolder="" count="2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4" unbalanced="0"/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0" unbalanced="0"/>
    <cacheHierarchy uniqueName="[End Location].[District]" caption="End Location.District" attribute="1" defaultMemberUniqueName="[End Location].[District].[All]" allUniqueName="[End Location].[District].[All]" dimensionUniqueName="[End Location]" displayFolder="" count="0" unbalanced="0"/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0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0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2" unbalanced="0"/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2" unbalanced="0">
      <fieldsUsage count="2">
        <fieldUsage x="-1"/>
        <fieldUsage x="1"/>
      </fieldsUsage>
    </cacheHierarchy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2" unbalanced="0"/>
    <cacheHierarchy uniqueName="[User].[User ID]" caption="User ID" attribute="1" keyAttribute="1" defaultMemberUniqueName="[User].[User ID].[All]" allUniqueName="[User].[User ID].[All]" dimensionUniqueName="[User]" displayFolder="" count="2" unbalanced="0"/>
    <cacheHierarchy uniqueName="[User].[UserHierarchy]" caption="UserHierarchy" defaultMemberUniqueName="[User].[UserHierarchy].[All]" allUniqueName="[User].[UserHierarchy].[All]" dimensionUniqueName="[User]" displayFolder="" count="4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2" unbalanced="0">
      <fieldsUsage count="2">
        <fieldUsage x="-1"/>
        <fieldUsage x="2"/>
      </fieldsUsage>
    </cacheHierarchy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/>
    <cacheHierarchy uniqueName="[Measures].[Driven Km]" caption="Driven Km" measure="1" displayFolder="" measureGroup="Rental" count="0"/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/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 oneField="1">
      <fieldsUsage count="1">
        <fieldUsage x="0"/>
      </fieldsUsage>
    </cacheHierarchy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09588425928" backgroundQuery="1" createdVersion="8" refreshedVersion="8" minRefreshableVersion="3" recordCount="0" supportSubquery="1" supportAdvancedDrill="1" xr:uid="{36F6726C-CD6A-4093-BBD6-C46FED2EDE66}">
  <cacheSource type="external" connectionId="1"/>
  <cacheFields count="6">
    <cacheField name="[Measures].[Rental Count]" caption="Rental Count" numFmtId="0" hierarchy="43" level="32767"/>
    <cacheField name="[Car].[Model].[Model]" caption="Model" numFmtId="0" hierarchy="5" level="1">
      <sharedItems count="3">
        <s v="[Car].[Model].&amp;[A5]" c="A5"/>
        <s v="[Car].[Model].&amp;[Corolla]" c="Corolla"/>
        <s v="[Car].[Model].&amp;[X5]" c="X5"/>
      </sharedItems>
    </cacheField>
    <cacheField name="[Date].[StartDateHierarchy].[Year]" caption="Year" numFmtId="0" hierarchy="12" level="1">
      <sharedItems containsSemiMixedTypes="0" containsString="0"/>
    </cacheField>
    <cacheField name="[Date].[StartDateHierarchy].[Month]" caption="Month" numFmtId="0" hierarchy="12" level="2">
      <sharedItems containsSemiMixedTypes="0" containsString="0"/>
    </cacheField>
    <cacheField name="[Date].[StartDateHierarchy].[Day]" caption="Day" numFmtId="0" hierarchy="12" level="3">
      <sharedItems containsSemiMixedTypes="0" containsString="0"/>
    </cacheField>
    <cacheField name="[Date].[StartDateHierarchy].[Month].[Month No]" caption="Month No" propertyName="Month No" numFmtId="0" hierarchy="12" level="2" memberPropertyField="1">
      <sharedItems containsSemiMixedTypes="0" containsString="0"/>
    </cacheField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0" unbalanced="0"/>
    <cacheHierarchy uniqueName="[Car].[Engine Power Category]" caption="Engine Power Category" attribute="1" defaultMemberUniqueName="[Car].[Engine Power Category].[All]" allUniqueName="[Car].[Engine Power Category].[All]" dimensionUniqueName="[Car]" displayFolder="" count="0" unbalanced="0"/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>
      <fieldsUsage count="2">
        <fieldUsage x="-1"/>
        <fieldUsage x="1"/>
      </fieldsUsage>
    </cacheHierarchy>
    <cacheHierarchy uniqueName="[Car].[Transmission]" caption="Transmission" attribute="1" defaultMemberUniqueName="[Car].[Transmission].[All]" allUniqueName="[Car].[Transmission].[All]" dimensionUniqueName="[Car]" displayFolder="" count="0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4" unbalanced="0">
      <fieldsUsage count="4">
        <fieldUsage x="-1"/>
        <fieldUsage x="2"/>
        <fieldUsage x="3"/>
        <fieldUsage x="4"/>
      </fieldsUsage>
    </cacheHierarchy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0" unbalanced="0"/>
    <cacheHierarchy uniqueName="[End Location].[District]" caption="End Location.District" attribute="1" defaultMemberUniqueName="[End Location].[District].[All]" allUniqueName="[End Location].[District].[All]" dimensionUniqueName="[End Location]" displayFolder="" count="0" unbalanced="0"/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0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0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0" unbalanced="0"/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0" unbalanced="0"/>
    <cacheHierarchy uniqueName="[User].[User ID]" caption="User ID" attribute="1" keyAttribute="1" defaultMemberUniqueName="[User].[User ID].[All]" allUniqueName="[User].[User ID].[All]" dimensionUniqueName="[User]" displayFolder="" count="0" unbalanced="0"/>
    <cacheHierarchy uniqueName="[User].[UserHierarchy]" caption="UserHierarchy" defaultMemberUniqueName="[User].[UserHierarchy].[All]" allUniqueName="[User].[UserHierarchy].[All]" dimensionUniqueName="[User]" displayFolder="" count="0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0" unbalanced="0"/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/>
    <cacheHierarchy uniqueName="[Measures].[Driven Km]" caption="Driven Km" measure="1" displayFolder="" measureGroup="Rental" count="0"/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 oneField="1">
      <fieldsUsage count="1">
        <fieldUsage x="0"/>
      </fieldsUsage>
    </cacheHierarchy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/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10981134263" backgroundQuery="1" createdVersion="8" refreshedVersion="8" minRefreshableVersion="3" recordCount="0" supportSubquery="1" supportAdvancedDrill="1" xr:uid="{A6B67D72-B91B-4372-91DB-DD6ABB6519AA}">
  <cacheSource type="external" connectionId="1"/>
  <cacheFields count="4">
    <cacheField name="[Car].[Model].[Model]" caption="Model" numFmtId="0" hierarchy="5" level="1">
      <sharedItems count="3">
        <s v="[Car].[Model].&amp;[A5]" c="A5"/>
        <s v="[Car].[Model].&amp;[Corolla]" c="Corolla"/>
        <s v="[Car].[Model].&amp;[X5]" c="X5"/>
      </sharedItems>
    </cacheField>
    <cacheField name="[Measures].[Rental Cost]" caption="Rental Cost" numFmtId="0" hierarchy="37" level="32767"/>
    <cacheField name="[Car].[Transmission].[Transmission]" caption="Transmission" numFmtId="0" hierarchy="6" level="1">
      <sharedItems count="2">
        <s v="[Car].[Transmission].&amp;[Automatic]" c="Automatic"/>
        <s v="[Car].[Transmission].&amp;[Manual]" c="Manual"/>
      </sharedItems>
    </cacheField>
    <cacheField name="[Car].[Engine Power Category].[Engine Power Category]" caption="Engine Power Category" numFmtId="0" hierarchy="3" level="1">
      <sharedItems count="2">
        <s v="[Car].[Engine Power Category].&amp;[Avarage]" c="Avarage"/>
        <s v="[Car].[Engine Power Category].&amp;[Big]" c="Big"/>
      </sharedItems>
    </cacheField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0" unbalanced="0"/>
    <cacheHierarchy uniqueName="[Car].[Engine Power Category]" caption="Engine Power Category" attribute="1" defaultMemberUniqueName="[Car].[Engine Power Category].[All]" allUniqueName="[Car].[Engine Power Category].[All]" dimensionUniqueName="[Car]" displayFolder="" count="2" unbalanced="0">
      <fieldsUsage count="2">
        <fieldUsage x="-1"/>
        <fieldUsage x="3"/>
      </fieldsUsage>
    </cacheHierarchy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>
      <fieldsUsage count="2">
        <fieldUsage x="-1"/>
        <fieldUsage x="0"/>
      </fieldsUsage>
    </cacheHierarchy>
    <cacheHierarchy uniqueName="[Car].[Transmission]" caption="Transmission" attribute="1" defaultMemberUniqueName="[Car].[Transmission].[All]" allUniqueName="[Car].[Transmission].[All]" dimensionUniqueName="[Car]" displayFolder="" count="2" unbalanced="0">
      <fieldsUsage count="2">
        <fieldUsage x="-1"/>
        <fieldUsage x="2"/>
      </fieldsUsage>
    </cacheHierarchy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0" unbalanced="0"/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0" unbalanced="0"/>
    <cacheHierarchy uniqueName="[End Location].[District]" caption="End Location.District" attribute="1" defaultMemberUniqueName="[End Location].[District].[All]" allUniqueName="[End Location].[District].[All]" dimensionUniqueName="[End Location]" displayFolder="" count="0" unbalanced="0"/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0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0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0" unbalanced="0"/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0" unbalanced="0"/>
    <cacheHierarchy uniqueName="[User].[User ID]" caption="User ID" attribute="1" keyAttribute="1" defaultMemberUniqueName="[User].[User ID].[All]" allUniqueName="[User].[User ID].[All]" dimensionUniqueName="[User]" displayFolder="" count="0" unbalanced="0"/>
    <cacheHierarchy uniqueName="[User].[UserHierarchy]" caption="UserHierarchy" defaultMemberUniqueName="[User].[UserHierarchy].[All]" allUniqueName="[User].[UserHierarchy].[All]" dimensionUniqueName="[User]" displayFolder="" count="0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0" unbalanced="0"/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 oneField="1">
      <fieldsUsage count="1">
        <fieldUsage x="1"/>
      </fieldsUsage>
    </cacheHierarchy>
    <cacheHierarchy uniqueName="[Measures].[Driven Km]" caption="Driven Km" measure="1" displayFolder="" measureGroup="Rental" count="0"/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/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/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14290162035" backgroundQuery="1" createdVersion="8" refreshedVersion="8" minRefreshableVersion="3" recordCount="0" supportSubquery="1" supportAdvancedDrill="1" xr:uid="{3F6B73EA-9CA0-4D6E-90D2-7A325076960A}">
  <cacheSource type="external" connectionId="1"/>
  <cacheFields count="5">
    <cacheField name="[Measures].[Rental Count]" caption="Rental Count" numFmtId="0" hierarchy="43" level="32767"/>
    <cacheField name="[Car].[Class].[Class]" caption="Class" numFmtId="0" hierarchy="2" level="1">
      <sharedItems count="3">
        <s v="[Car].[Class].&amp;[Basic]" c="Basic"/>
        <s v="[Car].[Class].&amp;[Comfort]" c="Comfort"/>
        <s v="[Car].[Class].&amp;[Luxury]" c="Luxury"/>
      </sharedItems>
    </cacheField>
    <cacheField name="[Car].[Model].[Model]" caption="Model" numFmtId="0" hierarchy="5" level="1">
      <sharedItems count="3">
        <s v="[Car].[Model].&amp;[A5]" c="A5"/>
        <s v="[Car].[Model].&amp;[Corolla]" c="Corolla"/>
        <s v="[Car].[Model].&amp;[X5]" c="X5"/>
      </sharedItems>
    </cacheField>
    <cacheField name="[End Location].[City].[City]" caption="City" numFmtId="0" hierarchy="15" level="1">
      <sharedItems count="2">
        <s v="[End Location].[City].&amp;[Gdańsk]" c="Gdańsk"/>
        <s v="[End Location].[City].&amp;[Warszawa]" c="Warszawa"/>
      </sharedItems>
    </cacheField>
    <cacheField name="[End Location].[District].[District]" caption="District" numFmtId="0" hierarchy="16" level="1">
      <sharedItems count="4">
        <s v="[End Location].[District].&amp;[Bemowo]" c="Bemowo"/>
        <s v="[End Location].[District].&amp;[Centrum]" c="Centrum"/>
        <s v="[End Location].[District].&amp;[Główny]" c="Główny"/>
        <s v="[End Location].[District].&amp;[Wrzeszcz]" c="Wrzeszcz"/>
      </sharedItems>
    </cacheField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2" unbalanced="0">
      <fieldsUsage count="2">
        <fieldUsage x="-1"/>
        <fieldUsage x="1"/>
      </fieldsUsage>
    </cacheHierarchy>
    <cacheHierarchy uniqueName="[Car].[Engine Power Category]" caption="Engine Power Category" attribute="1" defaultMemberUniqueName="[Car].[Engine Power Category].[All]" allUniqueName="[Car].[Engine Power Category].[All]" dimensionUniqueName="[Car]" displayFolder="" count="2" unbalanced="0"/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>
      <fieldsUsage count="2">
        <fieldUsage x="-1"/>
        <fieldUsage x="2"/>
      </fieldsUsage>
    </cacheHierarchy>
    <cacheHierarchy uniqueName="[Car].[Transmission]" caption="Transmission" attribute="1" defaultMemberUniqueName="[Car].[Transmission].[All]" allUniqueName="[Car].[Transmission].[All]" dimensionUniqueName="[Car]" displayFolder="" count="2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0" unbalanced="0"/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2" unbalanced="0">
      <fieldsUsage count="2">
        <fieldUsage x="-1"/>
        <fieldUsage x="3"/>
      </fieldsUsage>
    </cacheHierarchy>
    <cacheHierarchy uniqueName="[End Location].[District]" caption="End Location.District" attribute="1" defaultMemberUniqueName="[End Location].[District].[All]" allUniqueName="[End Location].[District].[All]" dimensionUniqueName="[End Location]" displayFolder="" count="2" unbalanced="0">
      <fieldsUsage count="2">
        <fieldUsage x="-1"/>
        <fieldUsage x="4"/>
      </fieldsUsage>
    </cacheHierarchy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2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3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0" unbalanced="0"/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0" unbalanced="0"/>
    <cacheHierarchy uniqueName="[User].[User ID]" caption="User ID" attribute="1" keyAttribute="1" defaultMemberUniqueName="[User].[User ID].[All]" allUniqueName="[User].[User ID].[All]" dimensionUniqueName="[User]" displayFolder="" count="0" unbalanced="0"/>
    <cacheHierarchy uniqueName="[User].[UserHierarchy]" caption="UserHierarchy" defaultMemberUniqueName="[User].[UserHierarchy].[All]" allUniqueName="[User].[UserHierarchy].[All]" dimensionUniqueName="[User]" displayFolder="" count="0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0" unbalanced="0"/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/>
    <cacheHierarchy uniqueName="[Measures].[Driven Km]" caption="Driven Km" measure="1" displayFolder="" measureGroup="Rental" count="0"/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 oneField="1">
      <fieldsUsage count="1">
        <fieldUsage x="0"/>
      </fieldsUsage>
    </cacheHierarchy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/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17574652775" backgroundQuery="1" createdVersion="8" refreshedVersion="8" minRefreshableVersion="3" recordCount="0" supportSubquery="1" supportAdvancedDrill="1" xr:uid="{0C3B84B7-864D-4824-9B47-5869634FDC30}">
  <cacheSource type="external" connectionId="1"/>
  <cacheFields count="6">
    <cacheField name="[Measures].[Driven Km]" caption="Driven Km" numFmtId="0" hierarchy="38" level="32767"/>
    <cacheField name="[Car].[Model].[Model]" caption="Model" numFmtId="0" hierarchy="5" level="1">
      <sharedItems count="3">
        <s v="[Car].[Model].&amp;[A5]" c="A5"/>
        <s v="[Car].[Model].&amp;[Corolla]" c="Corolla"/>
        <s v="[Car].[Model].&amp;[X5]" c="X5"/>
      </sharedItems>
    </cacheField>
    <cacheField name="[Date].[StartDateHierarchy].[Year]" caption="Year" numFmtId="0" hierarchy="12" level="1">
      <sharedItems containsSemiMixedTypes="0" containsString="0"/>
    </cacheField>
    <cacheField name="[Date].[StartDateHierarchy].[Month]" caption="Month" numFmtId="0" hierarchy="12" level="2">
      <sharedItems containsSemiMixedTypes="0" containsString="0"/>
    </cacheField>
    <cacheField name="[Date].[StartDateHierarchy].[Day]" caption="Day" numFmtId="0" hierarchy="12" level="3">
      <sharedItems containsSemiMixedTypes="0" containsString="0"/>
    </cacheField>
    <cacheField name="[Date].[StartDateHierarchy].[Month].[Month No]" caption="Month No" propertyName="Month No" numFmtId="0" hierarchy="12" level="2" memberPropertyField="1">
      <sharedItems containsSemiMixedTypes="0" containsString="0"/>
    </cacheField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0" unbalanced="0"/>
    <cacheHierarchy uniqueName="[Car].[Engine Power Category]" caption="Engine Power Category" attribute="1" defaultMemberUniqueName="[Car].[Engine Power Category].[All]" allUniqueName="[Car].[Engine Power Category].[All]" dimensionUniqueName="[Car]" displayFolder="" count="2" unbalanced="0"/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>
      <fieldsUsage count="2">
        <fieldUsage x="-1"/>
        <fieldUsage x="1"/>
      </fieldsUsage>
    </cacheHierarchy>
    <cacheHierarchy uniqueName="[Car].[Transmission]" caption="Transmission" attribute="1" defaultMemberUniqueName="[Car].[Transmission].[All]" allUniqueName="[Car].[Transmission].[All]" dimensionUniqueName="[Car]" displayFolder="" count="2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4" unbalanced="0">
      <fieldsUsage count="4">
        <fieldUsage x="-1"/>
        <fieldUsage x="2"/>
        <fieldUsage x="3"/>
        <fieldUsage x="4"/>
      </fieldsUsage>
    </cacheHierarchy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0" unbalanced="0"/>
    <cacheHierarchy uniqueName="[End Location].[District]" caption="End Location.District" attribute="1" defaultMemberUniqueName="[End Location].[District].[All]" allUniqueName="[End Location].[District].[All]" dimensionUniqueName="[End Location]" displayFolder="" count="0" unbalanced="0"/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0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0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0" unbalanced="0"/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0" unbalanced="0"/>
    <cacheHierarchy uniqueName="[User].[User ID]" caption="User ID" attribute="1" keyAttribute="1" defaultMemberUniqueName="[User].[User ID].[All]" allUniqueName="[User].[User ID].[All]" dimensionUniqueName="[User]" displayFolder="" count="0" unbalanced="0"/>
    <cacheHierarchy uniqueName="[User].[UserHierarchy]" caption="UserHierarchy" defaultMemberUniqueName="[User].[UserHierarchy].[All]" allUniqueName="[User].[UserHierarchy].[All]" dimensionUniqueName="[User]" displayFolder="" count="0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0" unbalanced="0"/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/>
    <cacheHierarchy uniqueName="[Measures].[Driven Km]" caption="Driven Km" measure="1" displayFolder="" measureGroup="Rental" count="0" oneField="1">
      <fieldsUsage count="1">
        <fieldUsage x="0"/>
      </fieldsUsage>
    </cacheHierarchy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/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/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27660185187" backgroundQuery="1" createdVersion="8" refreshedVersion="8" minRefreshableVersion="3" recordCount="0" supportSubquery="1" supportAdvancedDrill="1" xr:uid="{71172997-CFF1-4FFD-941C-10A4FC5E271F}">
  <cacheSource type="external" connectionId="1"/>
  <cacheFields count="7">
    <cacheField name="[Date].[StartDateHierarchy].[Year]" caption="Year" numFmtId="0" hierarchy="12" level="1">
      <sharedItems containsSemiMixedTypes="0" containsString="0"/>
    </cacheField>
    <cacheField name="[Date].[StartDateHierarchy].[Month]" caption="Month" numFmtId="0" hierarchy="12" level="2">
      <sharedItems containsSemiMixedTypes="0" containsString="0"/>
    </cacheField>
    <cacheField name="[Date].[StartDateHierarchy].[Day]" caption="Day" numFmtId="0" hierarchy="12" level="3">
      <sharedItems containsSemiMixedTypes="0" containsString="0"/>
    </cacheField>
    <cacheField name="[Date].[StartDateHierarchy].[Month].[Month No]" caption="Month No" propertyName="Month No" numFmtId="0" hierarchy="12" level="2" memberPropertyField="1">
      <sharedItems containsSemiMixedTypes="0" containsString="0"/>
    </cacheField>
    <cacheField name="[Measures].[Rental Count]" caption="Rental Count" numFmtId="0" hierarchy="43" level="32767"/>
    <cacheField name="[WasDamaged].[Was Damaged].[Was Damaged]" caption="Was Damaged" numFmtId="0" hierarchy="35" level="1">
      <sharedItems containsSemiMixedTypes="0" containsString="0"/>
    </cacheField>
    <cacheField name="[User].[Age Category].[Age Category]" caption="Age Category" numFmtId="0" hierarchy="27" level="1">
      <sharedItems count="3">
        <s v="[User].[Age Category].&amp;[Adult]" c="Adult"/>
        <s v="[User].[Age Category].&amp;[Elderly]" c="Elderly"/>
        <s v="[User].[Age Category].&amp;[Young]" c="Young"/>
      </sharedItems>
    </cacheField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0" unbalanced="0"/>
    <cacheHierarchy uniqueName="[Car].[Engine Power Category]" caption="Engine Power Category" attribute="1" defaultMemberUniqueName="[Car].[Engine Power Category].[All]" allUniqueName="[Car].[Engine Power Category].[All]" dimensionUniqueName="[Car]" displayFolder="" count="2" unbalanced="0"/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/>
    <cacheHierarchy uniqueName="[Car].[Transmission]" caption="Transmission" attribute="1" defaultMemberUniqueName="[Car].[Transmission].[All]" allUniqueName="[Car].[Transmission].[All]" dimensionUniqueName="[Car]" displayFolder="" count="2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0" unbalanced="0"/>
    <cacheHierarchy uniqueName="[End Location].[District]" caption="End Location.District" attribute="1" defaultMemberUniqueName="[End Location].[District].[All]" allUniqueName="[End Location].[District].[All]" dimensionUniqueName="[End Location]" displayFolder="" count="0" unbalanced="0"/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0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0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2" unbalanced="0">
      <fieldsUsage count="2">
        <fieldUsage x="-1"/>
        <fieldUsage x="6"/>
      </fieldsUsage>
    </cacheHierarchy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0" unbalanced="0"/>
    <cacheHierarchy uniqueName="[User].[User ID]" caption="User ID" attribute="1" keyAttribute="1" defaultMemberUniqueName="[User].[User ID].[All]" allUniqueName="[User].[User ID].[All]" dimensionUniqueName="[User]" displayFolder="" count="0" unbalanced="0"/>
    <cacheHierarchy uniqueName="[User].[UserHierarchy]" caption="UserHierarchy" defaultMemberUniqueName="[User].[UserHierarchy].[All]" allUniqueName="[User].[UserHierarchy].[All]" dimensionUniqueName="[User]" displayFolder="" count="0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2" unbalanced="0">
      <fieldsUsage count="2">
        <fieldUsage x="-1"/>
        <fieldUsage x="5"/>
      </fieldsUsage>
    </cacheHierarchy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/>
    <cacheHierarchy uniqueName="[Measures].[Driven Km]" caption="Driven Km" measure="1" displayFolder="" measureGroup="Rental" count="0"/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 oneField="1">
      <fieldsUsage count="1">
        <fieldUsage x="4"/>
      </fieldsUsage>
    </cacheHierarchy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/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30314467593" backgroundQuery="1" createdVersion="8" refreshedVersion="8" minRefreshableVersion="3" recordCount="0" supportSubquery="1" supportAdvancedDrill="1" xr:uid="{E277B6BF-62A7-44CE-A730-BEEBABD0EB00}">
  <cacheSource type="external" connectionId="1"/>
  <cacheFields count="8">
    <cacheField name="[Date].[StartDateHierarchy].[Year]" caption="Year" numFmtId="0" hierarchy="12" level="1">
      <sharedItems containsSemiMixedTypes="0" containsString="0"/>
    </cacheField>
    <cacheField name="[Date].[StartDateHierarchy].[Month]" caption="Month" numFmtId="0" hierarchy="12" level="2">
      <sharedItems containsSemiMixedTypes="0" containsString="0"/>
    </cacheField>
    <cacheField name="[Date].[StartDateHierarchy].[Day]" caption="Day" numFmtId="0" hierarchy="12" level="3">
      <sharedItems containsSemiMixedTypes="0" containsString="0"/>
    </cacheField>
    <cacheField name="[Date].[StartDateHierarchy].[Month].[Month No]" caption="Month No" propertyName="Month No" numFmtId="0" hierarchy="12" level="2" memberPropertyField="1">
      <sharedItems containsSemiMixedTypes="0" containsString="0"/>
    </cacheField>
    <cacheField name="[Measures].[Rental Count]" caption="Rental Count" numFmtId="0" hierarchy="43" level="32767"/>
    <cacheField name="[WasDamaged].[Was Damaged].[Was Damaged]" caption="Was Damaged" numFmtId="0" hierarchy="35" level="1">
      <sharedItems containsSemiMixedTypes="0" containsString="0"/>
    </cacheField>
    <cacheField name="[User].[Age Category].[Age Category]" caption="Age Category" numFmtId="0" hierarchy="27" level="1">
      <sharedItems count="3">
        <s v="[User].[Age Category].&amp;[Adult]" c="Adult"/>
        <s v="[User].[Age Category].&amp;[Elderly]" c="Elderly"/>
        <s v="[User].[Age Category].&amp;[Young]" c="Young"/>
      </sharedItems>
    </cacheField>
    <cacheField name="[User].[Driving Experience Category].[Driving Experience Category]" caption="Driving Experience Category" numFmtId="0" hierarchy="28" level="1">
      <sharedItems count="3">
        <s v="[User].[Driving Experience Category].&amp;[Advanced]" c="Advanced"/>
        <s v="[User].[Driving Experience Category].&amp;[Beginner]" c="Beginner"/>
        <s v="[User].[Driving Experience Category].&amp;[Intermediate]" c="Intermediate"/>
      </sharedItems>
    </cacheField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0" unbalanced="0"/>
    <cacheHierarchy uniqueName="[Car].[Engine Power Category]" caption="Engine Power Category" attribute="1" defaultMemberUniqueName="[Car].[Engine Power Category].[All]" allUniqueName="[Car].[Engine Power Category].[All]" dimensionUniqueName="[Car]" displayFolder="" count="2" unbalanced="0"/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/>
    <cacheHierarchy uniqueName="[Car].[Transmission]" caption="Transmission" attribute="1" defaultMemberUniqueName="[Car].[Transmission].[All]" allUniqueName="[Car].[Transmission].[All]" dimensionUniqueName="[Car]" displayFolder="" count="2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0" unbalanced="0"/>
    <cacheHierarchy uniqueName="[End Location].[District]" caption="End Location.District" attribute="1" defaultMemberUniqueName="[End Location].[District].[All]" allUniqueName="[End Location].[District].[All]" dimensionUniqueName="[End Location]" displayFolder="" count="0" unbalanced="0"/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0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0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2" unbalanced="0">
      <fieldsUsage count="2">
        <fieldUsage x="-1"/>
        <fieldUsage x="6"/>
      </fieldsUsage>
    </cacheHierarchy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2" unbalanced="0">
      <fieldsUsage count="2">
        <fieldUsage x="-1"/>
        <fieldUsage x="7"/>
      </fieldsUsage>
    </cacheHierarchy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0" unbalanced="0"/>
    <cacheHierarchy uniqueName="[User].[User ID]" caption="User ID" attribute="1" keyAttribute="1" defaultMemberUniqueName="[User].[User ID].[All]" allUniqueName="[User].[User ID].[All]" dimensionUniqueName="[User]" displayFolder="" count="0" unbalanced="0"/>
    <cacheHierarchy uniqueName="[User].[UserHierarchy]" caption="UserHierarchy" defaultMemberUniqueName="[User].[UserHierarchy].[All]" allUniqueName="[User].[UserHierarchy].[All]" dimensionUniqueName="[User]" displayFolder="" count="0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2" unbalanced="0">
      <fieldsUsage count="2">
        <fieldUsage x="-1"/>
        <fieldUsage x="5"/>
      </fieldsUsage>
    </cacheHierarchy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/>
    <cacheHierarchy uniqueName="[Measures].[Driven Km]" caption="Driven Km" measure="1" displayFolder="" measureGroup="Rental" count="0"/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 oneField="1">
      <fieldsUsage count="1">
        <fieldUsage x="4"/>
      </fieldsUsage>
    </cacheHierarchy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/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38150347224" backgroundQuery="1" createdVersion="8" refreshedVersion="8" minRefreshableVersion="3" recordCount="0" supportSubquery="1" supportAdvancedDrill="1" xr:uid="{2B716C97-2942-45AF-AB3B-206F6F022AAE}">
  <cacheSource type="external" connectionId="1"/>
  <cacheFields count="3">
    <cacheField name="[Measures].[Rental Count]" caption="Rental Count" numFmtId="0" hierarchy="43" level="32767"/>
    <cacheField name="[User].[Age Category].[Age Category]" caption="Age Category" numFmtId="0" hierarchy="27" level="1">
      <sharedItems count="3">
        <s v="[User].[Age Category].&amp;[Adult]" c="Adult"/>
        <s v="[User].[Age Category].&amp;[Elderly]" c="Elderly"/>
        <s v="[User].[Age Category].&amp;[Young]" c="Young"/>
      </sharedItems>
    </cacheField>
    <cacheField name="[WasDamaged].[Was Damaged].[Was Damaged]" caption="Was Damaged" numFmtId="0" hierarchy="35" level="1">
      <sharedItems count="2">
        <s v="[WasDamaged].[Was Damaged].&amp;[No]" c="No"/>
        <s v="[WasDamaged].[Was Damaged].&amp;[Yes]" c="Yes"/>
      </sharedItems>
    </cacheField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0" unbalanced="0"/>
    <cacheHierarchy uniqueName="[Car].[Engine Power Category]" caption="Engine Power Category" attribute="1" defaultMemberUniqueName="[Car].[Engine Power Category].[All]" allUniqueName="[Car].[Engine Power Category].[All]" dimensionUniqueName="[Car]" displayFolder="" count="2" unbalanced="0"/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/>
    <cacheHierarchy uniqueName="[Car].[Transmission]" caption="Transmission" attribute="1" defaultMemberUniqueName="[Car].[Transmission].[All]" allUniqueName="[Car].[Transmission].[All]" dimensionUniqueName="[Car]" displayFolder="" count="2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4" unbalanced="0"/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0" unbalanced="0"/>
    <cacheHierarchy uniqueName="[End Location].[District]" caption="End Location.District" attribute="1" defaultMemberUniqueName="[End Location].[District].[All]" allUniqueName="[End Location].[District].[All]" dimensionUniqueName="[End Location]" displayFolder="" count="0" unbalanced="0"/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0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0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2" unbalanced="0">
      <fieldsUsage count="2">
        <fieldUsage x="-1"/>
        <fieldUsage x="1"/>
      </fieldsUsage>
    </cacheHierarchy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2" unbalanced="0"/>
    <cacheHierarchy uniqueName="[User].[User ID]" caption="User ID" attribute="1" keyAttribute="1" defaultMemberUniqueName="[User].[User ID].[All]" allUniqueName="[User].[User ID].[All]" dimensionUniqueName="[User]" displayFolder="" count="2" unbalanced="0"/>
    <cacheHierarchy uniqueName="[User].[UserHierarchy]" caption="UserHierarchy" defaultMemberUniqueName="[User].[UserHierarchy].[All]" allUniqueName="[User].[UserHierarchy].[All]" dimensionUniqueName="[User]" displayFolder="" count="0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2" unbalanced="0">
      <fieldsUsage count="2">
        <fieldUsage x="-1"/>
        <fieldUsage x="2"/>
      </fieldsUsage>
    </cacheHierarchy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/>
    <cacheHierarchy uniqueName="[Measures].[Driven Km]" caption="Driven Km" measure="1" displayFolder="" measureGroup="Rental" count="0"/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 oneField="1">
      <fieldsUsage count="1">
        <fieldUsage x="0"/>
      </fieldsUsage>
    </cacheHierarchy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/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" refreshedDate="45620.038666550929" backgroundQuery="1" createdVersion="8" refreshedVersion="8" minRefreshableVersion="3" recordCount="0" supportSubquery="1" supportAdvancedDrill="1" xr:uid="{DE2506AA-B22D-4611-BA7A-B94323D363D5}">
  <cacheSource type="external" connectionId="1"/>
  <cacheFields count="4">
    <cacheField name="[Measures].[Rental Count]" caption="Rental Count" numFmtId="0" hierarchy="43" level="32767"/>
    <cacheField name="[User].[Age Category].[Age Category]" caption="Age Category" numFmtId="0" hierarchy="27" level="1">
      <sharedItems count="3">
        <s v="[User].[Age Category].&amp;[Adult]" c="Adult"/>
        <s v="[User].[Age Category].&amp;[Elderly]" c="Elderly"/>
        <s v="[User].[Age Category].&amp;[Young]" c="Young"/>
      </sharedItems>
    </cacheField>
    <cacheField name="[WasDamaged].[Was Damaged].[Was Damaged]" caption="Was Damaged" numFmtId="0" hierarchy="35" level="1">
      <sharedItems count="2">
        <s v="[WasDamaged].[Was Damaged].&amp;[No]" c="No"/>
        <s v="[WasDamaged].[Was Damaged].&amp;[Yes]" c="Yes"/>
      </sharedItems>
    </cacheField>
    <cacheField name="[User].[PESEL].[PESEL]" caption="PESEL" numFmtId="0" hierarchy="32" level="1">
      <sharedItems count="3">
        <s v="[User].[PESEL].&amp;[12345678901]" c="12345678901"/>
        <s v="[User].[PESEL].&amp;[23456789012]" c="23456789012"/>
        <s v="[User].[PESEL].&amp;[34567890123]" c="34567890123"/>
      </sharedItems>
    </cacheField>
  </cacheFields>
  <cacheHierarchies count="51">
    <cacheHierarchy uniqueName="[Car].[Brand]" caption="Brand" attribute="1" defaultMemberUniqueName="[Car].[Brand].[All]" allUniqueName="[Car].[Brand].[All]" dimensionUniqueName="[Car]" displayFolder="" count="0" unbalanced="0"/>
    <cacheHierarchy uniqueName="[Car].[Car ID]" caption="Car ID" attribute="1" keyAttribute="1" defaultMemberUniqueName="[Car].[Car ID].[All]" allUniqueName="[Car].[Car ID].[All]" dimensionUniqueName="[Car]" displayFolder="" count="0" unbalanced="0"/>
    <cacheHierarchy uniqueName="[Car].[Class]" caption="Class" attribute="1" defaultMemberUniqueName="[Car].[Class].[All]" allUniqueName="[Car].[Class].[All]" dimensionUniqueName="[Car]" displayFolder="" count="0" unbalanced="0"/>
    <cacheHierarchy uniqueName="[Car].[Engine Power Category]" caption="Engine Power Category" attribute="1" defaultMemberUniqueName="[Car].[Engine Power Category].[All]" allUniqueName="[Car].[Engine Power Category].[All]" dimensionUniqueName="[Car]" displayFolder="" count="2" unbalanced="0"/>
    <cacheHierarchy uniqueName="[Car].[License Plate Number]" caption="License Plate Number" attribute="1" defaultMemberUniqueName="[Car].[License Plate Number].[All]" allUniqueName="[Car].[License Plate Number].[All]" dimensionUniqueName="[Car]" displayFolder="" count="0" unbalanced="0"/>
    <cacheHierarchy uniqueName="[Car].[Model]" caption="Model" attribute="1" defaultMemberUniqueName="[Car].[Model].[All]" allUniqueName="[Car].[Model].[All]" dimensionUniqueName="[Car]" displayFolder="" count="2" unbalanced="0"/>
    <cacheHierarchy uniqueName="[Car].[Transmission]" caption="Transmission" attribute="1" defaultMemberUniqueName="[Car].[Transmission].[All]" allUniqueName="[Car].[Transmission].[All]" dimensionUniqueName="[Car]" displayFolder="" count="2" unbalanced="0"/>
    <cacheHierarchy uniqueName="[Date].[Date ID]" caption="Date ID" attribute="1" time="1" keyAttribute="1" defaultMemberUniqueName="[Date].[Date ID].[All]" allUniqueName="[Date].[Date ID].[All]" dimensionUniqueName="[Date]" displayFolder="" count="0" memberValueDatatype="3" unbalanced="0"/>
    <cacheHierarchy uniqueName="[Date].[Day]" caption="Day" attribute="1" time="1" defaultMemberUniqueName="[Date].[Day].[All]" allUniqueName="[Date].[Day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Week No]" caption="Day Of Week No" attribute="1" time="1" defaultMemberUniqueName="[Date].[Day Of Week No].[All]" allUniqueName="[Date].[Day Of Week No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StartDateHierarchy]" caption="StartDateHierarchy" time="1" defaultMemberUniqueName="[Date].[StartDateHierarchy].[All]" allUniqueName="[Date].[StartDateHierarchy].[All]" dimensionUniqueName="[Date]" displayFolder="" count="4" unbalanced="0"/>
    <cacheHierarchy uniqueName="[Date].[StartDayOfWeekHierarchy]" caption="StartDayOfWeekHierarchy" time="1" defaultMemberUniqueName="[Date].[StartDayOfWeekHierarchy].[All]" allUniqueName="[Date].[StartDayOfWeekHierarchy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End Location].[City]" caption="End Location.City" attribute="1" defaultMemberUniqueName="[End Location].[City].[All]" allUniqueName="[End Location].[City].[All]" dimensionUniqueName="[End Location]" displayFolder="" count="0" unbalanced="0"/>
    <cacheHierarchy uniqueName="[End Location].[District]" caption="End Location.District" attribute="1" defaultMemberUniqueName="[End Location].[District].[All]" allUniqueName="[End Location].[District].[All]" dimensionUniqueName="[End Location]" displayFolder="" count="0" unbalanced="0"/>
    <cacheHierarchy uniqueName="[End Location].[Location ID]" caption="End Location.Location ID" attribute="1" keyAttribute="1" defaultMemberUniqueName="[End Location].[Location ID].[All]" allUniqueName="[End Location].[Location ID].[All]" dimensionUniqueName="[End Location]" displayFolder="" count="0" unbalanced="0"/>
    <cacheHierarchy uniqueName="[End Location].[LocationHierarchy]" caption="End Location.LocationHierarchy" defaultMemberUniqueName="[End Location].[LocationHierarchy].[All]" allUniqueName="[End Location].[LocationHierarchy].[All]" dimensionUniqueName="[End Location]" displayFolder="" count="0" unbalanced="0"/>
    <cacheHierarchy uniqueName="[Start Location].[City]" caption="Start Location.City" attribute="1" defaultMemberUniqueName="[Start Location].[City].[All]" allUniqueName="[Start Location].[City].[All]" dimensionUniqueName="[Start Location]" displayFolder="" count="0" unbalanced="0"/>
    <cacheHierarchy uniqueName="[Start Location].[District]" caption="Start Location.District" attribute="1" defaultMemberUniqueName="[Start Location].[District].[All]" allUniqueName="[Start Location].[District].[All]" dimensionUniqueName="[Start Location]" displayFolder="" count="0" unbalanced="0"/>
    <cacheHierarchy uniqueName="[Start Location].[Location ID]" caption="Start Location.Location ID" attribute="1" keyAttribute="1" defaultMemberUniqueName="[Start Location].[Location ID].[All]" allUniqueName="[Start Location].[Location ID].[All]" dimensionUniqueName="[Start Location]" displayFolder="" count="0" unbalanced="0"/>
    <cacheHierarchy uniqueName="[Start Location].[LocationHierarchy]" caption="Start Location.LocationHierarchy" defaultMemberUniqueName="[Start Location].[LocationHierarchy].[All]" allUniqueName="[Start Location].[LocationHierarchy].[All]" dimensionUniqueName="[Start Location]" displayFolder="" count="0" unbalanced="0"/>
    <cacheHierarchy uniqueName="[Time].[Hour]" caption="Hour" attribute="1" time="1" defaultMemberUniqueName="[Time].[Hour].[All]" allUniqueName="[Time].[Hour].[All]" dimensionUniqueName="[Time]" displayFolder="" count="0" unbalanced="0"/>
    <cacheHierarchy uniqueName="[Time].[Minute]" caption="Minute" attribute="1" time="1" defaultMemberUniqueName="[Time].[Minute].[All]" allUniqueName="[Time].[Minute].[All]" dimensionUniqueName="[Time]" displayFolder="" count="0" unbalanced="0"/>
    <cacheHierarchy uniqueName="[Time].[StartTimeHierarchy]" caption="StartTimeHierarchy" time="1" defaultMemberUniqueName="[Time].[StartTimeHierarchy].[All]" allUniqueName="[Time].[StartTimeHierarchy].[All]" dimensionUniqueName="[Time]" displayFolder="" count="0" unbalanced="0"/>
    <cacheHierarchy uniqueName="[Time].[Time ID]" caption="Time ID" attribute="1" time="1" keyAttribute="1" defaultMemberUniqueName="[Time].[Time ID].[All]" allUniqueName="[Time].[Time ID].[All]" dimensionUniqueName="[Time]" displayFolder="" count="0" memberValueDatatype="3" unbalanced="0"/>
    <cacheHierarchy uniqueName="[User].[Age Category]" caption="Age Category" attribute="1" defaultMemberUniqueName="[User].[Age Category].[All]" allUniqueName="[User].[Age Category].[All]" dimensionUniqueName="[User]" displayFolder="" count="2" unbalanced="0">
      <fieldsUsage count="2">
        <fieldUsage x="-1"/>
        <fieldUsage x="1"/>
      </fieldsUsage>
    </cacheHierarchy>
    <cacheHierarchy uniqueName="[User].[Driving Experience Category]" caption="Driving Experience Category" attribute="1" defaultMemberUniqueName="[User].[Driving Experience Category].[All]" allUniqueName="[User].[Driving Experience Category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Name And Surname]" caption="Name And Surname" attribute="1" defaultMemberUniqueName="[User].[Name And Surname].[All]" allUniqueName="[User].[Name And Surname].[All]" dimensionUniqueName="[User]" displayFolder="" count="0" unbalanced="0"/>
    <cacheHierarchy uniqueName="[User].[Nationality]" caption="Nationality" attribute="1" defaultMemberUniqueName="[User].[Nationality].[All]" allUniqueName="[User].[Nationality].[All]" dimensionUniqueName="[User]" displayFolder="" count="0" unbalanced="0"/>
    <cacheHierarchy uniqueName="[User].[PESEL]" caption="PESEL" attribute="1" defaultMemberUniqueName="[User].[PESEL].[All]" allUniqueName="[User].[PESEL].[All]" dimensionUniqueName="[User]" displayFolder="" count="2" unbalanced="0">
      <fieldsUsage count="2">
        <fieldUsage x="-1"/>
        <fieldUsage x="3"/>
      </fieldsUsage>
    </cacheHierarchy>
    <cacheHierarchy uniqueName="[User].[User ID]" caption="User ID" attribute="1" keyAttribute="1" defaultMemberUniqueName="[User].[User ID].[All]" allUniqueName="[User].[User ID].[All]" dimensionUniqueName="[User]" displayFolder="" count="2" unbalanced="0"/>
    <cacheHierarchy uniqueName="[User].[UserHierarchy]" caption="UserHierarchy" defaultMemberUniqueName="[User].[UserHierarchy].[All]" allUniqueName="[User].[UserHierarchy].[All]" dimensionUniqueName="[User]" displayFolder="" count="0" unbalanced="0"/>
    <cacheHierarchy uniqueName="[WasDamaged].[Was Damaged]" caption="Was Damaged" attribute="1" keyAttribute="1" defaultMemberUniqueName="[WasDamaged].[Was Damaged].[All]" allUniqueName="[WasDamaged].[Was Damaged].[All]" dimensionUniqueName="[WasDamaged]" displayFolder="" count="2" unbalanced="0">
      <fieldsUsage count="2">
        <fieldUsage x="-1"/>
        <fieldUsage x="2"/>
      </fieldsUsage>
    </cacheHierarchy>
    <cacheHierarchy uniqueName="[Measures].[Repair Cost]" caption="Repair Cost" measure="1" displayFolder="" measureGroup="Rental" count="0"/>
    <cacheHierarchy uniqueName="[Measures].[Rental Cost]" caption="Rental Cost" measure="1" displayFolder="" measureGroup="Rental" count="0"/>
    <cacheHierarchy uniqueName="[Measures].[Driven Km]" caption="Driven Km" measure="1" displayFolder="" measureGroup="Rental" count="0"/>
    <cacheHierarchy uniqueName="[Measures].[Layover Time]" caption="Layover Time" measure="1" displayFolder="" measureGroup="Rental" count="0"/>
    <cacheHierarchy uniqueName="[Measures].[Rental Duration]" caption="Rental Duration" measure="1" displayFolder="" measureGroup="Rental" count="0"/>
    <cacheHierarchy uniqueName="[Measures].[Driver Age]" caption="Driver Age" measure="1" displayFolder="" measureGroup="Rental" count="0"/>
    <cacheHierarchy uniqueName="[Measures].[Years Of Driving Experience]" caption="Years Of Driving Experience" measure="1" displayFolder="" measureGroup="Rental" count="0"/>
    <cacheHierarchy uniqueName="[Measures].[Rental Count]" caption="Rental Count" measure="1" displayFolder="" measureGroup="Rental" count="0" oneField="1">
      <fieldsUsage count="1">
        <fieldUsage x="0"/>
      </fieldsUsage>
    </cacheHierarchy>
    <cacheHierarchy uniqueName="[Measures].[Avarage Rental Cost]" caption="Avarage Rental Cost" measure="1" displayFolder="" measureGroup="Rental" count="0"/>
    <cacheHierarchy uniqueName="[Measures].[Avarage Driver Age]" caption="Avarage Driver Age" measure="1" displayFolder="" measureGroup="Rental" count="0"/>
    <cacheHierarchy uniqueName="[Measures].[Avarage Driving Experience]" caption="Avarage Driving Experience" measure="1" displayFolder="" measureGroup="Rental" count="0"/>
    <cacheHierarchy uniqueName="[Measures].[Avarage Repair Cost]" caption="Avarage Repair Cost" measure="1" displayFolder="" measureGroup="Rental" count="0"/>
    <cacheHierarchy uniqueName="[Measures].[Avarage Rental Duration]" caption="Avarage Rental Duration" measure="1" displayFolder="" measureGroup="Rental" count="0"/>
    <cacheHierarchy uniqueName="[Measures].[Avarage Layover Time]" caption="Avarage Layover Time" measure="1" displayFolder="" measureGroup="Rental" count="0"/>
    <cacheHierarchy uniqueName="[Measures].[Avarage Driven Kilometers]" caption="Avarage Driven Kilometers" measure="1" displayFolder="" measureGroup="Rental" count="0"/>
  </cacheHierarchies>
  <kpis count="0"/>
  <dimensions count="8">
    <dimension name="Car" uniqueName="[Car]" caption="Car"/>
    <dimension name="Date" uniqueName="[Date]" caption="Date"/>
    <dimension name="End Location" uniqueName="[End Location]" caption="End Location"/>
    <dimension measure="1" name="Measures" uniqueName="[Measures]" caption="Measures"/>
    <dimension name="Start Location" uniqueName="[Start Location]" caption="Start Location"/>
    <dimension name="Time" uniqueName="[Time]" caption="Time"/>
    <dimension name="User" uniqueName="[User]" caption="User"/>
    <dimension name="WasDamaged" uniqueName="[WasDamaged]" caption="WasDamaged"/>
  </dimensions>
  <measureGroups count="1">
    <measureGroup name="Rental" caption="Rental"/>
  </measureGroups>
  <maps count="7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52827-DC4B-43DA-B722-293400B77822}" name="Tabela przestawna13" cacheId="290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D107:E109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Items count="1">
    <i/>
  </colItems>
  <pageFields count="1">
    <pageField fld="2" hier="35" name="[WasDamaged].[Was Damaged].&amp;[Yes]" cap="Yes"/>
  </pageField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B00B6-8C03-4F8E-9DBD-29C65852A186}" name="Tabela przestawna1" cacheId="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D4:E8" firstHeaderRow="1" firstDataRow="1" firstDataCol="1" rowPageCount="1" colPageCount="1"/>
  <pivotFields count="6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pageFields count="1">
    <pageField fld="2" hier="12" name="[Date].[StartDateHierarchy].[Year].&amp;[2024]" cap="2024"/>
  </pageField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7A15E-0FFD-4CBA-9DC6-BA2E3C556050}" name="Tabela przestawna12" cacheId="250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D94:E101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1"/>
  </rowFields>
  <rowItems count="7">
    <i>
      <x/>
    </i>
    <i r="1">
      <x v="1"/>
    </i>
    <i r="1">
      <x v="2"/>
    </i>
    <i r="1">
      <x/>
    </i>
    <i>
      <x v="1"/>
    </i>
    <i r="1">
      <x/>
    </i>
    <i t="grand">
      <x/>
    </i>
  </rowItems>
  <colItems count="1">
    <i/>
  </colItem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83CCF-C0BE-4E8A-9E8E-628951108C08}" name="Tabela przestawna10" cacheId="256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D83:E90" firstHeaderRow="1" firstDataRow="1" firstDataCol="1"/>
  <pivotFields count="4"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3"/>
  </rowFields>
  <rowItems count="7">
    <i>
      <x/>
    </i>
    <i r="1">
      <x/>
    </i>
    <i r="1">
      <x v="1"/>
    </i>
    <i r="1">
      <x v="2"/>
    </i>
    <i>
      <x v="1"/>
    </i>
    <i r="1">
      <x v="1"/>
    </i>
    <i t="grand">
      <x/>
    </i>
  </rowItems>
  <colItems count="1">
    <i/>
  </colItem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92AFA-A3DE-497D-98EB-87694F582F81}" name="Tabela przestawna9" cacheId="218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D75:E79" firstHeaderRow="1" firstDataRow="1" firstDataCol="1" rowPageCount="2" colPageCount="1"/>
  <pivotFields count="8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0" hier="12" name="[Date].[StartDateHierarchy].[Year].&amp;[2024]" cap="2024"/>
    <pageField fld="5" hier="35" name="[WasDamaged].[Was Damaged].&amp;[No]" cap="No"/>
  </pageFields>
  <dataFields count="1">
    <dataField fld="4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AAD69-17F2-4FAC-BCD4-AF751CBFDED8}" name="Tabela przestawna7" cacheId="211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D64:E68" firstHeaderRow="1" firstDataRow="1" firstDataCol="1" rowPageCount="2" colPageCount="1"/>
  <pivotFields count="7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4">
    <i>
      <x v="1"/>
    </i>
    <i>
      <x v="2"/>
    </i>
    <i>
      <x/>
    </i>
    <i t="grand">
      <x/>
    </i>
  </rowItems>
  <colItems count="1">
    <i/>
  </colItems>
  <pageFields count="2">
    <pageField fld="0" hier="12" name="[Date].[StartDateHierarchy].[Year].&amp;[2024]" cap="2024"/>
    <pageField fld="5" hier="35" name="[WasDamaged].[Was Damaged].&amp;[No]" cap="No"/>
  </pageFields>
  <dataFields count="1">
    <dataField fld="4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F2168-9EE9-46AB-AD1F-E618D7C7267A}" name="Tabela przestawna6" cacheId="166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D53:E57" firstHeaderRow="1" firstDataRow="1" firstDataCol="1" rowPageCount="1" colPageCount="1"/>
  <pivotFields count="6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12" name="[Date].[StartDateHierarchy].[Year].&amp;[2024]" cap="2024"/>
  </pageField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CA477-A91A-464A-B64A-F7252D9CC2AB}" name="Tabela przestawna4" cacheId="129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D30:E47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4">
    <field x="1"/>
    <field x="2"/>
    <field x="3"/>
    <field x="4"/>
  </rowFields>
  <rowItems count="17">
    <i>
      <x/>
    </i>
    <i r="1">
      <x v="1"/>
    </i>
    <i r="2">
      <x v="1"/>
    </i>
    <i r="3">
      <x/>
    </i>
    <i>
      <x v="1"/>
    </i>
    <i r="1">
      <x/>
    </i>
    <i r="2">
      <x/>
    </i>
    <i r="3">
      <x v="2"/>
    </i>
    <i r="2">
      <x v="1"/>
    </i>
    <i r="3">
      <x v="1"/>
    </i>
    <i>
      <x v="2"/>
    </i>
    <i r="1">
      <x v="2"/>
    </i>
    <i r="2">
      <x/>
    </i>
    <i r="3">
      <x v="3"/>
    </i>
    <i r="2">
      <x v="1"/>
    </i>
    <i r="3">
      <x/>
    </i>
    <i t="grand">
      <x/>
    </i>
  </rowItems>
  <colItems count="1">
    <i/>
  </colItems>
  <dataFields count="1">
    <dataField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5"/>
    <rowHierarchyUsage hierarchyUsage="1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B72AE-17C5-48B6-A6D9-DE3530DF6E39}" name="Tabela przestawna2" cacheId="49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D20:E26" firstHeaderRow="1" firstDataRow="1" firstDataCol="1"/>
  <pivotFields count="4"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3"/>
  </rowFields>
  <rowItems count="6">
    <i>
      <x/>
    </i>
    <i r="1">
      <x v="1"/>
    </i>
    <i r="1">
      <x/>
    </i>
    <i>
      <x v="1"/>
    </i>
    <i r="1">
      <x/>
    </i>
    <i t="grand">
      <x/>
    </i>
  </rowItems>
  <colItems count="1">
    <i/>
  </colItems>
  <dataFields count="1">
    <dataField fld="1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FE0E1-4CD2-4991-90FB-BA320BA5AA3C}" name="Tabela przestawna11" cacheId="31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fieldListSortAscending="1">
  <location ref="D12:E16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fld="1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EFB4-29C2-43C5-9326-7AB2697F223A}">
  <dimension ref="A1:J109"/>
  <sheetViews>
    <sheetView tabSelected="1" topLeftCell="A82" zoomScale="115" zoomScaleNormal="115" workbookViewId="0">
      <selection activeCell="A93" sqref="A93:I93"/>
    </sheetView>
  </sheetViews>
  <sheetFormatPr defaultRowHeight="14.4" x14ac:dyDescent="0.3"/>
  <cols>
    <col min="1" max="1" width="16.5546875" bestFit="1" customWidth="1"/>
    <col min="2" max="2" width="7.21875" bestFit="1" customWidth="1"/>
    <col min="3" max="3" width="9.21875" customWidth="1"/>
    <col min="4" max="4" width="16.5546875" bestFit="1" customWidth="1"/>
    <col min="5" max="6" width="17.77734375" bestFit="1" customWidth="1"/>
  </cols>
  <sheetData>
    <row r="1" spans="1:9" ht="14.4" customHeight="1" x14ac:dyDescent="0.3">
      <c r="A1" s="6" t="s">
        <v>29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D2" s="1" t="s">
        <v>7</v>
      </c>
      <c r="E2" t="s" vm="1">
        <v>6</v>
      </c>
    </row>
    <row r="4" spans="1:9" x14ac:dyDescent="0.3">
      <c r="D4" s="1" t="s">
        <v>1</v>
      </c>
      <c r="E4" t="s">
        <v>0</v>
      </c>
    </row>
    <row r="5" spans="1:9" x14ac:dyDescent="0.3">
      <c r="D5" s="2" t="s">
        <v>2</v>
      </c>
      <c r="E5" s="4">
        <v>2</v>
      </c>
    </row>
    <row r="6" spans="1:9" x14ac:dyDescent="0.3">
      <c r="D6" s="2" t="s">
        <v>4</v>
      </c>
      <c r="E6" s="4">
        <v>2</v>
      </c>
    </row>
    <row r="7" spans="1:9" x14ac:dyDescent="0.3">
      <c r="D7" s="2" t="s">
        <v>3</v>
      </c>
      <c r="E7" s="4">
        <v>1</v>
      </c>
    </row>
    <row r="8" spans="1:9" x14ac:dyDescent="0.3">
      <c r="D8" s="2" t="s">
        <v>5</v>
      </c>
      <c r="E8" s="4">
        <v>5</v>
      </c>
    </row>
    <row r="11" spans="1:9" x14ac:dyDescent="0.3">
      <c r="A11" s="7" t="s">
        <v>30</v>
      </c>
      <c r="B11" s="7"/>
      <c r="C11" s="7"/>
      <c r="D11" s="7"/>
      <c r="E11" s="7"/>
      <c r="F11" s="7"/>
      <c r="G11" s="7"/>
      <c r="H11" s="7"/>
      <c r="I11" s="7"/>
    </row>
    <row r="12" spans="1:9" x14ac:dyDescent="0.3">
      <c r="D12" s="1" t="s">
        <v>1</v>
      </c>
      <c r="E12" t="s">
        <v>8</v>
      </c>
    </row>
    <row r="13" spans="1:9" x14ac:dyDescent="0.3">
      <c r="D13" s="2" t="s">
        <v>4</v>
      </c>
      <c r="E13" s="4">
        <v>278</v>
      </c>
    </row>
    <row r="14" spans="1:9" x14ac:dyDescent="0.3">
      <c r="D14" s="2" t="s">
        <v>3</v>
      </c>
      <c r="E14" s="4">
        <v>100</v>
      </c>
    </row>
    <row r="15" spans="1:9" x14ac:dyDescent="0.3">
      <c r="D15" s="2" t="s">
        <v>2</v>
      </c>
      <c r="E15" s="4">
        <v>65.5</v>
      </c>
    </row>
    <row r="16" spans="1:9" x14ac:dyDescent="0.3">
      <c r="D16" s="2" t="s">
        <v>5</v>
      </c>
      <c r="E16" s="4">
        <v>443.5</v>
      </c>
    </row>
    <row r="19" spans="1:9" x14ac:dyDescent="0.3">
      <c r="A19" s="6" t="s">
        <v>31</v>
      </c>
      <c r="B19" s="7"/>
      <c r="C19" s="7"/>
      <c r="D19" s="7"/>
      <c r="E19" s="7"/>
      <c r="F19" s="7"/>
      <c r="G19" s="7"/>
      <c r="H19" s="7"/>
      <c r="I19" s="7"/>
    </row>
    <row r="20" spans="1:9" x14ac:dyDescent="0.3">
      <c r="D20" s="1" t="s">
        <v>1</v>
      </c>
      <c r="E20" t="s">
        <v>8</v>
      </c>
    </row>
    <row r="21" spans="1:9" x14ac:dyDescent="0.3">
      <c r="D21" s="2" t="s">
        <v>9</v>
      </c>
      <c r="E21" s="4"/>
    </row>
    <row r="22" spans="1:9" x14ac:dyDescent="0.3">
      <c r="D22" s="5" t="s">
        <v>12</v>
      </c>
      <c r="E22" s="4">
        <v>278</v>
      </c>
    </row>
    <row r="23" spans="1:9" x14ac:dyDescent="0.3">
      <c r="D23" s="5" t="s">
        <v>11</v>
      </c>
      <c r="E23" s="4">
        <v>100</v>
      </c>
    </row>
    <row r="24" spans="1:9" x14ac:dyDescent="0.3">
      <c r="D24" s="2" t="s">
        <v>10</v>
      </c>
      <c r="E24" s="4"/>
    </row>
    <row r="25" spans="1:9" x14ac:dyDescent="0.3">
      <c r="D25" s="5" t="s">
        <v>11</v>
      </c>
      <c r="E25" s="4">
        <v>65.5</v>
      </c>
    </row>
    <row r="26" spans="1:9" x14ac:dyDescent="0.3">
      <c r="D26" s="2" t="s">
        <v>5</v>
      </c>
      <c r="E26" s="4">
        <v>443.5</v>
      </c>
    </row>
    <row r="29" spans="1:9" x14ac:dyDescent="0.3">
      <c r="A29" s="7" t="s">
        <v>32</v>
      </c>
      <c r="B29" s="7"/>
      <c r="C29" s="7"/>
      <c r="D29" s="7"/>
      <c r="E29" s="7"/>
      <c r="F29" s="7"/>
      <c r="G29" s="7"/>
      <c r="H29" s="7"/>
      <c r="I29" s="7"/>
    </row>
    <row r="30" spans="1:9" x14ac:dyDescent="0.3">
      <c r="D30" s="1" t="s">
        <v>1</v>
      </c>
      <c r="E30" t="s">
        <v>0</v>
      </c>
    </row>
    <row r="31" spans="1:9" x14ac:dyDescent="0.3">
      <c r="D31" s="2" t="s">
        <v>13</v>
      </c>
      <c r="E31" s="4"/>
    </row>
    <row r="32" spans="1:9" x14ac:dyDescent="0.3">
      <c r="D32" s="5" t="s">
        <v>3</v>
      </c>
      <c r="E32" s="4"/>
    </row>
    <row r="33" spans="4:5" x14ac:dyDescent="0.3">
      <c r="D33" s="8" t="s">
        <v>16</v>
      </c>
      <c r="E33" s="4"/>
    </row>
    <row r="34" spans="4:5" x14ac:dyDescent="0.3">
      <c r="D34" s="9" t="s">
        <v>18</v>
      </c>
      <c r="E34" s="4">
        <v>1</v>
      </c>
    </row>
    <row r="35" spans="4:5" x14ac:dyDescent="0.3">
      <c r="D35" s="2" t="s">
        <v>15</v>
      </c>
      <c r="E35" s="4"/>
    </row>
    <row r="36" spans="4:5" x14ac:dyDescent="0.3">
      <c r="D36" s="5" t="s">
        <v>2</v>
      </c>
      <c r="E36" s="4"/>
    </row>
    <row r="37" spans="4:5" x14ac:dyDescent="0.3">
      <c r="D37" s="8" t="s">
        <v>17</v>
      </c>
      <c r="E37" s="4"/>
    </row>
    <row r="38" spans="4:5" x14ac:dyDescent="0.3">
      <c r="D38" s="9" t="s">
        <v>19</v>
      </c>
      <c r="E38" s="4">
        <v>1</v>
      </c>
    </row>
    <row r="39" spans="4:5" x14ac:dyDescent="0.3">
      <c r="D39" s="8" t="s">
        <v>16</v>
      </c>
      <c r="E39" s="4"/>
    </row>
    <row r="40" spans="4:5" x14ac:dyDescent="0.3">
      <c r="D40" s="9" t="s">
        <v>20</v>
      </c>
      <c r="E40" s="4">
        <v>1</v>
      </c>
    </row>
    <row r="41" spans="4:5" x14ac:dyDescent="0.3">
      <c r="D41" s="2" t="s">
        <v>14</v>
      </c>
      <c r="E41" s="4"/>
    </row>
    <row r="42" spans="4:5" x14ac:dyDescent="0.3">
      <c r="D42" s="5" t="s">
        <v>4</v>
      </c>
      <c r="E42" s="4"/>
    </row>
    <row r="43" spans="4:5" x14ac:dyDescent="0.3">
      <c r="D43" s="8" t="s">
        <v>17</v>
      </c>
      <c r="E43" s="4"/>
    </row>
    <row r="44" spans="4:5" x14ac:dyDescent="0.3">
      <c r="D44" s="9" t="s">
        <v>21</v>
      </c>
      <c r="E44" s="4">
        <v>1</v>
      </c>
    </row>
    <row r="45" spans="4:5" x14ac:dyDescent="0.3">
      <c r="D45" s="8" t="s">
        <v>16</v>
      </c>
      <c r="E45" s="4"/>
    </row>
    <row r="46" spans="4:5" x14ac:dyDescent="0.3">
      <c r="D46" s="9" t="s">
        <v>18</v>
      </c>
      <c r="E46" s="4">
        <v>1</v>
      </c>
    </row>
    <row r="47" spans="4:5" x14ac:dyDescent="0.3">
      <c r="D47" s="2" t="s">
        <v>5</v>
      </c>
      <c r="E47" s="4">
        <v>5</v>
      </c>
    </row>
    <row r="48" spans="4:5" x14ac:dyDescent="0.3">
      <c r="D48" s="2"/>
      <c r="E48" s="4"/>
    </row>
    <row r="49" spans="1:9" x14ac:dyDescent="0.3">
      <c r="D49" s="2"/>
      <c r="E49" s="4"/>
    </row>
    <row r="50" spans="1:9" x14ac:dyDescent="0.3">
      <c r="A50" s="7" t="s">
        <v>33</v>
      </c>
      <c r="B50" s="7"/>
      <c r="C50" s="7"/>
      <c r="D50" s="7"/>
      <c r="E50" s="7"/>
      <c r="F50" s="7"/>
      <c r="G50" s="7"/>
      <c r="H50" s="7"/>
      <c r="I50" s="7"/>
    </row>
    <row r="51" spans="1:9" x14ac:dyDescent="0.3">
      <c r="D51" s="1" t="s">
        <v>7</v>
      </c>
      <c r="E51" t="s" vm="1">
        <v>6</v>
      </c>
    </row>
    <row r="53" spans="1:9" x14ac:dyDescent="0.3">
      <c r="D53" s="1" t="s">
        <v>1</v>
      </c>
      <c r="E53" t="s">
        <v>22</v>
      </c>
    </row>
    <row r="54" spans="1:9" x14ac:dyDescent="0.3">
      <c r="D54" s="2" t="s">
        <v>2</v>
      </c>
      <c r="E54" s="4">
        <v>25</v>
      </c>
    </row>
    <row r="55" spans="1:9" x14ac:dyDescent="0.3">
      <c r="D55" s="2" t="s">
        <v>3</v>
      </c>
      <c r="E55" s="4">
        <v>45</v>
      </c>
    </row>
    <row r="56" spans="1:9" x14ac:dyDescent="0.3">
      <c r="D56" s="2" t="s">
        <v>4</v>
      </c>
      <c r="E56" s="4">
        <v>132</v>
      </c>
    </row>
    <row r="57" spans="1:9" x14ac:dyDescent="0.3">
      <c r="D57" s="2" t="s">
        <v>5</v>
      </c>
      <c r="E57" s="4">
        <v>202</v>
      </c>
    </row>
    <row r="60" spans="1:9" x14ac:dyDescent="0.3">
      <c r="A60" s="7" t="s">
        <v>34</v>
      </c>
      <c r="B60" s="7"/>
      <c r="C60" s="7"/>
      <c r="D60" s="7"/>
      <c r="E60" s="7"/>
      <c r="F60" s="7"/>
      <c r="G60" s="7"/>
      <c r="H60" s="7"/>
      <c r="I60" s="7"/>
    </row>
    <row r="61" spans="1:9" x14ac:dyDescent="0.3">
      <c r="D61" s="1" t="s">
        <v>7</v>
      </c>
      <c r="E61" t="s" vm="1">
        <v>6</v>
      </c>
    </row>
    <row r="62" spans="1:9" x14ac:dyDescent="0.3">
      <c r="D62" s="1" t="s">
        <v>28</v>
      </c>
      <c r="E62" t="s" vm="3">
        <v>23</v>
      </c>
    </row>
    <row r="64" spans="1:9" x14ac:dyDescent="0.3">
      <c r="D64" s="1" t="s">
        <v>1</v>
      </c>
      <c r="E64" t="s">
        <v>0</v>
      </c>
    </row>
    <row r="65" spans="1:10" x14ac:dyDescent="0.3">
      <c r="D65" s="2" t="s">
        <v>26</v>
      </c>
      <c r="E65" s="4">
        <v>2</v>
      </c>
    </row>
    <row r="66" spans="1:10" x14ac:dyDescent="0.3">
      <c r="D66" s="2" t="s">
        <v>27</v>
      </c>
      <c r="E66" s="4">
        <v>1</v>
      </c>
    </row>
    <row r="67" spans="1:10" x14ac:dyDescent="0.3">
      <c r="D67" s="2" t="s">
        <v>25</v>
      </c>
      <c r="E67" s="4">
        <v>1</v>
      </c>
    </row>
    <row r="68" spans="1:10" x14ac:dyDescent="0.3">
      <c r="D68" s="2" t="s">
        <v>5</v>
      </c>
      <c r="E68" s="4">
        <v>4</v>
      </c>
    </row>
    <row r="71" spans="1:10" x14ac:dyDescent="0.3">
      <c r="A71" s="7" t="s">
        <v>35</v>
      </c>
      <c r="B71" s="7"/>
      <c r="C71" s="7"/>
      <c r="D71" s="7"/>
      <c r="E71" s="7"/>
      <c r="F71" s="7"/>
      <c r="G71" s="7"/>
      <c r="H71" s="7"/>
      <c r="I71" s="7"/>
    </row>
    <row r="72" spans="1:10" x14ac:dyDescent="0.3">
      <c r="D72" s="1" t="s">
        <v>7</v>
      </c>
      <c r="E72" t="s" vm="1">
        <v>6</v>
      </c>
      <c r="J72" s="3"/>
    </row>
    <row r="73" spans="1:10" x14ac:dyDescent="0.3">
      <c r="D73" s="1" t="s">
        <v>28</v>
      </c>
      <c r="E73" t="s" vm="3">
        <v>23</v>
      </c>
      <c r="J73" s="3"/>
    </row>
    <row r="75" spans="1:10" x14ac:dyDescent="0.3">
      <c r="D75" s="1" t="s">
        <v>1</v>
      </c>
      <c r="E75" t="s">
        <v>0</v>
      </c>
    </row>
    <row r="76" spans="1:10" x14ac:dyDescent="0.3">
      <c r="D76" s="2" t="s">
        <v>36</v>
      </c>
      <c r="E76" s="4">
        <v>2</v>
      </c>
    </row>
    <row r="77" spans="1:10" x14ac:dyDescent="0.3">
      <c r="D77" s="2" t="s">
        <v>37</v>
      </c>
      <c r="E77" s="4">
        <v>1</v>
      </c>
    </row>
    <row r="78" spans="1:10" x14ac:dyDescent="0.3">
      <c r="D78" s="2" t="s">
        <v>38</v>
      </c>
      <c r="E78" s="4">
        <v>1</v>
      </c>
    </row>
    <row r="79" spans="1:10" x14ac:dyDescent="0.3">
      <c r="D79" s="2" t="s">
        <v>5</v>
      </c>
      <c r="E79" s="4">
        <v>4</v>
      </c>
    </row>
    <row r="82" spans="1:9" x14ac:dyDescent="0.3">
      <c r="A82" s="7" t="s">
        <v>43</v>
      </c>
      <c r="B82" s="7"/>
      <c r="C82" s="7"/>
      <c r="D82" s="7"/>
      <c r="E82" s="7"/>
      <c r="F82" s="7"/>
      <c r="G82" s="7"/>
      <c r="H82" s="7"/>
      <c r="I82" s="7"/>
    </row>
    <row r="83" spans="1:9" x14ac:dyDescent="0.3">
      <c r="D83" s="1" t="s">
        <v>1</v>
      </c>
      <c r="E83" t="s">
        <v>0</v>
      </c>
    </row>
    <row r="84" spans="1:9" x14ac:dyDescent="0.3">
      <c r="D84" s="2" t="s">
        <v>23</v>
      </c>
      <c r="E84" s="4"/>
    </row>
    <row r="85" spans="1:9" x14ac:dyDescent="0.3">
      <c r="D85" s="5" t="s">
        <v>39</v>
      </c>
      <c r="E85" s="4">
        <v>2</v>
      </c>
    </row>
    <row r="86" spans="1:9" x14ac:dyDescent="0.3">
      <c r="D86" s="5" t="s">
        <v>40</v>
      </c>
      <c r="E86" s="4">
        <v>1</v>
      </c>
      <c r="F86" s="3" t="s">
        <v>42</v>
      </c>
    </row>
    <row r="87" spans="1:9" x14ac:dyDescent="0.3">
      <c r="D87" s="5" t="s">
        <v>41</v>
      </c>
      <c r="E87" s="4">
        <v>1</v>
      </c>
      <c r="F87" s="3">
        <f>AVERAGE(E85:E87)</f>
        <v>1.3333333333333333</v>
      </c>
    </row>
    <row r="88" spans="1:9" x14ac:dyDescent="0.3">
      <c r="D88" s="2" t="s">
        <v>24</v>
      </c>
      <c r="E88" s="4"/>
      <c r="F88" s="3"/>
    </row>
    <row r="89" spans="1:9" x14ac:dyDescent="0.3">
      <c r="D89" s="5" t="s">
        <v>40</v>
      </c>
      <c r="E89" s="4">
        <v>1</v>
      </c>
      <c r="F89" s="3">
        <f>AVERAGE(E89)</f>
        <v>1</v>
      </c>
    </row>
    <row r="90" spans="1:9" x14ac:dyDescent="0.3">
      <c r="D90" s="2" t="s">
        <v>5</v>
      </c>
      <c r="E90" s="4">
        <v>5</v>
      </c>
    </row>
    <row r="93" spans="1:9" ht="28.8" customHeight="1" x14ac:dyDescent="0.3">
      <c r="A93" s="6" t="s">
        <v>47</v>
      </c>
      <c r="B93" s="6"/>
      <c r="C93" s="6"/>
      <c r="D93" s="6"/>
      <c r="E93" s="6"/>
      <c r="F93" s="6"/>
      <c r="G93" s="6"/>
      <c r="H93" s="6"/>
      <c r="I93" s="6"/>
    </row>
    <row r="94" spans="1:9" x14ac:dyDescent="0.3">
      <c r="D94" s="1" t="s">
        <v>1</v>
      </c>
      <c r="E94" t="s">
        <v>0</v>
      </c>
    </row>
    <row r="95" spans="1:9" x14ac:dyDescent="0.3">
      <c r="D95" s="2" t="s">
        <v>23</v>
      </c>
      <c r="E95" s="4"/>
      <c r="F95" t="s">
        <v>44</v>
      </c>
    </row>
    <row r="96" spans="1:9" x14ac:dyDescent="0.3">
      <c r="D96" s="5" t="s">
        <v>26</v>
      </c>
      <c r="E96" s="4">
        <v>2</v>
      </c>
      <c r="F96" s="10">
        <f>0/2</f>
        <v>0</v>
      </c>
    </row>
    <row r="97" spans="1:9" x14ac:dyDescent="0.3">
      <c r="D97" s="5" t="s">
        <v>27</v>
      </c>
      <c r="E97" s="4">
        <v>1</v>
      </c>
      <c r="F97" s="10">
        <f>0/1</f>
        <v>0</v>
      </c>
    </row>
    <row r="98" spans="1:9" x14ac:dyDescent="0.3">
      <c r="D98" s="5" t="s">
        <v>25</v>
      </c>
      <c r="E98" s="4">
        <v>1</v>
      </c>
      <c r="F98" s="10">
        <v>0.5</v>
      </c>
    </row>
    <row r="99" spans="1:9" x14ac:dyDescent="0.3">
      <c r="D99" s="2" t="s">
        <v>24</v>
      </c>
      <c r="E99" s="4"/>
    </row>
    <row r="100" spans="1:9" x14ac:dyDescent="0.3">
      <c r="D100" s="5" t="s">
        <v>25</v>
      </c>
      <c r="E100" s="4">
        <v>1</v>
      </c>
    </row>
    <row r="101" spans="1:9" x14ac:dyDescent="0.3">
      <c r="D101" s="2" t="s">
        <v>5</v>
      </c>
      <c r="E101" s="4">
        <v>5</v>
      </c>
    </row>
    <row r="104" spans="1:9" x14ac:dyDescent="0.3">
      <c r="A104" s="7" t="s">
        <v>45</v>
      </c>
      <c r="B104" s="7"/>
      <c r="C104" s="7"/>
      <c r="D104" s="7"/>
      <c r="E104" s="7"/>
      <c r="F104" s="7"/>
      <c r="G104" s="7"/>
      <c r="H104" s="7"/>
      <c r="I104" s="7"/>
    </row>
    <row r="105" spans="1:9" x14ac:dyDescent="0.3">
      <c r="D105" s="1" t="s">
        <v>28</v>
      </c>
      <c r="E105" t="s" vm="2">
        <v>24</v>
      </c>
    </row>
    <row r="107" spans="1:9" x14ac:dyDescent="0.3">
      <c r="D107" s="1" t="s">
        <v>1</v>
      </c>
      <c r="E107" t="s">
        <v>46</v>
      </c>
    </row>
    <row r="108" spans="1:9" x14ac:dyDescent="0.3">
      <c r="D108" s="2" t="s">
        <v>38</v>
      </c>
      <c r="E108" s="4">
        <v>2500</v>
      </c>
    </row>
    <row r="109" spans="1:9" x14ac:dyDescent="0.3">
      <c r="D109" s="2" t="s">
        <v>5</v>
      </c>
      <c r="E109" s="4">
        <v>2500</v>
      </c>
    </row>
  </sheetData>
  <mergeCells count="10">
    <mergeCell ref="A93:I93"/>
    <mergeCell ref="A104:I104"/>
    <mergeCell ref="A60:I60"/>
    <mergeCell ref="A71:I71"/>
    <mergeCell ref="A82:I82"/>
    <mergeCell ref="A1:I1"/>
    <mergeCell ref="A11:I11"/>
    <mergeCell ref="A19:I19"/>
    <mergeCell ref="A29:I29"/>
    <mergeCell ref="A50:I50"/>
  </mergeCells>
  <pageMargins left="0.7" right="0.7" top="0.75" bottom="0.75" header="0.3" footer="0.3"/>
  <pageSetup paperSize="9"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tmp7969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Sankowski, s193363</dc:creator>
  <cp:lastModifiedBy>Tomasz Sankowski, s193363</cp:lastModifiedBy>
  <dcterms:created xsi:type="dcterms:W3CDTF">2024-11-23T23:08:51Z</dcterms:created>
  <dcterms:modified xsi:type="dcterms:W3CDTF">2024-11-24T00:00:14Z</dcterms:modified>
</cp:coreProperties>
</file>