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tristen_myers_pnnl_gov/Documents/Documents/RA_PNNL/EelgrassTanks/"/>
    </mc:Choice>
  </mc:AlternateContent>
  <xr:revisionPtr revIDLastSave="0" documentId="8_{7491333F-E299-42E7-89AA-BE45F16870C7}" xr6:coauthVersionLast="47" xr6:coauthVersionMax="47" xr10:uidLastSave="{00000000-0000-0000-0000-000000000000}"/>
  <bookViews>
    <workbookView xWindow="-28920" yWindow="1680" windowWidth="29040" windowHeight="15840" xr2:uid="{B999A160-EAB6-4A85-BADB-77AF07601C25}"/>
  </bookViews>
  <sheets>
    <sheet name="Residence Time" sheetId="1" r:id="rId1"/>
    <sheet name="M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J2" i="1"/>
  <c r="J3" i="1"/>
  <c r="J4" i="1"/>
  <c r="J5" i="1"/>
  <c r="J6" i="1"/>
  <c r="J7" i="1"/>
  <c r="J8" i="1"/>
  <c r="J9" i="1"/>
  <c r="I2" i="1"/>
  <c r="I3" i="1"/>
  <c r="I4" i="1"/>
  <c r="I5" i="1"/>
  <c r="I6" i="1"/>
  <c r="I7" i="1"/>
  <c r="I8" i="1"/>
  <c r="I9" i="1"/>
  <c r="H2" i="1"/>
  <c r="H3" i="1"/>
  <c r="H4" i="1"/>
  <c r="H5" i="1"/>
  <c r="H6" i="1"/>
  <c r="H7" i="1"/>
  <c r="H8" i="1"/>
  <c r="H9" i="1"/>
  <c r="E2" i="1"/>
  <c r="E3" i="1"/>
  <c r="E4" i="1"/>
  <c r="E5" i="1"/>
  <c r="E6" i="1"/>
  <c r="E7" i="1"/>
  <c r="E8" i="1"/>
  <c r="E9" i="1"/>
  <c r="E10" i="1"/>
  <c r="I10" i="1" s="1"/>
  <c r="K10" i="1" s="1"/>
  <c r="H10" i="1" l="1"/>
  <c r="J10" i="1" s="1"/>
</calcChain>
</file>

<file path=xl/sharedStrings.xml><?xml version="1.0" encoding="utf-8"?>
<sst xmlns="http://schemas.openxmlformats.org/spreadsheetml/2006/main" count="19" uniqueCount="19">
  <si>
    <t>Tank</t>
  </si>
  <si>
    <t>Est. Volume (L)</t>
  </si>
  <si>
    <t>This spread sheet contains residence times for the eelgrass tanks on PNNL Sequims Campus</t>
  </si>
  <si>
    <t xml:space="preserve">Each tank has a volume of ~4800 L each </t>
  </si>
  <si>
    <t>L = 3 m</t>
  </si>
  <si>
    <t>W = 1.5 m</t>
  </si>
  <si>
    <t>H = 1.15 m (to the top)</t>
  </si>
  <si>
    <t>Flow (L/min) (a)</t>
  </si>
  <si>
    <t>Flow (L/min) (b)</t>
  </si>
  <si>
    <t>residence time = Reservoir Volume / flow rate</t>
  </si>
  <si>
    <t xml:space="preserve">water height = water collum height measured from top of sediment to top of water in each tank </t>
  </si>
  <si>
    <t>Water Height (m)</t>
  </si>
  <si>
    <t>Residence Time (a) (min)</t>
  </si>
  <si>
    <t>Residence Time (b) (min)</t>
  </si>
  <si>
    <t>RT Hours (a)</t>
  </si>
  <si>
    <t>RT Hours (b)</t>
  </si>
  <si>
    <t>Width (m)</t>
  </si>
  <si>
    <t>Length (m)</t>
  </si>
  <si>
    <t>Avg.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</si>
</sst>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CC4D-07D7-47D9-9E63-838A1A1E4630}">
  <dimension ref="A1:K10"/>
  <sheetViews>
    <sheetView tabSelected="1" topLeftCell="B1" zoomScale="150" zoomScaleNormal="150" workbookViewId="0">
      <selection activeCell="J1" sqref="J1:K1048576"/>
    </sheetView>
  </sheetViews>
  <sheetFormatPr defaultRowHeight="15" x14ac:dyDescent="0.25"/>
  <cols>
    <col min="1" max="1" width="13.7109375" customWidth="1"/>
    <col min="2" max="4" width="18.7109375" customWidth="1"/>
    <col min="5" max="5" width="17" customWidth="1"/>
    <col min="6" max="6" width="16.5703125" customWidth="1"/>
    <col min="7" max="7" width="15.140625" customWidth="1"/>
    <col min="8" max="8" width="22.5703125" customWidth="1"/>
    <col min="9" max="9" width="23.28515625" customWidth="1"/>
    <col min="10" max="10" width="13.42578125" customWidth="1"/>
    <col min="11" max="11" width="12.42578125" customWidth="1"/>
  </cols>
  <sheetData>
    <row r="1" spans="1:11" x14ac:dyDescent="0.25">
      <c r="A1" s="1" t="s">
        <v>0</v>
      </c>
      <c r="B1" s="1" t="s">
        <v>11</v>
      </c>
      <c r="C1" s="1" t="s">
        <v>16</v>
      </c>
      <c r="D1" s="1" t="s">
        <v>17</v>
      </c>
      <c r="E1" s="1" t="s">
        <v>1</v>
      </c>
      <c r="F1" s="1" t="s">
        <v>7</v>
      </c>
      <c r="G1" s="1" t="s">
        <v>8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>
        <v>1</v>
      </c>
      <c r="B2">
        <v>0.92</v>
      </c>
      <c r="C2">
        <v>1.5</v>
      </c>
      <c r="D2">
        <v>3</v>
      </c>
      <c r="E2">
        <f t="shared" ref="E2:E9" si="0">(B2*C2*D2)*(1000)</f>
        <v>4140.0000000000009</v>
      </c>
      <c r="F2">
        <v>12</v>
      </c>
      <c r="G2">
        <v>14</v>
      </c>
      <c r="H2">
        <f t="shared" ref="H2:H9" si="1">E2/F2</f>
        <v>345.00000000000006</v>
      </c>
      <c r="I2" s="2">
        <f t="shared" ref="I2:I9" si="2">E2/G2</f>
        <v>295.71428571428578</v>
      </c>
      <c r="J2" s="2">
        <f t="shared" ref="J2:J9" si="3">H2/60</f>
        <v>5.7500000000000009</v>
      </c>
      <c r="K2" s="2">
        <f t="shared" ref="K2:K9" si="4">I2/60</f>
        <v>4.9285714285714297</v>
      </c>
    </row>
    <row r="3" spans="1:11" x14ac:dyDescent="0.25">
      <c r="A3">
        <v>2</v>
      </c>
      <c r="B3">
        <v>0.9</v>
      </c>
      <c r="C3">
        <v>1.5</v>
      </c>
      <c r="D3">
        <v>3</v>
      </c>
      <c r="E3">
        <f t="shared" si="0"/>
        <v>4050.0000000000009</v>
      </c>
      <c r="F3">
        <v>12</v>
      </c>
      <c r="G3">
        <v>14</v>
      </c>
      <c r="H3">
        <f t="shared" si="1"/>
        <v>337.50000000000006</v>
      </c>
      <c r="I3" s="2">
        <f t="shared" si="2"/>
        <v>289.28571428571433</v>
      </c>
      <c r="J3" s="2">
        <f t="shared" si="3"/>
        <v>5.6250000000000009</v>
      </c>
      <c r="K3" s="2">
        <f t="shared" si="4"/>
        <v>4.8214285714285721</v>
      </c>
    </row>
    <row r="4" spans="1:11" x14ac:dyDescent="0.25">
      <c r="A4">
        <v>3</v>
      </c>
      <c r="B4">
        <v>0.91</v>
      </c>
      <c r="C4">
        <v>1.5</v>
      </c>
      <c r="D4">
        <v>3</v>
      </c>
      <c r="E4">
        <f t="shared" si="0"/>
        <v>4094.9999999999995</v>
      </c>
      <c r="F4">
        <v>12</v>
      </c>
      <c r="G4">
        <v>14</v>
      </c>
      <c r="H4">
        <f t="shared" si="1"/>
        <v>341.24999999999994</v>
      </c>
      <c r="I4" s="2">
        <f t="shared" si="2"/>
        <v>292.49999999999994</v>
      </c>
      <c r="J4" s="2">
        <f t="shared" si="3"/>
        <v>5.6874999999999991</v>
      </c>
      <c r="K4" s="2">
        <f t="shared" si="4"/>
        <v>4.8749999999999991</v>
      </c>
    </row>
    <row r="5" spans="1:11" x14ac:dyDescent="0.25">
      <c r="A5">
        <v>4</v>
      </c>
      <c r="B5">
        <v>0.92</v>
      </c>
      <c r="C5">
        <v>1.5</v>
      </c>
      <c r="D5">
        <v>3</v>
      </c>
      <c r="E5">
        <f t="shared" si="0"/>
        <v>4140.0000000000009</v>
      </c>
      <c r="F5">
        <v>12</v>
      </c>
      <c r="G5">
        <v>14</v>
      </c>
      <c r="H5">
        <f t="shared" si="1"/>
        <v>345.00000000000006</v>
      </c>
      <c r="I5" s="2">
        <f t="shared" si="2"/>
        <v>295.71428571428578</v>
      </c>
      <c r="J5" s="2">
        <f t="shared" si="3"/>
        <v>5.7500000000000009</v>
      </c>
      <c r="K5" s="2">
        <f t="shared" si="4"/>
        <v>4.9285714285714297</v>
      </c>
    </row>
    <row r="6" spans="1:11" x14ac:dyDescent="0.25">
      <c r="A6">
        <v>5</v>
      </c>
      <c r="B6">
        <v>0.89</v>
      </c>
      <c r="C6">
        <v>1.5</v>
      </c>
      <c r="D6">
        <v>3</v>
      </c>
      <c r="E6">
        <f t="shared" si="0"/>
        <v>4005</v>
      </c>
      <c r="F6">
        <v>12</v>
      </c>
      <c r="G6">
        <v>14</v>
      </c>
      <c r="H6">
        <f t="shared" si="1"/>
        <v>333.75</v>
      </c>
      <c r="I6" s="2">
        <f t="shared" si="2"/>
        <v>286.07142857142856</v>
      </c>
      <c r="J6" s="2">
        <f t="shared" si="3"/>
        <v>5.5625</v>
      </c>
      <c r="K6" s="2">
        <f t="shared" si="4"/>
        <v>4.7678571428571423</v>
      </c>
    </row>
    <row r="7" spans="1:11" x14ac:dyDescent="0.25">
      <c r="A7">
        <v>6</v>
      </c>
      <c r="B7">
        <v>0.96</v>
      </c>
      <c r="C7">
        <v>1.5</v>
      </c>
      <c r="D7">
        <v>3</v>
      </c>
      <c r="E7">
        <f t="shared" si="0"/>
        <v>4320</v>
      </c>
      <c r="F7">
        <v>12</v>
      </c>
      <c r="G7">
        <v>14</v>
      </c>
      <c r="H7">
        <f t="shared" si="1"/>
        <v>360</v>
      </c>
      <c r="I7" s="2">
        <f t="shared" si="2"/>
        <v>308.57142857142856</v>
      </c>
      <c r="J7" s="2">
        <f t="shared" si="3"/>
        <v>6</v>
      </c>
      <c r="K7" s="2">
        <f t="shared" si="4"/>
        <v>5.1428571428571423</v>
      </c>
    </row>
    <row r="8" spans="1:11" x14ac:dyDescent="0.25">
      <c r="A8">
        <v>7</v>
      </c>
      <c r="B8">
        <v>0.88</v>
      </c>
      <c r="C8">
        <v>1.5</v>
      </c>
      <c r="D8">
        <v>3</v>
      </c>
      <c r="E8">
        <f t="shared" si="0"/>
        <v>3960</v>
      </c>
      <c r="F8">
        <v>12</v>
      </c>
      <c r="G8">
        <v>14</v>
      </c>
      <c r="H8">
        <f t="shared" si="1"/>
        <v>330</v>
      </c>
      <c r="I8" s="2">
        <f t="shared" si="2"/>
        <v>282.85714285714283</v>
      </c>
      <c r="J8" s="2">
        <f t="shared" si="3"/>
        <v>5.5</v>
      </c>
      <c r="K8" s="2">
        <f t="shared" si="4"/>
        <v>4.7142857142857135</v>
      </c>
    </row>
    <row r="9" spans="1:11" x14ac:dyDescent="0.25">
      <c r="A9">
        <v>8</v>
      </c>
      <c r="B9">
        <v>0.9</v>
      </c>
      <c r="C9">
        <v>1.5</v>
      </c>
      <c r="D9">
        <v>3</v>
      </c>
      <c r="E9">
        <f t="shared" si="0"/>
        <v>4050.0000000000009</v>
      </c>
      <c r="F9">
        <v>12</v>
      </c>
      <c r="G9">
        <v>14</v>
      </c>
      <c r="H9">
        <f t="shared" si="1"/>
        <v>337.50000000000006</v>
      </c>
      <c r="I9" s="2">
        <f t="shared" si="2"/>
        <v>289.28571428571433</v>
      </c>
      <c r="J9" s="2">
        <f t="shared" si="3"/>
        <v>5.6250000000000009</v>
      </c>
      <c r="K9" s="2">
        <f t="shared" si="4"/>
        <v>4.8214285714285721</v>
      </c>
    </row>
    <row r="10" spans="1:11" x14ac:dyDescent="0.25">
      <c r="A10" t="s">
        <v>18</v>
      </c>
      <c r="B10">
        <v>0.93</v>
      </c>
      <c r="C10">
        <v>1.5</v>
      </c>
      <c r="D10">
        <v>3</v>
      </c>
      <c r="E10">
        <f>(B10*C10*D10)*(1000)</f>
        <v>4185.0000000000009</v>
      </c>
      <c r="F10">
        <v>12</v>
      </c>
      <c r="G10">
        <v>14</v>
      </c>
      <c r="H10">
        <f>E10/F10</f>
        <v>348.75000000000006</v>
      </c>
      <c r="I10" s="2">
        <f>E10/G10</f>
        <v>298.9285714285715</v>
      </c>
      <c r="J10" s="2">
        <f>H10/60</f>
        <v>5.8125000000000009</v>
      </c>
      <c r="K10" s="2">
        <f>I10/60</f>
        <v>4.9821428571428585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6125-FB3B-4850-A2EA-07985DEDFAC1}">
  <dimension ref="A3:A13"/>
  <sheetViews>
    <sheetView workbookViewId="0">
      <selection activeCell="A13" sqref="A13"/>
    </sheetView>
  </sheetViews>
  <sheetFormatPr defaultRowHeight="15" x14ac:dyDescent="0.25"/>
  <sheetData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9</v>
      </c>
    </row>
    <row r="13" spans="1:1" x14ac:dyDescent="0.25">
      <c r="A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Residence Time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Myers, Tristen J</dc:creator>
  <cp:lastModifiedBy>Myers, Tristen J</cp:lastModifiedBy>
  <dcterms:created xsi:type="dcterms:W3CDTF">2023-07-12T21:46:09Z</dcterms:created>
  <dcterms:modified xsi:type="dcterms:W3CDTF">2023-07-13T21:40:30Z</dcterms:modified>
</cp:coreProperties>
</file>