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Z:\2023\Eelgrass_Mesocosm\Data_Sheets\"/>
    </mc:Choice>
  </mc:AlternateContent>
  <xr:revisionPtr revIDLastSave="0" documentId="13_ncr:1_{9FDA6DB7-D33C-4D60-AA1B-F927384A9F90}" xr6:coauthVersionLast="47" xr6:coauthVersionMax="47" xr10:uidLastSave="{00000000-0000-0000-0000-000000000000}"/>
  <bookViews>
    <workbookView xWindow="1140" yWindow="690" windowWidth="16800" windowHeight="9510" activeTab="1" xr2:uid="{00000000-000D-0000-FFFF-FFFF00000000}"/>
  </bookViews>
  <sheets>
    <sheet name="META" sheetId="1" r:id="rId1"/>
    <sheet name="Biweekly_Gas_Samples" sheetId="2" r:id="rId2"/>
    <sheet name="Biweekly_Sensor_Checks" sheetId="3" r:id="rId3"/>
    <sheet name="CO2_timeseri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J8" i="4" s="1"/>
  <c r="J10" i="4" s="1"/>
  <c r="J12" i="4" s="1"/>
  <c r="J5" i="4"/>
  <c r="J7" i="4" s="1"/>
  <c r="J9" i="4" s="1"/>
  <c r="J11" i="4" s="1"/>
  <c r="J13" i="4" s="1"/>
  <c r="J4" i="4"/>
</calcChain>
</file>

<file path=xl/sharedStrings.xml><?xml version="1.0" encoding="utf-8"?>
<sst xmlns="http://schemas.openxmlformats.org/spreadsheetml/2006/main" count="200" uniqueCount="75">
  <si>
    <t xml:space="preserve">Tank T (C) </t>
  </si>
  <si>
    <t>Date</t>
  </si>
  <si>
    <t>Inlet</t>
  </si>
  <si>
    <t xml:space="preserve">Biweekly Mesocosm Tank Smapling </t>
  </si>
  <si>
    <t>pH (NBS)</t>
  </si>
  <si>
    <t xml:space="preserve">a separate check list (in the work plan) will be used to reccord the data as it is collected outside and to check off additional items, but this sheet will serve as the data location for grab samples after they ha ve been processed </t>
  </si>
  <si>
    <t>CO2 mean</t>
  </si>
  <si>
    <t>CO2 stdev</t>
  </si>
  <si>
    <t>N2O mean</t>
  </si>
  <si>
    <t>N2O stdev</t>
  </si>
  <si>
    <t>Initials</t>
  </si>
  <si>
    <t>Time Collected (PSD)</t>
  </si>
  <si>
    <t>Salinity (psu)</t>
  </si>
  <si>
    <t>Eelgrass</t>
  </si>
  <si>
    <t>Bare</t>
  </si>
  <si>
    <t>Date (YYMMDD)</t>
  </si>
  <si>
    <t>Tank Name (3 or 5)</t>
  </si>
  <si>
    <t>Tank Type (Bare or Eelgrass)</t>
  </si>
  <si>
    <t>230601 (EXAMPLE)</t>
  </si>
  <si>
    <t>Time EXO pulled from tank (24h)</t>
  </si>
  <si>
    <t>Time C-Sense pulled from tank (24 hr)</t>
  </si>
  <si>
    <t>Time C-Sense placed in bag</t>
  </si>
  <si>
    <t>Time C-Sense pulled from bag</t>
  </si>
  <si>
    <t>Time EXO placed in bucket</t>
  </si>
  <si>
    <t>Time EXO back in tank</t>
  </si>
  <si>
    <t>Time C-Sense back in tank</t>
  </si>
  <si>
    <t>Notes</t>
  </si>
  <si>
    <t>Please record all times in 24-hour in PDT so they are clear and consistent</t>
  </si>
  <si>
    <t>I've put the times in an order that makes sense to me, please feel free to move if you like a different order better</t>
  </si>
  <si>
    <t>If you are unclear how any times match to the SOP, please let me know!</t>
  </si>
  <si>
    <t>I've put the times in an order that makes sense to me, please feel free to move if you like a different order better. If you are unclear how any times match to the SOP, please let me know!</t>
  </si>
  <si>
    <t>Air Only</t>
  </si>
  <si>
    <t>Cal Gas</t>
  </si>
  <si>
    <t>Sample ID</t>
  </si>
  <si>
    <t>Air Test</t>
  </si>
  <si>
    <t>TM</t>
  </si>
  <si>
    <t>NA</t>
  </si>
  <si>
    <t>CH4 mean</t>
  </si>
  <si>
    <t>CH4 stdev</t>
  </si>
  <si>
    <t>Tank 3 Test</t>
  </si>
  <si>
    <t>Tm, KB, KP</t>
  </si>
  <si>
    <t xml:space="preserve"> 12:41 PM</t>
  </si>
  <si>
    <t>CHECK WITH PETER</t>
  </si>
  <si>
    <t>only 4 good points, plus one meh one</t>
  </si>
  <si>
    <t>KB, KP, TM</t>
  </si>
  <si>
    <t>Likely a bad sample due to the CO2 value</t>
  </si>
  <si>
    <t>CAL STANDARD 1</t>
  </si>
  <si>
    <t>CAL STANDARD 2</t>
  </si>
  <si>
    <t>410 ppm CO2 standard</t>
  </si>
  <si>
    <t>410 ppm CO2 Standard</t>
  </si>
  <si>
    <t xml:space="preserve">Air </t>
  </si>
  <si>
    <t>Tank 3 light biofouling, mostly diatoms</t>
  </si>
  <si>
    <t>Tank 5 lots of diatoms, free hanging</t>
  </si>
  <si>
    <t>Tank 3 sensor being odd</t>
  </si>
  <si>
    <t>* = short files, running out of time/battery</t>
  </si>
  <si>
    <t>1) .5 for 1 minute = 13:45</t>
  </si>
  <si>
    <t>2) 1 for 2 minutes = 13:46</t>
  </si>
  <si>
    <t>3) .5 for 2 minutes = 13:48</t>
  </si>
  <si>
    <t>4) 0 for 5 minutes = 13:50</t>
  </si>
  <si>
    <t>15:10 *</t>
  </si>
  <si>
    <t xml:space="preserve">biweekly samples will be collected for CO2 to be ran on a benchtop picarro gas analyzer  </t>
  </si>
  <si>
    <t xml:space="preserve">this data sheet alson includes CO2 time sereis data collected from only tanks with sensors in them </t>
  </si>
  <si>
    <t>system was being weird, had to reset N2 to ensure safety</t>
  </si>
  <si>
    <t>From room air</t>
  </si>
  <si>
    <t>Tank 3 is looking very grimy and lots of diatoms are floating in the water</t>
  </si>
  <si>
    <t>Cal Gas 1</t>
  </si>
  <si>
    <t>Cal Gas 2</t>
  </si>
  <si>
    <t>lots of bubbles, hard to take sample without, causing high values</t>
  </si>
  <si>
    <t>likely a bad sample due to the CO2 value</t>
  </si>
  <si>
    <t>KB, KP</t>
  </si>
  <si>
    <t>KB,KP</t>
  </si>
  <si>
    <t>Cal gas 1</t>
  </si>
  <si>
    <t>410 ppm Standard</t>
  </si>
  <si>
    <t>KP, KB, FDR</t>
  </si>
  <si>
    <t>KP,KB,TM,FR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</si>
</sst>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h:mm;@"/>
    <numFmt numFmtId="166" formatCode="h:mm:ss;@"/>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xf numFmtId="0" fontId="1" fillId="0" borderId="1" xfId="0" applyFont="1" applyBorder="1" applyAlignment="1">
      <alignment horizontal="center"/>
    </xf>
    <xf numFmtId="0" fontId="1" fillId="0" borderId="1" xfId="0" applyFont="1" applyBorder="1" applyAlignment="1">
      <alignment horizontal="center" vertical="center" wrapText="1"/>
    </xf>
    <xf numFmtId="20" fontId="0" fillId="0" borderId="0" xfId="0" applyNumberFormat="1"/>
    <xf numFmtId="0" fontId="0" fillId="0" borderId="0" xfId="0" applyAlignment="1">
      <alignment horizontal="center"/>
    </xf>
    <xf numFmtId="0" fontId="0" fillId="0" borderId="1" xfId="0" applyBorder="1" applyAlignment="1">
      <alignment horizontal="center" vertical="center"/>
    </xf>
    <xf numFmtId="14"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xf>
    <xf numFmtId="0" fontId="0" fillId="0" borderId="0" xfId="0" applyFont="1" applyAlignment="1">
      <alignment horizontal="center" vertical="center"/>
    </xf>
    <xf numFmtId="0" fontId="0" fillId="0" borderId="0" xfId="0" applyFont="1"/>
    <xf numFmtId="14" fontId="0" fillId="0" borderId="0" xfId="0" applyNumberFormat="1"/>
    <xf numFmtId="164" fontId="0" fillId="0" borderId="0" xfId="0" applyNumberFormat="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xf numFmtId="0" fontId="0" fillId="0" borderId="0" xfId="0" applyFont="1" applyFill="1" applyBorder="1" applyAlignment="1">
      <alignment horizontal="center" vertical="center"/>
    </xf>
    <xf numFmtId="0" fontId="0" fillId="0" borderId="0" xfId="0" applyFont="1" applyFill="1" applyBorder="1" applyAlignment="1">
      <alignment horizontal="center"/>
    </xf>
    <xf numFmtId="18" fontId="0" fillId="0" borderId="0" xfId="0" applyNumberFormat="1"/>
    <xf numFmtId="0" fontId="0" fillId="0" borderId="0" xfId="0" applyAlignment="1">
      <alignment horizontal="left"/>
    </xf>
    <xf numFmtId="20" fontId="0" fillId="0" borderId="0" xfId="0" applyNumberFormat="1" applyAlignment="1">
      <alignment horizontal="right"/>
    </xf>
    <xf numFmtId="0" fontId="0" fillId="0" borderId="0" xfId="0" applyAlignment="1">
      <alignment horizontal="right"/>
    </xf>
    <xf numFmtId="165" fontId="0" fillId="0" borderId="0" xfId="0" applyNumberFormat="1"/>
    <xf numFmtId="166" fontId="1" fillId="0" borderId="1" xfId="0" applyNumberFormat="1" applyFont="1" applyBorder="1" applyAlignment="1">
      <alignment horizontal="center" vertical="center"/>
    </xf>
    <xf numFmtId="166" fontId="0" fillId="0" borderId="0" xfId="0" applyNumberFormat="1" applyFont="1" applyBorder="1" applyAlignment="1">
      <alignment horizontal="center" vertical="center"/>
    </xf>
    <xf numFmtId="166"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6"/>
  <sheetViews>
    <sheetView workbookViewId="0">
      <selection activeCell="E14" sqref="E14"/>
    </sheetView>
  </sheetViews>
  <sheetFormatPr defaultColWidth="8.81640625" defaultRowHeight="14.5" x14ac:dyDescent="0.35"/>
  <sheetData>
    <row r="1" spans="1:1" ht="18.5" x14ac:dyDescent="0.45">
      <c r="A1" s="5" t="s">
        <v>3</v>
      </c>
    </row>
    <row r="5" spans="1:1" x14ac:dyDescent="0.35">
      <c r="A5" t="s">
        <v>60</v>
      </c>
    </row>
    <row r="6" spans="1:1" x14ac:dyDescent="0.35">
      <c r="A6" t="s">
        <v>61</v>
      </c>
    </row>
    <row r="7" spans="1:1" x14ac:dyDescent="0.35">
      <c r="A7" t="s">
        <v>5</v>
      </c>
    </row>
    <row r="9" spans="1:1" x14ac:dyDescent="0.35">
      <c r="A9" t="s">
        <v>49</v>
      </c>
    </row>
    <row r="23" spans="1:1" x14ac:dyDescent="0.35">
      <c r="A23" t="s">
        <v>26</v>
      </c>
    </row>
    <row r="24" spans="1:1" x14ac:dyDescent="0.35">
      <c r="A24" t="s">
        <v>27</v>
      </c>
    </row>
    <row r="25" spans="1:1" x14ac:dyDescent="0.35">
      <c r="A25" t="s">
        <v>28</v>
      </c>
    </row>
    <row r="26" spans="1:1" x14ac:dyDescent="0.35">
      <c r="A26"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1E28-2209-458E-B639-7E39D56BC310}">
  <dimension ref="A1:P86"/>
  <sheetViews>
    <sheetView tabSelected="1" zoomScale="130" zoomScaleNormal="130" workbookViewId="0">
      <pane ySplit="1" topLeftCell="A21" activePane="bottomLeft" state="frozen"/>
      <selection pane="bottomLeft" activeCell="C26" sqref="C26"/>
    </sheetView>
  </sheetViews>
  <sheetFormatPr defaultColWidth="8.81640625" defaultRowHeight="14.5" x14ac:dyDescent="0.35"/>
  <cols>
    <col min="1" max="1" width="11.54296875" customWidth="1"/>
    <col min="2" max="2" width="14" customWidth="1"/>
    <col min="3" max="3" width="26.453125" style="19" customWidth="1"/>
    <col min="4" max="4" width="14.81640625" customWidth="1"/>
    <col min="5" max="5" width="12.81640625" customWidth="1"/>
    <col min="6" max="6" width="12.453125" customWidth="1"/>
    <col min="7" max="9" width="11.453125" customWidth="1"/>
    <col min="10" max="10" width="13.81640625" customWidth="1"/>
    <col min="11" max="11" width="14.81640625" customWidth="1"/>
    <col min="12" max="12" width="17.453125" customWidth="1"/>
    <col min="16" max="16" width="29.1796875" customWidth="1"/>
  </cols>
  <sheetData>
    <row r="1" spans="1:16" x14ac:dyDescent="0.35">
      <c r="A1" s="1" t="s">
        <v>1</v>
      </c>
      <c r="B1" s="1" t="s">
        <v>33</v>
      </c>
      <c r="C1" s="27" t="s">
        <v>11</v>
      </c>
      <c r="D1" s="1" t="s">
        <v>6</v>
      </c>
      <c r="E1" s="6" t="s">
        <v>7</v>
      </c>
      <c r="F1" s="6" t="s">
        <v>8</v>
      </c>
      <c r="G1" s="6" t="s">
        <v>9</v>
      </c>
      <c r="H1" s="6" t="s">
        <v>37</v>
      </c>
      <c r="I1" s="6" t="s">
        <v>38</v>
      </c>
      <c r="J1" s="1" t="s">
        <v>4</v>
      </c>
      <c r="K1" s="1" t="s">
        <v>0</v>
      </c>
      <c r="L1" s="1" t="s">
        <v>12</v>
      </c>
      <c r="M1" s="1" t="s">
        <v>10</v>
      </c>
      <c r="N1" s="2" t="s">
        <v>26</v>
      </c>
      <c r="P1" s="1"/>
    </row>
    <row r="2" spans="1:16" s="15" customFormat="1" x14ac:dyDescent="0.35">
      <c r="A2" s="11">
        <v>45083</v>
      </c>
      <c r="B2" s="12" t="s">
        <v>39</v>
      </c>
      <c r="C2" s="28">
        <v>0.56944444444444442</v>
      </c>
      <c r="D2" s="12">
        <v>268.3</v>
      </c>
      <c r="E2" s="13">
        <v>2.1549999999999998</v>
      </c>
      <c r="F2" s="13">
        <v>0.46339999999999998</v>
      </c>
      <c r="G2" s="13">
        <v>9.5309999999999995E-3</v>
      </c>
      <c r="H2" s="13">
        <v>6.8440000000000003</v>
      </c>
      <c r="I2" s="13">
        <v>8.5589999999999999E-2</v>
      </c>
      <c r="J2" s="12">
        <v>8.3000000000000007</v>
      </c>
      <c r="K2" s="12">
        <v>14.5</v>
      </c>
      <c r="L2" s="12">
        <v>29</v>
      </c>
      <c r="M2" s="12" t="s">
        <v>35</v>
      </c>
      <c r="N2" s="14"/>
      <c r="P2" s="12"/>
    </row>
    <row r="3" spans="1:16" s="15" customFormat="1" x14ac:dyDescent="0.35">
      <c r="A3" s="11">
        <v>45083</v>
      </c>
      <c r="B3" s="12" t="s">
        <v>34</v>
      </c>
      <c r="C3" s="28">
        <v>0.56597222222222221</v>
      </c>
      <c r="D3" s="12">
        <v>412.2</v>
      </c>
      <c r="E3" s="13">
        <v>3.5670000000000002</v>
      </c>
      <c r="F3" s="13">
        <v>0.36</v>
      </c>
      <c r="G3" s="13">
        <v>5.8999999999999999E-3</v>
      </c>
      <c r="H3" s="13">
        <v>2.0049999999999999</v>
      </c>
      <c r="I3" s="13">
        <v>4.9719999999999999E-3</v>
      </c>
      <c r="J3" s="12" t="s">
        <v>36</v>
      </c>
      <c r="K3" s="12" t="s">
        <v>36</v>
      </c>
      <c r="L3" s="12" t="s">
        <v>36</v>
      </c>
      <c r="M3" s="12" t="s">
        <v>35</v>
      </c>
      <c r="N3" s="14"/>
      <c r="P3" s="12"/>
    </row>
    <row r="4" spans="1:16" s="15" customFormat="1" x14ac:dyDescent="0.35">
      <c r="A4" s="12"/>
      <c r="B4" s="12"/>
      <c r="C4" s="28"/>
      <c r="D4" s="12"/>
      <c r="E4" s="13"/>
      <c r="F4" s="13"/>
      <c r="G4" s="13"/>
      <c r="H4" s="13"/>
      <c r="I4" s="13"/>
      <c r="J4" s="12"/>
      <c r="K4" s="12"/>
      <c r="L4" s="12"/>
      <c r="M4" s="12"/>
      <c r="N4" s="14"/>
      <c r="P4" s="12"/>
    </row>
    <row r="5" spans="1:16" x14ac:dyDescent="0.35">
      <c r="A5" s="16">
        <v>45084</v>
      </c>
      <c r="B5" s="3" t="s">
        <v>2</v>
      </c>
      <c r="C5" s="29">
        <v>0.57152777777777775</v>
      </c>
      <c r="D5">
        <v>384.8</v>
      </c>
      <c r="E5">
        <v>4.4240000000000004</v>
      </c>
      <c r="F5">
        <v>0.51500000000000001</v>
      </c>
      <c r="G5">
        <v>5.7780000000000001E-3</v>
      </c>
      <c r="H5">
        <v>15.6</v>
      </c>
      <c r="I5">
        <v>5.3449999999999998E-2</v>
      </c>
      <c r="J5" s="4">
        <v>8.1300000000000008</v>
      </c>
      <c r="K5" s="4">
        <v>14.6</v>
      </c>
      <c r="L5" s="4">
        <v>29.18</v>
      </c>
      <c r="M5" s="4" t="s">
        <v>40</v>
      </c>
      <c r="N5" s="4" t="s">
        <v>43</v>
      </c>
      <c r="P5" s="4"/>
    </row>
    <row r="6" spans="1:16" x14ac:dyDescent="0.35">
      <c r="A6" s="16">
        <v>45084</v>
      </c>
      <c r="B6" s="3">
        <v>1</v>
      </c>
      <c r="C6" s="29">
        <v>0.55347222222222225</v>
      </c>
      <c r="D6" s="20">
        <v>347.6</v>
      </c>
      <c r="E6" s="21">
        <v>7.0170000000000003</v>
      </c>
      <c r="F6" s="21">
        <v>0.48970000000000002</v>
      </c>
      <c r="G6" s="21">
        <v>7.7999999999999996E-3</v>
      </c>
      <c r="H6" s="21">
        <v>6.1029999999999998</v>
      </c>
      <c r="I6" s="21">
        <v>5.1799999999999999E-2</v>
      </c>
      <c r="J6" s="4">
        <v>8.0500000000000007</v>
      </c>
      <c r="K6" s="4">
        <v>12.9</v>
      </c>
      <c r="L6" s="4">
        <v>29.36</v>
      </c>
      <c r="M6" s="4" t="s">
        <v>40</v>
      </c>
      <c r="N6" s="4"/>
      <c r="P6" s="4"/>
    </row>
    <row r="7" spans="1:16" x14ac:dyDescent="0.35">
      <c r="A7" s="16">
        <v>45084</v>
      </c>
      <c r="B7" s="3">
        <v>2</v>
      </c>
      <c r="C7" s="29">
        <v>0.55833333333333335</v>
      </c>
      <c r="D7" s="20">
        <v>299.3</v>
      </c>
      <c r="E7" s="21">
        <v>7.7709999999999999</v>
      </c>
      <c r="F7" s="21">
        <v>0.48180000000000001</v>
      </c>
      <c r="G7" s="21">
        <v>1.03E-2</v>
      </c>
      <c r="H7" s="21">
        <v>6.4829999999999997</v>
      </c>
      <c r="I7" s="21">
        <v>6.3399999999999998E-2</v>
      </c>
      <c r="J7" s="4">
        <v>8.06</v>
      </c>
      <c r="K7" s="4">
        <v>13</v>
      </c>
      <c r="L7" s="4">
        <v>29.33</v>
      </c>
      <c r="M7" s="4" t="s">
        <v>40</v>
      </c>
      <c r="N7" s="4"/>
      <c r="P7" s="4"/>
    </row>
    <row r="8" spans="1:16" x14ac:dyDescent="0.35">
      <c r="A8" s="16">
        <v>45084</v>
      </c>
      <c r="B8" s="3">
        <v>3</v>
      </c>
      <c r="C8" s="29">
        <v>0.56319444444444444</v>
      </c>
      <c r="D8" s="20">
        <v>298.7</v>
      </c>
      <c r="E8" s="21">
        <v>4.157</v>
      </c>
      <c r="F8" s="21">
        <v>4.9439999999999998E-2</v>
      </c>
      <c r="G8" s="21">
        <v>8.9339999999999992E-3</v>
      </c>
      <c r="H8" s="21">
        <v>12.93</v>
      </c>
      <c r="I8" s="21">
        <v>9.2499999999999999E-2</v>
      </c>
      <c r="J8" s="4">
        <v>8.09</v>
      </c>
      <c r="K8" s="4">
        <v>13</v>
      </c>
      <c r="L8" s="4">
        <v>29.32</v>
      </c>
      <c r="M8" s="4" t="s">
        <v>40</v>
      </c>
      <c r="N8" s="4"/>
      <c r="P8" s="4"/>
    </row>
    <row r="9" spans="1:16" x14ac:dyDescent="0.35">
      <c r="A9" s="16">
        <v>45084</v>
      </c>
      <c r="B9" s="3">
        <v>4</v>
      </c>
      <c r="C9" s="29">
        <v>0.55625000000000002</v>
      </c>
      <c r="D9" s="20">
        <v>257.89999999999998</v>
      </c>
      <c r="E9" s="21">
        <v>11.21</v>
      </c>
      <c r="F9" s="21">
        <v>0.48559999999999998</v>
      </c>
      <c r="G9" s="21">
        <v>1.064E-2</v>
      </c>
      <c r="H9" s="21">
        <v>6.1020000000000003</v>
      </c>
      <c r="I9" s="21">
        <v>0.105</v>
      </c>
      <c r="J9" s="4">
        <v>8.17</v>
      </c>
      <c r="K9" s="4">
        <v>13.2</v>
      </c>
      <c r="L9" s="4">
        <v>29.29</v>
      </c>
      <c r="M9" s="4" t="s">
        <v>40</v>
      </c>
      <c r="N9" s="4"/>
      <c r="P9" s="4"/>
    </row>
    <row r="10" spans="1:16" x14ac:dyDescent="0.35">
      <c r="A10" s="16">
        <v>45084</v>
      </c>
      <c r="B10" s="3">
        <v>5</v>
      </c>
      <c r="C10" s="29">
        <v>0.54861111111111105</v>
      </c>
      <c r="D10" s="20">
        <v>365.5</v>
      </c>
      <c r="E10" s="21">
        <v>7.6139999999999999</v>
      </c>
      <c r="F10" s="21">
        <v>0.50719999999999998</v>
      </c>
      <c r="G10" s="21">
        <v>1.1180000000000001E-2</v>
      </c>
      <c r="H10" s="21">
        <v>7.5359999999999996</v>
      </c>
      <c r="I10" s="21">
        <v>5.0110000000000002E-2</v>
      </c>
      <c r="J10" s="4">
        <v>8.1</v>
      </c>
      <c r="K10" s="4">
        <v>12.9</v>
      </c>
      <c r="L10" s="4">
        <v>29.32</v>
      </c>
      <c r="M10" s="4" t="s">
        <v>40</v>
      </c>
      <c r="N10" s="4"/>
      <c r="P10" s="4"/>
    </row>
    <row r="11" spans="1:16" x14ac:dyDescent="0.35">
      <c r="A11" s="16">
        <v>45084</v>
      </c>
      <c r="B11" s="3">
        <v>6</v>
      </c>
      <c r="C11" s="29">
        <v>0.54166666666666663</v>
      </c>
      <c r="D11" s="20">
        <v>380.4</v>
      </c>
      <c r="E11" s="21">
        <v>24.57</v>
      </c>
      <c r="F11" s="21">
        <v>0.50280000000000002</v>
      </c>
      <c r="G11" s="21">
        <v>1.5129999999999999E-2</v>
      </c>
      <c r="H11" s="21">
        <v>8.968</v>
      </c>
      <c r="I11" s="21">
        <v>0.19769999999999999</v>
      </c>
      <c r="J11" s="4">
        <v>8.1199999999999992</v>
      </c>
      <c r="K11" s="4">
        <v>13.2</v>
      </c>
      <c r="L11" s="4">
        <v>29.27</v>
      </c>
      <c r="M11" s="4" t="s">
        <v>40</v>
      </c>
      <c r="N11" s="4"/>
      <c r="P11" s="4"/>
    </row>
    <row r="12" spans="1:16" x14ac:dyDescent="0.35">
      <c r="A12" s="16">
        <v>45084</v>
      </c>
      <c r="B12" s="3">
        <v>7</v>
      </c>
      <c r="C12" s="29">
        <v>0.53333333333333333</v>
      </c>
      <c r="D12" s="20">
        <v>363</v>
      </c>
      <c r="E12" s="21">
        <v>19.649999999999999</v>
      </c>
      <c r="F12" s="21">
        <v>0.51690000000000003</v>
      </c>
      <c r="G12" s="21">
        <v>1.537E-2</v>
      </c>
      <c r="H12" s="21">
        <v>8.5960000000000001</v>
      </c>
      <c r="I12" s="21">
        <v>0.1638</v>
      </c>
      <c r="J12" s="4">
        <v>8.14</v>
      </c>
      <c r="K12" s="4">
        <v>13.2</v>
      </c>
      <c r="L12" s="4">
        <v>29.28</v>
      </c>
      <c r="M12" s="4" t="s">
        <v>40</v>
      </c>
      <c r="N12" s="4"/>
      <c r="P12" s="4"/>
    </row>
    <row r="13" spans="1:16" x14ac:dyDescent="0.35">
      <c r="A13" s="16">
        <v>45084</v>
      </c>
      <c r="B13" s="3">
        <v>8</v>
      </c>
      <c r="C13" s="29" t="s">
        <v>41</v>
      </c>
      <c r="D13" s="20">
        <v>392.3</v>
      </c>
      <c r="E13" s="21">
        <v>2.6629999999999998</v>
      </c>
      <c r="F13" s="21">
        <v>0.50449999999999995</v>
      </c>
      <c r="G13" s="21">
        <v>6.1760000000000001E-3</v>
      </c>
      <c r="H13" s="21">
        <v>11.73</v>
      </c>
      <c r="I13" s="21">
        <v>3.9390000000000001E-2</v>
      </c>
      <c r="J13" s="4">
        <v>8.15</v>
      </c>
      <c r="K13" s="4">
        <v>13.3</v>
      </c>
      <c r="L13" s="4">
        <v>29.28</v>
      </c>
      <c r="M13" s="4"/>
      <c r="N13" s="4"/>
      <c r="P13" s="4"/>
    </row>
    <row r="14" spans="1:16" x14ac:dyDescent="0.35">
      <c r="A14" s="16">
        <v>45084</v>
      </c>
      <c r="B14" s="3" t="s">
        <v>31</v>
      </c>
      <c r="C14" s="29">
        <v>0.5229166666666667</v>
      </c>
      <c r="D14">
        <v>426.8</v>
      </c>
      <c r="E14">
        <v>4.05</v>
      </c>
      <c r="F14">
        <v>0.36509999999999998</v>
      </c>
      <c r="G14">
        <v>4.731E-3</v>
      </c>
      <c r="H14">
        <v>2.0230000000000001</v>
      </c>
      <c r="I14">
        <v>5.4120000000000001E-3</v>
      </c>
      <c r="J14" s="4"/>
      <c r="K14" s="4"/>
      <c r="L14" s="4"/>
      <c r="M14" s="4"/>
      <c r="N14" s="4"/>
      <c r="P14" s="4"/>
    </row>
    <row r="15" spans="1:16" x14ac:dyDescent="0.35">
      <c r="A15" s="16">
        <v>45084</v>
      </c>
      <c r="B15" s="3" t="s">
        <v>32</v>
      </c>
      <c r="C15" s="29" t="s">
        <v>42</v>
      </c>
      <c r="J15" s="4"/>
      <c r="K15" s="4"/>
      <c r="L15" s="4"/>
      <c r="M15" s="4" t="s">
        <v>44</v>
      </c>
      <c r="N15" s="4" t="s">
        <v>45</v>
      </c>
      <c r="P15" s="4"/>
    </row>
    <row r="16" spans="1:16" x14ac:dyDescent="0.35">
      <c r="A16" s="16">
        <v>45085</v>
      </c>
      <c r="B16" s="3" t="s">
        <v>2</v>
      </c>
      <c r="C16" s="29">
        <v>0.42638888888888887</v>
      </c>
      <c r="D16" s="20">
        <v>59.32</v>
      </c>
      <c r="E16" s="21">
        <v>1.7669999999999999</v>
      </c>
      <c r="F16" s="21">
        <v>7.102E-2</v>
      </c>
      <c r="G16" s="21">
        <v>7.5139999999999998E-3</v>
      </c>
      <c r="H16" s="21">
        <v>0.16589999999999999</v>
      </c>
      <c r="I16" s="21">
        <v>1.8339999999999999E-3</v>
      </c>
      <c r="J16" s="4">
        <v>8.0299999999999994</v>
      </c>
      <c r="K16" s="4">
        <v>12.7</v>
      </c>
      <c r="L16" s="4">
        <v>29.17</v>
      </c>
      <c r="M16" s="4"/>
      <c r="N16" s="4" t="s">
        <v>45</v>
      </c>
      <c r="P16" s="4"/>
    </row>
    <row r="17" spans="1:16" x14ac:dyDescent="0.35">
      <c r="A17" s="16">
        <v>45085</v>
      </c>
      <c r="B17" s="3">
        <v>1</v>
      </c>
      <c r="C17" s="29">
        <v>0.42152777777777778</v>
      </c>
      <c r="D17" s="20">
        <v>51.17</v>
      </c>
      <c r="E17" s="21">
        <v>0.96760000000000002</v>
      </c>
      <c r="F17" s="21">
        <v>6.4000000000000001E-2</v>
      </c>
      <c r="G17" s="21">
        <v>6.6410000000000002E-3</v>
      </c>
      <c r="H17" s="21">
        <v>0.1222</v>
      </c>
      <c r="I17" s="21">
        <v>1.573E-3</v>
      </c>
      <c r="J17" s="4">
        <v>7.85</v>
      </c>
      <c r="K17" s="4">
        <v>12</v>
      </c>
      <c r="L17" s="4">
        <v>29.42</v>
      </c>
      <c r="M17" s="4"/>
      <c r="N17" s="4"/>
      <c r="P17" s="4"/>
    </row>
    <row r="18" spans="1:16" x14ac:dyDescent="0.35">
      <c r="A18" s="16">
        <v>45085</v>
      </c>
      <c r="B18" s="3">
        <v>2</v>
      </c>
      <c r="C18" s="29">
        <v>0.4201388888888889</v>
      </c>
      <c r="D18" s="20">
        <v>483.8</v>
      </c>
      <c r="E18" s="21">
        <v>1.0289999999999999</v>
      </c>
      <c r="F18" s="21">
        <v>0.47799999999999998</v>
      </c>
      <c r="G18" s="21">
        <v>6.019E-3</v>
      </c>
      <c r="H18" s="21">
        <v>8.1</v>
      </c>
      <c r="I18" s="21">
        <v>0.22170000000000001</v>
      </c>
      <c r="J18" s="4">
        <v>7.89</v>
      </c>
      <c r="K18" s="4">
        <v>12</v>
      </c>
      <c r="L18" s="4">
        <v>29.42</v>
      </c>
      <c r="M18" s="4"/>
      <c r="N18" s="4"/>
      <c r="P18" s="4"/>
    </row>
    <row r="19" spans="1:16" x14ac:dyDescent="0.35">
      <c r="A19" s="16">
        <v>45085</v>
      </c>
      <c r="B19" s="3">
        <v>3</v>
      </c>
      <c r="C19" s="29">
        <v>0.41666666666666669</v>
      </c>
      <c r="D19" s="20">
        <v>470.6</v>
      </c>
      <c r="E19" s="21">
        <v>1.389</v>
      </c>
      <c r="F19" s="21">
        <v>0.50270000000000004</v>
      </c>
      <c r="G19" s="21">
        <v>4.3179999999999998E-3</v>
      </c>
      <c r="H19" s="21">
        <v>9.1780000000000008</v>
      </c>
      <c r="I19" s="21">
        <v>2.6020000000000001E-2</v>
      </c>
      <c r="J19" s="4">
        <v>7.94</v>
      </c>
      <c r="K19" s="4">
        <v>12</v>
      </c>
      <c r="L19" s="4">
        <v>29.41</v>
      </c>
      <c r="M19" s="4"/>
      <c r="N19" s="4"/>
      <c r="P19" s="4"/>
    </row>
    <row r="20" spans="1:16" x14ac:dyDescent="0.35">
      <c r="A20" s="16">
        <v>45085</v>
      </c>
      <c r="B20" s="3">
        <v>4</v>
      </c>
      <c r="C20" s="29">
        <v>0.41388888888888892</v>
      </c>
      <c r="D20" s="20">
        <v>429.9</v>
      </c>
      <c r="E20" s="21">
        <v>6.2409999999999997</v>
      </c>
      <c r="F20" s="21">
        <v>0.4728</v>
      </c>
      <c r="G20" s="21">
        <v>4.9420000000000002E-3</v>
      </c>
      <c r="H20" s="21">
        <v>11.03</v>
      </c>
      <c r="I20" s="21">
        <v>4.8980000000000003E-2</v>
      </c>
      <c r="J20" s="4">
        <v>7.95</v>
      </c>
      <c r="K20" s="4">
        <v>12.2</v>
      </c>
      <c r="L20" s="4">
        <v>29.42</v>
      </c>
      <c r="M20" s="4"/>
      <c r="N20" s="4"/>
      <c r="P20" s="4"/>
    </row>
    <row r="21" spans="1:16" x14ac:dyDescent="0.35">
      <c r="A21" s="16">
        <v>45085</v>
      </c>
      <c r="B21" s="3">
        <v>5</v>
      </c>
      <c r="C21" s="29">
        <v>0.41041666666666665</v>
      </c>
      <c r="D21" s="20">
        <v>501.9</v>
      </c>
      <c r="E21" s="21">
        <v>3.218</v>
      </c>
      <c r="F21" s="21">
        <v>0.50190000000000001</v>
      </c>
      <c r="G21" s="21">
        <v>6.0540000000000004E-3</v>
      </c>
      <c r="H21" s="21">
        <v>9.5860000000000003</v>
      </c>
      <c r="I21" s="21">
        <v>2.7220000000000001E-2</v>
      </c>
      <c r="J21" s="4">
        <v>7.96</v>
      </c>
      <c r="K21" s="4">
        <v>12</v>
      </c>
      <c r="L21" s="4">
        <v>29.41</v>
      </c>
      <c r="M21" s="4"/>
      <c r="N21" s="4"/>
      <c r="P21" s="4"/>
    </row>
    <row r="22" spans="1:16" x14ac:dyDescent="0.35">
      <c r="A22" s="16">
        <v>45085</v>
      </c>
      <c r="B22" s="3">
        <v>6</v>
      </c>
      <c r="C22" s="29">
        <v>0.40625</v>
      </c>
      <c r="D22" s="20">
        <v>447.5</v>
      </c>
      <c r="E22" s="21">
        <v>0.55969999999999998</v>
      </c>
      <c r="F22" s="21">
        <v>0.44840000000000002</v>
      </c>
      <c r="G22" s="21">
        <v>5.548E-3</v>
      </c>
      <c r="H22" s="21">
        <v>6.1029999999999998</v>
      </c>
      <c r="I22" s="21">
        <v>5.8739999999999999E-3</v>
      </c>
      <c r="J22" s="4">
        <v>7.99</v>
      </c>
      <c r="K22" s="4">
        <v>12</v>
      </c>
      <c r="L22" s="4">
        <v>29.39</v>
      </c>
      <c r="M22" s="4"/>
      <c r="N22" s="4"/>
      <c r="P22" s="4"/>
    </row>
    <row r="23" spans="1:16" x14ac:dyDescent="0.35">
      <c r="A23" s="16">
        <v>45085</v>
      </c>
      <c r="B23" s="3">
        <v>7</v>
      </c>
      <c r="C23" s="29">
        <v>0.40416666666666662</v>
      </c>
      <c r="D23" s="20">
        <v>478.8</v>
      </c>
      <c r="E23" s="21">
        <v>1.915</v>
      </c>
      <c r="F23" s="21">
        <v>0.52810000000000001</v>
      </c>
      <c r="G23" s="21">
        <v>4.8469999999999997E-3</v>
      </c>
      <c r="H23" s="21">
        <v>9.4280000000000008</v>
      </c>
      <c r="I23" s="21">
        <v>1.455E-2</v>
      </c>
      <c r="J23" s="4">
        <v>7.96</v>
      </c>
      <c r="K23" s="4">
        <v>11.9</v>
      </c>
      <c r="L23" s="4">
        <v>29.41</v>
      </c>
      <c r="M23" s="4"/>
      <c r="N23" s="4"/>
      <c r="P23" s="4"/>
    </row>
    <row r="24" spans="1:16" x14ac:dyDescent="0.35">
      <c r="A24" s="16">
        <v>45085</v>
      </c>
      <c r="B24" s="3">
        <v>8</v>
      </c>
      <c r="C24" s="29">
        <v>0.39999999999999997</v>
      </c>
      <c r="D24" s="20">
        <v>549.20000000000005</v>
      </c>
      <c r="E24" s="21">
        <v>6.82</v>
      </c>
      <c r="F24" s="21">
        <v>0.50660000000000005</v>
      </c>
      <c r="G24" s="21">
        <v>4.9109999999999996E-3</v>
      </c>
      <c r="H24" s="21">
        <v>10.119999999999999</v>
      </c>
      <c r="I24" s="21">
        <v>4.7829999999999998E-2</v>
      </c>
      <c r="J24" s="4">
        <v>7.91</v>
      </c>
      <c r="K24" s="4">
        <v>12</v>
      </c>
      <c r="L24" s="4">
        <v>29.42</v>
      </c>
      <c r="M24" s="4"/>
      <c r="N24" s="4"/>
      <c r="P24" s="4"/>
    </row>
    <row r="25" spans="1:16" x14ac:dyDescent="0.35">
      <c r="A25" s="16">
        <v>45085</v>
      </c>
      <c r="B25" s="3" t="s">
        <v>31</v>
      </c>
      <c r="C25" s="29">
        <v>0.39583333333333331</v>
      </c>
      <c r="D25">
        <v>417.9</v>
      </c>
      <c r="E25">
        <v>2.1309999999999998</v>
      </c>
      <c r="F25">
        <v>0.35470000000000002</v>
      </c>
      <c r="G25">
        <v>5.7999999999999996E-3</v>
      </c>
      <c r="H25">
        <v>2.0070000000000001</v>
      </c>
      <c r="I25">
        <v>1.171E-2</v>
      </c>
      <c r="J25" s="4"/>
      <c r="K25" s="4"/>
      <c r="L25" s="4"/>
      <c r="M25" s="4"/>
      <c r="N25" s="4"/>
      <c r="P25" s="4"/>
    </row>
    <row r="26" spans="1:16" x14ac:dyDescent="0.35">
      <c r="A26" s="16">
        <v>45085</v>
      </c>
      <c r="B26" s="3" t="s">
        <v>32</v>
      </c>
      <c r="C26" s="29"/>
      <c r="D26" s="20">
        <v>394.6</v>
      </c>
      <c r="E26" s="21">
        <v>1.133</v>
      </c>
      <c r="F26" s="21">
        <v>0.104</v>
      </c>
      <c r="G26" s="21">
        <v>3.5000000000000001E-3</v>
      </c>
      <c r="H26" s="21">
        <v>4.6129999999999997E-2</v>
      </c>
      <c r="I26" s="21">
        <v>8.0000000000000004E-4</v>
      </c>
      <c r="J26" s="4"/>
      <c r="K26" s="4"/>
      <c r="L26" s="4"/>
      <c r="M26" s="4"/>
      <c r="N26" s="4"/>
      <c r="P26" s="4"/>
    </row>
    <row r="27" spans="1:16" x14ac:dyDescent="0.35">
      <c r="A27" s="16">
        <v>45097</v>
      </c>
      <c r="B27" s="3" t="s">
        <v>2</v>
      </c>
      <c r="C27" s="29">
        <v>0.66388888888888886</v>
      </c>
      <c r="D27" s="20">
        <v>521.29999999999995</v>
      </c>
      <c r="E27" s="21">
        <v>2.0659999999999998</v>
      </c>
      <c r="F27" s="21">
        <v>0.59850000000000003</v>
      </c>
      <c r="G27" s="21">
        <v>6.5079999999999999E-3</v>
      </c>
      <c r="H27" s="21">
        <v>4.819</v>
      </c>
      <c r="I27" s="21">
        <v>4.7739999999999996E-3</v>
      </c>
      <c r="J27" s="4">
        <v>7.93</v>
      </c>
      <c r="K27" s="4">
        <v>12.2</v>
      </c>
      <c r="L27" s="4">
        <v>29.42</v>
      </c>
      <c r="M27" s="4" t="s">
        <v>69</v>
      </c>
      <c r="N27" s="4" t="s">
        <v>67</v>
      </c>
      <c r="P27" s="4"/>
    </row>
    <row r="28" spans="1:16" x14ac:dyDescent="0.35">
      <c r="A28" s="16">
        <v>45097</v>
      </c>
      <c r="B28" s="3">
        <v>1</v>
      </c>
      <c r="C28" s="29">
        <v>0.65833333333333333</v>
      </c>
      <c r="D28" s="20">
        <v>364.9</v>
      </c>
      <c r="E28" s="21">
        <v>1.958</v>
      </c>
      <c r="F28" s="21">
        <v>0.5393</v>
      </c>
      <c r="G28" s="21">
        <v>2.454E-3</v>
      </c>
      <c r="H28" s="21">
        <v>9.577</v>
      </c>
      <c r="I28" s="21">
        <v>1.592E-2</v>
      </c>
      <c r="J28" s="4">
        <v>7.9</v>
      </c>
      <c r="K28" s="4">
        <v>12.6</v>
      </c>
      <c r="L28" s="4">
        <v>29.61</v>
      </c>
      <c r="M28" s="4" t="s">
        <v>69</v>
      </c>
      <c r="N28" s="4"/>
      <c r="P28" s="4"/>
    </row>
    <row r="29" spans="1:16" x14ac:dyDescent="0.35">
      <c r="A29" s="16">
        <v>45097</v>
      </c>
      <c r="B29" s="3">
        <v>2</v>
      </c>
      <c r="C29" s="29">
        <v>0.65763888888888888</v>
      </c>
      <c r="D29" s="20">
        <v>358.7</v>
      </c>
      <c r="E29" s="21">
        <v>1.482</v>
      </c>
      <c r="F29" s="21">
        <v>0.52780000000000005</v>
      </c>
      <c r="G29" s="21">
        <v>4.359E-3</v>
      </c>
      <c r="H29" s="21">
        <v>8.6630000000000003</v>
      </c>
      <c r="I29" s="21">
        <v>2.8389999999999999E-2</v>
      </c>
      <c r="J29" s="4">
        <v>7.85</v>
      </c>
      <c r="K29" s="4">
        <v>12.3</v>
      </c>
      <c r="L29" s="4">
        <v>29.59</v>
      </c>
      <c r="M29" s="4" t="s">
        <v>69</v>
      </c>
      <c r="N29" s="4"/>
      <c r="P29" s="4"/>
    </row>
    <row r="30" spans="1:16" x14ac:dyDescent="0.35">
      <c r="A30" s="16">
        <v>45097</v>
      </c>
      <c r="B30" s="3">
        <v>3</v>
      </c>
      <c r="C30" s="29">
        <v>0.65208333333333335</v>
      </c>
      <c r="D30" s="20">
        <v>337.7</v>
      </c>
      <c r="E30" s="21">
        <v>2.4700000000000002</v>
      </c>
      <c r="F30" s="21">
        <v>0.54390000000000005</v>
      </c>
      <c r="G30" s="21">
        <v>5.7499999999999999E-3</v>
      </c>
      <c r="H30" s="21">
        <v>7.0220000000000002</v>
      </c>
      <c r="I30" s="21">
        <v>1.83E-2</v>
      </c>
      <c r="J30" s="4">
        <v>7.88</v>
      </c>
      <c r="K30" s="4">
        <v>12.7</v>
      </c>
      <c r="L30" s="4">
        <v>29.6</v>
      </c>
      <c r="M30" s="4" t="s">
        <v>69</v>
      </c>
      <c r="N30" s="4"/>
      <c r="P30" s="4"/>
    </row>
    <row r="31" spans="1:16" x14ac:dyDescent="0.35">
      <c r="A31" s="16">
        <v>45097</v>
      </c>
      <c r="B31" s="3">
        <v>4</v>
      </c>
      <c r="C31" s="29">
        <v>0.65069444444444446</v>
      </c>
      <c r="D31" s="20">
        <v>187.6</v>
      </c>
      <c r="E31" s="21">
        <v>1.798</v>
      </c>
      <c r="F31" s="21">
        <v>0.53149999999999997</v>
      </c>
      <c r="G31" s="21">
        <v>6.6030000000000004E-3</v>
      </c>
      <c r="H31" s="21">
        <v>10.26</v>
      </c>
      <c r="I31" s="21">
        <v>2.0570000000000001E-2</v>
      </c>
      <c r="J31" s="4">
        <v>7.99</v>
      </c>
      <c r="K31" s="4">
        <v>12.2</v>
      </c>
      <c r="L31" s="4">
        <v>29.58</v>
      </c>
      <c r="M31" s="4" t="s">
        <v>69</v>
      </c>
      <c r="N31" s="4"/>
      <c r="P31" s="4"/>
    </row>
    <row r="32" spans="1:16" x14ac:dyDescent="0.35">
      <c r="A32" s="16">
        <v>45097</v>
      </c>
      <c r="B32" s="3">
        <v>5</v>
      </c>
      <c r="C32" s="29">
        <v>0.64722222222222225</v>
      </c>
      <c r="D32" s="20">
        <v>417.9</v>
      </c>
      <c r="E32" s="21">
        <v>1.484</v>
      </c>
      <c r="F32" s="21">
        <v>0.51090000000000002</v>
      </c>
      <c r="G32" s="21">
        <v>5.293E-3</v>
      </c>
      <c r="H32" s="21">
        <v>8.1020000000000003</v>
      </c>
      <c r="I32" s="21">
        <v>1.3650000000000001E-2</v>
      </c>
      <c r="J32" s="4">
        <v>7.82</v>
      </c>
      <c r="K32" s="4">
        <v>12.7</v>
      </c>
      <c r="L32" s="4">
        <v>29.59</v>
      </c>
      <c r="M32" s="4" t="s">
        <v>69</v>
      </c>
      <c r="N32" s="4"/>
      <c r="P32" s="4"/>
    </row>
    <row r="33" spans="1:16" x14ac:dyDescent="0.35">
      <c r="A33" s="16">
        <v>45097</v>
      </c>
      <c r="B33" s="3">
        <v>6</v>
      </c>
      <c r="C33" s="29">
        <v>0.64374999999999993</v>
      </c>
      <c r="D33" s="20">
        <v>293.3</v>
      </c>
      <c r="E33" s="21">
        <v>2.052</v>
      </c>
      <c r="F33" s="21">
        <v>0.52610000000000001</v>
      </c>
      <c r="G33" s="21">
        <v>6.0749999999999997E-3</v>
      </c>
      <c r="H33" s="21">
        <v>7.7350000000000003</v>
      </c>
      <c r="I33" s="21">
        <v>1.268E-2</v>
      </c>
      <c r="J33" s="4">
        <v>8.01</v>
      </c>
      <c r="K33" s="4">
        <v>12.7</v>
      </c>
      <c r="L33" s="4">
        <v>29.58</v>
      </c>
      <c r="M33" s="4" t="s">
        <v>69</v>
      </c>
      <c r="N33" s="4" t="s">
        <v>68</v>
      </c>
      <c r="P33" s="4"/>
    </row>
    <row r="34" spans="1:16" x14ac:dyDescent="0.35">
      <c r="A34" s="16">
        <v>45097</v>
      </c>
      <c r="B34" s="3">
        <v>7</v>
      </c>
      <c r="C34" s="29">
        <v>0.64027777777777783</v>
      </c>
      <c r="D34" s="20">
        <v>294.39999999999998</v>
      </c>
      <c r="E34" s="21">
        <v>1.3660000000000001</v>
      </c>
      <c r="F34" s="21">
        <v>0.4889</v>
      </c>
      <c r="G34" s="21">
        <v>3.4770000000000002E-2</v>
      </c>
      <c r="H34" s="21">
        <v>9.6639999999999997</v>
      </c>
      <c r="I34" s="21">
        <v>1.2579999999999999E-2</v>
      </c>
      <c r="J34" s="4">
        <v>8.06</v>
      </c>
      <c r="K34" s="4">
        <v>14.1</v>
      </c>
      <c r="L34" s="4">
        <v>29.58</v>
      </c>
      <c r="M34" s="4" t="s">
        <v>69</v>
      </c>
      <c r="N34" s="4" t="s">
        <v>68</v>
      </c>
      <c r="P34" s="4"/>
    </row>
    <row r="35" spans="1:16" x14ac:dyDescent="0.35">
      <c r="A35" s="16">
        <v>45097</v>
      </c>
      <c r="B35" s="3">
        <v>8</v>
      </c>
      <c r="C35" s="29">
        <v>0.63680555555555551</v>
      </c>
      <c r="D35" s="20">
        <v>480.5</v>
      </c>
      <c r="E35" s="21">
        <v>1.6479999999999999</v>
      </c>
      <c r="F35" s="21">
        <v>0.52649999999999997</v>
      </c>
      <c r="G35" s="21">
        <v>6.2839999999999997E-3</v>
      </c>
      <c r="H35" s="21">
        <v>8.8059999999999992</v>
      </c>
      <c r="I35" s="21">
        <v>1.223E-2</v>
      </c>
      <c r="J35" s="4">
        <v>7.78</v>
      </c>
      <c r="K35" s="4">
        <v>12.5</v>
      </c>
      <c r="L35" s="4">
        <v>29.58</v>
      </c>
      <c r="M35" s="4" t="s">
        <v>69</v>
      </c>
      <c r="N35" s="4"/>
      <c r="P35" s="4"/>
    </row>
    <row r="36" spans="1:16" x14ac:dyDescent="0.35">
      <c r="A36" s="16">
        <v>45097</v>
      </c>
      <c r="B36" s="3" t="s">
        <v>31</v>
      </c>
      <c r="C36" s="29">
        <v>0.62777777777777777</v>
      </c>
      <c r="D36" s="9">
        <v>428.5</v>
      </c>
      <c r="E36" s="9">
        <v>2.056</v>
      </c>
      <c r="F36" s="9">
        <v>0.3584</v>
      </c>
      <c r="G36" s="9">
        <v>5.1250000000000002E-3</v>
      </c>
      <c r="H36" s="9">
        <v>1.9930000000000001</v>
      </c>
      <c r="I36" s="9">
        <v>7.8220000000000008E-3</v>
      </c>
      <c r="J36" s="3"/>
      <c r="K36" s="4"/>
      <c r="L36" s="4"/>
      <c r="M36" s="4" t="s">
        <v>69</v>
      </c>
      <c r="N36" s="4"/>
      <c r="P36" s="4"/>
    </row>
    <row r="37" spans="1:16" x14ac:dyDescent="0.35">
      <c r="A37" s="16">
        <v>45097</v>
      </c>
      <c r="B37" s="3" t="s">
        <v>65</v>
      </c>
      <c r="C37" s="29">
        <v>0.62777777777777777</v>
      </c>
      <c r="D37" s="9">
        <v>412.7</v>
      </c>
      <c r="E37" s="9">
        <v>0.53310000000000002</v>
      </c>
      <c r="F37" s="9">
        <v>9.9400000000000002E-2</v>
      </c>
      <c r="G37" s="9">
        <v>1.3270000000000001E-2</v>
      </c>
      <c r="H37" s="9">
        <v>0.36149999999999999</v>
      </c>
      <c r="I37" s="9">
        <v>6.3530000000000003E-2</v>
      </c>
      <c r="J37" s="3"/>
      <c r="K37" s="4"/>
      <c r="L37" s="4"/>
      <c r="M37" s="4" t="s">
        <v>69</v>
      </c>
      <c r="N37" s="4"/>
      <c r="P37" s="4"/>
    </row>
    <row r="38" spans="1:16" x14ac:dyDescent="0.35">
      <c r="A38" s="16">
        <v>45097</v>
      </c>
      <c r="B38" s="3" t="s">
        <v>66</v>
      </c>
      <c r="C38" s="29">
        <v>0.68402777777777779</v>
      </c>
      <c r="D38" s="20">
        <v>416.6</v>
      </c>
      <c r="E38" s="21">
        <v>3.38</v>
      </c>
      <c r="F38" s="21">
        <v>7.7359999999999998E-2</v>
      </c>
      <c r="G38" s="21">
        <v>9.7990000000000004E-3</v>
      </c>
      <c r="H38" s="21">
        <v>0.43109999999999998</v>
      </c>
      <c r="I38" s="21">
        <v>4.3130000000000002E-2</v>
      </c>
      <c r="J38" s="4"/>
      <c r="K38" s="4"/>
      <c r="L38" s="4"/>
      <c r="M38" s="4" t="s">
        <v>69</v>
      </c>
      <c r="N38" s="4"/>
      <c r="P38" s="4"/>
    </row>
    <row r="39" spans="1:16" x14ac:dyDescent="0.35">
      <c r="A39" s="16">
        <v>45100</v>
      </c>
      <c r="B39" s="3" t="s">
        <v>2</v>
      </c>
      <c r="C39" s="29">
        <v>0.43263888888888885</v>
      </c>
      <c r="D39" s="20">
        <v>303.7</v>
      </c>
      <c r="E39" s="21">
        <v>0.88029999999999997</v>
      </c>
      <c r="F39" s="21">
        <v>0.56540000000000001</v>
      </c>
      <c r="G39" s="21">
        <v>2.4069999999999999E-3</v>
      </c>
      <c r="H39" s="21">
        <v>10.039999999999999</v>
      </c>
      <c r="I39" s="21">
        <v>9.5790000000000007E-3</v>
      </c>
      <c r="J39" s="25">
        <v>8.2100000000000009</v>
      </c>
      <c r="K39" s="25">
        <v>13.1</v>
      </c>
      <c r="L39" s="25">
        <v>29.55</v>
      </c>
      <c r="M39" s="4" t="s">
        <v>73</v>
      </c>
      <c r="N39" s="4"/>
      <c r="P39" s="4"/>
    </row>
    <row r="40" spans="1:16" x14ac:dyDescent="0.35">
      <c r="A40" s="16">
        <v>45100</v>
      </c>
      <c r="B40" s="3">
        <v>1</v>
      </c>
      <c r="C40" s="29">
        <v>0.42986111111111108</v>
      </c>
      <c r="D40">
        <v>423</v>
      </c>
      <c r="E40" s="21">
        <v>2.9969999999999999</v>
      </c>
      <c r="F40" s="21">
        <v>0.54290000000000005</v>
      </c>
      <c r="G40" s="21">
        <v>2.6150000000000001E-3</v>
      </c>
      <c r="H40" s="21">
        <v>10.39</v>
      </c>
      <c r="I40" s="21">
        <v>2.5020000000000001E-2</v>
      </c>
      <c r="J40" s="25">
        <v>8.06</v>
      </c>
      <c r="K40" s="25">
        <v>12.6</v>
      </c>
      <c r="L40" s="25">
        <v>29.67</v>
      </c>
      <c r="M40" s="4" t="s">
        <v>73</v>
      </c>
      <c r="N40" s="4"/>
      <c r="P40" s="4"/>
    </row>
    <row r="41" spans="1:16" x14ac:dyDescent="0.35">
      <c r="A41" s="16">
        <v>45100</v>
      </c>
      <c r="B41" s="3">
        <v>2</v>
      </c>
      <c r="C41" s="29">
        <v>0.42569444444444443</v>
      </c>
      <c r="D41">
        <v>474.2</v>
      </c>
      <c r="E41" s="21">
        <v>3.798</v>
      </c>
      <c r="F41" s="21">
        <v>0.51539999999999997</v>
      </c>
      <c r="G41" s="21">
        <v>7.4749999999999999E-3</v>
      </c>
      <c r="H41" s="21">
        <v>6.5090000000000003</v>
      </c>
      <c r="I41" s="21">
        <v>1.643E-2</v>
      </c>
      <c r="J41" s="25">
        <v>8.0299999999999994</v>
      </c>
      <c r="K41" s="25">
        <v>12.4</v>
      </c>
      <c r="L41" s="25">
        <v>29.69</v>
      </c>
      <c r="M41" s="4" t="s">
        <v>73</v>
      </c>
      <c r="N41" s="4"/>
      <c r="P41" s="4"/>
    </row>
    <row r="42" spans="1:16" x14ac:dyDescent="0.35">
      <c r="A42" s="16">
        <v>45100</v>
      </c>
      <c r="B42" s="3">
        <v>3</v>
      </c>
      <c r="C42" s="29">
        <v>0.43263888888888885</v>
      </c>
      <c r="D42">
        <v>519.4</v>
      </c>
      <c r="E42" s="21">
        <v>1.4510000000000001</v>
      </c>
      <c r="F42" s="21">
        <v>0.54279999999999995</v>
      </c>
      <c r="G42" s="21">
        <v>5.8149999999999999E-3</v>
      </c>
      <c r="H42" s="21">
        <v>11.1</v>
      </c>
      <c r="I42" s="21">
        <v>1.392E-2</v>
      </c>
      <c r="J42" s="25">
        <v>8.02</v>
      </c>
      <c r="K42" s="25">
        <v>12.7</v>
      </c>
      <c r="L42" s="25">
        <v>29.71</v>
      </c>
      <c r="M42" s="4" t="s">
        <v>73</v>
      </c>
      <c r="N42" s="4"/>
      <c r="P42" s="4"/>
    </row>
    <row r="43" spans="1:16" x14ac:dyDescent="0.35">
      <c r="A43" s="16">
        <v>45100</v>
      </c>
      <c r="B43" s="3">
        <v>4</v>
      </c>
      <c r="C43" s="29">
        <v>0.4236111111111111</v>
      </c>
      <c r="D43">
        <v>364.2</v>
      </c>
      <c r="E43" s="21">
        <v>8.6620000000000003E-2</v>
      </c>
      <c r="F43" s="21">
        <v>0.49459999999999998</v>
      </c>
      <c r="G43" s="21">
        <v>4.6779999999999999E-3</v>
      </c>
      <c r="H43" s="21">
        <v>6.4169999999999998</v>
      </c>
      <c r="I43" s="21">
        <v>2.308E-2</v>
      </c>
      <c r="J43" s="25">
        <v>8.1199999999999992</v>
      </c>
      <c r="K43" s="25">
        <v>12.7</v>
      </c>
      <c r="L43" s="25">
        <v>29.68</v>
      </c>
      <c r="M43" s="4" t="s">
        <v>73</v>
      </c>
      <c r="N43" s="4"/>
      <c r="P43" s="4"/>
    </row>
    <row r="44" spans="1:16" x14ac:dyDescent="0.35">
      <c r="A44" s="16">
        <v>45100</v>
      </c>
      <c r="B44" s="3">
        <v>5</v>
      </c>
      <c r="C44" s="29">
        <v>0.4201388888888889</v>
      </c>
      <c r="D44">
        <v>546.9</v>
      </c>
      <c r="E44" s="21">
        <v>1.546</v>
      </c>
      <c r="F44" s="21">
        <v>0.52470000000000006</v>
      </c>
      <c r="G44" s="21">
        <v>5.2059999999999997E-3</v>
      </c>
      <c r="H44" s="21">
        <v>7.5229999999999997</v>
      </c>
      <c r="I44" s="21">
        <v>1.055E-2</v>
      </c>
      <c r="J44" s="25">
        <v>7.99</v>
      </c>
      <c r="K44" s="25">
        <v>12.6</v>
      </c>
      <c r="L44" s="25">
        <v>29.68</v>
      </c>
      <c r="M44" s="4" t="s">
        <v>73</v>
      </c>
      <c r="N44" s="4"/>
      <c r="P44" s="4"/>
    </row>
    <row r="45" spans="1:16" x14ac:dyDescent="0.35">
      <c r="A45" s="16">
        <v>45100</v>
      </c>
      <c r="B45" s="3">
        <v>6</v>
      </c>
      <c r="C45" s="29">
        <v>0.41597222222222219</v>
      </c>
      <c r="D45">
        <v>445.4</v>
      </c>
      <c r="E45" s="21">
        <v>1.75</v>
      </c>
      <c r="F45" s="21">
        <v>0.53380000000000005</v>
      </c>
      <c r="G45" s="21">
        <v>4.8250000000000003E-3</v>
      </c>
      <c r="H45" s="21">
        <v>9.2750000000000004</v>
      </c>
      <c r="I45" s="21">
        <v>1.2630000000000001E-2</v>
      </c>
      <c r="J45" s="25">
        <v>8.1</v>
      </c>
      <c r="K45" s="25">
        <v>12.3</v>
      </c>
      <c r="L45" s="25">
        <v>29.68</v>
      </c>
      <c r="M45" s="4" t="s">
        <v>73</v>
      </c>
      <c r="N45" s="4"/>
      <c r="P45" s="4"/>
    </row>
    <row r="46" spans="1:16" x14ac:dyDescent="0.35">
      <c r="A46" s="16">
        <v>45100</v>
      </c>
      <c r="B46" s="3">
        <v>7</v>
      </c>
      <c r="C46" s="29">
        <v>0.4152777777777778</v>
      </c>
      <c r="D46">
        <v>442.1</v>
      </c>
      <c r="E46" s="21">
        <v>2.2850000000000001</v>
      </c>
      <c r="F46" s="21">
        <v>0.53580000000000005</v>
      </c>
      <c r="G46" s="21">
        <v>6.6230000000000004E-3</v>
      </c>
      <c r="H46" s="21">
        <v>7.819</v>
      </c>
      <c r="I46" s="21">
        <v>1.831E-2</v>
      </c>
      <c r="J46" s="25">
        <v>8.0399999999999991</v>
      </c>
      <c r="K46" s="25">
        <v>12.3</v>
      </c>
      <c r="L46" s="25">
        <v>29.67</v>
      </c>
      <c r="M46" s="4" t="s">
        <v>73</v>
      </c>
      <c r="N46" s="4"/>
      <c r="P46" s="4"/>
    </row>
    <row r="47" spans="1:16" x14ac:dyDescent="0.35">
      <c r="A47" s="16">
        <v>45100</v>
      </c>
      <c r="B47" s="3">
        <v>8</v>
      </c>
      <c r="C47" s="29">
        <v>0.41319444444444442</v>
      </c>
      <c r="D47">
        <v>380.3</v>
      </c>
      <c r="E47" s="21">
        <v>0.84550000000000003</v>
      </c>
      <c r="F47" s="21">
        <v>0.53120000000000001</v>
      </c>
      <c r="G47" s="21">
        <v>3.8930000000000002E-3</v>
      </c>
      <c r="H47" s="21">
        <v>10.92</v>
      </c>
      <c r="I47" s="21">
        <v>2.2509999999999999E-2</v>
      </c>
      <c r="J47" s="25">
        <v>8.1300000000000008</v>
      </c>
      <c r="K47" s="25">
        <v>12.4</v>
      </c>
      <c r="L47" s="25">
        <v>29.81</v>
      </c>
      <c r="M47" s="4" t="s">
        <v>73</v>
      </c>
      <c r="N47" s="4"/>
      <c r="P47" s="4"/>
    </row>
    <row r="48" spans="1:16" x14ac:dyDescent="0.35">
      <c r="A48" s="16">
        <v>45100</v>
      </c>
      <c r="B48" s="3" t="s">
        <v>71</v>
      </c>
      <c r="C48" s="29"/>
      <c r="D48">
        <v>416.4</v>
      </c>
      <c r="E48">
        <v>0.8921</v>
      </c>
      <c r="F48">
        <v>7.2559999999999999E-2</v>
      </c>
      <c r="G48">
        <v>9.5600000000000008E-3</v>
      </c>
      <c r="H48">
        <v>0.1973</v>
      </c>
      <c r="I48">
        <v>1.341E-2</v>
      </c>
      <c r="J48" s="4"/>
      <c r="K48" s="4"/>
      <c r="L48" s="4"/>
      <c r="M48" s="4" t="s">
        <v>73</v>
      </c>
      <c r="N48" s="4" t="s">
        <v>72</v>
      </c>
      <c r="P48" s="4"/>
    </row>
    <row r="49" spans="1:16" x14ac:dyDescent="0.35">
      <c r="A49" s="16">
        <v>45100</v>
      </c>
      <c r="B49" s="3" t="s">
        <v>66</v>
      </c>
      <c r="C49" s="29"/>
      <c r="D49">
        <v>412.3</v>
      </c>
      <c r="E49" s="21">
        <v>1.1639999999999999</v>
      </c>
      <c r="F49" s="21">
        <v>4.199E-2</v>
      </c>
      <c r="G49" s="21">
        <v>4.797E-3</v>
      </c>
      <c r="H49" s="21">
        <v>0.17760000000000001</v>
      </c>
      <c r="I49" s="21">
        <v>6.2029999999999995E-4</v>
      </c>
      <c r="J49" s="4"/>
      <c r="K49" s="4"/>
      <c r="L49" s="4"/>
      <c r="M49" s="4" t="s">
        <v>73</v>
      </c>
      <c r="N49" s="4" t="s">
        <v>72</v>
      </c>
      <c r="P49" s="4"/>
    </row>
    <row r="50" spans="1:16" x14ac:dyDescent="0.35">
      <c r="A50" s="16">
        <v>45100</v>
      </c>
      <c r="B50" s="3" t="s">
        <v>31</v>
      </c>
      <c r="C50" s="29">
        <v>0.40902777777777777</v>
      </c>
      <c r="D50">
        <v>421.9</v>
      </c>
      <c r="E50">
        <v>2.79</v>
      </c>
      <c r="F50">
        <v>0.35959999999999998</v>
      </c>
      <c r="G50">
        <v>6.2100000000000002E-3</v>
      </c>
      <c r="H50">
        <v>1.998</v>
      </c>
      <c r="I50">
        <v>4.7850000000000002E-3</v>
      </c>
      <c r="J50" s="4"/>
      <c r="K50" s="4"/>
      <c r="L50" s="4"/>
      <c r="M50" s="4" t="s">
        <v>73</v>
      </c>
      <c r="N50" s="4"/>
      <c r="P50" s="4"/>
    </row>
    <row r="51" spans="1:16" x14ac:dyDescent="0.35">
      <c r="B51" s="3" t="s">
        <v>2</v>
      </c>
      <c r="C51" s="29"/>
      <c r="J51" s="4"/>
      <c r="K51" s="4"/>
      <c r="L51" s="4"/>
      <c r="M51" s="4"/>
      <c r="N51" s="4"/>
      <c r="P51" s="4"/>
    </row>
    <row r="52" spans="1:16" x14ac:dyDescent="0.35">
      <c r="B52" s="3">
        <v>1</v>
      </c>
      <c r="C52" s="29"/>
      <c r="J52" s="4"/>
      <c r="K52" s="4"/>
      <c r="L52" s="4"/>
      <c r="M52" s="4"/>
      <c r="N52" s="4"/>
      <c r="P52" s="4"/>
    </row>
    <row r="53" spans="1:16" x14ac:dyDescent="0.35">
      <c r="B53" s="3">
        <v>2</v>
      </c>
      <c r="C53" s="29"/>
      <c r="J53" s="4"/>
      <c r="K53" s="4"/>
      <c r="L53" s="4"/>
      <c r="M53" s="4"/>
      <c r="N53" s="4"/>
      <c r="P53" s="4"/>
    </row>
    <row r="54" spans="1:16" x14ac:dyDescent="0.35">
      <c r="B54" s="3">
        <v>3</v>
      </c>
      <c r="C54" s="29"/>
      <c r="J54" s="4"/>
      <c r="K54" s="4"/>
      <c r="L54" s="4"/>
      <c r="M54" s="4"/>
      <c r="N54" s="4"/>
      <c r="P54" s="4"/>
    </row>
    <row r="55" spans="1:16" x14ac:dyDescent="0.35">
      <c r="B55" s="3">
        <v>4</v>
      </c>
      <c r="C55" s="29"/>
    </row>
    <row r="56" spans="1:16" x14ac:dyDescent="0.35">
      <c r="B56" s="3">
        <v>5</v>
      </c>
      <c r="C56" s="29"/>
    </row>
    <row r="57" spans="1:16" x14ac:dyDescent="0.35">
      <c r="B57" s="3">
        <v>6</v>
      </c>
      <c r="C57" s="29"/>
    </row>
    <row r="58" spans="1:16" x14ac:dyDescent="0.35">
      <c r="B58" s="3">
        <v>7</v>
      </c>
      <c r="C58" s="29"/>
    </row>
    <row r="59" spans="1:16" x14ac:dyDescent="0.35">
      <c r="B59" s="3">
        <v>8</v>
      </c>
      <c r="C59" s="29"/>
    </row>
    <row r="60" spans="1:16" x14ac:dyDescent="0.35">
      <c r="B60" s="3" t="s">
        <v>71</v>
      </c>
      <c r="C60" s="29"/>
    </row>
    <row r="61" spans="1:16" x14ac:dyDescent="0.35">
      <c r="B61" s="3" t="s">
        <v>66</v>
      </c>
      <c r="C61" s="29"/>
    </row>
    <row r="62" spans="1:16" x14ac:dyDescent="0.35">
      <c r="B62" s="3" t="s">
        <v>31</v>
      </c>
      <c r="C62" s="29"/>
    </row>
    <row r="63" spans="1:16" x14ac:dyDescent="0.35">
      <c r="B63" s="3" t="s">
        <v>2</v>
      </c>
      <c r="C63" s="29"/>
    </row>
    <row r="64" spans="1:16" x14ac:dyDescent="0.35">
      <c r="B64" s="3">
        <v>1</v>
      </c>
      <c r="C64" s="29"/>
    </row>
    <row r="65" spans="2:3" x14ac:dyDescent="0.35">
      <c r="B65" s="3">
        <v>2</v>
      </c>
      <c r="C65" s="29"/>
    </row>
    <row r="66" spans="2:3" x14ac:dyDescent="0.35">
      <c r="B66" s="3">
        <v>3</v>
      </c>
      <c r="C66" s="29"/>
    </row>
    <row r="67" spans="2:3" x14ac:dyDescent="0.35">
      <c r="B67" s="3">
        <v>4</v>
      </c>
      <c r="C67" s="17"/>
    </row>
    <row r="68" spans="2:3" x14ac:dyDescent="0.35">
      <c r="B68" s="3">
        <v>5</v>
      </c>
      <c r="C68" s="17"/>
    </row>
    <row r="69" spans="2:3" x14ac:dyDescent="0.35">
      <c r="B69" s="3">
        <v>6</v>
      </c>
      <c r="C69" s="17"/>
    </row>
    <row r="70" spans="2:3" x14ac:dyDescent="0.35">
      <c r="B70" s="3">
        <v>7</v>
      </c>
      <c r="C70" s="17"/>
    </row>
    <row r="71" spans="2:3" x14ac:dyDescent="0.35">
      <c r="B71" s="3">
        <v>8</v>
      </c>
      <c r="C71" s="17"/>
    </row>
    <row r="72" spans="2:3" x14ac:dyDescent="0.35">
      <c r="B72" s="3" t="s">
        <v>71</v>
      </c>
      <c r="C72" s="17"/>
    </row>
    <row r="73" spans="2:3" x14ac:dyDescent="0.35">
      <c r="B73" s="3" t="s">
        <v>66</v>
      </c>
      <c r="C73" s="17"/>
    </row>
    <row r="74" spans="2:3" x14ac:dyDescent="0.35">
      <c r="B74" s="3" t="s">
        <v>31</v>
      </c>
      <c r="C74" s="17"/>
    </row>
    <row r="75" spans="2:3" x14ac:dyDescent="0.35">
      <c r="B75" s="3" t="s">
        <v>2</v>
      </c>
      <c r="C75" s="17"/>
    </row>
    <row r="76" spans="2:3" x14ac:dyDescent="0.35">
      <c r="B76" s="3">
        <v>1</v>
      </c>
    </row>
    <row r="77" spans="2:3" x14ac:dyDescent="0.35">
      <c r="B77" s="3">
        <v>2</v>
      </c>
    </row>
    <row r="78" spans="2:3" x14ac:dyDescent="0.35">
      <c r="B78" s="3">
        <v>3</v>
      </c>
    </row>
    <row r="79" spans="2:3" x14ac:dyDescent="0.35">
      <c r="B79" s="3">
        <v>4</v>
      </c>
    </row>
    <row r="80" spans="2:3" x14ac:dyDescent="0.35">
      <c r="B80" s="3">
        <v>5</v>
      </c>
    </row>
    <row r="81" spans="2:2" x14ac:dyDescent="0.35">
      <c r="B81" s="3">
        <v>6</v>
      </c>
    </row>
    <row r="82" spans="2:2" x14ac:dyDescent="0.35">
      <c r="B82" s="3">
        <v>7</v>
      </c>
    </row>
    <row r="83" spans="2:2" x14ac:dyDescent="0.35">
      <c r="B83" s="3">
        <v>8</v>
      </c>
    </row>
    <row r="84" spans="2:2" x14ac:dyDescent="0.35">
      <c r="B84" s="3" t="s">
        <v>71</v>
      </c>
    </row>
    <row r="85" spans="2:2" x14ac:dyDescent="0.35">
      <c r="B85" s="3" t="s">
        <v>66</v>
      </c>
    </row>
    <row r="86" spans="2:2" x14ac:dyDescent="0.35">
      <c r="B86" s="3"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0D-A5A4-4E15-86BE-B8CD9DC9EF8F}">
  <dimension ref="A1:L17"/>
  <sheetViews>
    <sheetView workbookViewId="0">
      <selection activeCell="D19" sqref="D19"/>
    </sheetView>
  </sheetViews>
  <sheetFormatPr defaultColWidth="8.81640625" defaultRowHeight="14.5" x14ac:dyDescent="0.35"/>
  <cols>
    <col min="1" max="1" width="21" customWidth="1"/>
    <col min="2" max="2" width="12.1796875" customWidth="1"/>
    <col min="3" max="3" width="14.1796875" customWidth="1"/>
    <col min="4" max="4" width="25.26953125" customWidth="1"/>
    <col min="5" max="5" width="22.453125" customWidth="1"/>
    <col min="6" max="6" width="21" bestFit="1" customWidth="1"/>
    <col min="7" max="7" width="13.81640625" customWidth="1"/>
    <col min="8" max="8" width="24" bestFit="1" customWidth="1"/>
    <col min="9" max="9" width="17.7265625" bestFit="1" customWidth="1"/>
    <col min="10" max="10" width="20.81640625" bestFit="1" customWidth="1"/>
    <col min="12" max="12" width="58.1796875" customWidth="1"/>
  </cols>
  <sheetData>
    <row r="1" spans="1:12" s="3" customFormat="1" ht="54.75" customHeight="1" x14ac:dyDescent="0.35">
      <c r="A1" s="1" t="s">
        <v>15</v>
      </c>
      <c r="B1" s="7" t="s">
        <v>16</v>
      </c>
      <c r="C1" s="7" t="s">
        <v>17</v>
      </c>
      <c r="D1" s="7" t="s">
        <v>19</v>
      </c>
      <c r="E1" s="7" t="s">
        <v>20</v>
      </c>
      <c r="F1" s="7" t="s">
        <v>23</v>
      </c>
      <c r="G1" s="7" t="s">
        <v>21</v>
      </c>
      <c r="H1" s="7" t="s">
        <v>22</v>
      </c>
      <c r="I1" s="7" t="s">
        <v>24</v>
      </c>
      <c r="J1" s="7" t="s">
        <v>25</v>
      </c>
      <c r="K1" s="1" t="s">
        <v>10</v>
      </c>
      <c r="L1" s="10" t="s">
        <v>26</v>
      </c>
    </row>
    <row r="2" spans="1:12" x14ac:dyDescent="0.35">
      <c r="A2" t="s">
        <v>18</v>
      </c>
      <c r="B2" s="9">
        <v>3</v>
      </c>
      <c r="C2" t="s">
        <v>13</v>
      </c>
      <c r="D2" s="26">
        <v>0.58611111111111114</v>
      </c>
      <c r="E2" s="8">
        <v>0.58680555555555558</v>
      </c>
      <c r="F2" s="8">
        <v>0.59375</v>
      </c>
      <c r="G2" s="8">
        <v>0.59583333333333333</v>
      </c>
      <c r="H2" s="8">
        <v>0.60416666666666663</v>
      </c>
      <c r="I2" s="8">
        <v>0.60763888888888895</v>
      </c>
      <c r="J2" s="8">
        <v>0.60902777777777783</v>
      </c>
      <c r="L2" t="s">
        <v>27</v>
      </c>
    </row>
    <row r="3" spans="1:12" x14ac:dyDescent="0.35">
      <c r="A3" t="s">
        <v>18</v>
      </c>
      <c r="B3" s="9">
        <v>5</v>
      </c>
      <c r="C3" t="s">
        <v>14</v>
      </c>
      <c r="D3" s="26">
        <v>0.58888888888888891</v>
      </c>
      <c r="E3" s="8">
        <v>0.58958333333333335</v>
      </c>
      <c r="F3" s="8">
        <v>0.59444444444444444</v>
      </c>
      <c r="G3" s="8">
        <v>0.59583333333333333</v>
      </c>
      <c r="H3" s="8">
        <v>0.60416666666666663</v>
      </c>
      <c r="I3" s="8">
        <v>0.60902777777777783</v>
      </c>
      <c r="J3" s="8">
        <v>0.60902777777777783</v>
      </c>
      <c r="L3" t="s">
        <v>30</v>
      </c>
    </row>
    <row r="4" spans="1:12" x14ac:dyDescent="0.35">
      <c r="A4" s="23">
        <v>230612</v>
      </c>
      <c r="B4" s="9">
        <v>3</v>
      </c>
      <c r="C4" t="s">
        <v>13</v>
      </c>
      <c r="D4" s="26">
        <v>0.5625</v>
      </c>
      <c r="E4" s="8">
        <v>0.5625</v>
      </c>
      <c r="F4" s="24" t="s">
        <v>59</v>
      </c>
      <c r="G4" s="8">
        <v>0.57291666666666663</v>
      </c>
      <c r="H4" s="8">
        <v>0.57986111111111105</v>
      </c>
      <c r="I4" s="8">
        <v>0.64583333333333337</v>
      </c>
      <c r="J4" s="8">
        <v>0.64583333333333337</v>
      </c>
      <c r="K4" t="s">
        <v>44</v>
      </c>
      <c r="L4" t="s">
        <v>51</v>
      </c>
    </row>
    <row r="5" spans="1:12" x14ac:dyDescent="0.35">
      <c r="A5" s="23">
        <v>230612</v>
      </c>
      <c r="B5" s="9">
        <v>5</v>
      </c>
      <c r="C5" t="s">
        <v>14</v>
      </c>
      <c r="D5" s="26">
        <v>0.56597222222222221</v>
      </c>
      <c r="E5" s="8">
        <v>0.56597222222222221</v>
      </c>
      <c r="F5" s="24" t="s">
        <v>59</v>
      </c>
      <c r="G5" s="8">
        <v>0.57291666666666663</v>
      </c>
      <c r="H5" s="8">
        <v>0.57986111111111105</v>
      </c>
      <c r="I5" s="8">
        <v>0.64236111111111105</v>
      </c>
      <c r="J5" s="8">
        <v>0.64236111111111105</v>
      </c>
      <c r="K5" t="s">
        <v>44</v>
      </c>
      <c r="L5" t="s">
        <v>52</v>
      </c>
    </row>
    <row r="6" spans="1:12" x14ac:dyDescent="0.35">
      <c r="A6">
        <v>230626</v>
      </c>
      <c r="B6" s="9">
        <v>3</v>
      </c>
      <c r="C6" t="s">
        <v>13</v>
      </c>
      <c r="D6" s="26">
        <v>0.52986111111111112</v>
      </c>
      <c r="E6" s="8">
        <v>0.52986111111111112</v>
      </c>
      <c r="F6" s="8">
        <v>0.55277777777777781</v>
      </c>
      <c r="G6" s="8">
        <v>0.5395833333333333</v>
      </c>
      <c r="H6" s="8">
        <v>0.54722222222222217</v>
      </c>
      <c r="I6" s="8">
        <v>0.60763888888888895</v>
      </c>
      <c r="J6" s="8">
        <v>0.60763888888888895</v>
      </c>
      <c r="K6" t="s">
        <v>74</v>
      </c>
      <c r="L6" t="s">
        <v>53</v>
      </c>
    </row>
    <row r="7" spans="1:12" x14ac:dyDescent="0.35">
      <c r="A7">
        <v>230626</v>
      </c>
      <c r="B7" s="3">
        <v>5</v>
      </c>
      <c r="C7" s="3" t="s">
        <v>14</v>
      </c>
      <c r="D7" s="26">
        <v>0.53125</v>
      </c>
      <c r="E7" s="8">
        <v>0.53125</v>
      </c>
      <c r="F7" s="8">
        <v>0.55277777777777781</v>
      </c>
      <c r="G7" s="8">
        <v>0.54166666666666663</v>
      </c>
      <c r="H7" s="8">
        <v>0.54722222222222217</v>
      </c>
      <c r="I7" s="8">
        <v>0.58888888888888891</v>
      </c>
      <c r="J7" s="8">
        <v>0.58888888888888891</v>
      </c>
      <c r="K7" t="s">
        <v>74</v>
      </c>
      <c r="L7" t="s">
        <v>54</v>
      </c>
    </row>
    <row r="8" spans="1:12" x14ac:dyDescent="0.35">
      <c r="B8" s="3">
        <v>3</v>
      </c>
      <c r="C8" s="3"/>
      <c r="D8" s="22"/>
      <c r="L8" t="s">
        <v>55</v>
      </c>
    </row>
    <row r="9" spans="1:12" x14ac:dyDescent="0.35">
      <c r="B9" s="3">
        <v>5</v>
      </c>
      <c r="C9" s="3"/>
      <c r="D9" s="22"/>
      <c r="L9" t="s">
        <v>56</v>
      </c>
    </row>
    <row r="10" spans="1:12" x14ac:dyDescent="0.35">
      <c r="B10" s="3">
        <v>3</v>
      </c>
      <c r="C10" s="3"/>
      <c r="D10" s="22"/>
      <c r="L10" t="s">
        <v>57</v>
      </c>
    </row>
    <row r="11" spans="1:12" x14ac:dyDescent="0.35">
      <c r="B11" s="3">
        <v>5</v>
      </c>
      <c r="D11" s="22"/>
      <c r="L11" t="s">
        <v>58</v>
      </c>
    </row>
    <row r="12" spans="1:12" x14ac:dyDescent="0.35">
      <c r="B12" s="3">
        <v>3</v>
      </c>
      <c r="C12" s="3"/>
      <c r="D12" s="22"/>
    </row>
    <row r="13" spans="1:12" x14ac:dyDescent="0.35">
      <c r="B13" s="3">
        <v>5</v>
      </c>
      <c r="C13" s="3"/>
      <c r="D13" s="22"/>
    </row>
    <row r="14" spans="1:12" x14ac:dyDescent="0.35">
      <c r="B14" s="3">
        <v>3</v>
      </c>
      <c r="C14" s="3"/>
      <c r="D14" s="22"/>
    </row>
    <row r="15" spans="1:12" x14ac:dyDescent="0.35">
      <c r="B15" s="3">
        <v>5</v>
      </c>
      <c r="C15" s="3"/>
      <c r="D15" s="22"/>
    </row>
    <row r="16" spans="1:12" x14ac:dyDescent="0.35">
      <c r="B16" s="3">
        <v>3</v>
      </c>
      <c r="C16" s="3"/>
      <c r="D16" s="22"/>
    </row>
    <row r="17" spans="2:4" x14ac:dyDescent="0.35">
      <c r="B17" s="3">
        <v>5</v>
      </c>
      <c r="D17"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C811-8442-4429-81C5-6ADB9C52A9AC}">
  <dimension ref="A1:N39"/>
  <sheetViews>
    <sheetView workbookViewId="0">
      <selection activeCell="D9" sqref="D9"/>
    </sheetView>
  </sheetViews>
  <sheetFormatPr defaultRowHeight="14.5" x14ac:dyDescent="0.35"/>
  <cols>
    <col min="1" max="2" width="15.81640625" customWidth="1"/>
    <col min="3" max="3" width="19.54296875" customWidth="1"/>
    <col min="4" max="14" width="15.81640625" customWidth="1"/>
  </cols>
  <sheetData>
    <row r="1" spans="1:14" x14ac:dyDescent="0.35">
      <c r="A1" s="1" t="s">
        <v>1</v>
      </c>
      <c r="B1" s="1" t="s">
        <v>33</v>
      </c>
      <c r="C1" s="18" t="s">
        <v>11</v>
      </c>
      <c r="D1" s="1" t="s">
        <v>6</v>
      </c>
      <c r="E1" s="6" t="s">
        <v>7</v>
      </c>
      <c r="F1" s="6" t="s">
        <v>8</v>
      </c>
      <c r="G1" s="6" t="s">
        <v>9</v>
      </c>
      <c r="H1" s="6" t="s">
        <v>37</v>
      </c>
      <c r="I1" s="6" t="s">
        <v>38</v>
      </c>
      <c r="J1" s="1" t="s">
        <v>4</v>
      </c>
      <c r="K1" s="1" t="s">
        <v>0</v>
      </c>
      <c r="L1" s="1" t="s">
        <v>12</v>
      </c>
      <c r="M1" s="1" t="s">
        <v>10</v>
      </c>
      <c r="N1" s="2" t="s">
        <v>26</v>
      </c>
    </row>
    <row r="2" spans="1:14" x14ac:dyDescent="0.35">
      <c r="A2" s="16">
        <v>45086</v>
      </c>
      <c r="B2">
        <v>3</v>
      </c>
      <c r="C2" s="22">
        <v>0.44097222222222227</v>
      </c>
      <c r="D2">
        <v>464.3</v>
      </c>
      <c r="E2">
        <v>2.4369999999999998</v>
      </c>
      <c r="F2">
        <v>0.4728</v>
      </c>
      <c r="G2">
        <v>4.8430000000000001E-3</v>
      </c>
      <c r="H2">
        <v>12.62</v>
      </c>
      <c r="I2">
        <v>5.0360000000000002E-2</v>
      </c>
      <c r="J2">
        <v>7.9</v>
      </c>
      <c r="K2">
        <v>12.2</v>
      </c>
      <c r="L2">
        <v>28.31</v>
      </c>
      <c r="M2" t="s">
        <v>44</v>
      </c>
    </row>
    <row r="3" spans="1:14" x14ac:dyDescent="0.35">
      <c r="A3" s="16">
        <v>45086</v>
      </c>
      <c r="B3">
        <v>5</v>
      </c>
      <c r="C3" s="22">
        <v>0.44513888888888892</v>
      </c>
      <c r="D3">
        <v>524.6</v>
      </c>
      <c r="E3">
        <v>4.9950000000000001</v>
      </c>
      <c r="F3">
        <v>0.4572</v>
      </c>
      <c r="G3">
        <v>6.5950000000000002E-3</v>
      </c>
      <c r="H3">
        <v>8.9559999999999995</v>
      </c>
      <c r="I3">
        <v>2.5700000000000001E-2</v>
      </c>
      <c r="J3">
        <v>7.81</v>
      </c>
      <c r="K3">
        <v>12.6</v>
      </c>
      <c r="L3">
        <v>28.55</v>
      </c>
      <c r="M3" t="s">
        <v>44</v>
      </c>
    </row>
    <row r="4" spans="1:14" x14ac:dyDescent="0.35">
      <c r="A4" s="16">
        <v>45086</v>
      </c>
      <c r="B4">
        <v>3</v>
      </c>
      <c r="C4" s="22">
        <v>0.46388888888888885</v>
      </c>
      <c r="D4">
        <v>449.3</v>
      </c>
      <c r="E4">
        <v>3.9780000000000002</v>
      </c>
      <c r="F4">
        <v>0.47310000000000002</v>
      </c>
      <c r="G4">
        <v>4.437E-3</v>
      </c>
      <c r="H4">
        <v>9.31</v>
      </c>
      <c r="I4">
        <v>2.3230000000000001E-2</v>
      </c>
      <c r="J4">
        <f>J2</f>
        <v>7.9</v>
      </c>
      <c r="K4">
        <v>12.2</v>
      </c>
      <c r="L4">
        <v>28.31</v>
      </c>
      <c r="M4" t="s">
        <v>44</v>
      </c>
    </row>
    <row r="5" spans="1:14" x14ac:dyDescent="0.35">
      <c r="A5" s="16">
        <v>45086</v>
      </c>
      <c r="B5">
        <v>5</v>
      </c>
      <c r="C5" s="22">
        <v>0.46319444444444446</v>
      </c>
      <c r="D5">
        <v>520.20000000000005</v>
      </c>
      <c r="E5">
        <v>5.7220000000000004</v>
      </c>
      <c r="F5">
        <v>0.4577</v>
      </c>
      <c r="G5">
        <v>6.6439999999999997E-3</v>
      </c>
      <c r="H5">
        <v>11.51</v>
      </c>
      <c r="I5">
        <v>6.0699999999999997E-2</v>
      </c>
      <c r="J5">
        <f>J3</f>
        <v>7.81</v>
      </c>
      <c r="K5">
        <v>12.6</v>
      </c>
      <c r="L5">
        <v>28.55</v>
      </c>
      <c r="M5" t="s">
        <v>44</v>
      </c>
    </row>
    <row r="6" spans="1:14" x14ac:dyDescent="0.35">
      <c r="A6" s="16">
        <v>45086</v>
      </c>
      <c r="B6">
        <v>3</v>
      </c>
      <c r="C6" s="22">
        <v>0.48680555555555555</v>
      </c>
      <c r="D6">
        <v>441.7</v>
      </c>
      <c r="E6">
        <v>1.6579999999999999</v>
      </c>
      <c r="F6">
        <v>0.48060000000000003</v>
      </c>
      <c r="G6">
        <v>4.3169999999999997E-3</v>
      </c>
      <c r="H6">
        <v>12.75</v>
      </c>
      <c r="I6">
        <v>1.401E-2</v>
      </c>
      <c r="J6">
        <f>J2</f>
        <v>7.9</v>
      </c>
      <c r="K6">
        <v>12.2</v>
      </c>
      <c r="L6">
        <v>28.31</v>
      </c>
      <c r="M6" t="s">
        <v>44</v>
      </c>
    </row>
    <row r="7" spans="1:14" x14ac:dyDescent="0.35">
      <c r="A7" s="16">
        <v>45086</v>
      </c>
      <c r="B7">
        <v>5</v>
      </c>
      <c r="C7" s="22">
        <v>0.48472222222222222</v>
      </c>
      <c r="D7">
        <v>500.3</v>
      </c>
      <c r="E7">
        <v>1.885</v>
      </c>
      <c r="F7">
        <v>0.47049999999999997</v>
      </c>
      <c r="G7">
        <v>3.718E-3</v>
      </c>
      <c r="H7">
        <v>10.37</v>
      </c>
      <c r="I7">
        <v>2.4910000000000002E-2</v>
      </c>
      <c r="J7">
        <f t="shared" ref="J7:J13" si="0">J5</f>
        <v>7.81</v>
      </c>
      <c r="K7">
        <v>12.6</v>
      </c>
      <c r="L7">
        <v>28.55</v>
      </c>
      <c r="M7" t="s">
        <v>44</v>
      </c>
    </row>
    <row r="8" spans="1:14" x14ac:dyDescent="0.35">
      <c r="A8" s="16">
        <v>45086</v>
      </c>
      <c r="B8">
        <v>3</v>
      </c>
      <c r="C8" s="22">
        <v>0.50555555555555554</v>
      </c>
      <c r="D8">
        <v>423</v>
      </c>
      <c r="E8">
        <v>2.3929999999999998</v>
      </c>
      <c r="F8">
        <v>0.48620000000000002</v>
      </c>
      <c r="G8">
        <v>4.2900000000000004E-3</v>
      </c>
      <c r="H8">
        <v>10.87</v>
      </c>
      <c r="I8">
        <v>1.332E-2</v>
      </c>
      <c r="J8">
        <f t="shared" si="0"/>
        <v>7.9</v>
      </c>
      <c r="K8">
        <v>12.2</v>
      </c>
      <c r="L8">
        <v>28.31</v>
      </c>
      <c r="M8" t="s">
        <v>44</v>
      </c>
    </row>
    <row r="9" spans="1:14" x14ac:dyDescent="0.35">
      <c r="A9" s="16">
        <v>45086</v>
      </c>
      <c r="B9">
        <v>5</v>
      </c>
      <c r="C9" s="22">
        <v>0.50486111111111109</v>
      </c>
      <c r="D9">
        <v>485.9</v>
      </c>
      <c r="E9">
        <v>1.52</v>
      </c>
      <c r="F9">
        <v>0.4793</v>
      </c>
      <c r="G9">
        <v>3.784E-3</v>
      </c>
      <c r="H9">
        <v>8.048</v>
      </c>
      <c r="I9">
        <v>1.562E-2</v>
      </c>
      <c r="J9">
        <f t="shared" si="0"/>
        <v>7.81</v>
      </c>
      <c r="K9">
        <v>12.6</v>
      </c>
      <c r="L9">
        <v>28.55</v>
      </c>
      <c r="M9" t="s">
        <v>44</v>
      </c>
    </row>
    <row r="10" spans="1:14" x14ac:dyDescent="0.35">
      <c r="A10" s="16">
        <v>45086</v>
      </c>
      <c r="B10">
        <v>3</v>
      </c>
      <c r="C10" s="22">
        <v>0.52430555555555558</v>
      </c>
      <c r="D10">
        <v>392.5</v>
      </c>
      <c r="E10">
        <v>0.65920000000000001</v>
      </c>
      <c r="F10">
        <v>0.48280000000000001</v>
      </c>
      <c r="G10">
        <v>5.7819999999999998E-3</v>
      </c>
      <c r="H10">
        <v>7.6909999999999998</v>
      </c>
      <c r="I10">
        <v>2.002E-2</v>
      </c>
      <c r="J10">
        <f t="shared" si="0"/>
        <v>7.9</v>
      </c>
      <c r="K10">
        <v>12.2</v>
      </c>
      <c r="L10">
        <v>28.31</v>
      </c>
      <c r="M10" t="s">
        <v>44</v>
      </c>
    </row>
    <row r="11" spans="1:14" x14ac:dyDescent="0.35">
      <c r="A11" s="16">
        <v>45086</v>
      </c>
      <c r="B11">
        <v>5</v>
      </c>
      <c r="C11" s="22">
        <v>0.52430555555555558</v>
      </c>
      <c r="D11">
        <v>462.7</v>
      </c>
      <c r="E11">
        <v>2.0019999999999998</v>
      </c>
      <c r="F11">
        <v>0.47639999999999999</v>
      </c>
      <c r="G11">
        <v>3.9620000000000002E-3</v>
      </c>
      <c r="H11">
        <v>11.13</v>
      </c>
      <c r="I11">
        <v>2.215E-2</v>
      </c>
      <c r="J11">
        <f t="shared" si="0"/>
        <v>7.81</v>
      </c>
      <c r="K11">
        <v>12.6</v>
      </c>
      <c r="L11">
        <v>28.55</v>
      </c>
      <c r="M11" t="s">
        <v>44</v>
      </c>
    </row>
    <row r="12" spans="1:14" x14ac:dyDescent="0.35">
      <c r="A12" s="16">
        <v>45086</v>
      </c>
      <c r="B12">
        <v>3</v>
      </c>
      <c r="C12" s="22">
        <v>0.54027777777777775</v>
      </c>
      <c r="D12">
        <v>400.9</v>
      </c>
      <c r="E12">
        <v>2.3969999999999998</v>
      </c>
      <c r="F12">
        <v>0.49309999999999998</v>
      </c>
      <c r="G12">
        <v>4.5859999999999998E-3</v>
      </c>
      <c r="H12">
        <v>10.66</v>
      </c>
      <c r="I12">
        <v>1.702E-2</v>
      </c>
      <c r="J12">
        <f t="shared" si="0"/>
        <v>7.9</v>
      </c>
      <c r="K12">
        <v>12.2</v>
      </c>
      <c r="L12">
        <v>28.31</v>
      </c>
      <c r="M12" t="s">
        <v>44</v>
      </c>
    </row>
    <row r="13" spans="1:14" x14ac:dyDescent="0.35">
      <c r="A13" s="16">
        <v>45086</v>
      </c>
      <c r="B13">
        <v>5</v>
      </c>
      <c r="C13" s="22">
        <v>0.54166666666666663</v>
      </c>
      <c r="D13">
        <v>452.2</v>
      </c>
      <c r="E13">
        <v>1.6910000000000001</v>
      </c>
      <c r="F13">
        <v>0.48080000000000001</v>
      </c>
      <c r="G13">
        <v>6.8599999999999998E-3</v>
      </c>
      <c r="H13">
        <v>10.4</v>
      </c>
      <c r="I13">
        <v>3.3320000000000002E-2</v>
      </c>
      <c r="J13">
        <f t="shared" si="0"/>
        <v>7.81</v>
      </c>
      <c r="K13">
        <v>12.6</v>
      </c>
      <c r="L13">
        <v>28.55</v>
      </c>
      <c r="M13" t="s">
        <v>44</v>
      </c>
    </row>
    <row r="14" spans="1:14" x14ac:dyDescent="0.35">
      <c r="A14" s="16">
        <v>45086</v>
      </c>
      <c r="B14" t="s">
        <v>46</v>
      </c>
      <c r="C14" s="22">
        <v>407.5</v>
      </c>
      <c r="D14">
        <v>407.5</v>
      </c>
      <c r="E14">
        <v>1.804</v>
      </c>
      <c r="F14">
        <v>5.8900000000000001E-2</v>
      </c>
      <c r="G14">
        <v>4.3699999999999998E-3</v>
      </c>
      <c r="H14">
        <v>0.1368</v>
      </c>
      <c r="I14">
        <v>1.0690000000000001E-3</v>
      </c>
      <c r="N14" t="s">
        <v>48</v>
      </c>
    </row>
    <row r="15" spans="1:14" x14ac:dyDescent="0.35">
      <c r="A15" s="16">
        <v>45086</v>
      </c>
      <c r="B15" t="s">
        <v>47</v>
      </c>
      <c r="C15" s="22">
        <v>0.55138888888888882</v>
      </c>
      <c r="D15">
        <v>412.4</v>
      </c>
      <c r="E15">
        <v>1.746</v>
      </c>
      <c r="F15">
        <v>8.3949999999999997E-2</v>
      </c>
      <c r="G15">
        <v>1.0030000000000001E-2</v>
      </c>
      <c r="H15">
        <v>0.3795</v>
      </c>
      <c r="I15">
        <v>6.7460000000000006E-2</v>
      </c>
      <c r="N15" t="s">
        <v>48</v>
      </c>
    </row>
    <row r="16" spans="1:14" x14ac:dyDescent="0.35">
      <c r="A16" s="16">
        <v>45086</v>
      </c>
      <c r="B16" t="s">
        <v>50</v>
      </c>
      <c r="C16" s="22">
        <v>0.41666666666666669</v>
      </c>
      <c r="D16">
        <v>415.7</v>
      </c>
      <c r="E16">
        <v>2.101</v>
      </c>
      <c r="F16">
        <v>0.36049999999999999</v>
      </c>
      <c r="G16">
        <v>4.1349999999999998E-3</v>
      </c>
      <c r="H16">
        <v>1.994</v>
      </c>
      <c r="I16">
        <v>2.519E-3</v>
      </c>
    </row>
    <row r="17" spans="1:14" x14ac:dyDescent="0.35">
      <c r="A17" s="16">
        <v>45092</v>
      </c>
      <c r="B17" t="s">
        <v>46</v>
      </c>
      <c r="C17" s="22">
        <v>0.62430555555555556</v>
      </c>
      <c r="D17">
        <v>415.7</v>
      </c>
      <c r="E17">
        <v>0.6119</v>
      </c>
      <c r="F17">
        <v>4.8079999999999998E-2</v>
      </c>
      <c r="G17">
        <v>4.7260000000000002E-3</v>
      </c>
      <c r="H17">
        <v>0.1226</v>
      </c>
      <c r="I17">
        <v>4.6969999999999998E-4</v>
      </c>
      <c r="M17" t="s">
        <v>70</v>
      </c>
      <c r="N17" t="s">
        <v>49</v>
      </c>
    </row>
    <row r="18" spans="1:14" x14ac:dyDescent="0.35">
      <c r="A18" s="16">
        <v>45092</v>
      </c>
      <c r="B18" t="s">
        <v>50</v>
      </c>
      <c r="C18" s="22">
        <v>0.62430555555555556</v>
      </c>
      <c r="D18">
        <v>468.4</v>
      </c>
      <c r="E18">
        <v>0.90359999999999996</v>
      </c>
      <c r="F18">
        <v>0.36049999999999999</v>
      </c>
      <c r="G18">
        <v>5.1070000000000004E-3</v>
      </c>
      <c r="H18">
        <v>1.986</v>
      </c>
      <c r="I18">
        <v>7.8429999999999993E-3</v>
      </c>
      <c r="M18" t="s">
        <v>70</v>
      </c>
      <c r="N18" t="s">
        <v>63</v>
      </c>
    </row>
    <row r="19" spans="1:14" x14ac:dyDescent="0.35">
      <c r="A19" s="16">
        <v>45092</v>
      </c>
      <c r="B19">
        <v>3</v>
      </c>
      <c r="C19" s="22">
        <v>0.54791666666666672</v>
      </c>
      <c r="D19">
        <v>328.3</v>
      </c>
      <c r="E19">
        <v>4.8330000000000002</v>
      </c>
      <c r="F19">
        <v>0.51900000000000002</v>
      </c>
      <c r="G19">
        <v>5.9319999999999998E-3</v>
      </c>
      <c r="H19">
        <v>7.2850000000000001</v>
      </c>
      <c r="I19">
        <v>4.6129999999999997E-2</v>
      </c>
      <c r="J19">
        <v>8.01</v>
      </c>
      <c r="K19">
        <v>12</v>
      </c>
      <c r="L19">
        <v>29.14</v>
      </c>
      <c r="M19" t="s">
        <v>70</v>
      </c>
      <c r="N19" t="s">
        <v>62</v>
      </c>
    </row>
    <row r="20" spans="1:14" x14ac:dyDescent="0.35">
      <c r="A20" s="16">
        <v>45092</v>
      </c>
      <c r="B20">
        <v>5</v>
      </c>
      <c r="C20" s="22">
        <v>0.54652777777777783</v>
      </c>
      <c r="D20">
        <v>400.5</v>
      </c>
      <c r="E20">
        <v>3.964</v>
      </c>
      <c r="F20">
        <v>0.51780000000000004</v>
      </c>
      <c r="G20">
        <v>6.5659999999999998E-3</v>
      </c>
      <c r="H20">
        <v>6.5789999999999997</v>
      </c>
      <c r="I20">
        <v>2.223E-2</v>
      </c>
      <c r="J20">
        <v>7.99</v>
      </c>
      <c r="K20">
        <v>12.1</v>
      </c>
      <c r="L20">
        <v>29.14</v>
      </c>
      <c r="M20" t="s">
        <v>70</v>
      </c>
      <c r="N20" t="s">
        <v>64</v>
      </c>
    </row>
    <row r="21" spans="1:14" x14ac:dyDescent="0.35">
      <c r="A21" s="16">
        <v>45092</v>
      </c>
      <c r="B21">
        <v>3</v>
      </c>
      <c r="C21" s="22">
        <v>0.64027777777777783</v>
      </c>
      <c r="D21">
        <v>257.8</v>
      </c>
      <c r="E21">
        <v>3.38</v>
      </c>
      <c r="F21">
        <v>0.54120000000000001</v>
      </c>
      <c r="G21">
        <v>6.8529999999999997E-3</v>
      </c>
      <c r="H21">
        <v>6.5149999999999997</v>
      </c>
      <c r="I21">
        <v>2.743E-2</v>
      </c>
      <c r="J21">
        <v>8.01</v>
      </c>
      <c r="K21">
        <v>12</v>
      </c>
      <c r="L21">
        <v>29.14</v>
      </c>
      <c r="M21" t="s">
        <v>70</v>
      </c>
    </row>
    <row r="22" spans="1:14" x14ac:dyDescent="0.35">
      <c r="A22" s="16">
        <v>45092</v>
      </c>
      <c r="B22">
        <v>5</v>
      </c>
      <c r="C22" s="22">
        <v>0.63750000000000007</v>
      </c>
      <c r="D22">
        <v>343.3</v>
      </c>
      <c r="E22">
        <v>4.5679999999999996</v>
      </c>
      <c r="F22">
        <v>0.51290000000000002</v>
      </c>
      <c r="G22">
        <v>5.9909999999999998E-3</v>
      </c>
      <c r="H22">
        <v>4.9550000000000001</v>
      </c>
      <c r="I22">
        <v>1.5890000000000001E-2</v>
      </c>
      <c r="J22">
        <v>7.99</v>
      </c>
      <c r="K22">
        <v>12.1</v>
      </c>
      <c r="L22">
        <v>29.14</v>
      </c>
      <c r="M22" t="s">
        <v>70</v>
      </c>
    </row>
    <row r="23" spans="1:14" x14ac:dyDescent="0.35">
      <c r="A23" s="16">
        <v>45092</v>
      </c>
      <c r="B23">
        <v>3</v>
      </c>
      <c r="C23" s="22">
        <v>0.65486111111111112</v>
      </c>
      <c r="D23">
        <v>261.2</v>
      </c>
      <c r="E23">
        <v>2.4609999999999999</v>
      </c>
      <c r="F23">
        <v>0.5575</v>
      </c>
      <c r="G23">
        <v>6.0460000000000002E-3</v>
      </c>
      <c r="H23">
        <v>6.3419999999999996</v>
      </c>
      <c r="I23">
        <v>1.129E-2</v>
      </c>
      <c r="J23">
        <v>8.01</v>
      </c>
      <c r="K23">
        <v>12</v>
      </c>
      <c r="L23">
        <v>29.14</v>
      </c>
      <c r="M23" t="s">
        <v>70</v>
      </c>
    </row>
    <row r="24" spans="1:14" x14ac:dyDescent="0.35">
      <c r="A24" s="16">
        <v>45092</v>
      </c>
      <c r="B24">
        <v>5</v>
      </c>
      <c r="C24" s="22">
        <v>0.65347222222222223</v>
      </c>
      <c r="D24">
        <v>344.8</v>
      </c>
      <c r="E24">
        <v>1.9410000000000001</v>
      </c>
      <c r="F24">
        <v>0.53010000000000002</v>
      </c>
      <c r="G24">
        <v>5.7479999999999996E-3</v>
      </c>
      <c r="H24">
        <v>5.1740000000000004</v>
      </c>
      <c r="I24">
        <v>2.3609999999999999E-2</v>
      </c>
      <c r="J24">
        <v>7.99</v>
      </c>
      <c r="K24">
        <v>12.1</v>
      </c>
      <c r="L24">
        <v>29.14</v>
      </c>
      <c r="M24" t="s">
        <v>70</v>
      </c>
    </row>
    <row r="25" spans="1:14" x14ac:dyDescent="0.35">
      <c r="A25" s="16">
        <v>45099</v>
      </c>
      <c r="B25" t="s">
        <v>46</v>
      </c>
      <c r="C25" s="22">
        <v>0.54722222222222217</v>
      </c>
      <c r="D25">
        <v>415.4</v>
      </c>
      <c r="E25">
        <v>2.8359999999999999</v>
      </c>
      <c r="F25">
        <v>7.9000000000000001E-2</v>
      </c>
      <c r="G25">
        <v>1.141E-2</v>
      </c>
      <c r="H25">
        <v>0.41549999999999998</v>
      </c>
      <c r="I25">
        <v>4.4690000000000001E-2</v>
      </c>
      <c r="M25" t="s">
        <v>70</v>
      </c>
      <c r="N25" t="s">
        <v>48</v>
      </c>
    </row>
    <row r="26" spans="1:14" x14ac:dyDescent="0.35">
      <c r="A26" s="16">
        <v>45099</v>
      </c>
      <c r="B26" t="s">
        <v>47</v>
      </c>
      <c r="C26" s="22">
        <v>0.62708333333333333</v>
      </c>
      <c r="D26">
        <v>418.7</v>
      </c>
      <c r="E26">
        <v>1.4159999999999999</v>
      </c>
      <c r="F26">
        <v>5.1929999999999997E-2</v>
      </c>
      <c r="G26">
        <v>4.1139999999999996E-3</v>
      </c>
      <c r="H26">
        <v>0.28610000000000002</v>
      </c>
      <c r="I26">
        <v>1.0480000000000001E-3</v>
      </c>
      <c r="M26" t="s">
        <v>70</v>
      </c>
      <c r="N26" t="s">
        <v>48</v>
      </c>
    </row>
    <row r="27" spans="1:14" x14ac:dyDescent="0.35">
      <c r="A27" s="16">
        <v>45099</v>
      </c>
      <c r="B27" t="s">
        <v>50</v>
      </c>
      <c r="C27" s="22">
        <v>0.54861111111111105</v>
      </c>
      <c r="D27">
        <v>418.3</v>
      </c>
      <c r="E27">
        <v>1.2609999999999999</v>
      </c>
      <c r="F27">
        <v>0.36159999999999998</v>
      </c>
      <c r="G27">
        <v>4.9659999999999999E-3</v>
      </c>
      <c r="H27">
        <v>2.032</v>
      </c>
      <c r="I27">
        <v>2.928E-3</v>
      </c>
      <c r="M27" t="s">
        <v>70</v>
      </c>
    </row>
    <row r="28" spans="1:14" x14ac:dyDescent="0.35">
      <c r="A28" s="16">
        <v>45099</v>
      </c>
      <c r="B28">
        <v>3</v>
      </c>
      <c r="C28" s="22">
        <v>0.55625000000000002</v>
      </c>
      <c r="D28">
        <v>355.6</v>
      </c>
      <c r="E28">
        <v>2.5539999999999998</v>
      </c>
      <c r="F28">
        <v>0.55249999999999999</v>
      </c>
      <c r="G28">
        <v>4.4330000000000003E-3</v>
      </c>
      <c r="H28">
        <v>9.6920000000000002</v>
      </c>
      <c r="I28">
        <v>2.2159999999999999E-2</v>
      </c>
      <c r="J28" s="9">
        <v>7.91</v>
      </c>
      <c r="K28" s="9">
        <v>12.2</v>
      </c>
      <c r="L28" s="9">
        <v>29.68</v>
      </c>
      <c r="M28" t="s">
        <v>70</v>
      </c>
    </row>
    <row r="29" spans="1:14" x14ac:dyDescent="0.35">
      <c r="A29" s="16">
        <v>45099</v>
      </c>
      <c r="B29">
        <v>5</v>
      </c>
      <c r="C29" s="22">
        <v>0.55763888888888891</v>
      </c>
      <c r="D29">
        <v>438.2</v>
      </c>
      <c r="E29">
        <v>4.24</v>
      </c>
      <c r="F29">
        <v>0.49459999999999998</v>
      </c>
      <c r="G29">
        <v>6.0580000000000002E-2</v>
      </c>
      <c r="H29">
        <v>6.8719999999999999</v>
      </c>
      <c r="I29">
        <v>2.2589999999999999</v>
      </c>
      <c r="J29" s="9">
        <v>7.91</v>
      </c>
      <c r="K29" s="9">
        <v>12.3</v>
      </c>
      <c r="L29" s="9">
        <v>29.71</v>
      </c>
      <c r="M29" t="s">
        <v>70</v>
      </c>
    </row>
    <row r="30" spans="1:14" x14ac:dyDescent="0.35">
      <c r="A30" s="16">
        <v>45099</v>
      </c>
      <c r="B30">
        <v>3</v>
      </c>
      <c r="C30" s="22">
        <v>0.56597222222222221</v>
      </c>
      <c r="D30">
        <v>346.4</v>
      </c>
      <c r="E30">
        <v>3.11</v>
      </c>
      <c r="F30">
        <v>0.55559999999999998</v>
      </c>
      <c r="G30">
        <v>5.2909999999999997E-3</v>
      </c>
      <c r="H30">
        <v>8.9779999999999998</v>
      </c>
      <c r="I30">
        <v>2.3099999999999999E-2</v>
      </c>
      <c r="J30" s="9">
        <v>7.91</v>
      </c>
      <c r="K30" s="9">
        <v>12.2</v>
      </c>
      <c r="L30" s="9">
        <v>29.68</v>
      </c>
      <c r="M30" t="s">
        <v>70</v>
      </c>
    </row>
    <row r="31" spans="1:14" x14ac:dyDescent="0.35">
      <c r="A31" s="16">
        <v>45099</v>
      </c>
      <c r="B31">
        <v>5</v>
      </c>
      <c r="C31" s="22">
        <v>0.56944444444444442</v>
      </c>
      <c r="D31">
        <v>430.6</v>
      </c>
      <c r="E31">
        <v>1.841</v>
      </c>
      <c r="F31">
        <v>0.53380000000000005</v>
      </c>
      <c r="G31">
        <v>6.2789999999999999E-3</v>
      </c>
      <c r="H31">
        <v>8.8580000000000005</v>
      </c>
      <c r="I31">
        <v>1.474E-2</v>
      </c>
      <c r="J31" s="9">
        <v>7.91</v>
      </c>
      <c r="K31" s="9">
        <v>12.3</v>
      </c>
      <c r="L31" s="9">
        <v>29.71</v>
      </c>
      <c r="M31" t="s">
        <v>70</v>
      </c>
    </row>
    <row r="32" spans="1:14" x14ac:dyDescent="0.35">
      <c r="A32" s="16">
        <v>45099</v>
      </c>
      <c r="B32">
        <v>3</v>
      </c>
      <c r="C32" s="8">
        <v>0.57847222222222217</v>
      </c>
      <c r="D32">
        <v>345.7</v>
      </c>
      <c r="E32">
        <v>3.2010000000000001</v>
      </c>
      <c r="F32">
        <v>0.5575</v>
      </c>
      <c r="G32">
        <v>7.3850000000000001E-3</v>
      </c>
      <c r="H32">
        <v>9.1769999999999996</v>
      </c>
      <c r="I32">
        <v>3.134E-2</v>
      </c>
      <c r="J32" s="9">
        <v>7.91</v>
      </c>
      <c r="K32" s="9">
        <v>12.2</v>
      </c>
      <c r="L32" s="9">
        <v>29.68</v>
      </c>
      <c r="M32" t="s">
        <v>70</v>
      </c>
    </row>
    <row r="33" spans="1:13" x14ac:dyDescent="0.35">
      <c r="A33" s="16">
        <v>45099</v>
      </c>
      <c r="B33">
        <v>5</v>
      </c>
      <c r="C33" s="22">
        <v>0.58124999999999993</v>
      </c>
      <c r="D33">
        <v>433.2</v>
      </c>
      <c r="E33">
        <v>1.6759999999999999</v>
      </c>
      <c r="F33">
        <v>0.53800000000000003</v>
      </c>
      <c r="G33">
        <v>7.8600000000000007E-3</v>
      </c>
      <c r="H33">
        <v>8.9369999999999994</v>
      </c>
      <c r="I33">
        <v>3.0159999999999999E-2</v>
      </c>
      <c r="J33" s="9">
        <v>7.91</v>
      </c>
      <c r="K33" s="9">
        <v>12.3</v>
      </c>
      <c r="L33" s="9">
        <v>29.71</v>
      </c>
      <c r="M33" t="s">
        <v>70</v>
      </c>
    </row>
    <row r="34" spans="1:13" x14ac:dyDescent="0.35">
      <c r="A34" s="16">
        <v>45099</v>
      </c>
      <c r="B34">
        <v>3</v>
      </c>
      <c r="C34" s="22">
        <v>0.59027777777777779</v>
      </c>
      <c r="D34">
        <v>336.7</v>
      </c>
      <c r="E34">
        <v>1.202</v>
      </c>
      <c r="F34">
        <v>0.56179999999999997</v>
      </c>
      <c r="G34">
        <v>5.8199999999999997E-3</v>
      </c>
      <c r="H34">
        <v>9.4329999999999998</v>
      </c>
      <c r="I34">
        <v>9.6729999999999993E-3</v>
      </c>
      <c r="J34" s="9">
        <v>7.91</v>
      </c>
      <c r="K34" s="9">
        <v>12.2</v>
      </c>
      <c r="L34" s="9">
        <v>29.68</v>
      </c>
      <c r="M34" t="s">
        <v>70</v>
      </c>
    </row>
    <row r="35" spans="1:13" x14ac:dyDescent="0.35">
      <c r="A35" s="16">
        <v>45099</v>
      </c>
      <c r="B35">
        <v>5</v>
      </c>
      <c r="C35" s="8">
        <v>0.59305555555555556</v>
      </c>
      <c r="D35">
        <v>444</v>
      </c>
      <c r="E35">
        <v>3.48</v>
      </c>
      <c r="F35">
        <v>0.54359999999999997</v>
      </c>
      <c r="G35">
        <v>7.1139999999999997E-3</v>
      </c>
      <c r="H35">
        <v>9.6039999999999992</v>
      </c>
      <c r="I35">
        <v>1.136E-2</v>
      </c>
      <c r="J35" s="9">
        <v>7.91</v>
      </c>
      <c r="K35" s="9">
        <v>12.3</v>
      </c>
      <c r="L35" s="9">
        <v>29.71</v>
      </c>
      <c r="M35" t="s">
        <v>70</v>
      </c>
    </row>
    <row r="36" spans="1:13" x14ac:dyDescent="0.35">
      <c r="A36" s="16">
        <v>45099</v>
      </c>
      <c r="B36">
        <v>3</v>
      </c>
      <c r="C36" s="22">
        <v>0.6020833333333333</v>
      </c>
      <c r="D36">
        <v>320.39999999999998</v>
      </c>
      <c r="E36">
        <v>4.4450000000000003</v>
      </c>
      <c r="F36">
        <v>0.55689999999999995</v>
      </c>
      <c r="G36">
        <v>8.8979999999999997E-3</v>
      </c>
      <c r="H36">
        <v>9.5009999999999994</v>
      </c>
      <c r="I36">
        <v>4.5699999999999998E-2</v>
      </c>
      <c r="J36" s="9">
        <v>7.91</v>
      </c>
      <c r="K36" s="9">
        <v>12.2</v>
      </c>
      <c r="L36" s="9">
        <v>29.68</v>
      </c>
      <c r="M36" t="s">
        <v>70</v>
      </c>
    </row>
    <row r="37" spans="1:13" x14ac:dyDescent="0.35">
      <c r="A37" s="16">
        <v>45099</v>
      </c>
      <c r="B37">
        <v>5</v>
      </c>
      <c r="C37" s="22">
        <v>0.60416666666666663</v>
      </c>
      <c r="D37">
        <v>424.7</v>
      </c>
      <c r="E37">
        <v>3.2749999999999999</v>
      </c>
      <c r="F37">
        <v>0.54310000000000003</v>
      </c>
      <c r="G37">
        <v>3.7469999999999999E-3</v>
      </c>
      <c r="H37">
        <v>8.5489999999999995</v>
      </c>
      <c r="I37">
        <v>2.1870000000000001E-2</v>
      </c>
      <c r="J37" s="9">
        <v>7.91</v>
      </c>
      <c r="K37" s="9">
        <v>12.3</v>
      </c>
      <c r="L37" s="9">
        <v>29.71</v>
      </c>
      <c r="M37" t="s">
        <v>70</v>
      </c>
    </row>
    <row r="38" spans="1:13" x14ac:dyDescent="0.35">
      <c r="A38" s="16">
        <v>45099</v>
      </c>
      <c r="B38">
        <v>3</v>
      </c>
      <c r="C38" s="22">
        <v>0.6166666666666667</v>
      </c>
      <c r="D38">
        <v>302.8</v>
      </c>
      <c r="E38">
        <v>2.0009999999999999</v>
      </c>
      <c r="F38">
        <v>0.5655</v>
      </c>
      <c r="G38">
        <v>6.7619999999999998E-3</v>
      </c>
      <c r="H38">
        <v>10.65</v>
      </c>
      <c r="I38">
        <v>2.3400000000000001E-2</v>
      </c>
      <c r="J38" s="9">
        <v>7.91</v>
      </c>
      <c r="K38" s="9">
        <v>12.2</v>
      </c>
      <c r="L38" s="9">
        <v>29.68</v>
      </c>
      <c r="M38" t="s">
        <v>70</v>
      </c>
    </row>
    <row r="39" spans="1:13" x14ac:dyDescent="0.35">
      <c r="A39" s="16">
        <v>45099</v>
      </c>
      <c r="B39">
        <v>5</v>
      </c>
      <c r="C39" s="22">
        <v>0.61875000000000002</v>
      </c>
      <c r="D39">
        <v>395.4</v>
      </c>
      <c r="E39">
        <v>1.5269999999999999</v>
      </c>
      <c r="F39">
        <v>0.54310000000000003</v>
      </c>
      <c r="G39">
        <v>5.5030000000000001E-3</v>
      </c>
      <c r="H39">
        <v>9.1509999999999998</v>
      </c>
      <c r="I39">
        <v>3.065E-2</v>
      </c>
      <c r="J39" s="9">
        <v>7.91</v>
      </c>
      <c r="K39" s="9">
        <v>12.3</v>
      </c>
      <c r="L39" s="9">
        <v>29.71</v>
      </c>
      <c r="M39" t="s">
        <v>70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vt:lpstr>
      <vt:lpstr>Biweekly_Gas_Samples</vt:lpstr>
      <vt:lpstr>Biweekly_Sensor_Checks</vt:lpstr>
      <vt:lpstr>CO2_timeseries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Myers, Tristen J</dc:creator>
  <cp:lastModifiedBy>Roach, Finnegan D</cp:lastModifiedBy>
  <dcterms:created xsi:type="dcterms:W3CDTF">2015-06-05T18:17:20Z</dcterms:created>
  <dcterms:modified xsi:type="dcterms:W3CDTF">2023-06-29T20:18:53Z</dcterms:modified>
</cp:coreProperties>
</file>