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091220\Desktop\Class Folder Boot Camp\Module 1\Challenge\"/>
    </mc:Choice>
  </mc:AlternateContent>
  <xr:revisionPtr revIDLastSave="0" documentId="13_ncr:1_{48AB04C6-F1FB-4AF9-9E6F-F7F8B24F214D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E2" i="11" l="1"/>
  <c r="H2" i="11" s="1"/>
  <c r="E8" i="11"/>
  <c r="F8" i="11" s="1"/>
  <c r="F2" i="11"/>
  <c r="E7" i="11"/>
  <c r="G7" i="11" s="1"/>
  <c r="C14" i="11"/>
  <c r="E6" i="11"/>
  <c r="F6" i="11" s="1"/>
  <c r="E13" i="11"/>
  <c r="H13" i="11" s="1"/>
  <c r="E5" i="11"/>
  <c r="F5" i="11" s="1"/>
  <c r="E12" i="11"/>
  <c r="G12" i="11" s="1"/>
  <c r="E4" i="11"/>
  <c r="G4" i="11" s="1"/>
  <c r="E11" i="11"/>
  <c r="F11" i="11" s="1"/>
  <c r="E3" i="11"/>
  <c r="G3" i="11" s="1"/>
  <c r="D14" i="11"/>
  <c r="E10" i="11"/>
  <c r="F10" i="11" s="1"/>
  <c r="E9" i="11"/>
  <c r="F9" i="11" s="1"/>
  <c r="F6" i="5"/>
  <c r="D6" i="5"/>
  <c r="C6" i="5"/>
  <c r="B6" i="5"/>
  <c r="F5" i="5"/>
  <c r="D5" i="5"/>
  <c r="C5" i="5"/>
  <c r="B5" i="5"/>
  <c r="F4" i="5"/>
  <c r="D4" i="5"/>
  <c r="C4" i="5"/>
  <c r="B4" i="5"/>
  <c r="F3" i="5"/>
  <c r="D3" i="5"/>
  <c r="C3" i="5"/>
  <c r="B3" i="5"/>
  <c r="F2" i="5"/>
  <c r="D2" i="5"/>
  <c r="C2" i="5"/>
  <c r="B2" i="5"/>
  <c r="C13" i="8"/>
  <c r="B13" i="8"/>
  <c r="C12" i="8"/>
  <c r="B12" i="8"/>
  <c r="C11" i="8"/>
  <c r="B11" i="8"/>
  <c r="C10" i="8"/>
  <c r="B10" i="8"/>
  <c r="C9" i="8"/>
  <c r="B9" i="8"/>
  <c r="C6" i="8"/>
  <c r="B6" i="8"/>
  <c r="C5" i="8"/>
  <c r="B5" i="8"/>
  <c r="C4" i="8"/>
  <c r="B4" i="8"/>
  <c r="C3" i="8"/>
  <c r="B3" i="8"/>
  <c r="C2" i="8"/>
  <c r="B2" i="8"/>
  <c r="B14" i="11"/>
  <c r="S4115" i="1"/>
  <c r="R4115" i="1"/>
  <c r="T4115" i="1" s="1"/>
  <c r="Q4115" i="1"/>
  <c r="P4115" i="1"/>
  <c r="S4114" i="1"/>
  <c r="R4114" i="1"/>
  <c r="T4114" i="1" s="1"/>
  <c r="Q4114" i="1"/>
  <c r="P4114" i="1"/>
  <c r="S4113" i="1"/>
  <c r="R4113" i="1"/>
  <c r="T4113" i="1" s="1"/>
  <c r="Q4113" i="1"/>
  <c r="P4113" i="1"/>
  <c r="S4112" i="1"/>
  <c r="R4112" i="1"/>
  <c r="T4112" i="1" s="1"/>
  <c r="Q4112" i="1"/>
  <c r="P4112" i="1"/>
  <c r="S4111" i="1"/>
  <c r="R4111" i="1"/>
  <c r="T4111" i="1" s="1"/>
  <c r="Q4111" i="1"/>
  <c r="P4111" i="1"/>
  <c r="S4110" i="1"/>
  <c r="R4110" i="1"/>
  <c r="T4110" i="1" s="1"/>
  <c r="Q4110" i="1"/>
  <c r="P4110" i="1"/>
  <c r="S4109" i="1"/>
  <c r="R4109" i="1"/>
  <c r="T4109" i="1" s="1"/>
  <c r="Q4109" i="1"/>
  <c r="P4109" i="1"/>
  <c r="S4108" i="1"/>
  <c r="R4108" i="1"/>
  <c r="T4108" i="1" s="1"/>
  <c r="Q4108" i="1"/>
  <c r="P4108" i="1"/>
  <c r="S4107" i="1"/>
  <c r="R4107" i="1"/>
  <c r="T4107" i="1" s="1"/>
  <c r="Q4107" i="1"/>
  <c r="P4107" i="1"/>
  <c r="S4106" i="1"/>
  <c r="R4106" i="1"/>
  <c r="T4106" i="1" s="1"/>
  <c r="Q4106" i="1"/>
  <c r="P4106" i="1"/>
  <c r="S4105" i="1"/>
  <c r="R4105" i="1"/>
  <c r="T4105" i="1" s="1"/>
  <c r="Q4105" i="1"/>
  <c r="P4105" i="1"/>
  <c r="S4104" i="1"/>
  <c r="R4104" i="1"/>
  <c r="T4104" i="1" s="1"/>
  <c r="Q4104" i="1"/>
  <c r="P4104" i="1"/>
  <c r="S4103" i="1"/>
  <c r="R4103" i="1"/>
  <c r="T4103" i="1" s="1"/>
  <c r="Q4103" i="1"/>
  <c r="P4103" i="1"/>
  <c r="S4102" i="1"/>
  <c r="R4102" i="1"/>
  <c r="T4102" i="1" s="1"/>
  <c r="Q4102" i="1"/>
  <c r="P4102" i="1"/>
  <c r="S4101" i="1"/>
  <c r="R4101" i="1"/>
  <c r="T4101" i="1" s="1"/>
  <c r="Q4101" i="1"/>
  <c r="P4101" i="1"/>
  <c r="S4100" i="1"/>
  <c r="R4100" i="1"/>
  <c r="T4100" i="1" s="1"/>
  <c r="Q4100" i="1"/>
  <c r="P4100" i="1"/>
  <c r="S4099" i="1"/>
  <c r="R4099" i="1"/>
  <c r="T4099" i="1" s="1"/>
  <c r="Q4099" i="1"/>
  <c r="P4099" i="1"/>
  <c r="S4098" i="1"/>
  <c r="R4098" i="1"/>
  <c r="T4098" i="1" s="1"/>
  <c r="Q4098" i="1"/>
  <c r="P4098" i="1"/>
  <c r="S4097" i="1"/>
  <c r="R4097" i="1"/>
  <c r="T4097" i="1" s="1"/>
  <c r="Q4097" i="1"/>
  <c r="P4097" i="1"/>
  <c r="S4096" i="1"/>
  <c r="R4096" i="1"/>
  <c r="T4096" i="1" s="1"/>
  <c r="Q4096" i="1"/>
  <c r="P4096" i="1"/>
  <c r="S4095" i="1"/>
  <c r="R4095" i="1"/>
  <c r="T4095" i="1" s="1"/>
  <c r="Q4095" i="1"/>
  <c r="P4095" i="1"/>
  <c r="S4094" i="1"/>
  <c r="R4094" i="1"/>
  <c r="T4094" i="1" s="1"/>
  <c r="Q4094" i="1"/>
  <c r="P4094" i="1"/>
  <c r="S4093" i="1"/>
  <c r="R4093" i="1"/>
  <c r="T4093" i="1" s="1"/>
  <c r="Q4093" i="1"/>
  <c r="P4093" i="1"/>
  <c r="S4092" i="1"/>
  <c r="R4092" i="1"/>
  <c r="T4092" i="1" s="1"/>
  <c r="Q4092" i="1"/>
  <c r="P4092" i="1"/>
  <c r="S4091" i="1"/>
  <c r="R4091" i="1"/>
  <c r="T4091" i="1" s="1"/>
  <c r="Q4091" i="1"/>
  <c r="P4091" i="1"/>
  <c r="S4090" i="1"/>
  <c r="R4090" i="1"/>
  <c r="T4090" i="1" s="1"/>
  <c r="Q4090" i="1"/>
  <c r="P4090" i="1"/>
  <c r="S4089" i="1"/>
  <c r="R4089" i="1"/>
  <c r="T4089" i="1" s="1"/>
  <c r="Q4089" i="1"/>
  <c r="P4089" i="1"/>
  <c r="S4088" i="1"/>
  <c r="R4088" i="1"/>
  <c r="T4088" i="1" s="1"/>
  <c r="Q4088" i="1"/>
  <c r="P4088" i="1"/>
  <c r="S4087" i="1"/>
  <c r="R4087" i="1"/>
  <c r="T4087" i="1" s="1"/>
  <c r="Q4087" i="1"/>
  <c r="P4087" i="1"/>
  <c r="S4086" i="1"/>
  <c r="R4086" i="1"/>
  <c r="T4086" i="1" s="1"/>
  <c r="Q4086" i="1"/>
  <c r="P4086" i="1"/>
  <c r="T4085" i="1"/>
  <c r="S4085" i="1"/>
  <c r="R4085" i="1"/>
  <c r="Q4085" i="1"/>
  <c r="P4085" i="1"/>
  <c r="S4084" i="1"/>
  <c r="R4084" i="1"/>
  <c r="T4084" i="1" s="1"/>
  <c r="Q4084" i="1"/>
  <c r="P4084" i="1"/>
  <c r="S4083" i="1"/>
  <c r="R4083" i="1"/>
  <c r="T4083" i="1" s="1"/>
  <c r="Q4083" i="1"/>
  <c r="P4083" i="1"/>
  <c r="S4082" i="1"/>
  <c r="R4082" i="1"/>
  <c r="T4082" i="1" s="1"/>
  <c r="Q4082" i="1"/>
  <c r="P4082" i="1"/>
  <c r="S4081" i="1"/>
  <c r="R4081" i="1"/>
  <c r="T4081" i="1" s="1"/>
  <c r="Q4081" i="1"/>
  <c r="P4081" i="1"/>
  <c r="S4080" i="1"/>
  <c r="R4080" i="1"/>
  <c r="T4080" i="1" s="1"/>
  <c r="Q4080" i="1"/>
  <c r="P4080" i="1"/>
  <c r="S4079" i="1"/>
  <c r="R4079" i="1"/>
  <c r="T4079" i="1" s="1"/>
  <c r="Q4079" i="1"/>
  <c r="P4079" i="1"/>
  <c r="S4078" i="1"/>
  <c r="R4078" i="1"/>
  <c r="T4078" i="1" s="1"/>
  <c r="Q4078" i="1"/>
  <c r="P4078" i="1"/>
  <c r="S4077" i="1"/>
  <c r="R4077" i="1"/>
  <c r="T4077" i="1" s="1"/>
  <c r="Q4077" i="1"/>
  <c r="P4077" i="1"/>
  <c r="S4076" i="1"/>
  <c r="R4076" i="1"/>
  <c r="T4076" i="1" s="1"/>
  <c r="Q4076" i="1"/>
  <c r="P4076" i="1"/>
  <c r="S4075" i="1"/>
  <c r="R4075" i="1"/>
  <c r="T4075" i="1" s="1"/>
  <c r="Q4075" i="1"/>
  <c r="P4075" i="1"/>
  <c r="S4074" i="1"/>
  <c r="R4074" i="1"/>
  <c r="T4074" i="1" s="1"/>
  <c r="Q4074" i="1"/>
  <c r="P4074" i="1"/>
  <c r="S4073" i="1"/>
  <c r="R4073" i="1"/>
  <c r="T4073" i="1" s="1"/>
  <c r="Q4073" i="1"/>
  <c r="P4073" i="1"/>
  <c r="S4072" i="1"/>
  <c r="R4072" i="1"/>
  <c r="T4072" i="1" s="1"/>
  <c r="Q4072" i="1"/>
  <c r="P4072" i="1"/>
  <c r="S4071" i="1"/>
  <c r="R4071" i="1"/>
  <c r="T4071" i="1" s="1"/>
  <c r="Q4071" i="1"/>
  <c r="P4071" i="1"/>
  <c r="S4070" i="1"/>
  <c r="R4070" i="1"/>
  <c r="T4070" i="1" s="1"/>
  <c r="Q4070" i="1"/>
  <c r="P4070" i="1"/>
  <c r="S4069" i="1"/>
  <c r="R4069" i="1"/>
  <c r="T4069" i="1" s="1"/>
  <c r="Q4069" i="1"/>
  <c r="P4069" i="1"/>
  <c r="S4068" i="1"/>
  <c r="R4068" i="1"/>
  <c r="T4068" i="1" s="1"/>
  <c r="Q4068" i="1"/>
  <c r="P4068" i="1"/>
  <c r="S4067" i="1"/>
  <c r="R4067" i="1"/>
  <c r="T4067" i="1" s="1"/>
  <c r="Q4067" i="1"/>
  <c r="P4067" i="1"/>
  <c r="T4066" i="1"/>
  <c r="S4066" i="1"/>
  <c r="R4066" i="1"/>
  <c r="Q4066" i="1"/>
  <c r="P4066" i="1"/>
  <c r="T4065" i="1"/>
  <c r="S4065" i="1"/>
  <c r="R4065" i="1"/>
  <c r="Q4065" i="1"/>
  <c r="P4065" i="1"/>
  <c r="S4064" i="1"/>
  <c r="R4064" i="1"/>
  <c r="T4064" i="1" s="1"/>
  <c r="Q4064" i="1"/>
  <c r="P4064" i="1"/>
  <c r="S4063" i="1"/>
  <c r="R4063" i="1"/>
  <c r="T4063" i="1" s="1"/>
  <c r="Q4063" i="1"/>
  <c r="P4063" i="1"/>
  <c r="S4062" i="1"/>
  <c r="R4062" i="1"/>
  <c r="T4062" i="1" s="1"/>
  <c r="Q4062" i="1"/>
  <c r="P4062" i="1"/>
  <c r="S4061" i="1"/>
  <c r="R4061" i="1"/>
  <c r="T4061" i="1" s="1"/>
  <c r="Q4061" i="1"/>
  <c r="P4061" i="1"/>
  <c r="S4060" i="1"/>
  <c r="R4060" i="1"/>
  <c r="T4060" i="1" s="1"/>
  <c r="Q4060" i="1"/>
  <c r="P4060" i="1"/>
  <c r="S4059" i="1"/>
  <c r="R4059" i="1"/>
  <c r="T4059" i="1" s="1"/>
  <c r="Q4059" i="1"/>
  <c r="P4059" i="1"/>
  <c r="S4058" i="1"/>
  <c r="R4058" i="1"/>
  <c r="T4058" i="1" s="1"/>
  <c r="Q4058" i="1"/>
  <c r="P4058" i="1"/>
  <c r="S4057" i="1"/>
  <c r="R4057" i="1"/>
  <c r="T4057" i="1" s="1"/>
  <c r="Q4057" i="1"/>
  <c r="P4057" i="1"/>
  <c r="S4056" i="1"/>
  <c r="R4056" i="1"/>
  <c r="T4056" i="1" s="1"/>
  <c r="Q4056" i="1"/>
  <c r="P4056" i="1"/>
  <c r="S4055" i="1"/>
  <c r="R4055" i="1"/>
  <c r="T4055" i="1" s="1"/>
  <c r="Q4055" i="1"/>
  <c r="P4055" i="1"/>
  <c r="S4054" i="1"/>
  <c r="R4054" i="1"/>
  <c r="T4054" i="1" s="1"/>
  <c r="Q4054" i="1"/>
  <c r="P4054" i="1"/>
  <c r="S4053" i="1"/>
  <c r="R4053" i="1"/>
  <c r="T4053" i="1" s="1"/>
  <c r="Q4053" i="1"/>
  <c r="P4053" i="1"/>
  <c r="S4052" i="1"/>
  <c r="R4052" i="1"/>
  <c r="T4052" i="1" s="1"/>
  <c r="Q4052" i="1"/>
  <c r="P4052" i="1"/>
  <c r="S4051" i="1"/>
  <c r="R4051" i="1"/>
  <c r="T4051" i="1" s="1"/>
  <c r="Q4051" i="1"/>
  <c r="P4051" i="1"/>
  <c r="S4050" i="1"/>
  <c r="R4050" i="1"/>
  <c r="T4050" i="1" s="1"/>
  <c r="Q4050" i="1"/>
  <c r="P4050" i="1"/>
  <c r="S4049" i="1"/>
  <c r="R4049" i="1"/>
  <c r="T4049" i="1" s="1"/>
  <c r="Q4049" i="1"/>
  <c r="P4049" i="1"/>
  <c r="S4048" i="1"/>
  <c r="R4048" i="1"/>
  <c r="T4048" i="1" s="1"/>
  <c r="Q4048" i="1"/>
  <c r="P4048" i="1"/>
  <c r="T4047" i="1"/>
  <c r="S4047" i="1"/>
  <c r="R4047" i="1"/>
  <c r="Q4047" i="1"/>
  <c r="P4047" i="1"/>
  <c r="S4046" i="1"/>
  <c r="R4046" i="1"/>
  <c r="T4046" i="1" s="1"/>
  <c r="Q4046" i="1"/>
  <c r="P4046" i="1"/>
  <c r="T4045" i="1"/>
  <c r="S4045" i="1"/>
  <c r="R4045" i="1"/>
  <c r="Q4045" i="1"/>
  <c r="P4045" i="1"/>
  <c r="S4044" i="1"/>
  <c r="R4044" i="1"/>
  <c r="T4044" i="1" s="1"/>
  <c r="Q4044" i="1"/>
  <c r="P4044" i="1"/>
  <c r="S4043" i="1"/>
  <c r="R4043" i="1"/>
  <c r="T4043" i="1" s="1"/>
  <c r="Q4043" i="1"/>
  <c r="P4043" i="1"/>
  <c r="S4042" i="1"/>
  <c r="R4042" i="1"/>
  <c r="T4042" i="1" s="1"/>
  <c r="Q4042" i="1"/>
  <c r="P4042" i="1"/>
  <c r="S4041" i="1"/>
  <c r="R4041" i="1"/>
  <c r="T4041" i="1" s="1"/>
  <c r="Q4041" i="1"/>
  <c r="P4041" i="1"/>
  <c r="S4040" i="1"/>
  <c r="R4040" i="1"/>
  <c r="T4040" i="1" s="1"/>
  <c r="Q4040" i="1"/>
  <c r="P4040" i="1"/>
  <c r="S4039" i="1"/>
  <c r="R4039" i="1"/>
  <c r="T4039" i="1" s="1"/>
  <c r="Q4039" i="1"/>
  <c r="P4039" i="1"/>
  <c r="S4038" i="1"/>
  <c r="R4038" i="1"/>
  <c r="T4038" i="1" s="1"/>
  <c r="Q4038" i="1"/>
  <c r="P4038" i="1"/>
  <c r="S4037" i="1"/>
  <c r="R4037" i="1"/>
  <c r="T4037" i="1" s="1"/>
  <c r="Q4037" i="1"/>
  <c r="P4037" i="1"/>
  <c r="S4036" i="1"/>
  <c r="R4036" i="1"/>
  <c r="T4036" i="1" s="1"/>
  <c r="Q4036" i="1"/>
  <c r="P4036" i="1"/>
  <c r="S4035" i="1"/>
  <c r="R4035" i="1"/>
  <c r="T4035" i="1" s="1"/>
  <c r="Q4035" i="1"/>
  <c r="P4035" i="1"/>
  <c r="S4034" i="1"/>
  <c r="R4034" i="1"/>
  <c r="T4034" i="1" s="1"/>
  <c r="Q4034" i="1"/>
  <c r="P4034" i="1"/>
  <c r="S4033" i="1"/>
  <c r="R4033" i="1"/>
  <c r="T4033" i="1" s="1"/>
  <c r="Q4033" i="1"/>
  <c r="P4033" i="1"/>
  <c r="S4032" i="1"/>
  <c r="R4032" i="1"/>
  <c r="T4032" i="1" s="1"/>
  <c r="Q4032" i="1"/>
  <c r="P4032" i="1"/>
  <c r="S4031" i="1"/>
  <c r="R4031" i="1"/>
  <c r="T4031" i="1" s="1"/>
  <c r="Q4031" i="1"/>
  <c r="P4031" i="1"/>
  <c r="S4030" i="1"/>
  <c r="R4030" i="1"/>
  <c r="T4030" i="1" s="1"/>
  <c r="Q4030" i="1"/>
  <c r="P4030" i="1"/>
  <c r="T4029" i="1"/>
  <c r="S4029" i="1"/>
  <c r="R4029" i="1"/>
  <c r="Q4029" i="1"/>
  <c r="P4029" i="1"/>
  <c r="S4028" i="1"/>
  <c r="R4028" i="1"/>
  <c r="T4028" i="1" s="1"/>
  <c r="Q4028" i="1"/>
  <c r="P4028" i="1"/>
  <c r="S4027" i="1"/>
  <c r="R4027" i="1"/>
  <c r="T4027" i="1" s="1"/>
  <c r="Q4027" i="1"/>
  <c r="P4027" i="1"/>
  <c r="S4026" i="1"/>
  <c r="R4026" i="1"/>
  <c r="T4026" i="1" s="1"/>
  <c r="Q4026" i="1"/>
  <c r="P4026" i="1"/>
  <c r="S4025" i="1"/>
  <c r="R4025" i="1"/>
  <c r="T4025" i="1" s="1"/>
  <c r="Q4025" i="1"/>
  <c r="P4025" i="1"/>
  <c r="T4024" i="1"/>
  <c r="S4024" i="1"/>
  <c r="R4024" i="1"/>
  <c r="Q4024" i="1"/>
  <c r="P4024" i="1"/>
  <c r="S4023" i="1"/>
  <c r="R4023" i="1"/>
  <c r="T4023" i="1" s="1"/>
  <c r="Q4023" i="1"/>
  <c r="P4023" i="1"/>
  <c r="S4022" i="1"/>
  <c r="R4022" i="1"/>
  <c r="T4022" i="1" s="1"/>
  <c r="Q4022" i="1"/>
  <c r="P4022" i="1"/>
  <c r="S4021" i="1"/>
  <c r="R4021" i="1"/>
  <c r="T4021" i="1" s="1"/>
  <c r="Q4021" i="1"/>
  <c r="P4021" i="1"/>
  <c r="S4020" i="1"/>
  <c r="R4020" i="1"/>
  <c r="T4020" i="1" s="1"/>
  <c r="Q4020" i="1"/>
  <c r="P4020" i="1"/>
  <c r="S4019" i="1"/>
  <c r="R4019" i="1"/>
  <c r="T4019" i="1" s="1"/>
  <c r="Q4019" i="1"/>
  <c r="P4019" i="1"/>
  <c r="S4018" i="1"/>
  <c r="R4018" i="1"/>
  <c r="T4018" i="1" s="1"/>
  <c r="Q4018" i="1"/>
  <c r="P4018" i="1"/>
  <c r="S4017" i="1"/>
  <c r="R4017" i="1"/>
  <c r="T4017" i="1" s="1"/>
  <c r="Q4017" i="1"/>
  <c r="P4017" i="1"/>
  <c r="S4016" i="1"/>
  <c r="R4016" i="1"/>
  <c r="T4016" i="1" s="1"/>
  <c r="Q4016" i="1"/>
  <c r="P4016" i="1"/>
  <c r="S4015" i="1"/>
  <c r="R4015" i="1"/>
  <c r="T4015" i="1" s="1"/>
  <c r="Q4015" i="1"/>
  <c r="P4015" i="1"/>
  <c r="S4014" i="1"/>
  <c r="R4014" i="1"/>
  <c r="T4014" i="1" s="1"/>
  <c r="Q4014" i="1"/>
  <c r="P4014" i="1"/>
  <c r="S4013" i="1"/>
  <c r="R4013" i="1"/>
  <c r="T4013" i="1" s="1"/>
  <c r="Q4013" i="1"/>
  <c r="P4013" i="1"/>
  <c r="S4012" i="1"/>
  <c r="R4012" i="1"/>
  <c r="T4012" i="1" s="1"/>
  <c r="Q4012" i="1"/>
  <c r="P4012" i="1"/>
  <c r="S4011" i="1"/>
  <c r="R4011" i="1"/>
  <c r="T4011" i="1" s="1"/>
  <c r="Q4011" i="1"/>
  <c r="P4011" i="1"/>
  <c r="S4010" i="1"/>
  <c r="R4010" i="1"/>
  <c r="T4010" i="1" s="1"/>
  <c r="Q4010" i="1"/>
  <c r="P4010" i="1"/>
  <c r="T4009" i="1"/>
  <c r="S4009" i="1"/>
  <c r="R4009" i="1"/>
  <c r="Q4009" i="1"/>
  <c r="P4009" i="1"/>
  <c r="S4008" i="1"/>
  <c r="R4008" i="1"/>
  <c r="T4008" i="1" s="1"/>
  <c r="Q4008" i="1"/>
  <c r="P4008" i="1"/>
  <c r="S4007" i="1"/>
  <c r="R4007" i="1"/>
  <c r="T4007" i="1" s="1"/>
  <c r="Q4007" i="1"/>
  <c r="P4007" i="1"/>
  <c r="S4006" i="1"/>
  <c r="R4006" i="1"/>
  <c r="T4006" i="1" s="1"/>
  <c r="Q4006" i="1"/>
  <c r="P4006" i="1"/>
  <c r="S4005" i="1"/>
  <c r="R4005" i="1"/>
  <c r="T4005" i="1" s="1"/>
  <c r="Q4005" i="1"/>
  <c r="P4005" i="1"/>
  <c r="T4004" i="1"/>
  <c r="S4004" i="1"/>
  <c r="R4004" i="1"/>
  <c r="Q4004" i="1"/>
  <c r="P4004" i="1"/>
  <c r="T4003" i="1"/>
  <c r="S4003" i="1"/>
  <c r="R4003" i="1"/>
  <c r="Q4003" i="1"/>
  <c r="P4003" i="1"/>
  <c r="S4002" i="1"/>
  <c r="R4002" i="1"/>
  <c r="T4002" i="1" s="1"/>
  <c r="Q4002" i="1"/>
  <c r="P4002" i="1"/>
  <c r="S4001" i="1"/>
  <c r="R4001" i="1"/>
  <c r="T4001" i="1" s="1"/>
  <c r="Q4001" i="1"/>
  <c r="P4001" i="1"/>
  <c r="S4000" i="1"/>
  <c r="R4000" i="1"/>
  <c r="T4000" i="1" s="1"/>
  <c r="Q4000" i="1"/>
  <c r="P4000" i="1"/>
  <c r="S3999" i="1"/>
  <c r="R3999" i="1"/>
  <c r="T3999" i="1" s="1"/>
  <c r="Q3999" i="1"/>
  <c r="P3999" i="1"/>
  <c r="S3998" i="1"/>
  <c r="R3998" i="1"/>
  <c r="T3998" i="1" s="1"/>
  <c r="Q3998" i="1"/>
  <c r="P3998" i="1"/>
  <c r="S3997" i="1"/>
  <c r="R3997" i="1"/>
  <c r="T3997" i="1" s="1"/>
  <c r="Q3997" i="1"/>
  <c r="P3997" i="1"/>
  <c r="S3996" i="1"/>
  <c r="R3996" i="1"/>
  <c r="T3996" i="1" s="1"/>
  <c r="Q3996" i="1"/>
  <c r="P3996" i="1"/>
  <c r="S3995" i="1"/>
  <c r="R3995" i="1"/>
  <c r="T3995" i="1" s="1"/>
  <c r="Q3995" i="1"/>
  <c r="P3995" i="1"/>
  <c r="S3994" i="1"/>
  <c r="R3994" i="1"/>
  <c r="T3994" i="1" s="1"/>
  <c r="Q3994" i="1"/>
  <c r="P3994" i="1"/>
  <c r="S3993" i="1"/>
  <c r="R3993" i="1"/>
  <c r="T3993" i="1" s="1"/>
  <c r="Q3993" i="1"/>
  <c r="P3993" i="1"/>
  <c r="S3992" i="1"/>
  <c r="R3992" i="1"/>
  <c r="T3992" i="1" s="1"/>
  <c r="Q3992" i="1"/>
  <c r="P3992" i="1"/>
  <c r="S3991" i="1"/>
  <c r="R3991" i="1"/>
  <c r="T3991" i="1" s="1"/>
  <c r="Q3991" i="1"/>
  <c r="P3991" i="1"/>
  <c r="S3990" i="1"/>
  <c r="R3990" i="1"/>
  <c r="T3990" i="1" s="1"/>
  <c r="Q3990" i="1"/>
  <c r="P3990" i="1"/>
  <c r="S3989" i="1"/>
  <c r="R3989" i="1"/>
  <c r="T3989" i="1" s="1"/>
  <c r="Q3989" i="1"/>
  <c r="P3989" i="1"/>
  <c r="S3988" i="1"/>
  <c r="R3988" i="1"/>
  <c r="T3988" i="1" s="1"/>
  <c r="Q3988" i="1"/>
  <c r="P3988" i="1"/>
  <c r="S3987" i="1"/>
  <c r="R3987" i="1"/>
  <c r="T3987" i="1" s="1"/>
  <c r="Q3987" i="1"/>
  <c r="P3987" i="1"/>
  <c r="S3986" i="1"/>
  <c r="R3986" i="1"/>
  <c r="T3986" i="1" s="1"/>
  <c r="Q3986" i="1"/>
  <c r="P3986" i="1"/>
  <c r="S3985" i="1"/>
  <c r="R3985" i="1"/>
  <c r="T3985" i="1" s="1"/>
  <c r="Q3985" i="1"/>
  <c r="P3985" i="1"/>
  <c r="S3984" i="1"/>
  <c r="R3984" i="1"/>
  <c r="T3984" i="1" s="1"/>
  <c r="Q3984" i="1"/>
  <c r="P3984" i="1"/>
  <c r="S3983" i="1"/>
  <c r="R3983" i="1"/>
  <c r="T3983" i="1" s="1"/>
  <c r="Q3983" i="1"/>
  <c r="P3983" i="1"/>
  <c r="S3982" i="1"/>
  <c r="R3982" i="1"/>
  <c r="T3982" i="1" s="1"/>
  <c r="Q3982" i="1"/>
  <c r="P3982" i="1"/>
  <c r="S3981" i="1"/>
  <c r="R3981" i="1"/>
  <c r="T3981" i="1" s="1"/>
  <c r="Q3981" i="1"/>
  <c r="P3981" i="1"/>
  <c r="T3980" i="1"/>
  <c r="S3980" i="1"/>
  <c r="R3980" i="1"/>
  <c r="Q3980" i="1"/>
  <c r="P3980" i="1"/>
  <c r="T3979" i="1"/>
  <c r="S3979" i="1"/>
  <c r="R3979" i="1"/>
  <c r="Q3979" i="1"/>
  <c r="P3979" i="1"/>
  <c r="S3978" i="1"/>
  <c r="R3978" i="1"/>
  <c r="T3978" i="1" s="1"/>
  <c r="Q3978" i="1"/>
  <c r="P3978" i="1"/>
  <c r="S3977" i="1"/>
  <c r="R3977" i="1"/>
  <c r="T3977" i="1" s="1"/>
  <c r="Q3977" i="1"/>
  <c r="P3977" i="1"/>
  <c r="S3976" i="1"/>
  <c r="R3976" i="1"/>
  <c r="T3976" i="1" s="1"/>
  <c r="Q3976" i="1"/>
  <c r="P3976" i="1"/>
  <c r="S3975" i="1"/>
  <c r="R3975" i="1"/>
  <c r="T3975" i="1" s="1"/>
  <c r="Q3975" i="1"/>
  <c r="P3975" i="1"/>
  <c r="S3974" i="1"/>
  <c r="R3974" i="1"/>
  <c r="T3974" i="1" s="1"/>
  <c r="Q3974" i="1"/>
  <c r="P3974" i="1"/>
  <c r="S3973" i="1"/>
  <c r="R3973" i="1"/>
  <c r="T3973" i="1" s="1"/>
  <c r="Q3973" i="1"/>
  <c r="P3973" i="1"/>
  <c r="S3972" i="1"/>
  <c r="R3972" i="1"/>
  <c r="T3972" i="1" s="1"/>
  <c r="Q3972" i="1"/>
  <c r="P3972" i="1"/>
  <c r="S3971" i="1"/>
  <c r="R3971" i="1"/>
  <c r="T3971" i="1" s="1"/>
  <c r="Q3971" i="1"/>
  <c r="P3971" i="1"/>
  <c r="S3970" i="1"/>
  <c r="R3970" i="1"/>
  <c r="T3970" i="1" s="1"/>
  <c r="Q3970" i="1"/>
  <c r="P3970" i="1"/>
  <c r="S3969" i="1"/>
  <c r="R3969" i="1"/>
  <c r="T3969" i="1" s="1"/>
  <c r="Q3969" i="1"/>
  <c r="P3969" i="1"/>
  <c r="S3968" i="1"/>
  <c r="R3968" i="1"/>
  <c r="T3968" i="1" s="1"/>
  <c r="Q3968" i="1"/>
  <c r="P3968" i="1"/>
  <c r="S3967" i="1"/>
  <c r="R3967" i="1"/>
  <c r="T3967" i="1" s="1"/>
  <c r="Q3967" i="1"/>
  <c r="P3967" i="1"/>
  <c r="S3966" i="1"/>
  <c r="R3966" i="1"/>
  <c r="T3966" i="1" s="1"/>
  <c r="Q3966" i="1"/>
  <c r="P3966" i="1"/>
  <c r="S3965" i="1"/>
  <c r="R3965" i="1"/>
  <c r="T3965" i="1" s="1"/>
  <c r="Q3965" i="1"/>
  <c r="P3965" i="1"/>
  <c r="S3964" i="1"/>
  <c r="R3964" i="1"/>
  <c r="T3964" i="1" s="1"/>
  <c r="Q3964" i="1"/>
  <c r="P3964" i="1"/>
  <c r="S3963" i="1"/>
  <c r="R3963" i="1"/>
  <c r="T3963" i="1" s="1"/>
  <c r="Q3963" i="1"/>
  <c r="P3963" i="1"/>
  <c r="S3962" i="1"/>
  <c r="R3962" i="1"/>
  <c r="T3962" i="1" s="1"/>
  <c r="Q3962" i="1"/>
  <c r="P3962" i="1"/>
  <c r="S3961" i="1"/>
  <c r="R3961" i="1"/>
  <c r="T3961" i="1" s="1"/>
  <c r="Q3961" i="1"/>
  <c r="P3961" i="1"/>
  <c r="S3960" i="1"/>
  <c r="R3960" i="1"/>
  <c r="T3960" i="1" s="1"/>
  <c r="Q3960" i="1"/>
  <c r="P3960" i="1"/>
  <c r="S3959" i="1"/>
  <c r="R3959" i="1"/>
  <c r="T3959" i="1" s="1"/>
  <c r="Q3959" i="1"/>
  <c r="P3959" i="1"/>
  <c r="S3958" i="1"/>
  <c r="R3958" i="1"/>
  <c r="T3958" i="1" s="1"/>
  <c r="Q3958" i="1"/>
  <c r="P3958" i="1"/>
  <c r="S3957" i="1"/>
  <c r="R3957" i="1"/>
  <c r="T3957" i="1" s="1"/>
  <c r="Q3957" i="1"/>
  <c r="P3957" i="1"/>
  <c r="S3956" i="1"/>
  <c r="R3956" i="1"/>
  <c r="T3956" i="1" s="1"/>
  <c r="Q3956" i="1"/>
  <c r="P3956" i="1"/>
  <c r="S3955" i="1"/>
  <c r="R3955" i="1"/>
  <c r="T3955" i="1" s="1"/>
  <c r="Q3955" i="1"/>
  <c r="P3955" i="1"/>
  <c r="S3954" i="1"/>
  <c r="R3954" i="1"/>
  <c r="T3954" i="1" s="1"/>
  <c r="Q3954" i="1"/>
  <c r="P3954" i="1"/>
  <c r="T3953" i="1"/>
  <c r="S3953" i="1"/>
  <c r="R3953" i="1"/>
  <c r="Q3953" i="1"/>
  <c r="P3953" i="1"/>
  <c r="S3952" i="1"/>
  <c r="R3952" i="1"/>
  <c r="T3952" i="1" s="1"/>
  <c r="Q3952" i="1"/>
  <c r="P3952" i="1"/>
  <c r="S3951" i="1"/>
  <c r="R3951" i="1"/>
  <c r="T3951" i="1" s="1"/>
  <c r="Q3951" i="1"/>
  <c r="P3951" i="1"/>
  <c r="S3950" i="1"/>
  <c r="R3950" i="1"/>
  <c r="T3950" i="1" s="1"/>
  <c r="Q3950" i="1"/>
  <c r="P3950" i="1"/>
  <c r="S3949" i="1"/>
  <c r="R3949" i="1"/>
  <c r="T3949" i="1" s="1"/>
  <c r="Q3949" i="1"/>
  <c r="P3949" i="1"/>
  <c r="S3948" i="1"/>
  <c r="R3948" i="1"/>
  <c r="T3948" i="1" s="1"/>
  <c r="Q3948" i="1"/>
  <c r="P3948" i="1"/>
  <c r="S3947" i="1"/>
  <c r="R3947" i="1"/>
  <c r="T3947" i="1" s="1"/>
  <c r="Q3947" i="1"/>
  <c r="P3947" i="1"/>
  <c r="T3946" i="1"/>
  <c r="S3946" i="1"/>
  <c r="R3946" i="1"/>
  <c r="Q3946" i="1"/>
  <c r="P3946" i="1"/>
  <c r="S3945" i="1"/>
  <c r="R3945" i="1"/>
  <c r="T3945" i="1" s="1"/>
  <c r="Q3945" i="1"/>
  <c r="P3945" i="1"/>
  <c r="S3944" i="1"/>
  <c r="R3944" i="1"/>
  <c r="T3944" i="1" s="1"/>
  <c r="Q3944" i="1"/>
  <c r="P3944" i="1"/>
  <c r="S3943" i="1"/>
  <c r="R3943" i="1"/>
  <c r="T3943" i="1" s="1"/>
  <c r="Q3943" i="1"/>
  <c r="P3943" i="1"/>
  <c r="S3942" i="1"/>
  <c r="R3942" i="1"/>
  <c r="T3942" i="1" s="1"/>
  <c r="Q3942" i="1"/>
  <c r="P3942" i="1"/>
  <c r="S3941" i="1"/>
  <c r="R3941" i="1"/>
  <c r="T3941" i="1" s="1"/>
  <c r="Q3941" i="1"/>
  <c r="P3941" i="1"/>
  <c r="S3940" i="1"/>
  <c r="R3940" i="1"/>
  <c r="T3940" i="1" s="1"/>
  <c r="Q3940" i="1"/>
  <c r="P3940" i="1"/>
  <c r="S3939" i="1"/>
  <c r="R3939" i="1"/>
  <c r="T3939" i="1" s="1"/>
  <c r="Q3939" i="1"/>
  <c r="P3939" i="1"/>
  <c r="S3938" i="1"/>
  <c r="R3938" i="1"/>
  <c r="T3938" i="1" s="1"/>
  <c r="Q3938" i="1"/>
  <c r="P3938" i="1"/>
  <c r="S3937" i="1"/>
  <c r="R3937" i="1"/>
  <c r="T3937" i="1" s="1"/>
  <c r="Q3937" i="1"/>
  <c r="P3937" i="1"/>
  <c r="S3936" i="1"/>
  <c r="R3936" i="1"/>
  <c r="T3936" i="1" s="1"/>
  <c r="Q3936" i="1"/>
  <c r="P3936" i="1"/>
  <c r="S3935" i="1"/>
  <c r="R3935" i="1"/>
  <c r="T3935" i="1" s="1"/>
  <c r="Q3935" i="1"/>
  <c r="P3935" i="1"/>
  <c r="S3934" i="1"/>
  <c r="R3934" i="1"/>
  <c r="T3934" i="1" s="1"/>
  <c r="Q3934" i="1"/>
  <c r="P3934" i="1"/>
  <c r="S3933" i="1"/>
  <c r="R3933" i="1"/>
  <c r="T3933" i="1" s="1"/>
  <c r="Q3933" i="1"/>
  <c r="P3933" i="1"/>
  <c r="S3932" i="1"/>
  <c r="R3932" i="1"/>
  <c r="T3932" i="1" s="1"/>
  <c r="Q3932" i="1"/>
  <c r="P3932" i="1"/>
  <c r="S3931" i="1"/>
  <c r="R3931" i="1"/>
  <c r="T3931" i="1" s="1"/>
  <c r="Q3931" i="1"/>
  <c r="P3931" i="1"/>
  <c r="S3930" i="1"/>
  <c r="R3930" i="1"/>
  <c r="T3930" i="1" s="1"/>
  <c r="Q3930" i="1"/>
  <c r="P3930" i="1"/>
  <c r="S3929" i="1"/>
  <c r="R3929" i="1"/>
  <c r="T3929" i="1" s="1"/>
  <c r="Q3929" i="1"/>
  <c r="P3929" i="1"/>
  <c r="S3928" i="1"/>
  <c r="R3928" i="1"/>
  <c r="T3928" i="1" s="1"/>
  <c r="Q3928" i="1"/>
  <c r="P3928" i="1"/>
  <c r="S3927" i="1"/>
  <c r="R3927" i="1"/>
  <c r="T3927" i="1" s="1"/>
  <c r="Q3927" i="1"/>
  <c r="P3927" i="1"/>
  <c r="S3926" i="1"/>
  <c r="R3926" i="1"/>
  <c r="T3926" i="1" s="1"/>
  <c r="Q3926" i="1"/>
  <c r="P3926" i="1"/>
  <c r="S3925" i="1"/>
  <c r="R3925" i="1"/>
  <c r="T3925" i="1" s="1"/>
  <c r="Q3925" i="1"/>
  <c r="P3925" i="1"/>
  <c r="S3924" i="1"/>
  <c r="R3924" i="1"/>
  <c r="T3924" i="1" s="1"/>
  <c r="Q3924" i="1"/>
  <c r="P3924" i="1"/>
  <c r="S3923" i="1"/>
  <c r="R3923" i="1"/>
  <c r="T3923" i="1" s="1"/>
  <c r="Q3923" i="1"/>
  <c r="P3923" i="1"/>
  <c r="S3922" i="1"/>
  <c r="R3922" i="1"/>
  <c r="T3922" i="1" s="1"/>
  <c r="Q3922" i="1"/>
  <c r="P3922" i="1"/>
  <c r="S3921" i="1"/>
  <c r="R3921" i="1"/>
  <c r="T3921" i="1" s="1"/>
  <c r="Q3921" i="1"/>
  <c r="P3921" i="1"/>
  <c r="S3920" i="1"/>
  <c r="R3920" i="1"/>
  <c r="T3920" i="1" s="1"/>
  <c r="Q3920" i="1"/>
  <c r="P3920" i="1"/>
  <c r="S3919" i="1"/>
  <c r="R3919" i="1"/>
  <c r="T3919" i="1" s="1"/>
  <c r="Q3919" i="1"/>
  <c r="P3919" i="1"/>
  <c r="S3918" i="1"/>
  <c r="R3918" i="1"/>
  <c r="T3918" i="1" s="1"/>
  <c r="Q3918" i="1"/>
  <c r="P3918" i="1"/>
  <c r="T3917" i="1"/>
  <c r="S3917" i="1"/>
  <c r="R3917" i="1"/>
  <c r="Q3917" i="1"/>
  <c r="P3917" i="1"/>
  <c r="S3916" i="1"/>
  <c r="R3916" i="1"/>
  <c r="T3916" i="1" s="1"/>
  <c r="Q3916" i="1"/>
  <c r="P3916" i="1"/>
  <c r="S3915" i="1"/>
  <c r="R3915" i="1"/>
  <c r="T3915" i="1" s="1"/>
  <c r="Q3915" i="1"/>
  <c r="P3915" i="1"/>
  <c r="S3914" i="1"/>
  <c r="R3914" i="1"/>
  <c r="T3914" i="1" s="1"/>
  <c r="Q3914" i="1"/>
  <c r="P3914" i="1"/>
  <c r="S3913" i="1"/>
  <c r="R3913" i="1"/>
  <c r="T3913" i="1" s="1"/>
  <c r="Q3913" i="1"/>
  <c r="P3913" i="1"/>
  <c r="S3912" i="1"/>
  <c r="R3912" i="1"/>
  <c r="T3912" i="1" s="1"/>
  <c r="Q3912" i="1"/>
  <c r="P3912" i="1"/>
  <c r="S3911" i="1"/>
  <c r="R3911" i="1"/>
  <c r="T3911" i="1" s="1"/>
  <c r="Q3911" i="1"/>
  <c r="P3911" i="1"/>
  <c r="S3910" i="1"/>
  <c r="R3910" i="1"/>
  <c r="T3910" i="1" s="1"/>
  <c r="Q3910" i="1"/>
  <c r="P3910" i="1"/>
  <c r="S3909" i="1"/>
  <c r="R3909" i="1"/>
  <c r="T3909" i="1" s="1"/>
  <c r="Q3909" i="1"/>
  <c r="P3909" i="1"/>
  <c r="S3908" i="1"/>
  <c r="R3908" i="1"/>
  <c r="T3908" i="1" s="1"/>
  <c r="Q3908" i="1"/>
  <c r="P3908" i="1"/>
  <c r="S3907" i="1"/>
  <c r="R3907" i="1"/>
  <c r="T3907" i="1" s="1"/>
  <c r="Q3907" i="1"/>
  <c r="P3907" i="1"/>
  <c r="S3906" i="1"/>
  <c r="R3906" i="1"/>
  <c r="T3906" i="1" s="1"/>
  <c r="Q3906" i="1"/>
  <c r="P3906" i="1"/>
  <c r="S3905" i="1"/>
  <c r="R3905" i="1"/>
  <c r="T3905" i="1" s="1"/>
  <c r="Q3905" i="1"/>
  <c r="P3905" i="1"/>
  <c r="S3904" i="1"/>
  <c r="R3904" i="1"/>
  <c r="T3904" i="1" s="1"/>
  <c r="Q3904" i="1"/>
  <c r="P3904" i="1"/>
  <c r="T3903" i="1"/>
  <c r="S3903" i="1"/>
  <c r="R3903" i="1"/>
  <c r="Q3903" i="1"/>
  <c r="P3903" i="1"/>
  <c r="S3902" i="1"/>
  <c r="R3902" i="1"/>
  <c r="T3902" i="1" s="1"/>
  <c r="Q3902" i="1"/>
  <c r="P3902" i="1"/>
  <c r="S3901" i="1"/>
  <c r="R3901" i="1"/>
  <c r="T3901" i="1" s="1"/>
  <c r="Q3901" i="1"/>
  <c r="P3901" i="1"/>
  <c r="S3900" i="1"/>
  <c r="R3900" i="1"/>
  <c r="T3900" i="1" s="1"/>
  <c r="Q3900" i="1"/>
  <c r="P3900" i="1"/>
  <c r="S3899" i="1"/>
  <c r="R3899" i="1"/>
  <c r="T3899" i="1" s="1"/>
  <c r="Q3899" i="1"/>
  <c r="P3899" i="1"/>
  <c r="S3898" i="1"/>
  <c r="R3898" i="1"/>
  <c r="T3898" i="1" s="1"/>
  <c r="Q3898" i="1"/>
  <c r="P3898" i="1"/>
  <c r="T3897" i="1"/>
  <c r="S3897" i="1"/>
  <c r="R3897" i="1"/>
  <c r="Q3897" i="1"/>
  <c r="P3897" i="1"/>
  <c r="S3896" i="1"/>
  <c r="R3896" i="1"/>
  <c r="T3896" i="1" s="1"/>
  <c r="Q3896" i="1"/>
  <c r="P3896" i="1"/>
  <c r="S3895" i="1"/>
  <c r="R3895" i="1"/>
  <c r="T3895" i="1" s="1"/>
  <c r="Q3895" i="1"/>
  <c r="P3895" i="1"/>
  <c r="S3894" i="1"/>
  <c r="R3894" i="1"/>
  <c r="T3894" i="1" s="1"/>
  <c r="Q3894" i="1"/>
  <c r="P3894" i="1"/>
  <c r="S3893" i="1"/>
  <c r="R3893" i="1"/>
  <c r="T3893" i="1" s="1"/>
  <c r="Q3893" i="1"/>
  <c r="P3893" i="1"/>
  <c r="S3892" i="1"/>
  <c r="R3892" i="1"/>
  <c r="T3892" i="1" s="1"/>
  <c r="Q3892" i="1"/>
  <c r="P3892" i="1"/>
  <c r="S3891" i="1"/>
  <c r="R3891" i="1"/>
  <c r="T3891" i="1" s="1"/>
  <c r="Q3891" i="1"/>
  <c r="P3891" i="1"/>
  <c r="S3890" i="1"/>
  <c r="R3890" i="1"/>
  <c r="T3890" i="1" s="1"/>
  <c r="Q3890" i="1"/>
  <c r="P3890" i="1"/>
  <c r="S3889" i="1"/>
  <c r="R3889" i="1"/>
  <c r="T3889" i="1" s="1"/>
  <c r="Q3889" i="1"/>
  <c r="P3889" i="1"/>
  <c r="S3888" i="1"/>
  <c r="R3888" i="1"/>
  <c r="T3888" i="1" s="1"/>
  <c r="Q3888" i="1"/>
  <c r="P3888" i="1"/>
  <c r="S3887" i="1"/>
  <c r="R3887" i="1"/>
  <c r="T3887" i="1" s="1"/>
  <c r="Q3887" i="1"/>
  <c r="P3887" i="1"/>
  <c r="S3886" i="1"/>
  <c r="R3886" i="1"/>
  <c r="T3886" i="1" s="1"/>
  <c r="Q3886" i="1"/>
  <c r="P3886" i="1"/>
  <c r="S3885" i="1"/>
  <c r="R3885" i="1"/>
  <c r="T3885" i="1" s="1"/>
  <c r="Q3885" i="1"/>
  <c r="P3885" i="1"/>
  <c r="S3884" i="1"/>
  <c r="R3884" i="1"/>
  <c r="T3884" i="1" s="1"/>
  <c r="Q3884" i="1"/>
  <c r="P3884" i="1"/>
  <c r="S3883" i="1"/>
  <c r="R3883" i="1"/>
  <c r="T3883" i="1" s="1"/>
  <c r="Q3883" i="1"/>
  <c r="P3883" i="1"/>
  <c r="S3882" i="1"/>
  <c r="R3882" i="1"/>
  <c r="T3882" i="1" s="1"/>
  <c r="Q3882" i="1"/>
  <c r="P3882" i="1"/>
  <c r="S3881" i="1"/>
  <c r="R3881" i="1"/>
  <c r="T3881" i="1" s="1"/>
  <c r="Q3881" i="1"/>
  <c r="P3881" i="1"/>
  <c r="S3880" i="1"/>
  <c r="R3880" i="1"/>
  <c r="T3880" i="1" s="1"/>
  <c r="Q3880" i="1"/>
  <c r="P3880" i="1"/>
  <c r="S3879" i="1"/>
  <c r="R3879" i="1"/>
  <c r="T3879" i="1" s="1"/>
  <c r="Q3879" i="1"/>
  <c r="P3879" i="1"/>
  <c r="S3878" i="1"/>
  <c r="R3878" i="1"/>
  <c r="T3878" i="1" s="1"/>
  <c r="Q3878" i="1"/>
  <c r="P3878" i="1"/>
  <c r="S3877" i="1"/>
  <c r="R3877" i="1"/>
  <c r="T3877" i="1" s="1"/>
  <c r="Q3877" i="1"/>
  <c r="P3877" i="1"/>
  <c r="S3876" i="1"/>
  <c r="R3876" i="1"/>
  <c r="T3876" i="1" s="1"/>
  <c r="Q3876" i="1"/>
  <c r="P3876" i="1"/>
  <c r="S3875" i="1"/>
  <c r="R3875" i="1"/>
  <c r="T3875" i="1" s="1"/>
  <c r="Q3875" i="1"/>
  <c r="P3875" i="1"/>
  <c r="S3874" i="1"/>
  <c r="R3874" i="1"/>
  <c r="T3874" i="1" s="1"/>
  <c r="Q3874" i="1"/>
  <c r="P3874" i="1"/>
  <c r="S3873" i="1"/>
  <c r="R3873" i="1"/>
  <c r="T3873" i="1" s="1"/>
  <c r="Q3873" i="1"/>
  <c r="P3873" i="1"/>
  <c r="T3872" i="1"/>
  <c r="S3872" i="1"/>
  <c r="R3872" i="1"/>
  <c r="Q3872" i="1"/>
  <c r="P3872" i="1"/>
  <c r="S3871" i="1"/>
  <c r="R3871" i="1"/>
  <c r="T3871" i="1" s="1"/>
  <c r="Q3871" i="1"/>
  <c r="P3871" i="1"/>
  <c r="S3870" i="1"/>
  <c r="R3870" i="1"/>
  <c r="T3870" i="1" s="1"/>
  <c r="Q3870" i="1"/>
  <c r="P3870" i="1"/>
  <c r="S3869" i="1"/>
  <c r="R3869" i="1"/>
  <c r="T3869" i="1" s="1"/>
  <c r="Q3869" i="1"/>
  <c r="P3869" i="1"/>
  <c r="S3868" i="1"/>
  <c r="R3868" i="1"/>
  <c r="T3868" i="1" s="1"/>
  <c r="Q3868" i="1"/>
  <c r="P3868" i="1"/>
  <c r="S3867" i="1"/>
  <c r="R3867" i="1"/>
  <c r="T3867" i="1" s="1"/>
  <c r="Q3867" i="1"/>
  <c r="P3867" i="1"/>
  <c r="S3866" i="1"/>
  <c r="R3866" i="1"/>
  <c r="T3866" i="1" s="1"/>
  <c r="Q3866" i="1"/>
  <c r="P3866" i="1"/>
  <c r="S3865" i="1"/>
  <c r="R3865" i="1"/>
  <c r="T3865" i="1" s="1"/>
  <c r="Q3865" i="1"/>
  <c r="P3865" i="1"/>
  <c r="S3864" i="1"/>
  <c r="R3864" i="1"/>
  <c r="T3864" i="1" s="1"/>
  <c r="Q3864" i="1"/>
  <c r="P3864" i="1"/>
  <c r="S3863" i="1"/>
  <c r="R3863" i="1"/>
  <c r="T3863" i="1" s="1"/>
  <c r="Q3863" i="1"/>
  <c r="P3863" i="1"/>
  <c r="S3862" i="1"/>
  <c r="R3862" i="1"/>
  <c r="T3862" i="1" s="1"/>
  <c r="Q3862" i="1"/>
  <c r="P3862" i="1"/>
  <c r="S3861" i="1"/>
  <c r="R3861" i="1"/>
  <c r="T3861" i="1" s="1"/>
  <c r="Q3861" i="1"/>
  <c r="P3861" i="1"/>
  <c r="S3860" i="1"/>
  <c r="R3860" i="1"/>
  <c r="T3860" i="1" s="1"/>
  <c r="Q3860" i="1"/>
  <c r="P3860" i="1"/>
  <c r="S3859" i="1"/>
  <c r="R3859" i="1"/>
  <c r="T3859" i="1" s="1"/>
  <c r="Q3859" i="1"/>
  <c r="P3859" i="1"/>
  <c r="S3858" i="1"/>
  <c r="R3858" i="1"/>
  <c r="T3858" i="1" s="1"/>
  <c r="Q3858" i="1"/>
  <c r="P3858" i="1"/>
  <c r="S3857" i="1"/>
  <c r="R3857" i="1"/>
  <c r="T3857" i="1" s="1"/>
  <c r="Q3857" i="1"/>
  <c r="P3857" i="1"/>
  <c r="T3856" i="1"/>
  <c r="S3856" i="1"/>
  <c r="R3856" i="1"/>
  <c r="Q3856" i="1"/>
  <c r="P3856" i="1"/>
  <c r="S3855" i="1"/>
  <c r="R3855" i="1"/>
  <c r="T3855" i="1" s="1"/>
  <c r="Q3855" i="1"/>
  <c r="P3855" i="1"/>
  <c r="S3854" i="1"/>
  <c r="R3854" i="1"/>
  <c r="T3854" i="1" s="1"/>
  <c r="Q3854" i="1"/>
  <c r="P3854" i="1"/>
  <c r="S3853" i="1"/>
  <c r="R3853" i="1"/>
  <c r="T3853" i="1" s="1"/>
  <c r="Q3853" i="1"/>
  <c r="P3853" i="1"/>
  <c r="S3852" i="1"/>
  <c r="R3852" i="1"/>
  <c r="T3852" i="1" s="1"/>
  <c r="Q3852" i="1"/>
  <c r="P3852" i="1"/>
  <c r="S3851" i="1"/>
  <c r="R3851" i="1"/>
  <c r="T3851" i="1" s="1"/>
  <c r="Q3851" i="1"/>
  <c r="P3851" i="1"/>
  <c r="S3850" i="1"/>
  <c r="R3850" i="1"/>
  <c r="T3850" i="1" s="1"/>
  <c r="Q3850" i="1"/>
  <c r="P3850" i="1"/>
  <c r="S3849" i="1"/>
  <c r="R3849" i="1"/>
  <c r="T3849" i="1" s="1"/>
  <c r="Q3849" i="1"/>
  <c r="P3849" i="1"/>
  <c r="S3848" i="1"/>
  <c r="R3848" i="1"/>
  <c r="T3848" i="1" s="1"/>
  <c r="Q3848" i="1"/>
  <c r="P3848" i="1"/>
  <c r="S3847" i="1"/>
  <c r="R3847" i="1"/>
  <c r="T3847" i="1" s="1"/>
  <c r="Q3847" i="1"/>
  <c r="P3847" i="1"/>
  <c r="S3846" i="1"/>
  <c r="R3846" i="1"/>
  <c r="T3846" i="1" s="1"/>
  <c r="Q3846" i="1"/>
  <c r="P3846" i="1"/>
  <c r="S3845" i="1"/>
  <c r="R3845" i="1"/>
  <c r="T3845" i="1" s="1"/>
  <c r="Q3845" i="1"/>
  <c r="P3845" i="1"/>
  <c r="S3844" i="1"/>
  <c r="R3844" i="1"/>
  <c r="T3844" i="1" s="1"/>
  <c r="Q3844" i="1"/>
  <c r="P3844" i="1"/>
  <c r="S3843" i="1"/>
  <c r="R3843" i="1"/>
  <c r="T3843" i="1" s="1"/>
  <c r="Q3843" i="1"/>
  <c r="P3843" i="1"/>
  <c r="S3842" i="1"/>
  <c r="R3842" i="1"/>
  <c r="T3842" i="1" s="1"/>
  <c r="Q3842" i="1"/>
  <c r="P3842" i="1"/>
  <c r="S3841" i="1"/>
  <c r="R3841" i="1"/>
  <c r="T3841" i="1" s="1"/>
  <c r="Q3841" i="1"/>
  <c r="P3841" i="1"/>
  <c r="S3840" i="1"/>
  <c r="R3840" i="1"/>
  <c r="T3840" i="1" s="1"/>
  <c r="Q3840" i="1"/>
  <c r="P3840" i="1"/>
  <c r="S3839" i="1"/>
  <c r="R3839" i="1"/>
  <c r="T3839" i="1" s="1"/>
  <c r="Q3839" i="1"/>
  <c r="P3839" i="1"/>
  <c r="S3838" i="1"/>
  <c r="R3838" i="1"/>
  <c r="T3838" i="1" s="1"/>
  <c r="Q3838" i="1"/>
  <c r="P3838" i="1"/>
  <c r="S3837" i="1"/>
  <c r="R3837" i="1"/>
  <c r="T3837" i="1" s="1"/>
  <c r="Q3837" i="1"/>
  <c r="P3837" i="1"/>
  <c r="S3836" i="1"/>
  <c r="R3836" i="1"/>
  <c r="T3836" i="1" s="1"/>
  <c r="Q3836" i="1"/>
  <c r="P3836" i="1"/>
  <c r="S3835" i="1"/>
  <c r="R3835" i="1"/>
  <c r="T3835" i="1" s="1"/>
  <c r="Q3835" i="1"/>
  <c r="P3835" i="1"/>
  <c r="S3834" i="1"/>
  <c r="R3834" i="1"/>
  <c r="T3834" i="1" s="1"/>
  <c r="Q3834" i="1"/>
  <c r="P3834" i="1"/>
  <c r="S3833" i="1"/>
  <c r="R3833" i="1"/>
  <c r="T3833" i="1" s="1"/>
  <c r="Q3833" i="1"/>
  <c r="P3833" i="1"/>
  <c r="S3832" i="1"/>
  <c r="R3832" i="1"/>
  <c r="T3832" i="1" s="1"/>
  <c r="Q3832" i="1"/>
  <c r="P3832" i="1"/>
  <c r="S3831" i="1"/>
  <c r="R3831" i="1"/>
  <c r="T3831" i="1" s="1"/>
  <c r="Q3831" i="1"/>
  <c r="P3831" i="1"/>
  <c r="S3830" i="1"/>
  <c r="R3830" i="1"/>
  <c r="T3830" i="1" s="1"/>
  <c r="Q3830" i="1"/>
  <c r="P3830" i="1"/>
  <c r="S3829" i="1"/>
  <c r="R3829" i="1"/>
  <c r="T3829" i="1" s="1"/>
  <c r="Q3829" i="1"/>
  <c r="P3829" i="1"/>
  <c r="S3828" i="1"/>
  <c r="R3828" i="1"/>
  <c r="T3828" i="1" s="1"/>
  <c r="Q3828" i="1"/>
  <c r="P3828" i="1"/>
  <c r="S3827" i="1"/>
  <c r="R3827" i="1"/>
  <c r="T3827" i="1" s="1"/>
  <c r="Q3827" i="1"/>
  <c r="P3827" i="1"/>
  <c r="S3826" i="1"/>
  <c r="R3826" i="1"/>
  <c r="T3826" i="1" s="1"/>
  <c r="Q3826" i="1"/>
  <c r="P3826" i="1"/>
  <c r="S3825" i="1"/>
  <c r="R3825" i="1"/>
  <c r="T3825" i="1" s="1"/>
  <c r="Q3825" i="1"/>
  <c r="P3825" i="1"/>
  <c r="S3824" i="1"/>
  <c r="R3824" i="1"/>
  <c r="T3824" i="1" s="1"/>
  <c r="Q3824" i="1"/>
  <c r="P3824" i="1"/>
  <c r="S3823" i="1"/>
  <c r="R3823" i="1"/>
  <c r="T3823" i="1" s="1"/>
  <c r="Q3823" i="1"/>
  <c r="P3823" i="1"/>
  <c r="S3822" i="1"/>
  <c r="R3822" i="1"/>
  <c r="T3822" i="1" s="1"/>
  <c r="Q3822" i="1"/>
  <c r="P3822" i="1"/>
  <c r="S3821" i="1"/>
  <c r="R3821" i="1"/>
  <c r="T3821" i="1" s="1"/>
  <c r="Q3821" i="1"/>
  <c r="P3821" i="1"/>
  <c r="S3820" i="1"/>
  <c r="R3820" i="1"/>
  <c r="T3820" i="1" s="1"/>
  <c r="Q3820" i="1"/>
  <c r="P3820" i="1"/>
  <c r="S3819" i="1"/>
  <c r="R3819" i="1"/>
  <c r="T3819" i="1" s="1"/>
  <c r="Q3819" i="1"/>
  <c r="P3819" i="1"/>
  <c r="S3818" i="1"/>
  <c r="R3818" i="1"/>
  <c r="T3818" i="1" s="1"/>
  <c r="Q3818" i="1"/>
  <c r="P3818" i="1"/>
  <c r="S3817" i="1"/>
  <c r="R3817" i="1"/>
  <c r="T3817" i="1" s="1"/>
  <c r="Q3817" i="1"/>
  <c r="P3817" i="1"/>
  <c r="S3816" i="1"/>
  <c r="R3816" i="1"/>
  <c r="T3816" i="1" s="1"/>
  <c r="Q3816" i="1"/>
  <c r="P3816" i="1"/>
  <c r="S3815" i="1"/>
  <c r="R3815" i="1"/>
  <c r="T3815" i="1" s="1"/>
  <c r="Q3815" i="1"/>
  <c r="P3815" i="1"/>
  <c r="S3814" i="1"/>
  <c r="R3814" i="1"/>
  <c r="T3814" i="1" s="1"/>
  <c r="Q3814" i="1"/>
  <c r="P3814" i="1"/>
  <c r="S3813" i="1"/>
  <c r="R3813" i="1"/>
  <c r="T3813" i="1" s="1"/>
  <c r="Q3813" i="1"/>
  <c r="P3813" i="1"/>
  <c r="S3812" i="1"/>
  <c r="R3812" i="1"/>
  <c r="T3812" i="1" s="1"/>
  <c r="Q3812" i="1"/>
  <c r="P3812" i="1"/>
  <c r="S3811" i="1"/>
  <c r="R3811" i="1"/>
  <c r="T3811" i="1" s="1"/>
  <c r="Q3811" i="1"/>
  <c r="P3811" i="1"/>
  <c r="S3810" i="1"/>
  <c r="R3810" i="1"/>
  <c r="T3810" i="1" s="1"/>
  <c r="Q3810" i="1"/>
  <c r="P3810" i="1"/>
  <c r="S3809" i="1"/>
  <c r="R3809" i="1"/>
  <c r="T3809" i="1" s="1"/>
  <c r="Q3809" i="1"/>
  <c r="P3809" i="1"/>
  <c r="S3808" i="1"/>
  <c r="R3808" i="1"/>
  <c r="T3808" i="1" s="1"/>
  <c r="Q3808" i="1"/>
  <c r="P3808" i="1"/>
  <c r="S3807" i="1"/>
  <c r="R3807" i="1"/>
  <c r="T3807" i="1" s="1"/>
  <c r="Q3807" i="1"/>
  <c r="P3807" i="1"/>
  <c r="S3806" i="1"/>
  <c r="R3806" i="1"/>
  <c r="T3806" i="1" s="1"/>
  <c r="Q3806" i="1"/>
  <c r="P3806" i="1"/>
  <c r="S3805" i="1"/>
  <c r="R3805" i="1"/>
  <c r="T3805" i="1" s="1"/>
  <c r="Q3805" i="1"/>
  <c r="P3805" i="1"/>
  <c r="S3804" i="1"/>
  <c r="R3804" i="1"/>
  <c r="T3804" i="1" s="1"/>
  <c r="Q3804" i="1"/>
  <c r="P3804" i="1"/>
  <c r="S3803" i="1"/>
  <c r="R3803" i="1"/>
  <c r="T3803" i="1" s="1"/>
  <c r="Q3803" i="1"/>
  <c r="P3803" i="1"/>
  <c r="S3802" i="1"/>
  <c r="R3802" i="1"/>
  <c r="T3802" i="1" s="1"/>
  <c r="Q3802" i="1"/>
  <c r="P3802" i="1"/>
  <c r="S3801" i="1"/>
  <c r="R3801" i="1"/>
  <c r="T3801" i="1" s="1"/>
  <c r="Q3801" i="1"/>
  <c r="P3801" i="1"/>
  <c r="S3800" i="1"/>
  <c r="R3800" i="1"/>
  <c r="T3800" i="1" s="1"/>
  <c r="Q3800" i="1"/>
  <c r="P3800" i="1"/>
  <c r="S3799" i="1"/>
  <c r="R3799" i="1"/>
  <c r="T3799" i="1" s="1"/>
  <c r="Q3799" i="1"/>
  <c r="P3799" i="1"/>
  <c r="S3798" i="1"/>
  <c r="R3798" i="1"/>
  <c r="T3798" i="1" s="1"/>
  <c r="Q3798" i="1"/>
  <c r="P3798" i="1"/>
  <c r="S3797" i="1"/>
  <c r="R3797" i="1"/>
  <c r="T3797" i="1" s="1"/>
  <c r="Q3797" i="1"/>
  <c r="P3797" i="1"/>
  <c r="S3796" i="1"/>
  <c r="R3796" i="1"/>
  <c r="T3796" i="1" s="1"/>
  <c r="Q3796" i="1"/>
  <c r="P3796" i="1"/>
  <c r="S3795" i="1"/>
  <c r="R3795" i="1"/>
  <c r="T3795" i="1" s="1"/>
  <c r="Q3795" i="1"/>
  <c r="P3795" i="1"/>
  <c r="S3794" i="1"/>
  <c r="R3794" i="1"/>
  <c r="T3794" i="1" s="1"/>
  <c r="Q3794" i="1"/>
  <c r="P3794" i="1"/>
  <c r="T3793" i="1"/>
  <c r="S3793" i="1"/>
  <c r="R3793" i="1"/>
  <c r="Q3793" i="1"/>
  <c r="P3793" i="1"/>
  <c r="S3792" i="1"/>
  <c r="R3792" i="1"/>
  <c r="T3792" i="1" s="1"/>
  <c r="Q3792" i="1"/>
  <c r="P3792" i="1"/>
  <c r="S3791" i="1"/>
  <c r="R3791" i="1"/>
  <c r="T3791" i="1" s="1"/>
  <c r="Q3791" i="1"/>
  <c r="P3791" i="1"/>
  <c r="S3790" i="1"/>
  <c r="R3790" i="1"/>
  <c r="T3790" i="1" s="1"/>
  <c r="Q3790" i="1"/>
  <c r="P3790" i="1"/>
  <c r="S3789" i="1"/>
  <c r="R3789" i="1"/>
  <c r="T3789" i="1" s="1"/>
  <c r="Q3789" i="1"/>
  <c r="P3789" i="1"/>
  <c r="S3788" i="1"/>
  <c r="R3788" i="1"/>
  <c r="T3788" i="1" s="1"/>
  <c r="Q3788" i="1"/>
  <c r="P3788" i="1"/>
  <c r="S3787" i="1"/>
  <c r="R3787" i="1"/>
  <c r="T3787" i="1" s="1"/>
  <c r="Q3787" i="1"/>
  <c r="P3787" i="1"/>
  <c r="S3786" i="1"/>
  <c r="R3786" i="1"/>
  <c r="T3786" i="1" s="1"/>
  <c r="Q3786" i="1"/>
  <c r="P3786" i="1"/>
  <c r="S3785" i="1"/>
  <c r="R3785" i="1"/>
  <c r="T3785" i="1" s="1"/>
  <c r="Q3785" i="1"/>
  <c r="P3785" i="1"/>
  <c r="S3784" i="1"/>
  <c r="R3784" i="1"/>
  <c r="T3784" i="1" s="1"/>
  <c r="Q3784" i="1"/>
  <c r="P3784" i="1"/>
  <c r="S3783" i="1"/>
  <c r="R3783" i="1"/>
  <c r="T3783" i="1" s="1"/>
  <c r="Q3783" i="1"/>
  <c r="P3783" i="1"/>
  <c r="S3782" i="1"/>
  <c r="R3782" i="1"/>
  <c r="T3782" i="1" s="1"/>
  <c r="Q3782" i="1"/>
  <c r="P3782" i="1"/>
  <c r="S3781" i="1"/>
  <c r="R3781" i="1"/>
  <c r="T3781" i="1" s="1"/>
  <c r="Q3781" i="1"/>
  <c r="P3781" i="1"/>
  <c r="S3780" i="1"/>
  <c r="R3780" i="1"/>
  <c r="T3780" i="1" s="1"/>
  <c r="Q3780" i="1"/>
  <c r="P3780" i="1"/>
  <c r="S3779" i="1"/>
  <c r="R3779" i="1"/>
  <c r="T3779" i="1" s="1"/>
  <c r="Q3779" i="1"/>
  <c r="P3779" i="1"/>
  <c r="S3778" i="1"/>
  <c r="R3778" i="1"/>
  <c r="T3778" i="1" s="1"/>
  <c r="Q3778" i="1"/>
  <c r="P3778" i="1"/>
  <c r="S3777" i="1"/>
  <c r="R3777" i="1"/>
  <c r="T3777" i="1" s="1"/>
  <c r="Q3777" i="1"/>
  <c r="P3777" i="1"/>
  <c r="S3776" i="1"/>
  <c r="R3776" i="1"/>
  <c r="T3776" i="1" s="1"/>
  <c r="Q3776" i="1"/>
  <c r="P3776" i="1"/>
  <c r="S3775" i="1"/>
  <c r="R3775" i="1"/>
  <c r="T3775" i="1" s="1"/>
  <c r="Q3775" i="1"/>
  <c r="P3775" i="1"/>
  <c r="S3774" i="1"/>
  <c r="R3774" i="1"/>
  <c r="T3774" i="1" s="1"/>
  <c r="Q3774" i="1"/>
  <c r="P3774" i="1"/>
  <c r="S3773" i="1"/>
  <c r="R3773" i="1"/>
  <c r="T3773" i="1" s="1"/>
  <c r="Q3773" i="1"/>
  <c r="P3773" i="1"/>
  <c r="S3772" i="1"/>
  <c r="R3772" i="1"/>
  <c r="T3772" i="1" s="1"/>
  <c r="Q3772" i="1"/>
  <c r="P3772" i="1"/>
  <c r="S3771" i="1"/>
  <c r="R3771" i="1"/>
  <c r="T3771" i="1" s="1"/>
  <c r="Q3771" i="1"/>
  <c r="P3771" i="1"/>
  <c r="S3770" i="1"/>
  <c r="R3770" i="1"/>
  <c r="T3770" i="1" s="1"/>
  <c r="Q3770" i="1"/>
  <c r="P3770" i="1"/>
  <c r="S3769" i="1"/>
  <c r="R3769" i="1"/>
  <c r="T3769" i="1" s="1"/>
  <c r="Q3769" i="1"/>
  <c r="P3769" i="1"/>
  <c r="S3768" i="1"/>
  <c r="R3768" i="1"/>
  <c r="T3768" i="1" s="1"/>
  <c r="Q3768" i="1"/>
  <c r="P3768" i="1"/>
  <c r="S3767" i="1"/>
  <c r="R3767" i="1"/>
  <c r="T3767" i="1" s="1"/>
  <c r="Q3767" i="1"/>
  <c r="P3767" i="1"/>
  <c r="S3766" i="1"/>
  <c r="R3766" i="1"/>
  <c r="T3766" i="1" s="1"/>
  <c r="Q3766" i="1"/>
  <c r="P3766" i="1"/>
  <c r="S3765" i="1"/>
  <c r="R3765" i="1"/>
  <c r="T3765" i="1" s="1"/>
  <c r="Q3765" i="1"/>
  <c r="P3765" i="1"/>
  <c r="T3764" i="1"/>
  <c r="S3764" i="1"/>
  <c r="R3764" i="1"/>
  <c r="Q3764" i="1"/>
  <c r="P3764" i="1"/>
  <c r="S3763" i="1"/>
  <c r="R3763" i="1"/>
  <c r="T3763" i="1" s="1"/>
  <c r="Q3763" i="1"/>
  <c r="P3763" i="1"/>
  <c r="S3762" i="1"/>
  <c r="R3762" i="1"/>
  <c r="T3762" i="1" s="1"/>
  <c r="Q3762" i="1"/>
  <c r="P3762" i="1"/>
  <c r="S3761" i="1"/>
  <c r="R3761" i="1"/>
  <c r="T3761" i="1" s="1"/>
  <c r="Q3761" i="1"/>
  <c r="P3761" i="1"/>
  <c r="S3760" i="1"/>
  <c r="R3760" i="1"/>
  <c r="T3760" i="1" s="1"/>
  <c r="Q3760" i="1"/>
  <c r="P3760" i="1"/>
  <c r="T3759" i="1"/>
  <c r="S3759" i="1"/>
  <c r="R3759" i="1"/>
  <c r="Q3759" i="1"/>
  <c r="P3759" i="1"/>
  <c r="S3758" i="1"/>
  <c r="R3758" i="1"/>
  <c r="T3758" i="1" s="1"/>
  <c r="Q3758" i="1"/>
  <c r="P3758" i="1"/>
  <c r="S3757" i="1"/>
  <c r="R3757" i="1"/>
  <c r="T3757" i="1" s="1"/>
  <c r="Q3757" i="1"/>
  <c r="P3757" i="1"/>
  <c r="S3756" i="1"/>
  <c r="R3756" i="1"/>
  <c r="T3756" i="1" s="1"/>
  <c r="Q3756" i="1"/>
  <c r="P3756" i="1"/>
  <c r="S3755" i="1"/>
  <c r="R3755" i="1"/>
  <c r="T3755" i="1" s="1"/>
  <c r="Q3755" i="1"/>
  <c r="P3755" i="1"/>
  <c r="S3754" i="1"/>
  <c r="R3754" i="1"/>
  <c r="T3754" i="1" s="1"/>
  <c r="Q3754" i="1"/>
  <c r="P3754" i="1"/>
  <c r="S3753" i="1"/>
  <c r="R3753" i="1"/>
  <c r="T3753" i="1" s="1"/>
  <c r="Q3753" i="1"/>
  <c r="P3753" i="1"/>
  <c r="S3752" i="1"/>
  <c r="R3752" i="1"/>
  <c r="T3752" i="1" s="1"/>
  <c r="Q3752" i="1"/>
  <c r="P3752" i="1"/>
  <c r="S3751" i="1"/>
  <c r="R3751" i="1"/>
  <c r="T3751" i="1" s="1"/>
  <c r="Q3751" i="1"/>
  <c r="P3751" i="1"/>
  <c r="S3750" i="1"/>
  <c r="R3750" i="1"/>
  <c r="T3750" i="1" s="1"/>
  <c r="Q3750" i="1"/>
  <c r="P3750" i="1"/>
  <c r="S3749" i="1"/>
  <c r="R3749" i="1"/>
  <c r="T3749" i="1" s="1"/>
  <c r="Q3749" i="1"/>
  <c r="P3749" i="1"/>
  <c r="S3748" i="1"/>
  <c r="R3748" i="1"/>
  <c r="T3748" i="1" s="1"/>
  <c r="Q3748" i="1"/>
  <c r="P3748" i="1"/>
  <c r="S3747" i="1"/>
  <c r="R3747" i="1"/>
  <c r="T3747" i="1" s="1"/>
  <c r="Q3747" i="1"/>
  <c r="P3747" i="1"/>
  <c r="S3746" i="1"/>
  <c r="R3746" i="1"/>
  <c r="T3746" i="1" s="1"/>
  <c r="Q3746" i="1"/>
  <c r="P3746" i="1"/>
  <c r="S3745" i="1"/>
  <c r="R3745" i="1"/>
  <c r="T3745" i="1" s="1"/>
  <c r="Q3745" i="1"/>
  <c r="P3745" i="1"/>
  <c r="S3744" i="1"/>
  <c r="R3744" i="1"/>
  <c r="T3744" i="1" s="1"/>
  <c r="Q3744" i="1"/>
  <c r="P3744" i="1"/>
  <c r="T3743" i="1"/>
  <c r="S3743" i="1"/>
  <c r="R3743" i="1"/>
  <c r="Q3743" i="1"/>
  <c r="P3743" i="1"/>
  <c r="S3742" i="1"/>
  <c r="R3742" i="1"/>
  <c r="T3742" i="1" s="1"/>
  <c r="Q3742" i="1"/>
  <c r="P3742" i="1"/>
  <c r="S3741" i="1"/>
  <c r="R3741" i="1"/>
  <c r="T3741" i="1" s="1"/>
  <c r="Q3741" i="1"/>
  <c r="P3741" i="1"/>
  <c r="S3740" i="1"/>
  <c r="R3740" i="1"/>
  <c r="T3740" i="1" s="1"/>
  <c r="Q3740" i="1"/>
  <c r="P3740" i="1"/>
  <c r="S3739" i="1"/>
  <c r="R3739" i="1"/>
  <c r="T3739" i="1" s="1"/>
  <c r="Q3739" i="1"/>
  <c r="P3739" i="1"/>
  <c r="S3738" i="1"/>
  <c r="R3738" i="1"/>
  <c r="T3738" i="1" s="1"/>
  <c r="Q3738" i="1"/>
  <c r="P3738" i="1"/>
  <c r="S3737" i="1"/>
  <c r="R3737" i="1"/>
  <c r="T3737" i="1" s="1"/>
  <c r="Q3737" i="1"/>
  <c r="P3737" i="1"/>
  <c r="S3736" i="1"/>
  <c r="R3736" i="1"/>
  <c r="T3736" i="1" s="1"/>
  <c r="Q3736" i="1"/>
  <c r="P3736" i="1"/>
  <c r="S3735" i="1"/>
  <c r="R3735" i="1"/>
  <c r="T3735" i="1" s="1"/>
  <c r="Q3735" i="1"/>
  <c r="P3735" i="1"/>
  <c r="S3734" i="1"/>
  <c r="R3734" i="1"/>
  <c r="T3734" i="1" s="1"/>
  <c r="Q3734" i="1"/>
  <c r="P3734" i="1"/>
  <c r="S3733" i="1"/>
  <c r="R3733" i="1"/>
  <c r="T3733" i="1" s="1"/>
  <c r="Q3733" i="1"/>
  <c r="P3733" i="1"/>
  <c r="S3732" i="1"/>
  <c r="R3732" i="1"/>
  <c r="T3732" i="1" s="1"/>
  <c r="Q3732" i="1"/>
  <c r="P3732" i="1"/>
  <c r="S3731" i="1"/>
  <c r="R3731" i="1"/>
  <c r="T3731" i="1" s="1"/>
  <c r="Q3731" i="1"/>
  <c r="P3731" i="1"/>
  <c r="S3730" i="1"/>
  <c r="R3730" i="1"/>
  <c r="T3730" i="1" s="1"/>
  <c r="Q3730" i="1"/>
  <c r="P3730" i="1"/>
  <c r="S3729" i="1"/>
  <c r="R3729" i="1"/>
  <c r="T3729" i="1" s="1"/>
  <c r="Q3729" i="1"/>
  <c r="P3729" i="1"/>
  <c r="T3728" i="1"/>
  <c r="S3728" i="1"/>
  <c r="R3728" i="1"/>
  <c r="Q3728" i="1"/>
  <c r="P3728" i="1"/>
  <c r="S3727" i="1"/>
  <c r="R3727" i="1"/>
  <c r="T3727" i="1" s="1"/>
  <c r="Q3727" i="1"/>
  <c r="P3727" i="1"/>
  <c r="S3726" i="1"/>
  <c r="R3726" i="1"/>
  <c r="T3726" i="1" s="1"/>
  <c r="Q3726" i="1"/>
  <c r="P3726" i="1"/>
  <c r="S3725" i="1"/>
  <c r="R3725" i="1"/>
  <c r="T3725" i="1" s="1"/>
  <c r="Q3725" i="1"/>
  <c r="P3725" i="1"/>
  <c r="S3724" i="1"/>
  <c r="R3724" i="1"/>
  <c r="T3724" i="1" s="1"/>
  <c r="Q3724" i="1"/>
  <c r="P3724" i="1"/>
  <c r="S3723" i="1"/>
  <c r="R3723" i="1"/>
  <c r="T3723" i="1" s="1"/>
  <c r="Q3723" i="1"/>
  <c r="P3723" i="1"/>
  <c r="S3722" i="1"/>
  <c r="R3722" i="1"/>
  <c r="T3722" i="1" s="1"/>
  <c r="Q3722" i="1"/>
  <c r="P3722" i="1"/>
  <c r="S3721" i="1"/>
  <c r="R3721" i="1"/>
  <c r="T3721" i="1" s="1"/>
  <c r="Q3721" i="1"/>
  <c r="P3721" i="1"/>
  <c r="S3720" i="1"/>
  <c r="R3720" i="1"/>
  <c r="T3720" i="1" s="1"/>
  <c r="Q3720" i="1"/>
  <c r="P3720" i="1"/>
  <c r="T3719" i="1"/>
  <c r="S3719" i="1"/>
  <c r="R3719" i="1"/>
  <c r="Q3719" i="1"/>
  <c r="P3719" i="1"/>
  <c r="S3718" i="1"/>
  <c r="R3718" i="1"/>
  <c r="T3718" i="1" s="1"/>
  <c r="Q3718" i="1"/>
  <c r="P3718" i="1"/>
  <c r="S3717" i="1"/>
  <c r="R3717" i="1"/>
  <c r="T3717" i="1" s="1"/>
  <c r="Q3717" i="1"/>
  <c r="P3717" i="1"/>
  <c r="S3716" i="1"/>
  <c r="R3716" i="1"/>
  <c r="T3716" i="1" s="1"/>
  <c r="Q3716" i="1"/>
  <c r="P3716" i="1"/>
  <c r="S3715" i="1"/>
  <c r="R3715" i="1"/>
  <c r="T3715" i="1" s="1"/>
  <c r="Q3715" i="1"/>
  <c r="P3715" i="1"/>
  <c r="S3714" i="1"/>
  <c r="R3714" i="1"/>
  <c r="T3714" i="1" s="1"/>
  <c r="Q3714" i="1"/>
  <c r="P3714" i="1"/>
  <c r="S3713" i="1"/>
  <c r="R3713" i="1"/>
  <c r="T3713" i="1" s="1"/>
  <c r="Q3713" i="1"/>
  <c r="P3713" i="1"/>
  <c r="S3712" i="1"/>
  <c r="R3712" i="1"/>
  <c r="T3712" i="1" s="1"/>
  <c r="Q3712" i="1"/>
  <c r="P3712" i="1"/>
  <c r="S3711" i="1"/>
  <c r="R3711" i="1"/>
  <c r="T3711" i="1" s="1"/>
  <c r="Q3711" i="1"/>
  <c r="P3711" i="1"/>
  <c r="S3710" i="1"/>
  <c r="R3710" i="1"/>
  <c r="T3710" i="1" s="1"/>
  <c r="Q3710" i="1"/>
  <c r="P3710" i="1"/>
  <c r="S3709" i="1"/>
  <c r="R3709" i="1"/>
  <c r="T3709" i="1" s="1"/>
  <c r="Q3709" i="1"/>
  <c r="P3709" i="1"/>
  <c r="T3708" i="1"/>
  <c r="S3708" i="1"/>
  <c r="R3708" i="1"/>
  <c r="Q3708" i="1"/>
  <c r="P3708" i="1"/>
  <c r="T3707" i="1"/>
  <c r="S3707" i="1"/>
  <c r="R3707" i="1"/>
  <c r="Q3707" i="1"/>
  <c r="P3707" i="1"/>
  <c r="S3706" i="1"/>
  <c r="R3706" i="1"/>
  <c r="T3706" i="1" s="1"/>
  <c r="Q3706" i="1"/>
  <c r="P3706" i="1"/>
  <c r="S3705" i="1"/>
  <c r="R3705" i="1"/>
  <c r="T3705" i="1" s="1"/>
  <c r="Q3705" i="1"/>
  <c r="P3705" i="1"/>
  <c r="S3704" i="1"/>
  <c r="R3704" i="1"/>
  <c r="T3704" i="1" s="1"/>
  <c r="Q3704" i="1"/>
  <c r="P3704" i="1"/>
  <c r="S3703" i="1"/>
  <c r="R3703" i="1"/>
  <c r="T3703" i="1" s="1"/>
  <c r="Q3703" i="1"/>
  <c r="P3703" i="1"/>
  <c r="S3702" i="1"/>
  <c r="R3702" i="1"/>
  <c r="T3702" i="1" s="1"/>
  <c r="Q3702" i="1"/>
  <c r="P3702" i="1"/>
  <c r="S3701" i="1"/>
  <c r="R3701" i="1"/>
  <c r="T3701" i="1" s="1"/>
  <c r="Q3701" i="1"/>
  <c r="P3701" i="1"/>
  <c r="S3700" i="1"/>
  <c r="R3700" i="1"/>
  <c r="T3700" i="1" s="1"/>
  <c r="Q3700" i="1"/>
  <c r="P3700" i="1"/>
  <c r="S3699" i="1"/>
  <c r="R3699" i="1"/>
  <c r="T3699" i="1" s="1"/>
  <c r="Q3699" i="1"/>
  <c r="P3699" i="1"/>
  <c r="S3698" i="1"/>
  <c r="R3698" i="1"/>
  <c r="T3698" i="1" s="1"/>
  <c r="Q3698" i="1"/>
  <c r="P3698" i="1"/>
  <c r="S3697" i="1"/>
  <c r="R3697" i="1"/>
  <c r="T3697" i="1" s="1"/>
  <c r="Q3697" i="1"/>
  <c r="P3697" i="1"/>
  <c r="S3696" i="1"/>
  <c r="R3696" i="1"/>
  <c r="T3696" i="1" s="1"/>
  <c r="Q3696" i="1"/>
  <c r="P3696" i="1"/>
  <c r="S3695" i="1"/>
  <c r="R3695" i="1"/>
  <c r="T3695" i="1" s="1"/>
  <c r="Q3695" i="1"/>
  <c r="P3695" i="1"/>
  <c r="S3694" i="1"/>
  <c r="R3694" i="1"/>
  <c r="T3694" i="1" s="1"/>
  <c r="Q3694" i="1"/>
  <c r="P3694" i="1"/>
  <c r="S3693" i="1"/>
  <c r="R3693" i="1"/>
  <c r="T3693" i="1" s="1"/>
  <c r="Q3693" i="1"/>
  <c r="P3693" i="1"/>
  <c r="S3692" i="1"/>
  <c r="R3692" i="1"/>
  <c r="T3692" i="1" s="1"/>
  <c r="Q3692" i="1"/>
  <c r="P3692" i="1"/>
  <c r="S3691" i="1"/>
  <c r="R3691" i="1"/>
  <c r="T3691" i="1" s="1"/>
  <c r="Q3691" i="1"/>
  <c r="P3691" i="1"/>
  <c r="S3690" i="1"/>
  <c r="R3690" i="1"/>
  <c r="T3690" i="1" s="1"/>
  <c r="Q3690" i="1"/>
  <c r="P3690" i="1"/>
  <c r="S3689" i="1"/>
  <c r="R3689" i="1"/>
  <c r="T3689" i="1" s="1"/>
  <c r="Q3689" i="1"/>
  <c r="P3689" i="1"/>
  <c r="S3688" i="1"/>
  <c r="R3688" i="1"/>
  <c r="T3688" i="1" s="1"/>
  <c r="Q3688" i="1"/>
  <c r="P3688" i="1"/>
  <c r="S3687" i="1"/>
  <c r="R3687" i="1"/>
  <c r="T3687" i="1" s="1"/>
  <c r="Q3687" i="1"/>
  <c r="P3687" i="1"/>
  <c r="S3686" i="1"/>
  <c r="R3686" i="1"/>
  <c r="T3686" i="1" s="1"/>
  <c r="Q3686" i="1"/>
  <c r="P3686" i="1"/>
  <c r="S3685" i="1"/>
  <c r="R3685" i="1"/>
  <c r="T3685" i="1" s="1"/>
  <c r="Q3685" i="1"/>
  <c r="P3685" i="1"/>
  <c r="S3684" i="1"/>
  <c r="R3684" i="1"/>
  <c r="T3684" i="1" s="1"/>
  <c r="Q3684" i="1"/>
  <c r="P3684" i="1"/>
  <c r="S3683" i="1"/>
  <c r="R3683" i="1"/>
  <c r="T3683" i="1" s="1"/>
  <c r="Q3683" i="1"/>
  <c r="P3683" i="1"/>
  <c r="S3682" i="1"/>
  <c r="R3682" i="1"/>
  <c r="T3682" i="1" s="1"/>
  <c r="Q3682" i="1"/>
  <c r="P3682" i="1"/>
  <c r="S3681" i="1"/>
  <c r="R3681" i="1"/>
  <c r="T3681" i="1" s="1"/>
  <c r="Q3681" i="1"/>
  <c r="P3681" i="1"/>
  <c r="S3680" i="1"/>
  <c r="R3680" i="1"/>
  <c r="T3680" i="1" s="1"/>
  <c r="Q3680" i="1"/>
  <c r="P3680" i="1"/>
  <c r="S3679" i="1"/>
  <c r="R3679" i="1"/>
  <c r="T3679" i="1" s="1"/>
  <c r="Q3679" i="1"/>
  <c r="P3679" i="1"/>
  <c r="S3678" i="1"/>
  <c r="R3678" i="1"/>
  <c r="T3678" i="1" s="1"/>
  <c r="Q3678" i="1"/>
  <c r="P3678" i="1"/>
  <c r="S3677" i="1"/>
  <c r="R3677" i="1"/>
  <c r="T3677" i="1" s="1"/>
  <c r="Q3677" i="1"/>
  <c r="P3677" i="1"/>
  <c r="S3676" i="1"/>
  <c r="R3676" i="1"/>
  <c r="T3676" i="1" s="1"/>
  <c r="Q3676" i="1"/>
  <c r="P3676" i="1"/>
  <c r="S3675" i="1"/>
  <c r="R3675" i="1"/>
  <c r="T3675" i="1" s="1"/>
  <c r="Q3675" i="1"/>
  <c r="P3675" i="1"/>
  <c r="S3674" i="1"/>
  <c r="R3674" i="1"/>
  <c r="T3674" i="1" s="1"/>
  <c r="Q3674" i="1"/>
  <c r="P3674" i="1"/>
  <c r="S3673" i="1"/>
  <c r="R3673" i="1"/>
  <c r="T3673" i="1" s="1"/>
  <c r="Q3673" i="1"/>
  <c r="P3673" i="1"/>
  <c r="S3672" i="1"/>
  <c r="R3672" i="1"/>
  <c r="T3672" i="1" s="1"/>
  <c r="Q3672" i="1"/>
  <c r="P3672" i="1"/>
  <c r="S3671" i="1"/>
  <c r="R3671" i="1"/>
  <c r="T3671" i="1" s="1"/>
  <c r="Q3671" i="1"/>
  <c r="P3671" i="1"/>
  <c r="S3670" i="1"/>
  <c r="R3670" i="1"/>
  <c r="T3670" i="1" s="1"/>
  <c r="Q3670" i="1"/>
  <c r="P3670" i="1"/>
  <c r="S3669" i="1"/>
  <c r="R3669" i="1"/>
  <c r="T3669" i="1" s="1"/>
  <c r="Q3669" i="1"/>
  <c r="P3669" i="1"/>
  <c r="S3668" i="1"/>
  <c r="R3668" i="1"/>
  <c r="T3668" i="1" s="1"/>
  <c r="Q3668" i="1"/>
  <c r="P3668" i="1"/>
  <c r="S3667" i="1"/>
  <c r="R3667" i="1"/>
  <c r="T3667" i="1" s="1"/>
  <c r="Q3667" i="1"/>
  <c r="P3667" i="1"/>
  <c r="S3666" i="1"/>
  <c r="R3666" i="1"/>
  <c r="T3666" i="1" s="1"/>
  <c r="Q3666" i="1"/>
  <c r="P3666" i="1"/>
  <c r="S3665" i="1"/>
  <c r="R3665" i="1"/>
  <c r="T3665" i="1" s="1"/>
  <c r="Q3665" i="1"/>
  <c r="P3665" i="1"/>
  <c r="S3664" i="1"/>
  <c r="R3664" i="1"/>
  <c r="T3664" i="1" s="1"/>
  <c r="Q3664" i="1"/>
  <c r="P3664" i="1"/>
  <c r="S3663" i="1"/>
  <c r="R3663" i="1"/>
  <c r="T3663" i="1" s="1"/>
  <c r="Q3663" i="1"/>
  <c r="P3663" i="1"/>
  <c r="S3662" i="1"/>
  <c r="R3662" i="1"/>
  <c r="T3662" i="1" s="1"/>
  <c r="Q3662" i="1"/>
  <c r="P3662" i="1"/>
  <c r="S3661" i="1"/>
  <c r="R3661" i="1"/>
  <c r="T3661" i="1" s="1"/>
  <c r="Q3661" i="1"/>
  <c r="P3661" i="1"/>
  <c r="S3660" i="1"/>
  <c r="R3660" i="1"/>
  <c r="T3660" i="1" s="1"/>
  <c r="Q3660" i="1"/>
  <c r="P3660" i="1"/>
  <c r="S3659" i="1"/>
  <c r="R3659" i="1"/>
  <c r="T3659" i="1" s="1"/>
  <c r="Q3659" i="1"/>
  <c r="P3659" i="1"/>
  <c r="S3658" i="1"/>
  <c r="R3658" i="1"/>
  <c r="T3658" i="1" s="1"/>
  <c r="Q3658" i="1"/>
  <c r="P3658" i="1"/>
  <c r="S3657" i="1"/>
  <c r="R3657" i="1"/>
  <c r="T3657" i="1" s="1"/>
  <c r="Q3657" i="1"/>
  <c r="P3657" i="1"/>
  <c r="T3656" i="1"/>
  <c r="S3656" i="1"/>
  <c r="R3656" i="1"/>
  <c r="Q3656" i="1"/>
  <c r="P3656" i="1"/>
  <c r="S3655" i="1"/>
  <c r="R3655" i="1"/>
  <c r="T3655" i="1" s="1"/>
  <c r="Q3655" i="1"/>
  <c r="P3655" i="1"/>
  <c r="S3654" i="1"/>
  <c r="R3654" i="1"/>
  <c r="T3654" i="1" s="1"/>
  <c r="Q3654" i="1"/>
  <c r="P3654" i="1"/>
  <c r="S3653" i="1"/>
  <c r="R3653" i="1"/>
  <c r="T3653" i="1" s="1"/>
  <c r="Q3653" i="1"/>
  <c r="P3653" i="1"/>
  <c r="S3652" i="1"/>
  <c r="R3652" i="1"/>
  <c r="T3652" i="1" s="1"/>
  <c r="Q3652" i="1"/>
  <c r="P3652" i="1"/>
  <c r="T3651" i="1"/>
  <c r="S3651" i="1"/>
  <c r="R3651" i="1"/>
  <c r="Q3651" i="1"/>
  <c r="P3651" i="1"/>
  <c r="S3650" i="1"/>
  <c r="R3650" i="1"/>
  <c r="T3650" i="1" s="1"/>
  <c r="Q3650" i="1"/>
  <c r="P3650" i="1"/>
  <c r="S3649" i="1"/>
  <c r="R3649" i="1"/>
  <c r="T3649" i="1" s="1"/>
  <c r="Q3649" i="1"/>
  <c r="P3649" i="1"/>
  <c r="S3648" i="1"/>
  <c r="R3648" i="1"/>
  <c r="T3648" i="1" s="1"/>
  <c r="Q3648" i="1"/>
  <c r="P3648" i="1"/>
  <c r="S3647" i="1"/>
  <c r="R3647" i="1"/>
  <c r="T3647" i="1" s="1"/>
  <c r="Q3647" i="1"/>
  <c r="P3647" i="1"/>
  <c r="S3646" i="1"/>
  <c r="R3646" i="1"/>
  <c r="T3646" i="1" s="1"/>
  <c r="Q3646" i="1"/>
  <c r="P3646" i="1"/>
  <c r="S3645" i="1"/>
  <c r="R3645" i="1"/>
  <c r="T3645" i="1" s="1"/>
  <c r="Q3645" i="1"/>
  <c r="P3645" i="1"/>
  <c r="S3644" i="1"/>
  <c r="R3644" i="1"/>
  <c r="T3644" i="1" s="1"/>
  <c r="Q3644" i="1"/>
  <c r="P3644" i="1"/>
  <c r="S3643" i="1"/>
  <c r="R3643" i="1"/>
  <c r="T3643" i="1" s="1"/>
  <c r="Q3643" i="1"/>
  <c r="P3643" i="1"/>
  <c r="S3642" i="1"/>
  <c r="R3642" i="1"/>
  <c r="T3642" i="1" s="1"/>
  <c r="Q3642" i="1"/>
  <c r="P3642" i="1"/>
  <c r="S3641" i="1"/>
  <c r="R3641" i="1"/>
  <c r="T3641" i="1" s="1"/>
  <c r="Q3641" i="1"/>
  <c r="P3641" i="1"/>
  <c r="T3640" i="1"/>
  <c r="S3640" i="1"/>
  <c r="R3640" i="1"/>
  <c r="Q3640" i="1"/>
  <c r="P3640" i="1"/>
  <c r="S3639" i="1"/>
  <c r="R3639" i="1"/>
  <c r="T3639" i="1" s="1"/>
  <c r="Q3639" i="1"/>
  <c r="P3639" i="1"/>
  <c r="S3638" i="1"/>
  <c r="R3638" i="1"/>
  <c r="T3638" i="1" s="1"/>
  <c r="Q3638" i="1"/>
  <c r="P3638" i="1"/>
  <c r="S3637" i="1"/>
  <c r="R3637" i="1"/>
  <c r="T3637" i="1" s="1"/>
  <c r="Q3637" i="1"/>
  <c r="P3637" i="1"/>
  <c r="S3636" i="1"/>
  <c r="R3636" i="1"/>
  <c r="T3636" i="1" s="1"/>
  <c r="Q3636" i="1"/>
  <c r="P3636" i="1"/>
  <c r="S3635" i="1"/>
  <c r="R3635" i="1"/>
  <c r="T3635" i="1" s="1"/>
  <c r="Q3635" i="1"/>
  <c r="P3635" i="1"/>
  <c r="S3634" i="1"/>
  <c r="R3634" i="1"/>
  <c r="T3634" i="1" s="1"/>
  <c r="Q3634" i="1"/>
  <c r="P3634" i="1"/>
  <c r="S3633" i="1"/>
  <c r="R3633" i="1"/>
  <c r="T3633" i="1" s="1"/>
  <c r="Q3633" i="1"/>
  <c r="P3633" i="1"/>
  <c r="S3632" i="1"/>
  <c r="R3632" i="1"/>
  <c r="T3632" i="1" s="1"/>
  <c r="Q3632" i="1"/>
  <c r="P3632" i="1"/>
  <c r="S3631" i="1"/>
  <c r="R3631" i="1"/>
  <c r="T3631" i="1" s="1"/>
  <c r="Q3631" i="1"/>
  <c r="P3631" i="1"/>
  <c r="S3630" i="1"/>
  <c r="R3630" i="1"/>
  <c r="T3630" i="1" s="1"/>
  <c r="Q3630" i="1"/>
  <c r="P3630" i="1"/>
  <c r="S3629" i="1"/>
  <c r="R3629" i="1"/>
  <c r="T3629" i="1" s="1"/>
  <c r="Q3629" i="1"/>
  <c r="P3629" i="1"/>
  <c r="S3628" i="1"/>
  <c r="R3628" i="1"/>
  <c r="T3628" i="1" s="1"/>
  <c r="Q3628" i="1"/>
  <c r="P3628" i="1"/>
  <c r="S3627" i="1"/>
  <c r="R3627" i="1"/>
  <c r="T3627" i="1" s="1"/>
  <c r="Q3627" i="1"/>
  <c r="P3627" i="1"/>
  <c r="S3626" i="1"/>
  <c r="R3626" i="1"/>
  <c r="T3626" i="1" s="1"/>
  <c r="Q3626" i="1"/>
  <c r="P3626" i="1"/>
  <c r="S3625" i="1"/>
  <c r="R3625" i="1"/>
  <c r="T3625" i="1" s="1"/>
  <c r="Q3625" i="1"/>
  <c r="P3625" i="1"/>
  <c r="T3624" i="1"/>
  <c r="S3624" i="1"/>
  <c r="R3624" i="1"/>
  <c r="Q3624" i="1"/>
  <c r="P3624" i="1"/>
  <c r="S3623" i="1"/>
  <c r="R3623" i="1"/>
  <c r="T3623" i="1" s="1"/>
  <c r="Q3623" i="1"/>
  <c r="P3623" i="1"/>
  <c r="S3622" i="1"/>
  <c r="R3622" i="1"/>
  <c r="T3622" i="1" s="1"/>
  <c r="Q3622" i="1"/>
  <c r="P3622" i="1"/>
  <c r="S3621" i="1"/>
  <c r="R3621" i="1"/>
  <c r="T3621" i="1" s="1"/>
  <c r="Q3621" i="1"/>
  <c r="P3621" i="1"/>
  <c r="S3620" i="1"/>
  <c r="R3620" i="1"/>
  <c r="T3620" i="1" s="1"/>
  <c r="Q3620" i="1"/>
  <c r="E3" i="5" s="1"/>
  <c r="P3620" i="1"/>
  <c r="S3619" i="1"/>
  <c r="R3619" i="1"/>
  <c r="T3619" i="1" s="1"/>
  <c r="Q3619" i="1"/>
  <c r="P3619" i="1"/>
  <c r="S3618" i="1"/>
  <c r="R3618" i="1"/>
  <c r="T3618" i="1" s="1"/>
  <c r="Q3618" i="1"/>
  <c r="P3618" i="1"/>
  <c r="S3617" i="1"/>
  <c r="R3617" i="1"/>
  <c r="T3617" i="1" s="1"/>
  <c r="Q3617" i="1"/>
  <c r="P3617" i="1"/>
  <c r="S3616" i="1"/>
  <c r="R3616" i="1"/>
  <c r="T3616" i="1" s="1"/>
  <c r="Q3616" i="1"/>
  <c r="P3616" i="1"/>
  <c r="S3615" i="1"/>
  <c r="R3615" i="1"/>
  <c r="T3615" i="1" s="1"/>
  <c r="Q3615" i="1"/>
  <c r="P3615" i="1"/>
  <c r="S3614" i="1"/>
  <c r="R3614" i="1"/>
  <c r="T3614" i="1" s="1"/>
  <c r="Q3614" i="1"/>
  <c r="P3614" i="1"/>
  <c r="S3613" i="1"/>
  <c r="R3613" i="1"/>
  <c r="T3613" i="1" s="1"/>
  <c r="Q3613" i="1"/>
  <c r="P3613" i="1"/>
  <c r="S3612" i="1"/>
  <c r="R3612" i="1"/>
  <c r="T3612" i="1" s="1"/>
  <c r="Q3612" i="1"/>
  <c r="P3612" i="1"/>
  <c r="S3611" i="1"/>
  <c r="R3611" i="1"/>
  <c r="T3611" i="1" s="1"/>
  <c r="Q3611" i="1"/>
  <c r="P3611" i="1"/>
  <c r="T3610" i="1"/>
  <c r="S3610" i="1"/>
  <c r="R3610" i="1"/>
  <c r="Q3610" i="1"/>
  <c r="P3610" i="1"/>
  <c r="S3609" i="1"/>
  <c r="R3609" i="1"/>
  <c r="T3609" i="1" s="1"/>
  <c r="Q3609" i="1"/>
  <c r="P3609" i="1"/>
  <c r="S3608" i="1"/>
  <c r="R3608" i="1"/>
  <c r="T3608" i="1" s="1"/>
  <c r="Q3608" i="1"/>
  <c r="P3608" i="1"/>
  <c r="S3607" i="1"/>
  <c r="R3607" i="1"/>
  <c r="T3607" i="1" s="1"/>
  <c r="Q3607" i="1"/>
  <c r="P3607" i="1"/>
  <c r="S3606" i="1"/>
  <c r="R3606" i="1"/>
  <c r="T3606" i="1" s="1"/>
  <c r="Q3606" i="1"/>
  <c r="P3606" i="1"/>
  <c r="S3605" i="1"/>
  <c r="R3605" i="1"/>
  <c r="T3605" i="1" s="1"/>
  <c r="Q3605" i="1"/>
  <c r="P3605" i="1"/>
  <c r="S3604" i="1"/>
  <c r="R3604" i="1"/>
  <c r="T3604" i="1" s="1"/>
  <c r="Q3604" i="1"/>
  <c r="P3604" i="1"/>
  <c r="S3603" i="1"/>
  <c r="R3603" i="1"/>
  <c r="T3603" i="1" s="1"/>
  <c r="Q3603" i="1"/>
  <c r="P3603" i="1"/>
  <c r="S3602" i="1"/>
  <c r="R3602" i="1"/>
  <c r="T3602" i="1" s="1"/>
  <c r="Q3602" i="1"/>
  <c r="P3602" i="1"/>
  <c r="S3601" i="1"/>
  <c r="R3601" i="1"/>
  <c r="T3601" i="1" s="1"/>
  <c r="Q3601" i="1"/>
  <c r="P3601" i="1"/>
  <c r="S3600" i="1"/>
  <c r="R3600" i="1"/>
  <c r="T3600" i="1" s="1"/>
  <c r="Q3600" i="1"/>
  <c r="P3600" i="1"/>
  <c r="S3599" i="1"/>
  <c r="R3599" i="1"/>
  <c r="T3599" i="1" s="1"/>
  <c r="Q3599" i="1"/>
  <c r="P3599" i="1"/>
  <c r="S3598" i="1"/>
  <c r="R3598" i="1"/>
  <c r="T3598" i="1" s="1"/>
  <c r="Q3598" i="1"/>
  <c r="P3598" i="1"/>
  <c r="S3597" i="1"/>
  <c r="R3597" i="1"/>
  <c r="T3597" i="1" s="1"/>
  <c r="Q3597" i="1"/>
  <c r="P3597" i="1"/>
  <c r="S3596" i="1"/>
  <c r="R3596" i="1"/>
  <c r="T3596" i="1" s="1"/>
  <c r="Q3596" i="1"/>
  <c r="P3596" i="1"/>
  <c r="S3595" i="1"/>
  <c r="R3595" i="1"/>
  <c r="T3595" i="1" s="1"/>
  <c r="Q3595" i="1"/>
  <c r="P3595" i="1"/>
  <c r="S3594" i="1"/>
  <c r="R3594" i="1"/>
  <c r="T3594" i="1" s="1"/>
  <c r="Q3594" i="1"/>
  <c r="P3594" i="1"/>
  <c r="S3593" i="1"/>
  <c r="R3593" i="1"/>
  <c r="T3593" i="1" s="1"/>
  <c r="Q3593" i="1"/>
  <c r="P3593" i="1"/>
  <c r="S3592" i="1"/>
  <c r="R3592" i="1"/>
  <c r="T3592" i="1" s="1"/>
  <c r="Q3592" i="1"/>
  <c r="P3592" i="1"/>
  <c r="S3591" i="1"/>
  <c r="R3591" i="1"/>
  <c r="T3591" i="1" s="1"/>
  <c r="Q3591" i="1"/>
  <c r="P3591" i="1"/>
  <c r="S3590" i="1"/>
  <c r="R3590" i="1"/>
  <c r="T3590" i="1" s="1"/>
  <c r="Q3590" i="1"/>
  <c r="P3590" i="1"/>
  <c r="S3589" i="1"/>
  <c r="R3589" i="1"/>
  <c r="T3589" i="1" s="1"/>
  <c r="Q3589" i="1"/>
  <c r="P3589" i="1"/>
  <c r="S3588" i="1"/>
  <c r="R3588" i="1"/>
  <c r="T3588" i="1" s="1"/>
  <c r="Q3588" i="1"/>
  <c r="P3588" i="1"/>
  <c r="S3587" i="1"/>
  <c r="R3587" i="1"/>
  <c r="T3587" i="1" s="1"/>
  <c r="Q3587" i="1"/>
  <c r="P3587" i="1"/>
  <c r="S3586" i="1"/>
  <c r="R3586" i="1"/>
  <c r="T3586" i="1" s="1"/>
  <c r="Q3586" i="1"/>
  <c r="P3586" i="1"/>
  <c r="S3585" i="1"/>
  <c r="R3585" i="1"/>
  <c r="T3585" i="1" s="1"/>
  <c r="Q3585" i="1"/>
  <c r="P3585" i="1"/>
  <c r="S3584" i="1"/>
  <c r="R3584" i="1"/>
  <c r="T3584" i="1" s="1"/>
  <c r="Q3584" i="1"/>
  <c r="P3584" i="1"/>
  <c r="S3583" i="1"/>
  <c r="R3583" i="1"/>
  <c r="T3583" i="1" s="1"/>
  <c r="Q3583" i="1"/>
  <c r="P3583" i="1"/>
  <c r="S3582" i="1"/>
  <c r="R3582" i="1"/>
  <c r="T3582" i="1" s="1"/>
  <c r="Q3582" i="1"/>
  <c r="P3582" i="1"/>
  <c r="S3581" i="1"/>
  <c r="R3581" i="1"/>
  <c r="T3581" i="1" s="1"/>
  <c r="Q3581" i="1"/>
  <c r="P3581" i="1"/>
  <c r="S3580" i="1"/>
  <c r="R3580" i="1"/>
  <c r="T3580" i="1" s="1"/>
  <c r="Q3580" i="1"/>
  <c r="P3580" i="1"/>
  <c r="S3579" i="1"/>
  <c r="R3579" i="1"/>
  <c r="T3579" i="1" s="1"/>
  <c r="Q3579" i="1"/>
  <c r="P3579" i="1"/>
  <c r="S3578" i="1"/>
  <c r="R3578" i="1"/>
  <c r="T3578" i="1" s="1"/>
  <c r="Q3578" i="1"/>
  <c r="P3578" i="1"/>
  <c r="T3577" i="1"/>
  <c r="S3577" i="1"/>
  <c r="R3577" i="1"/>
  <c r="Q3577" i="1"/>
  <c r="P3577" i="1"/>
  <c r="S3576" i="1"/>
  <c r="R3576" i="1"/>
  <c r="T3576" i="1" s="1"/>
  <c r="Q3576" i="1"/>
  <c r="P3576" i="1"/>
  <c r="S3575" i="1"/>
  <c r="R3575" i="1"/>
  <c r="T3575" i="1" s="1"/>
  <c r="Q3575" i="1"/>
  <c r="P3575" i="1"/>
  <c r="S3574" i="1"/>
  <c r="R3574" i="1"/>
  <c r="T3574" i="1" s="1"/>
  <c r="Q3574" i="1"/>
  <c r="P3574" i="1"/>
  <c r="S3573" i="1"/>
  <c r="R3573" i="1"/>
  <c r="T3573" i="1" s="1"/>
  <c r="Q3573" i="1"/>
  <c r="P3573" i="1"/>
  <c r="S3572" i="1"/>
  <c r="R3572" i="1"/>
  <c r="T3572" i="1" s="1"/>
  <c r="Q3572" i="1"/>
  <c r="P3572" i="1"/>
  <c r="S3571" i="1"/>
  <c r="R3571" i="1"/>
  <c r="T3571" i="1" s="1"/>
  <c r="Q3571" i="1"/>
  <c r="P3571" i="1"/>
  <c r="S3570" i="1"/>
  <c r="R3570" i="1"/>
  <c r="T3570" i="1" s="1"/>
  <c r="Q3570" i="1"/>
  <c r="P3570" i="1"/>
  <c r="S3569" i="1"/>
  <c r="R3569" i="1"/>
  <c r="T3569" i="1" s="1"/>
  <c r="Q3569" i="1"/>
  <c r="P3569" i="1"/>
  <c r="S3568" i="1"/>
  <c r="R3568" i="1"/>
  <c r="T3568" i="1" s="1"/>
  <c r="Q3568" i="1"/>
  <c r="P3568" i="1"/>
  <c r="S3567" i="1"/>
  <c r="R3567" i="1"/>
  <c r="T3567" i="1" s="1"/>
  <c r="Q3567" i="1"/>
  <c r="P3567" i="1"/>
  <c r="S3566" i="1"/>
  <c r="R3566" i="1"/>
  <c r="T3566" i="1" s="1"/>
  <c r="Q3566" i="1"/>
  <c r="P3566" i="1"/>
  <c r="S3565" i="1"/>
  <c r="R3565" i="1"/>
  <c r="T3565" i="1" s="1"/>
  <c r="Q3565" i="1"/>
  <c r="P3565" i="1"/>
  <c r="S3564" i="1"/>
  <c r="R3564" i="1"/>
  <c r="T3564" i="1" s="1"/>
  <c r="Q3564" i="1"/>
  <c r="P3564" i="1"/>
  <c r="S3563" i="1"/>
  <c r="R3563" i="1"/>
  <c r="T3563" i="1" s="1"/>
  <c r="Q3563" i="1"/>
  <c r="P3563" i="1"/>
  <c r="S3562" i="1"/>
  <c r="R3562" i="1"/>
  <c r="T3562" i="1" s="1"/>
  <c r="Q3562" i="1"/>
  <c r="P3562" i="1"/>
  <c r="S3561" i="1"/>
  <c r="R3561" i="1"/>
  <c r="T3561" i="1" s="1"/>
  <c r="Q3561" i="1"/>
  <c r="P3561" i="1"/>
  <c r="S3560" i="1"/>
  <c r="R3560" i="1"/>
  <c r="T3560" i="1" s="1"/>
  <c r="Q3560" i="1"/>
  <c r="P3560" i="1"/>
  <c r="T3559" i="1"/>
  <c r="S3559" i="1"/>
  <c r="R3559" i="1"/>
  <c r="Q3559" i="1"/>
  <c r="P3559" i="1"/>
  <c r="S3558" i="1"/>
  <c r="R3558" i="1"/>
  <c r="T3558" i="1" s="1"/>
  <c r="Q3558" i="1"/>
  <c r="P3558" i="1"/>
  <c r="S3557" i="1"/>
  <c r="R3557" i="1"/>
  <c r="T3557" i="1" s="1"/>
  <c r="Q3557" i="1"/>
  <c r="P3557" i="1"/>
  <c r="S3556" i="1"/>
  <c r="R3556" i="1"/>
  <c r="T3556" i="1" s="1"/>
  <c r="Q3556" i="1"/>
  <c r="P3556" i="1"/>
  <c r="S3555" i="1"/>
  <c r="R3555" i="1"/>
  <c r="T3555" i="1" s="1"/>
  <c r="Q3555" i="1"/>
  <c r="P3555" i="1"/>
  <c r="S3554" i="1"/>
  <c r="R3554" i="1"/>
  <c r="T3554" i="1" s="1"/>
  <c r="Q3554" i="1"/>
  <c r="P3554" i="1"/>
  <c r="S3553" i="1"/>
  <c r="R3553" i="1"/>
  <c r="T3553" i="1" s="1"/>
  <c r="Q3553" i="1"/>
  <c r="P3553" i="1"/>
  <c r="S3552" i="1"/>
  <c r="R3552" i="1"/>
  <c r="T3552" i="1" s="1"/>
  <c r="Q3552" i="1"/>
  <c r="P3552" i="1"/>
  <c r="S3551" i="1"/>
  <c r="R3551" i="1"/>
  <c r="T3551" i="1" s="1"/>
  <c r="Q3551" i="1"/>
  <c r="P3551" i="1"/>
  <c r="S3550" i="1"/>
  <c r="R3550" i="1"/>
  <c r="T3550" i="1" s="1"/>
  <c r="Q3550" i="1"/>
  <c r="P3550" i="1"/>
  <c r="S3549" i="1"/>
  <c r="R3549" i="1"/>
  <c r="T3549" i="1" s="1"/>
  <c r="Q3549" i="1"/>
  <c r="P3549" i="1"/>
  <c r="S3548" i="1"/>
  <c r="R3548" i="1"/>
  <c r="T3548" i="1" s="1"/>
  <c r="Q3548" i="1"/>
  <c r="P3548" i="1"/>
  <c r="S3547" i="1"/>
  <c r="R3547" i="1"/>
  <c r="T3547" i="1" s="1"/>
  <c r="Q3547" i="1"/>
  <c r="P3547" i="1"/>
  <c r="S3546" i="1"/>
  <c r="R3546" i="1"/>
  <c r="T3546" i="1" s="1"/>
  <c r="Q3546" i="1"/>
  <c r="P3546" i="1"/>
  <c r="T3545" i="1"/>
  <c r="S3545" i="1"/>
  <c r="R3545" i="1"/>
  <c r="Q3545" i="1"/>
  <c r="P3545" i="1"/>
  <c r="S3544" i="1"/>
  <c r="R3544" i="1"/>
  <c r="T3544" i="1" s="1"/>
  <c r="Q3544" i="1"/>
  <c r="P3544" i="1"/>
  <c r="S3543" i="1"/>
  <c r="R3543" i="1"/>
  <c r="T3543" i="1" s="1"/>
  <c r="Q3543" i="1"/>
  <c r="P3543" i="1"/>
  <c r="S3542" i="1"/>
  <c r="R3542" i="1"/>
  <c r="T3542" i="1" s="1"/>
  <c r="Q3542" i="1"/>
  <c r="P3542" i="1"/>
  <c r="S3541" i="1"/>
  <c r="R3541" i="1"/>
  <c r="T3541" i="1" s="1"/>
  <c r="Q3541" i="1"/>
  <c r="P3541" i="1"/>
  <c r="S3540" i="1"/>
  <c r="R3540" i="1"/>
  <c r="T3540" i="1" s="1"/>
  <c r="Q3540" i="1"/>
  <c r="P3540" i="1"/>
  <c r="S3539" i="1"/>
  <c r="R3539" i="1"/>
  <c r="T3539" i="1" s="1"/>
  <c r="Q3539" i="1"/>
  <c r="P3539" i="1"/>
  <c r="S3538" i="1"/>
  <c r="R3538" i="1"/>
  <c r="T3538" i="1" s="1"/>
  <c r="Q3538" i="1"/>
  <c r="P3538" i="1"/>
  <c r="S3537" i="1"/>
  <c r="R3537" i="1"/>
  <c r="T3537" i="1" s="1"/>
  <c r="Q3537" i="1"/>
  <c r="P3537" i="1"/>
  <c r="S3536" i="1"/>
  <c r="R3536" i="1"/>
  <c r="T3536" i="1" s="1"/>
  <c r="Q3536" i="1"/>
  <c r="P3536" i="1"/>
  <c r="S3535" i="1"/>
  <c r="R3535" i="1"/>
  <c r="T3535" i="1" s="1"/>
  <c r="Q3535" i="1"/>
  <c r="P3535" i="1"/>
  <c r="S3534" i="1"/>
  <c r="R3534" i="1"/>
  <c r="T3534" i="1" s="1"/>
  <c r="Q3534" i="1"/>
  <c r="P3534" i="1"/>
  <c r="S3533" i="1"/>
  <c r="R3533" i="1"/>
  <c r="T3533" i="1" s="1"/>
  <c r="Q3533" i="1"/>
  <c r="P3533" i="1"/>
  <c r="S3532" i="1"/>
  <c r="R3532" i="1"/>
  <c r="T3532" i="1" s="1"/>
  <c r="Q3532" i="1"/>
  <c r="P3532" i="1"/>
  <c r="S3531" i="1"/>
  <c r="R3531" i="1"/>
  <c r="T3531" i="1" s="1"/>
  <c r="Q3531" i="1"/>
  <c r="P3531" i="1"/>
  <c r="S3530" i="1"/>
  <c r="R3530" i="1"/>
  <c r="T3530" i="1" s="1"/>
  <c r="Q3530" i="1"/>
  <c r="P3530" i="1"/>
  <c r="S3529" i="1"/>
  <c r="R3529" i="1"/>
  <c r="T3529" i="1" s="1"/>
  <c r="Q3529" i="1"/>
  <c r="P3529" i="1"/>
  <c r="S3528" i="1"/>
  <c r="R3528" i="1"/>
  <c r="T3528" i="1" s="1"/>
  <c r="Q3528" i="1"/>
  <c r="P3528" i="1"/>
  <c r="S3527" i="1"/>
  <c r="R3527" i="1"/>
  <c r="T3527" i="1" s="1"/>
  <c r="Q3527" i="1"/>
  <c r="P3527" i="1"/>
  <c r="S3526" i="1"/>
  <c r="R3526" i="1"/>
  <c r="T3526" i="1" s="1"/>
  <c r="Q3526" i="1"/>
  <c r="P3526" i="1"/>
  <c r="S3525" i="1"/>
  <c r="R3525" i="1"/>
  <c r="T3525" i="1" s="1"/>
  <c r="Q3525" i="1"/>
  <c r="P3525" i="1"/>
  <c r="S3524" i="1"/>
  <c r="R3524" i="1"/>
  <c r="T3524" i="1" s="1"/>
  <c r="Q3524" i="1"/>
  <c r="P3524" i="1"/>
  <c r="S3523" i="1"/>
  <c r="R3523" i="1"/>
  <c r="T3523" i="1" s="1"/>
  <c r="Q3523" i="1"/>
  <c r="P3523" i="1"/>
  <c r="S3522" i="1"/>
  <c r="R3522" i="1"/>
  <c r="T3522" i="1" s="1"/>
  <c r="Q3522" i="1"/>
  <c r="P3522" i="1"/>
  <c r="S3521" i="1"/>
  <c r="R3521" i="1"/>
  <c r="T3521" i="1" s="1"/>
  <c r="Q3521" i="1"/>
  <c r="P3521" i="1"/>
  <c r="S3520" i="1"/>
  <c r="R3520" i="1"/>
  <c r="T3520" i="1" s="1"/>
  <c r="Q3520" i="1"/>
  <c r="P3520" i="1"/>
  <c r="T3519" i="1"/>
  <c r="S3519" i="1"/>
  <c r="R3519" i="1"/>
  <c r="Q3519" i="1"/>
  <c r="P3519" i="1"/>
  <c r="S3518" i="1"/>
  <c r="R3518" i="1"/>
  <c r="T3518" i="1" s="1"/>
  <c r="Q3518" i="1"/>
  <c r="P3518" i="1"/>
  <c r="S3517" i="1"/>
  <c r="R3517" i="1"/>
  <c r="T3517" i="1" s="1"/>
  <c r="Q3517" i="1"/>
  <c r="P3517" i="1"/>
  <c r="S3516" i="1"/>
  <c r="R3516" i="1"/>
  <c r="T3516" i="1" s="1"/>
  <c r="Q3516" i="1"/>
  <c r="P3516" i="1"/>
  <c r="S3515" i="1"/>
  <c r="R3515" i="1"/>
  <c r="T3515" i="1" s="1"/>
  <c r="Q3515" i="1"/>
  <c r="P3515" i="1"/>
  <c r="S3514" i="1"/>
  <c r="R3514" i="1"/>
  <c r="T3514" i="1" s="1"/>
  <c r="Q3514" i="1"/>
  <c r="P3514" i="1"/>
  <c r="S3513" i="1"/>
  <c r="R3513" i="1"/>
  <c r="T3513" i="1" s="1"/>
  <c r="Q3513" i="1"/>
  <c r="P3513" i="1"/>
  <c r="S3512" i="1"/>
  <c r="R3512" i="1"/>
  <c r="T3512" i="1" s="1"/>
  <c r="Q3512" i="1"/>
  <c r="P3512" i="1"/>
  <c r="S3511" i="1"/>
  <c r="R3511" i="1"/>
  <c r="T3511" i="1" s="1"/>
  <c r="Q3511" i="1"/>
  <c r="P3511" i="1"/>
  <c r="S3510" i="1"/>
  <c r="R3510" i="1"/>
  <c r="T3510" i="1" s="1"/>
  <c r="Q3510" i="1"/>
  <c r="P3510" i="1"/>
  <c r="S3509" i="1"/>
  <c r="R3509" i="1"/>
  <c r="T3509" i="1" s="1"/>
  <c r="Q3509" i="1"/>
  <c r="P3509" i="1"/>
  <c r="S3508" i="1"/>
  <c r="R3508" i="1"/>
  <c r="T3508" i="1" s="1"/>
  <c r="Q3508" i="1"/>
  <c r="P3508" i="1"/>
  <c r="T3507" i="1"/>
  <c r="S3507" i="1"/>
  <c r="R3507" i="1"/>
  <c r="Q3507" i="1"/>
  <c r="P3507" i="1"/>
  <c r="S3506" i="1"/>
  <c r="R3506" i="1"/>
  <c r="T3506" i="1" s="1"/>
  <c r="Q3506" i="1"/>
  <c r="P3506" i="1"/>
  <c r="S3505" i="1"/>
  <c r="R3505" i="1"/>
  <c r="T3505" i="1" s="1"/>
  <c r="Q3505" i="1"/>
  <c r="P3505" i="1"/>
  <c r="S3504" i="1"/>
  <c r="R3504" i="1"/>
  <c r="T3504" i="1" s="1"/>
  <c r="Q3504" i="1"/>
  <c r="P3504" i="1"/>
  <c r="S3503" i="1"/>
  <c r="R3503" i="1"/>
  <c r="T3503" i="1" s="1"/>
  <c r="Q3503" i="1"/>
  <c r="P3503" i="1"/>
  <c r="S3502" i="1"/>
  <c r="R3502" i="1"/>
  <c r="T3502" i="1" s="1"/>
  <c r="Q3502" i="1"/>
  <c r="P3502" i="1"/>
  <c r="S3501" i="1"/>
  <c r="R3501" i="1"/>
  <c r="T3501" i="1" s="1"/>
  <c r="Q3501" i="1"/>
  <c r="P3501" i="1"/>
  <c r="S3500" i="1"/>
  <c r="R3500" i="1"/>
  <c r="T3500" i="1" s="1"/>
  <c r="Q3500" i="1"/>
  <c r="P3500" i="1"/>
  <c r="S3499" i="1"/>
  <c r="R3499" i="1"/>
  <c r="T3499" i="1" s="1"/>
  <c r="Q3499" i="1"/>
  <c r="P3499" i="1"/>
  <c r="S3498" i="1"/>
  <c r="R3498" i="1"/>
  <c r="T3498" i="1" s="1"/>
  <c r="Q3498" i="1"/>
  <c r="P3498" i="1"/>
  <c r="S3497" i="1"/>
  <c r="R3497" i="1"/>
  <c r="T3497" i="1" s="1"/>
  <c r="Q3497" i="1"/>
  <c r="P3497" i="1"/>
  <c r="S3496" i="1"/>
  <c r="R3496" i="1"/>
  <c r="T3496" i="1" s="1"/>
  <c r="Q3496" i="1"/>
  <c r="P3496" i="1"/>
  <c r="T3495" i="1"/>
  <c r="S3495" i="1"/>
  <c r="R3495" i="1"/>
  <c r="Q3495" i="1"/>
  <c r="P3495" i="1"/>
  <c r="S3494" i="1"/>
  <c r="R3494" i="1"/>
  <c r="T3494" i="1" s="1"/>
  <c r="Q3494" i="1"/>
  <c r="P3494" i="1"/>
  <c r="T3493" i="1"/>
  <c r="S3493" i="1"/>
  <c r="R3493" i="1"/>
  <c r="Q3493" i="1"/>
  <c r="P3493" i="1"/>
  <c r="S3492" i="1"/>
  <c r="R3492" i="1"/>
  <c r="T3492" i="1" s="1"/>
  <c r="Q3492" i="1"/>
  <c r="P3492" i="1"/>
  <c r="S3491" i="1"/>
  <c r="R3491" i="1"/>
  <c r="T3491" i="1" s="1"/>
  <c r="Q3491" i="1"/>
  <c r="P3491" i="1"/>
  <c r="S3490" i="1"/>
  <c r="R3490" i="1"/>
  <c r="T3490" i="1" s="1"/>
  <c r="Q3490" i="1"/>
  <c r="P3490" i="1"/>
  <c r="S3489" i="1"/>
  <c r="R3489" i="1"/>
  <c r="T3489" i="1" s="1"/>
  <c r="Q3489" i="1"/>
  <c r="P3489" i="1"/>
  <c r="S3488" i="1"/>
  <c r="R3488" i="1"/>
  <c r="T3488" i="1" s="1"/>
  <c r="Q3488" i="1"/>
  <c r="P3488" i="1"/>
  <c r="S3487" i="1"/>
  <c r="R3487" i="1"/>
  <c r="T3487" i="1" s="1"/>
  <c r="Q3487" i="1"/>
  <c r="P3487" i="1"/>
  <c r="S3486" i="1"/>
  <c r="R3486" i="1"/>
  <c r="T3486" i="1" s="1"/>
  <c r="Q3486" i="1"/>
  <c r="P3486" i="1"/>
  <c r="S3485" i="1"/>
  <c r="R3485" i="1"/>
  <c r="T3485" i="1" s="1"/>
  <c r="Q3485" i="1"/>
  <c r="P3485" i="1"/>
  <c r="S3484" i="1"/>
  <c r="R3484" i="1"/>
  <c r="T3484" i="1" s="1"/>
  <c r="Q3484" i="1"/>
  <c r="P3484" i="1"/>
  <c r="S3483" i="1"/>
  <c r="R3483" i="1"/>
  <c r="T3483" i="1" s="1"/>
  <c r="Q3483" i="1"/>
  <c r="P3483" i="1"/>
  <c r="S3482" i="1"/>
  <c r="R3482" i="1"/>
  <c r="T3482" i="1" s="1"/>
  <c r="Q3482" i="1"/>
  <c r="P3482" i="1"/>
  <c r="S3481" i="1"/>
  <c r="R3481" i="1"/>
  <c r="T3481" i="1" s="1"/>
  <c r="Q3481" i="1"/>
  <c r="P3481" i="1"/>
  <c r="S3480" i="1"/>
  <c r="R3480" i="1"/>
  <c r="T3480" i="1" s="1"/>
  <c r="Q3480" i="1"/>
  <c r="P3480" i="1"/>
  <c r="T3479" i="1"/>
  <c r="S3479" i="1"/>
  <c r="R3479" i="1"/>
  <c r="Q3479" i="1"/>
  <c r="P3479" i="1"/>
  <c r="S3478" i="1"/>
  <c r="R3478" i="1"/>
  <c r="T3478" i="1" s="1"/>
  <c r="Q3478" i="1"/>
  <c r="P3478" i="1"/>
  <c r="S3477" i="1"/>
  <c r="R3477" i="1"/>
  <c r="T3477" i="1" s="1"/>
  <c r="Q3477" i="1"/>
  <c r="P3477" i="1"/>
  <c r="S3476" i="1"/>
  <c r="R3476" i="1"/>
  <c r="T3476" i="1" s="1"/>
  <c r="Q3476" i="1"/>
  <c r="E2" i="5" s="1"/>
  <c r="P3476" i="1"/>
  <c r="S3475" i="1"/>
  <c r="R3475" i="1"/>
  <c r="T3475" i="1" s="1"/>
  <c r="Q3475" i="1"/>
  <c r="P3475" i="1"/>
  <c r="S3474" i="1"/>
  <c r="R3474" i="1"/>
  <c r="T3474" i="1" s="1"/>
  <c r="Q3474" i="1"/>
  <c r="P3474" i="1"/>
  <c r="S3473" i="1"/>
  <c r="R3473" i="1"/>
  <c r="T3473" i="1" s="1"/>
  <c r="Q3473" i="1"/>
  <c r="P3473" i="1"/>
  <c r="T3472" i="1"/>
  <c r="S3472" i="1"/>
  <c r="R3472" i="1"/>
  <c r="Q3472" i="1"/>
  <c r="P3472" i="1"/>
  <c r="S3471" i="1"/>
  <c r="R3471" i="1"/>
  <c r="T3471" i="1" s="1"/>
  <c r="Q3471" i="1"/>
  <c r="P3471" i="1"/>
  <c r="S3470" i="1"/>
  <c r="R3470" i="1"/>
  <c r="T3470" i="1" s="1"/>
  <c r="Q3470" i="1"/>
  <c r="P3470" i="1"/>
  <c r="S3469" i="1"/>
  <c r="R3469" i="1"/>
  <c r="T3469" i="1" s="1"/>
  <c r="Q3469" i="1"/>
  <c r="P3469" i="1"/>
  <c r="S3468" i="1"/>
  <c r="R3468" i="1"/>
  <c r="T3468" i="1" s="1"/>
  <c r="Q3468" i="1"/>
  <c r="P3468" i="1"/>
  <c r="S3467" i="1"/>
  <c r="R3467" i="1"/>
  <c r="T3467" i="1" s="1"/>
  <c r="Q3467" i="1"/>
  <c r="P3467" i="1"/>
  <c r="S3466" i="1"/>
  <c r="R3466" i="1"/>
  <c r="T3466" i="1" s="1"/>
  <c r="Q3466" i="1"/>
  <c r="P3466" i="1"/>
  <c r="S3465" i="1"/>
  <c r="R3465" i="1"/>
  <c r="T3465" i="1" s="1"/>
  <c r="Q3465" i="1"/>
  <c r="P3465" i="1"/>
  <c r="S3464" i="1"/>
  <c r="R3464" i="1"/>
  <c r="T3464" i="1" s="1"/>
  <c r="Q3464" i="1"/>
  <c r="P3464" i="1"/>
  <c r="S3463" i="1"/>
  <c r="R3463" i="1"/>
  <c r="T3463" i="1" s="1"/>
  <c r="Q3463" i="1"/>
  <c r="P3463" i="1"/>
  <c r="S3462" i="1"/>
  <c r="R3462" i="1"/>
  <c r="T3462" i="1" s="1"/>
  <c r="Q3462" i="1"/>
  <c r="P3462" i="1"/>
  <c r="S3461" i="1"/>
  <c r="R3461" i="1"/>
  <c r="T3461" i="1" s="1"/>
  <c r="Q3461" i="1"/>
  <c r="P3461" i="1"/>
  <c r="S3460" i="1"/>
  <c r="R3460" i="1"/>
  <c r="T3460" i="1" s="1"/>
  <c r="Q3460" i="1"/>
  <c r="P3460" i="1"/>
  <c r="S3459" i="1"/>
  <c r="R3459" i="1"/>
  <c r="T3459" i="1" s="1"/>
  <c r="Q3459" i="1"/>
  <c r="P3459" i="1"/>
  <c r="S3458" i="1"/>
  <c r="R3458" i="1"/>
  <c r="T3458" i="1" s="1"/>
  <c r="Q3458" i="1"/>
  <c r="P3458" i="1"/>
  <c r="S3457" i="1"/>
  <c r="R3457" i="1"/>
  <c r="T3457" i="1" s="1"/>
  <c r="Q3457" i="1"/>
  <c r="P3457" i="1"/>
  <c r="T3456" i="1"/>
  <c r="S3456" i="1"/>
  <c r="R3456" i="1"/>
  <c r="Q3456" i="1"/>
  <c r="P3456" i="1"/>
  <c r="S3455" i="1"/>
  <c r="R3455" i="1"/>
  <c r="T3455" i="1" s="1"/>
  <c r="Q3455" i="1"/>
  <c r="P3455" i="1"/>
  <c r="S3454" i="1"/>
  <c r="R3454" i="1"/>
  <c r="T3454" i="1" s="1"/>
  <c r="Q3454" i="1"/>
  <c r="P3454" i="1"/>
  <c r="S3453" i="1"/>
  <c r="R3453" i="1"/>
  <c r="T3453" i="1" s="1"/>
  <c r="Q3453" i="1"/>
  <c r="P3453" i="1"/>
  <c r="S3452" i="1"/>
  <c r="R3452" i="1"/>
  <c r="T3452" i="1" s="1"/>
  <c r="Q3452" i="1"/>
  <c r="P3452" i="1"/>
  <c r="S3451" i="1"/>
  <c r="R3451" i="1"/>
  <c r="T3451" i="1" s="1"/>
  <c r="Q3451" i="1"/>
  <c r="P3451" i="1"/>
  <c r="S3450" i="1"/>
  <c r="R3450" i="1"/>
  <c r="T3450" i="1" s="1"/>
  <c r="Q3450" i="1"/>
  <c r="P3450" i="1"/>
  <c r="T3449" i="1"/>
  <c r="S3449" i="1"/>
  <c r="R3449" i="1"/>
  <c r="Q3449" i="1"/>
  <c r="P3449" i="1"/>
  <c r="S3448" i="1"/>
  <c r="R3448" i="1"/>
  <c r="T3448" i="1" s="1"/>
  <c r="Q3448" i="1"/>
  <c r="P3448" i="1"/>
  <c r="S3447" i="1"/>
  <c r="R3447" i="1"/>
  <c r="T3447" i="1" s="1"/>
  <c r="Q3447" i="1"/>
  <c r="P3447" i="1"/>
  <c r="S3446" i="1"/>
  <c r="R3446" i="1"/>
  <c r="T3446" i="1" s="1"/>
  <c r="Q3446" i="1"/>
  <c r="P3446" i="1"/>
  <c r="S3445" i="1"/>
  <c r="R3445" i="1"/>
  <c r="T3445" i="1" s="1"/>
  <c r="Q3445" i="1"/>
  <c r="P3445" i="1"/>
  <c r="S3444" i="1"/>
  <c r="R3444" i="1"/>
  <c r="T3444" i="1" s="1"/>
  <c r="Q3444" i="1"/>
  <c r="P3444" i="1"/>
  <c r="S3443" i="1"/>
  <c r="R3443" i="1"/>
  <c r="T3443" i="1" s="1"/>
  <c r="Q3443" i="1"/>
  <c r="P3443" i="1"/>
  <c r="S3442" i="1"/>
  <c r="R3442" i="1"/>
  <c r="T3442" i="1" s="1"/>
  <c r="Q3442" i="1"/>
  <c r="P3442" i="1"/>
  <c r="S3441" i="1"/>
  <c r="R3441" i="1"/>
  <c r="T3441" i="1" s="1"/>
  <c r="Q3441" i="1"/>
  <c r="P3441" i="1"/>
  <c r="S3440" i="1"/>
  <c r="R3440" i="1"/>
  <c r="T3440" i="1" s="1"/>
  <c r="Q3440" i="1"/>
  <c r="P3440" i="1"/>
  <c r="S3439" i="1"/>
  <c r="R3439" i="1"/>
  <c r="T3439" i="1" s="1"/>
  <c r="Q3439" i="1"/>
  <c r="P3439" i="1"/>
  <c r="S3438" i="1"/>
  <c r="R3438" i="1"/>
  <c r="T3438" i="1" s="1"/>
  <c r="Q3438" i="1"/>
  <c r="P3438" i="1"/>
  <c r="S3437" i="1"/>
  <c r="R3437" i="1"/>
  <c r="T3437" i="1" s="1"/>
  <c r="Q3437" i="1"/>
  <c r="P3437" i="1"/>
  <c r="S3436" i="1"/>
  <c r="R3436" i="1"/>
  <c r="T3436" i="1" s="1"/>
  <c r="Q3436" i="1"/>
  <c r="P3436" i="1"/>
  <c r="S3435" i="1"/>
  <c r="R3435" i="1"/>
  <c r="T3435" i="1" s="1"/>
  <c r="Q3435" i="1"/>
  <c r="P3435" i="1"/>
  <c r="S3434" i="1"/>
  <c r="R3434" i="1"/>
  <c r="T3434" i="1" s="1"/>
  <c r="Q3434" i="1"/>
  <c r="P3434" i="1"/>
  <c r="S3433" i="1"/>
  <c r="R3433" i="1"/>
  <c r="T3433" i="1" s="1"/>
  <c r="Q3433" i="1"/>
  <c r="P3433" i="1"/>
  <c r="S3432" i="1"/>
  <c r="R3432" i="1"/>
  <c r="T3432" i="1" s="1"/>
  <c r="Q3432" i="1"/>
  <c r="P3432" i="1"/>
  <c r="T3431" i="1"/>
  <c r="S3431" i="1"/>
  <c r="R3431" i="1"/>
  <c r="Q3431" i="1"/>
  <c r="P3431" i="1"/>
  <c r="S3430" i="1"/>
  <c r="R3430" i="1"/>
  <c r="T3430" i="1" s="1"/>
  <c r="Q3430" i="1"/>
  <c r="P3430" i="1"/>
  <c r="S3429" i="1"/>
  <c r="R3429" i="1"/>
  <c r="T3429" i="1" s="1"/>
  <c r="Q3429" i="1"/>
  <c r="P3429" i="1"/>
  <c r="S3428" i="1"/>
  <c r="R3428" i="1"/>
  <c r="T3428" i="1" s="1"/>
  <c r="Q3428" i="1"/>
  <c r="P3428" i="1"/>
  <c r="S3427" i="1"/>
  <c r="R3427" i="1"/>
  <c r="T3427" i="1" s="1"/>
  <c r="Q3427" i="1"/>
  <c r="P3427" i="1"/>
  <c r="S3426" i="1"/>
  <c r="R3426" i="1"/>
  <c r="T3426" i="1" s="1"/>
  <c r="Q3426" i="1"/>
  <c r="P3426" i="1"/>
  <c r="S3425" i="1"/>
  <c r="R3425" i="1"/>
  <c r="T3425" i="1" s="1"/>
  <c r="Q3425" i="1"/>
  <c r="P3425" i="1"/>
  <c r="S3424" i="1"/>
  <c r="R3424" i="1"/>
  <c r="T3424" i="1" s="1"/>
  <c r="Q3424" i="1"/>
  <c r="P3424" i="1"/>
  <c r="S3423" i="1"/>
  <c r="R3423" i="1"/>
  <c r="T3423" i="1" s="1"/>
  <c r="Q3423" i="1"/>
  <c r="P3423" i="1"/>
  <c r="T3422" i="1"/>
  <c r="S3422" i="1"/>
  <c r="R3422" i="1"/>
  <c r="Q3422" i="1"/>
  <c r="P3422" i="1"/>
  <c r="S3421" i="1"/>
  <c r="R3421" i="1"/>
  <c r="T3421" i="1" s="1"/>
  <c r="Q3421" i="1"/>
  <c r="P3421" i="1"/>
  <c r="S3420" i="1"/>
  <c r="R3420" i="1"/>
  <c r="T3420" i="1" s="1"/>
  <c r="Q3420" i="1"/>
  <c r="P3420" i="1"/>
  <c r="S3419" i="1"/>
  <c r="R3419" i="1"/>
  <c r="T3419" i="1" s="1"/>
  <c r="Q3419" i="1"/>
  <c r="P3419" i="1"/>
  <c r="S3418" i="1"/>
  <c r="R3418" i="1"/>
  <c r="T3418" i="1" s="1"/>
  <c r="Q3418" i="1"/>
  <c r="P3418" i="1"/>
  <c r="S3417" i="1"/>
  <c r="R3417" i="1"/>
  <c r="T3417" i="1" s="1"/>
  <c r="Q3417" i="1"/>
  <c r="P3417" i="1"/>
  <c r="S3416" i="1"/>
  <c r="R3416" i="1"/>
  <c r="T3416" i="1" s="1"/>
  <c r="Q3416" i="1"/>
  <c r="P3416" i="1"/>
  <c r="S3415" i="1"/>
  <c r="R3415" i="1"/>
  <c r="T3415" i="1" s="1"/>
  <c r="Q3415" i="1"/>
  <c r="P3415" i="1"/>
  <c r="S3414" i="1"/>
  <c r="R3414" i="1"/>
  <c r="T3414" i="1" s="1"/>
  <c r="Q3414" i="1"/>
  <c r="P3414" i="1"/>
  <c r="S3413" i="1"/>
  <c r="R3413" i="1"/>
  <c r="T3413" i="1" s="1"/>
  <c r="Q3413" i="1"/>
  <c r="P3413" i="1"/>
  <c r="S3412" i="1"/>
  <c r="R3412" i="1"/>
  <c r="T3412" i="1" s="1"/>
  <c r="Q3412" i="1"/>
  <c r="P3412" i="1"/>
  <c r="S3411" i="1"/>
  <c r="R3411" i="1"/>
  <c r="T3411" i="1" s="1"/>
  <c r="Q3411" i="1"/>
  <c r="P3411" i="1"/>
  <c r="S3410" i="1"/>
  <c r="R3410" i="1"/>
  <c r="T3410" i="1" s="1"/>
  <c r="Q3410" i="1"/>
  <c r="P3410" i="1"/>
  <c r="S3409" i="1"/>
  <c r="R3409" i="1"/>
  <c r="T3409" i="1" s="1"/>
  <c r="Q3409" i="1"/>
  <c r="P3409" i="1"/>
  <c r="S3408" i="1"/>
  <c r="R3408" i="1"/>
  <c r="T3408" i="1" s="1"/>
  <c r="Q3408" i="1"/>
  <c r="P3408" i="1"/>
  <c r="T3407" i="1"/>
  <c r="S3407" i="1"/>
  <c r="R3407" i="1"/>
  <c r="Q3407" i="1"/>
  <c r="P3407" i="1"/>
  <c r="S3406" i="1"/>
  <c r="R3406" i="1"/>
  <c r="T3406" i="1" s="1"/>
  <c r="Q3406" i="1"/>
  <c r="P3406" i="1"/>
  <c r="S3405" i="1"/>
  <c r="R3405" i="1"/>
  <c r="T3405" i="1" s="1"/>
  <c r="Q3405" i="1"/>
  <c r="P3405" i="1"/>
  <c r="S3404" i="1"/>
  <c r="R3404" i="1"/>
  <c r="T3404" i="1" s="1"/>
  <c r="Q3404" i="1"/>
  <c r="P3404" i="1"/>
  <c r="S3403" i="1"/>
  <c r="R3403" i="1"/>
  <c r="T3403" i="1" s="1"/>
  <c r="Q3403" i="1"/>
  <c r="P3403" i="1"/>
  <c r="S3402" i="1"/>
  <c r="R3402" i="1"/>
  <c r="T3402" i="1" s="1"/>
  <c r="Q3402" i="1"/>
  <c r="P3402" i="1"/>
  <c r="S3401" i="1"/>
  <c r="R3401" i="1"/>
  <c r="T3401" i="1" s="1"/>
  <c r="Q3401" i="1"/>
  <c r="P3401" i="1"/>
  <c r="T3400" i="1"/>
  <c r="S3400" i="1"/>
  <c r="R3400" i="1"/>
  <c r="Q3400" i="1"/>
  <c r="P3400" i="1"/>
  <c r="S3399" i="1"/>
  <c r="R3399" i="1"/>
  <c r="T3399" i="1" s="1"/>
  <c r="Q3399" i="1"/>
  <c r="P3399" i="1"/>
  <c r="S3398" i="1"/>
  <c r="R3398" i="1"/>
  <c r="T3398" i="1" s="1"/>
  <c r="Q3398" i="1"/>
  <c r="P3398" i="1"/>
  <c r="S3397" i="1"/>
  <c r="R3397" i="1"/>
  <c r="T3397" i="1" s="1"/>
  <c r="Q3397" i="1"/>
  <c r="P3397" i="1"/>
  <c r="S3396" i="1"/>
  <c r="R3396" i="1"/>
  <c r="T3396" i="1" s="1"/>
  <c r="Q3396" i="1"/>
  <c r="P3396" i="1"/>
  <c r="S3395" i="1"/>
  <c r="R3395" i="1"/>
  <c r="T3395" i="1" s="1"/>
  <c r="Q3395" i="1"/>
  <c r="P3395" i="1"/>
  <c r="S3394" i="1"/>
  <c r="R3394" i="1"/>
  <c r="T3394" i="1" s="1"/>
  <c r="Q3394" i="1"/>
  <c r="P3394" i="1"/>
  <c r="S3393" i="1"/>
  <c r="R3393" i="1"/>
  <c r="T3393" i="1" s="1"/>
  <c r="Q3393" i="1"/>
  <c r="P3393" i="1"/>
  <c r="S3392" i="1"/>
  <c r="R3392" i="1"/>
  <c r="T3392" i="1" s="1"/>
  <c r="Q3392" i="1"/>
  <c r="P3392" i="1"/>
  <c r="S3391" i="1"/>
  <c r="R3391" i="1"/>
  <c r="T3391" i="1" s="1"/>
  <c r="Q3391" i="1"/>
  <c r="P3391" i="1"/>
  <c r="S3390" i="1"/>
  <c r="R3390" i="1"/>
  <c r="T3390" i="1" s="1"/>
  <c r="Q3390" i="1"/>
  <c r="P3390" i="1"/>
  <c r="S3389" i="1"/>
  <c r="R3389" i="1"/>
  <c r="T3389" i="1" s="1"/>
  <c r="Q3389" i="1"/>
  <c r="P3389" i="1"/>
  <c r="S3388" i="1"/>
  <c r="R3388" i="1"/>
  <c r="T3388" i="1" s="1"/>
  <c r="Q3388" i="1"/>
  <c r="P3388" i="1"/>
  <c r="S3387" i="1"/>
  <c r="R3387" i="1"/>
  <c r="T3387" i="1" s="1"/>
  <c r="Q3387" i="1"/>
  <c r="P3387" i="1"/>
  <c r="S3386" i="1"/>
  <c r="R3386" i="1"/>
  <c r="T3386" i="1" s="1"/>
  <c r="Q3386" i="1"/>
  <c r="P3386" i="1"/>
  <c r="T3385" i="1"/>
  <c r="S3385" i="1"/>
  <c r="R3385" i="1"/>
  <c r="Q3385" i="1"/>
  <c r="P3385" i="1"/>
  <c r="S3384" i="1"/>
  <c r="R3384" i="1"/>
  <c r="T3384" i="1" s="1"/>
  <c r="Q3384" i="1"/>
  <c r="P3384" i="1"/>
  <c r="S3383" i="1"/>
  <c r="R3383" i="1"/>
  <c r="T3383" i="1" s="1"/>
  <c r="Q3383" i="1"/>
  <c r="P3383" i="1"/>
  <c r="S3382" i="1"/>
  <c r="R3382" i="1"/>
  <c r="T3382" i="1" s="1"/>
  <c r="Q3382" i="1"/>
  <c r="P3382" i="1"/>
  <c r="S3381" i="1"/>
  <c r="R3381" i="1"/>
  <c r="T3381" i="1" s="1"/>
  <c r="Q3381" i="1"/>
  <c r="P3381" i="1"/>
  <c r="S3380" i="1"/>
  <c r="R3380" i="1"/>
  <c r="T3380" i="1" s="1"/>
  <c r="Q3380" i="1"/>
  <c r="P3380" i="1"/>
  <c r="S3379" i="1"/>
  <c r="R3379" i="1"/>
  <c r="T3379" i="1" s="1"/>
  <c r="Q3379" i="1"/>
  <c r="P3379" i="1"/>
  <c r="S3378" i="1"/>
  <c r="R3378" i="1"/>
  <c r="T3378" i="1" s="1"/>
  <c r="Q3378" i="1"/>
  <c r="P3378" i="1"/>
  <c r="S3377" i="1"/>
  <c r="R3377" i="1"/>
  <c r="T3377" i="1" s="1"/>
  <c r="Q3377" i="1"/>
  <c r="P3377" i="1"/>
  <c r="S3376" i="1"/>
  <c r="R3376" i="1"/>
  <c r="T3376" i="1" s="1"/>
  <c r="Q3376" i="1"/>
  <c r="P3376" i="1"/>
  <c r="S3375" i="1"/>
  <c r="R3375" i="1"/>
  <c r="T3375" i="1" s="1"/>
  <c r="Q3375" i="1"/>
  <c r="P3375" i="1"/>
  <c r="T3374" i="1"/>
  <c r="S3374" i="1"/>
  <c r="R3374" i="1"/>
  <c r="Q3374" i="1"/>
  <c r="P3374" i="1"/>
  <c r="S3373" i="1"/>
  <c r="R3373" i="1"/>
  <c r="T3373" i="1" s="1"/>
  <c r="Q3373" i="1"/>
  <c r="P3373" i="1"/>
  <c r="S3372" i="1"/>
  <c r="R3372" i="1"/>
  <c r="T3372" i="1" s="1"/>
  <c r="Q3372" i="1"/>
  <c r="P3372" i="1"/>
  <c r="S3371" i="1"/>
  <c r="R3371" i="1"/>
  <c r="T3371" i="1" s="1"/>
  <c r="Q3371" i="1"/>
  <c r="P3371" i="1"/>
  <c r="S3370" i="1"/>
  <c r="R3370" i="1"/>
  <c r="T3370" i="1" s="1"/>
  <c r="Q3370" i="1"/>
  <c r="P3370" i="1"/>
  <c r="S3369" i="1"/>
  <c r="R3369" i="1"/>
  <c r="T3369" i="1" s="1"/>
  <c r="Q3369" i="1"/>
  <c r="P3369" i="1"/>
  <c r="S3368" i="1"/>
  <c r="R3368" i="1"/>
  <c r="T3368" i="1" s="1"/>
  <c r="Q3368" i="1"/>
  <c r="P3368" i="1"/>
  <c r="S3367" i="1"/>
  <c r="R3367" i="1"/>
  <c r="T3367" i="1" s="1"/>
  <c r="Q3367" i="1"/>
  <c r="P3367" i="1"/>
  <c r="S3366" i="1"/>
  <c r="R3366" i="1"/>
  <c r="T3366" i="1" s="1"/>
  <c r="Q3366" i="1"/>
  <c r="P3366" i="1"/>
  <c r="S3365" i="1"/>
  <c r="R3365" i="1"/>
  <c r="T3365" i="1" s="1"/>
  <c r="Q3365" i="1"/>
  <c r="P3365" i="1"/>
  <c r="S3364" i="1"/>
  <c r="R3364" i="1"/>
  <c r="T3364" i="1" s="1"/>
  <c r="Q3364" i="1"/>
  <c r="P3364" i="1"/>
  <c r="S3363" i="1"/>
  <c r="R3363" i="1"/>
  <c r="T3363" i="1" s="1"/>
  <c r="Q3363" i="1"/>
  <c r="P3363" i="1"/>
  <c r="T3362" i="1"/>
  <c r="S3362" i="1"/>
  <c r="R3362" i="1"/>
  <c r="Q3362" i="1"/>
  <c r="P3362" i="1"/>
  <c r="S3361" i="1"/>
  <c r="R3361" i="1"/>
  <c r="T3361" i="1" s="1"/>
  <c r="Q3361" i="1"/>
  <c r="P3361" i="1"/>
  <c r="S3360" i="1"/>
  <c r="R3360" i="1"/>
  <c r="T3360" i="1" s="1"/>
  <c r="Q3360" i="1"/>
  <c r="P3360" i="1"/>
  <c r="S3359" i="1"/>
  <c r="R3359" i="1"/>
  <c r="T3359" i="1" s="1"/>
  <c r="Q3359" i="1"/>
  <c r="P3359" i="1"/>
  <c r="S3358" i="1"/>
  <c r="R3358" i="1"/>
  <c r="T3358" i="1" s="1"/>
  <c r="Q3358" i="1"/>
  <c r="P3358" i="1"/>
  <c r="S3357" i="1"/>
  <c r="R3357" i="1"/>
  <c r="T3357" i="1" s="1"/>
  <c r="Q3357" i="1"/>
  <c r="P3357" i="1"/>
  <c r="S3356" i="1"/>
  <c r="R3356" i="1"/>
  <c r="T3356" i="1" s="1"/>
  <c r="Q3356" i="1"/>
  <c r="P3356" i="1"/>
  <c r="S3355" i="1"/>
  <c r="R3355" i="1"/>
  <c r="T3355" i="1" s="1"/>
  <c r="Q3355" i="1"/>
  <c r="P3355" i="1"/>
  <c r="S3354" i="1"/>
  <c r="R3354" i="1"/>
  <c r="T3354" i="1" s="1"/>
  <c r="Q3354" i="1"/>
  <c r="P3354" i="1"/>
  <c r="S3353" i="1"/>
  <c r="R3353" i="1"/>
  <c r="T3353" i="1" s="1"/>
  <c r="Q3353" i="1"/>
  <c r="P3353" i="1"/>
  <c r="S3352" i="1"/>
  <c r="R3352" i="1"/>
  <c r="T3352" i="1" s="1"/>
  <c r="Q3352" i="1"/>
  <c r="P3352" i="1"/>
  <c r="T3351" i="1"/>
  <c r="S3351" i="1"/>
  <c r="R3351" i="1"/>
  <c r="Q3351" i="1"/>
  <c r="P3351" i="1"/>
  <c r="S3350" i="1"/>
  <c r="R3350" i="1"/>
  <c r="T3350" i="1" s="1"/>
  <c r="Q3350" i="1"/>
  <c r="P3350" i="1"/>
  <c r="S3349" i="1"/>
  <c r="R3349" i="1"/>
  <c r="T3349" i="1" s="1"/>
  <c r="Q3349" i="1"/>
  <c r="P3349" i="1"/>
  <c r="S3348" i="1"/>
  <c r="R3348" i="1"/>
  <c r="T3348" i="1" s="1"/>
  <c r="Q3348" i="1"/>
  <c r="P3348" i="1"/>
  <c r="S3347" i="1"/>
  <c r="R3347" i="1"/>
  <c r="T3347" i="1" s="1"/>
  <c r="Q3347" i="1"/>
  <c r="P3347" i="1"/>
  <c r="S3346" i="1"/>
  <c r="R3346" i="1"/>
  <c r="T3346" i="1" s="1"/>
  <c r="Q3346" i="1"/>
  <c r="P3346" i="1"/>
  <c r="S3345" i="1"/>
  <c r="R3345" i="1"/>
  <c r="T3345" i="1" s="1"/>
  <c r="Q3345" i="1"/>
  <c r="P3345" i="1"/>
  <c r="S3344" i="1"/>
  <c r="R3344" i="1"/>
  <c r="T3344" i="1" s="1"/>
  <c r="Q3344" i="1"/>
  <c r="P3344" i="1"/>
  <c r="S3343" i="1"/>
  <c r="R3343" i="1"/>
  <c r="T3343" i="1" s="1"/>
  <c r="Q3343" i="1"/>
  <c r="P3343" i="1"/>
  <c r="S3342" i="1"/>
  <c r="R3342" i="1"/>
  <c r="T3342" i="1" s="1"/>
  <c r="Q3342" i="1"/>
  <c r="P3342" i="1"/>
  <c r="S3341" i="1"/>
  <c r="R3341" i="1"/>
  <c r="T3341" i="1" s="1"/>
  <c r="Q3341" i="1"/>
  <c r="P3341" i="1"/>
  <c r="S3340" i="1"/>
  <c r="R3340" i="1"/>
  <c r="T3340" i="1" s="1"/>
  <c r="Q3340" i="1"/>
  <c r="P3340" i="1"/>
  <c r="S3339" i="1"/>
  <c r="R3339" i="1"/>
  <c r="T3339" i="1" s="1"/>
  <c r="Q3339" i="1"/>
  <c r="P3339" i="1"/>
  <c r="S3338" i="1"/>
  <c r="R3338" i="1"/>
  <c r="T3338" i="1" s="1"/>
  <c r="Q3338" i="1"/>
  <c r="P3338" i="1"/>
  <c r="S3337" i="1"/>
  <c r="R3337" i="1"/>
  <c r="T3337" i="1" s="1"/>
  <c r="Q3337" i="1"/>
  <c r="P3337" i="1"/>
  <c r="S3336" i="1"/>
  <c r="R3336" i="1"/>
  <c r="T3336" i="1" s="1"/>
  <c r="Q3336" i="1"/>
  <c r="P3336" i="1"/>
  <c r="S3335" i="1"/>
  <c r="R3335" i="1"/>
  <c r="T3335" i="1" s="1"/>
  <c r="Q3335" i="1"/>
  <c r="P3335" i="1"/>
  <c r="S3334" i="1"/>
  <c r="R3334" i="1"/>
  <c r="T3334" i="1" s="1"/>
  <c r="Q3334" i="1"/>
  <c r="P3334" i="1"/>
  <c r="S3333" i="1"/>
  <c r="R3333" i="1"/>
  <c r="T3333" i="1" s="1"/>
  <c r="Q3333" i="1"/>
  <c r="P3333" i="1"/>
  <c r="S3332" i="1"/>
  <c r="R3332" i="1"/>
  <c r="T3332" i="1" s="1"/>
  <c r="Q3332" i="1"/>
  <c r="P3332" i="1"/>
  <c r="S3331" i="1"/>
  <c r="R3331" i="1"/>
  <c r="T3331" i="1" s="1"/>
  <c r="Q3331" i="1"/>
  <c r="E5" i="5" s="1"/>
  <c r="P3331" i="1"/>
  <c r="S3330" i="1"/>
  <c r="R3330" i="1"/>
  <c r="T3330" i="1" s="1"/>
  <c r="Q3330" i="1"/>
  <c r="P3330" i="1"/>
  <c r="S3329" i="1"/>
  <c r="R3329" i="1"/>
  <c r="T3329" i="1" s="1"/>
  <c r="Q3329" i="1"/>
  <c r="P3329" i="1"/>
  <c r="S3328" i="1"/>
  <c r="R3328" i="1"/>
  <c r="T3328" i="1" s="1"/>
  <c r="Q3328" i="1"/>
  <c r="P3328" i="1"/>
  <c r="S3327" i="1"/>
  <c r="R3327" i="1"/>
  <c r="T3327" i="1" s="1"/>
  <c r="Q3327" i="1"/>
  <c r="P3327" i="1"/>
  <c r="S3326" i="1"/>
  <c r="R3326" i="1"/>
  <c r="T3326" i="1" s="1"/>
  <c r="Q3326" i="1"/>
  <c r="P3326" i="1"/>
  <c r="S3325" i="1"/>
  <c r="R3325" i="1"/>
  <c r="T3325" i="1" s="1"/>
  <c r="Q3325" i="1"/>
  <c r="P3325" i="1"/>
  <c r="S3324" i="1"/>
  <c r="R3324" i="1"/>
  <c r="T3324" i="1" s="1"/>
  <c r="Q3324" i="1"/>
  <c r="P3324" i="1"/>
  <c r="S3323" i="1"/>
  <c r="R3323" i="1"/>
  <c r="T3323" i="1" s="1"/>
  <c r="Q3323" i="1"/>
  <c r="P3323" i="1"/>
  <c r="S3322" i="1"/>
  <c r="R3322" i="1"/>
  <c r="T3322" i="1" s="1"/>
  <c r="Q3322" i="1"/>
  <c r="P3322" i="1"/>
  <c r="S3321" i="1"/>
  <c r="R3321" i="1"/>
  <c r="T3321" i="1" s="1"/>
  <c r="Q3321" i="1"/>
  <c r="P3321" i="1"/>
  <c r="T3320" i="1"/>
  <c r="S3320" i="1"/>
  <c r="R3320" i="1"/>
  <c r="Q3320" i="1"/>
  <c r="P3320" i="1"/>
  <c r="T3319" i="1"/>
  <c r="S3319" i="1"/>
  <c r="R3319" i="1"/>
  <c r="Q3319" i="1"/>
  <c r="P3319" i="1"/>
  <c r="S3318" i="1"/>
  <c r="R3318" i="1"/>
  <c r="T3318" i="1" s="1"/>
  <c r="Q3318" i="1"/>
  <c r="P3318" i="1"/>
  <c r="S3317" i="1"/>
  <c r="R3317" i="1"/>
  <c r="T3317" i="1" s="1"/>
  <c r="Q3317" i="1"/>
  <c r="P3317" i="1"/>
  <c r="S3316" i="1"/>
  <c r="R3316" i="1"/>
  <c r="T3316" i="1" s="1"/>
  <c r="Q3316" i="1"/>
  <c r="P3316" i="1"/>
  <c r="S3315" i="1"/>
  <c r="R3315" i="1"/>
  <c r="T3315" i="1" s="1"/>
  <c r="Q3315" i="1"/>
  <c r="P3315" i="1"/>
  <c r="S3314" i="1"/>
  <c r="R3314" i="1"/>
  <c r="T3314" i="1" s="1"/>
  <c r="Q3314" i="1"/>
  <c r="P3314" i="1"/>
  <c r="S3313" i="1"/>
  <c r="R3313" i="1"/>
  <c r="T3313" i="1" s="1"/>
  <c r="Q3313" i="1"/>
  <c r="P3313" i="1"/>
  <c r="S3312" i="1"/>
  <c r="R3312" i="1"/>
  <c r="T3312" i="1" s="1"/>
  <c r="Q3312" i="1"/>
  <c r="P3312" i="1"/>
  <c r="S3311" i="1"/>
  <c r="R3311" i="1"/>
  <c r="T3311" i="1" s="1"/>
  <c r="Q3311" i="1"/>
  <c r="P3311" i="1"/>
  <c r="S3310" i="1"/>
  <c r="R3310" i="1"/>
  <c r="T3310" i="1" s="1"/>
  <c r="Q3310" i="1"/>
  <c r="P3310" i="1"/>
  <c r="S3309" i="1"/>
  <c r="R3309" i="1"/>
  <c r="T3309" i="1" s="1"/>
  <c r="Q3309" i="1"/>
  <c r="P3309" i="1"/>
  <c r="S3308" i="1"/>
  <c r="R3308" i="1"/>
  <c r="T3308" i="1" s="1"/>
  <c r="Q3308" i="1"/>
  <c r="P3308" i="1"/>
  <c r="S3307" i="1"/>
  <c r="R3307" i="1"/>
  <c r="T3307" i="1" s="1"/>
  <c r="Q3307" i="1"/>
  <c r="P3307" i="1"/>
  <c r="S3306" i="1"/>
  <c r="R3306" i="1"/>
  <c r="T3306" i="1" s="1"/>
  <c r="Q3306" i="1"/>
  <c r="P3306" i="1"/>
  <c r="S3305" i="1"/>
  <c r="R3305" i="1"/>
  <c r="T3305" i="1" s="1"/>
  <c r="Q3305" i="1"/>
  <c r="P3305" i="1"/>
  <c r="T3304" i="1"/>
  <c r="S3304" i="1"/>
  <c r="R3304" i="1"/>
  <c r="Q3304" i="1"/>
  <c r="P3304" i="1"/>
  <c r="S3303" i="1"/>
  <c r="R3303" i="1"/>
  <c r="T3303" i="1" s="1"/>
  <c r="Q3303" i="1"/>
  <c r="P3303" i="1"/>
  <c r="S3302" i="1"/>
  <c r="R3302" i="1"/>
  <c r="T3302" i="1" s="1"/>
  <c r="Q3302" i="1"/>
  <c r="P3302" i="1"/>
  <c r="S3301" i="1"/>
  <c r="R3301" i="1"/>
  <c r="T3301" i="1" s="1"/>
  <c r="Q3301" i="1"/>
  <c r="P3301" i="1"/>
  <c r="S3300" i="1"/>
  <c r="R3300" i="1"/>
  <c r="T3300" i="1" s="1"/>
  <c r="Q3300" i="1"/>
  <c r="P3300" i="1"/>
  <c r="S3299" i="1"/>
  <c r="R3299" i="1"/>
  <c r="T3299" i="1" s="1"/>
  <c r="Q3299" i="1"/>
  <c r="P3299" i="1"/>
  <c r="S3298" i="1"/>
  <c r="R3298" i="1"/>
  <c r="T3298" i="1" s="1"/>
  <c r="Q3298" i="1"/>
  <c r="P3298" i="1"/>
  <c r="S3297" i="1"/>
  <c r="R3297" i="1"/>
  <c r="T3297" i="1" s="1"/>
  <c r="Q3297" i="1"/>
  <c r="P3297" i="1"/>
  <c r="S3296" i="1"/>
  <c r="R3296" i="1"/>
  <c r="T3296" i="1" s="1"/>
  <c r="Q3296" i="1"/>
  <c r="P3296" i="1"/>
  <c r="S3295" i="1"/>
  <c r="R3295" i="1"/>
  <c r="T3295" i="1" s="1"/>
  <c r="Q3295" i="1"/>
  <c r="P3295" i="1"/>
  <c r="S3294" i="1"/>
  <c r="R3294" i="1"/>
  <c r="T3294" i="1" s="1"/>
  <c r="Q3294" i="1"/>
  <c r="P3294" i="1"/>
  <c r="S3293" i="1"/>
  <c r="R3293" i="1"/>
  <c r="T3293" i="1" s="1"/>
  <c r="Q3293" i="1"/>
  <c r="P3293" i="1"/>
  <c r="S3292" i="1"/>
  <c r="R3292" i="1"/>
  <c r="T3292" i="1" s="1"/>
  <c r="Q3292" i="1"/>
  <c r="P3292" i="1"/>
  <c r="S3291" i="1"/>
  <c r="R3291" i="1"/>
  <c r="T3291" i="1" s="1"/>
  <c r="Q3291" i="1"/>
  <c r="P3291" i="1"/>
  <c r="S3290" i="1"/>
  <c r="R3290" i="1"/>
  <c r="T3290" i="1" s="1"/>
  <c r="Q3290" i="1"/>
  <c r="P3290" i="1"/>
  <c r="S3289" i="1"/>
  <c r="R3289" i="1"/>
  <c r="T3289" i="1" s="1"/>
  <c r="Q3289" i="1"/>
  <c r="P3289" i="1"/>
  <c r="T3288" i="1"/>
  <c r="S3288" i="1"/>
  <c r="R3288" i="1"/>
  <c r="Q3288" i="1"/>
  <c r="P3288" i="1"/>
  <c r="S3287" i="1"/>
  <c r="R3287" i="1"/>
  <c r="T3287" i="1" s="1"/>
  <c r="Q3287" i="1"/>
  <c r="P3287" i="1"/>
  <c r="S3286" i="1"/>
  <c r="R3286" i="1"/>
  <c r="T3286" i="1" s="1"/>
  <c r="Q3286" i="1"/>
  <c r="P3286" i="1"/>
  <c r="S3285" i="1"/>
  <c r="R3285" i="1"/>
  <c r="T3285" i="1" s="1"/>
  <c r="Q3285" i="1"/>
  <c r="P3285" i="1"/>
  <c r="S3284" i="1"/>
  <c r="R3284" i="1"/>
  <c r="T3284" i="1" s="1"/>
  <c r="Q3284" i="1"/>
  <c r="P3284" i="1"/>
  <c r="S3283" i="1"/>
  <c r="R3283" i="1"/>
  <c r="T3283" i="1" s="1"/>
  <c r="Q3283" i="1"/>
  <c r="P3283" i="1"/>
  <c r="S3282" i="1"/>
  <c r="R3282" i="1"/>
  <c r="T3282" i="1" s="1"/>
  <c r="Q3282" i="1"/>
  <c r="P3282" i="1"/>
  <c r="S3281" i="1"/>
  <c r="R3281" i="1"/>
  <c r="T3281" i="1" s="1"/>
  <c r="Q3281" i="1"/>
  <c r="P3281" i="1"/>
  <c r="S3280" i="1"/>
  <c r="R3280" i="1"/>
  <c r="T3280" i="1" s="1"/>
  <c r="Q3280" i="1"/>
  <c r="P3280" i="1"/>
  <c r="T3279" i="1"/>
  <c r="S3279" i="1"/>
  <c r="R3279" i="1"/>
  <c r="Q3279" i="1"/>
  <c r="P3279" i="1"/>
  <c r="S3278" i="1"/>
  <c r="R3278" i="1"/>
  <c r="T3278" i="1" s="1"/>
  <c r="Q3278" i="1"/>
  <c r="P3278" i="1"/>
  <c r="S3277" i="1"/>
  <c r="R3277" i="1"/>
  <c r="T3277" i="1" s="1"/>
  <c r="Q3277" i="1"/>
  <c r="P3277" i="1"/>
  <c r="S3276" i="1"/>
  <c r="R3276" i="1"/>
  <c r="T3276" i="1" s="1"/>
  <c r="Q3276" i="1"/>
  <c r="P3276" i="1"/>
  <c r="T3275" i="1"/>
  <c r="S3275" i="1"/>
  <c r="R3275" i="1"/>
  <c r="Q3275" i="1"/>
  <c r="P3275" i="1"/>
  <c r="S3274" i="1"/>
  <c r="R3274" i="1"/>
  <c r="T3274" i="1" s="1"/>
  <c r="Q3274" i="1"/>
  <c r="P3274" i="1"/>
  <c r="S3273" i="1"/>
  <c r="R3273" i="1"/>
  <c r="T3273" i="1" s="1"/>
  <c r="Q3273" i="1"/>
  <c r="P3273" i="1"/>
  <c r="S3272" i="1"/>
  <c r="R3272" i="1"/>
  <c r="T3272" i="1" s="1"/>
  <c r="Q3272" i="1"/>
  <c r="P3272" i="1"/>
  <c r="S3271" i="1"/>
  <c r="R3271" i="1"/>
  <c r="T3271" i="1" s="1"/>
  <c r="Q3271" i="1"/>
  <c r="P3271" i="1"/>
  <c r="S3270" i="1"/>
  <c r="R3270" i="1"/>
  <c r="T3270" i="1" s="1"/>
  <c r="Q3270" i="1"/>
  <c r="P3270" i="1"/>
  <c r="S3269" i="1"/>
  <c r="R3269" i="1"/>
  <c r="T3269" i="1" s="1"/>
  <c r="Q3269" i="1"/>
  <c r="P3269" i="1"/>
  <c r="S3268" i="1"/>
  <c r="R3268" i="1"/>
  <c r="T3268" i="1" s="1"/>
  <c r="Q3268" i="1"/>
  <c r="P3268" i="1"/>
  <c r="S3267" i="1"/>
  <c r="R3267" i="1"/>
  <c r="T3267" i="1" s="1"/>
  <c r="Q3267" i="1"/>
  <c r="P3267" i="1"/>
  <c r="S3266" i="1"/>
  <c r="R3266" i="1"/>
  <c r="T3266" i="1" s="1"/>
  <c r="Q3266" i="1"/>
  <c r="P3266" i="1"/>
  <c r="S3265" i="1"/>
  <c r="R3265" i="1"/>
  <c r="T3265" i="1" s="1"/>
  <c r="Q3265" i="1"/>
  <c r="P3265" i="1"/>
  <c r="S3264" i="1"/>
  <c r="R3264" i="1"/>
  <c r="T3264" i="1" s="1"/>
  <c r="Q3264" i="1"/>
  <c r="P3264" i="1"/>
  <c r="S3263" i="1"/>
  <c r="R3263" i="1"/>
  <c r="T3263" i="1" s="1"/>
  <c r="Q3263" i="1"/>
  <c r="P3263" i="1"/>
  <c r="S3262" i="1"/>
  <c r="R3262" i="1"/>
  <c r="T3262" i="1" s="1"/>
  <c r="Q3262" i="1"/>
  <c r="P3262" i="1"/>
  <c r="S3261" i="1"/>
  <c r="R3261" i="1"/>
  <c r="T3261" i="1" s="1"/>
  <c r="Q3261" i="1"/>
  <c r="P3261" i="1"/>
  <c r="S3260" i="1"/>
  <c r="R3260" i="1"/>
  <c r="T3260" i="1" s="1"/>
  <c r="Q3260" i="1"/>
  <c r="P3260" i="1"/>
  <c r="S3259" i="1"/>
  <c r="R3259" i="1"/>
  <c r="T3259" i="1" s="1"/>
  <c r="Q3259" i="1"/>
  <c r="P3259" i="1"/>
  <c r="S3258" i="1"/>
  <c r="R3258" i="1"/>
  <c r="T3258" i="1" s="1"/>
  <c r="Q3258" i="1"/>
  <c r="P3258" i="1"/>
  <c r="S3257" i="1"/>
  <c r="R3257" i="1"/>
  <c r="T3257" i="1" s="1"/>
  <c r="Q3257" i="1"/>
  <c r="P3257" i="1"/>
  <c r="S3256" i="1"/>
  <c r="R3256" i="1"/>
  <c r="T3256" i="1" s="1"/>
  <c r="Q3256" i="1"/>
  <c r="P3256" i="1"/>
  <c r="T3255" i="1"/>
  <c r="S3255" i="1"/>
  <c r="R3255" i="1"/>
  <c r="Q3255" i="1"/>
  <c r="P3255" i="1"/>
  <c r="S3254" i="1"/>
  <c r="R3254" i="1"/>
  <c r="T3254" i="1" s="1"/>
  <c r="Q3254" i="1"/>
  <c r="P3254" i="1"/>
  <c r="S3253" i="1"/>
  <c r="R3253" i="1"/>
  <c r="T3253" i="1" s="1"/>
  <c r="Q3253" i="1"/>
  <c r="P3253" i="1"/>
  <c r="S3252" i="1"/>
  <c r="R3252" i="1"/>
  <c r="T3252" i="1" s="1"/>
  <c r="Q3252" i="1"/>
  <c r="P3252" i="1"/>
  <c r="S3251" i="1"/>
  <c r="R3251" i="1"/>
  <c r="T3251" i="1" s="1"/>
  <c r="Q3251" i="1"/>
  <c r="P3251" i="1"/>
  <c r="S3250" i="1"/>
  <c r="R3250" i="1"/>
  <c r="T3250" i="1" s="1"/>
  <c r="Q3250" i="1"/>
  <c r="P3250" i="1"/>
  <c r="S3249" i="1"/>
  <c r="R3249" i="1"/>
  <c r="T3249" i="1" s="1"/>
  <c r="Q3249" i="1"/>
  <c r="P3249" i="1"/>
  <c r="S3248" i="1"/>
  <c r="R3248" i="1"/>
  <c r="T3248" i="1" s="1"/>
  <c r="Q3248" i="1"/>
  <c r="P3248" i="1"/>
  <c r="S3247" i="1"/>
  <c r="R3247" i="1"/>
  <c r="T3247" i="1" s="1"/>
  <c r="Q3247" i="1"/>
  <c r="P3247" i="1"/>
  <c r="S3246" i="1"/>
  <c r="R3246" i="1"/>
  <c r="T3246" i="1" s="1"/>
  <c r="Q3246" i="1"/>
  <c r="P3246" i="1"/>
  <c r="S3245" i="1"/>
  <c r="R3245" i="1"/>
  <c r="T3245" i="1" s="1"/>
  <c r="Q3245" i="1"/>
  <c r="P3245" i="1"/>
  <c r="S3244" i="1"/>
  <c r="R3244" i="1"/>
  <c r="T3244" i="1" s="1"/>
  <c r="Q3244" i="1"/>
  <c r="P3244" i="1"/>
  <c r="S3243" i="1"/>
  <c r="R3243" i="1"/>
  <c r="T3243" i="1" s="1"/>
  <c r="Q3243" i="1"/>
  <c r="P3243" i="1"/>
  <c r="T3242" i="1"/>
  <c r="S3242" i="1"/>
  <c r="R3242" i="1"/>
  <c r="Q3242" i="1"/>
  <c r="P3242" i="1"/>
  <c r="S3241" i="1"/>
  <c r="R3241" i="1"/>
  <c r="T3241" i="1" s="1"/>
  <c r="Q3241" i="1"/>
  <c r="P3241" i="1"/>
  <c r="S3240" i="1"/>
  <c r="R3240" i="1"/>
  <c r="T3240" i="1" s="1"/>
  <c r="Q3240" i="1"/>
  <c r="P3240" i="1"/>
  <c r="S3239" i="1"/>
  <c r="R3239" i="1"/>
  <c r="T3239" i="1" s="1"/>
  <c r="Q3239" i="1"/>
  <c r="P3239" i="1"/>
  <c r="S3238" i="1"/>
  <c r="R3238" i="1"/>
  <c r="T3238" i="1" s="1"/>
  <c r="Q3238" i="1"/>
  <c r="P3238" i="1"/>
  <c r="S3237" i="1"/>
  <c r="R3237" i="1"/>
  <c r="T3237" i="1" s="1"/>
  <c r="Q3237" i="1"/>
  <c r="P3237" i="1"/>
  <c r="S3236" i="1"/>
  <c r="R3236" i="1"/>
  <c r="T3236" i="1" s="1"/>
  <c r="Q3236" i="1"/>
  <c r="P3236" i="1"/>
  <c r="S3235" i="1"/>
  <c r="R3235" i="1"/>
  <c r="T3235" i="1" s="1"/>
  <c r="Q3235" i="1"/>
  <c r="P3235" i="1"/>
  <c r="S3234" i="1"/>
  <c r="R3234" i="1"/>
  <c r="T3234" i="1" s="1"/>
  <c r="Q3234" i="1"/>
  <c r="P3234" i="1"/>
  <c r="S3233" i="1"/>
  <c r="R3233" i="1"/>
  <c r="T3233" i="1" s="1"/>
  <c r="Q3233" i="1"/>
  <c r="P3233" i="1"/>
  <c r="S3232" i="1"/>
  <c r="R3232" i="1"/>
  <c r="T3232" i="1" s="1"/>
  <c r="Q3232" i="1"/>
  <c r="P3232" i="1"/>
  <c r="S3231" i="1"/>
  <c r="R3231" i="1"/>
  <c r="T3231" i="1" s="1"/>
  <c r="Q3231" i="1"/>
  <c r="P3231" i="1"/>
  <c r="S3230" i="1"/>
  <c r="R3230" i="1"/>
  <c r="T3230" i="1" s="1"/>
  <c r="Q3230" i="1"/>
  <c r="P3230" i="1"/>
  <c r="S3229" i="1"/>
  <c r="R3229" i="1"/>
  <c r="T3229" i="1" s="1"/>
  <c r="Q3229" i="1"/>
  <c r="P3229" i="1"/>
  <c r="S3228" i="1"/>
  <c r="R3228" i="1"/>
  <c r="T3228" i="1" s="1"/>
  <c r="Q3228" i="1"/>
  <c r="P3228" i="1"/>
  <c r="S3227" i="1"/>
  <c r="R3227" i="1"/>
  <c r="T3227" i="1" s="1"/>
  <c r="Q3227" i="1"/>
  <c r="P3227" i="1"/>
  <c r="S3226" i="1"/>
  <c r="R3226" i="1"/>
  <c r="T3226" i="1" s="1"/>
  <c r="Q3226" i="1"/>
  <c r="P3226" i="1"/>
  <c r="S3225" i="1"/>
  <c r="R3225" i="1"/>
  <c r="T3225" i="1" s="1"/>
  <c r="Q3225" i="1"/>
  <c r="P3225" i="1"/>
  <c r="S3224" i="1"/>
  <c r="R3224" i="1"/>
  <c r="T3224" i="1" s="1"/>
  <c r="Q3224" i="1"/>
  <c r="P3224" i="1"/>
  <c r="S3223" i="1"/>
  <c r="R3223" i="1"/>
  <c r="T3223" i="1" s="1"/>
  <c r="Q3223" i="1"/>
  <c r="E6" i="5" s="1"/>
  <c r="P3223" i="1"/>
  <c r="S3222" i="1"/>
  <c r="R3222" i="1"/>
  <c r="T3222" i="1" s="1"/>
  <c r="Q3222" i="1"/>
  <c r="P3222" i="1"/>
  <c r="S3221" i="1"/>
  <c r="R3221" i="1"/>
  <c r="T3221" i="1" s="1"/>
  <c r="Q3221" i="1"/>
  <c r="P3221" i="1"/>
  <c r="S3220" i="1"/>
  <c r="R3220" i="1"/>
  <c r="T3220" i="1" s="1"/>
  <c r="Q3220" i="1"/>
  <c r="P3220" i="1"/>
  <c r="S3219" i="1"/>
  <c r="R3219" i="1"/>
  <c r="T3219" i="1" s="1"/>
  <c r="Q3219" i="1"/>
  <c r="P3219" i="1"/>
  <c r="T3218" i="1"/>
  <c r="S3218" i="1"/>
  <c r="R3218" i="1"/>
  <c r="Q3218" i="1"/>
  <c r="P3218" i="1"/>
  <c r="S3217" i="1"/>
  <c r="R3217" i="1"/>
  <c r="T3217" i="1" s="1"/>
  <c r="Q3217" i="1"/>
  <c r="P3217" i="1"/>
  <c r="S3216" i="1"/>
  <c r="R3216" i="1"/>
  <c r="T3216" i="1" s="1"/>
  <c r="Q3216" i="1"/>
  <c r="P3216" i="1"/>
  <c r="S3215" i="1"/>
  <c r="R3215" i="1"/>
  <c r="T3215" i="1" s="1"/>
  <c r="Q3215" i="1"/>
  <c r="P3215" i="1"/>
  <c r="S3214" i="1"/>
  <c r="R3214" i="1"/>
  <c r="T3214" i="1" s="1"/>
  <c r="Q3214" i="1"/>
  <c r="P3214" i="1"/>
  <c r="S3213" i="1"/>
  <c r="R3213" i="1"/>
  <c r="T3213" i="1" s="1"/>
  <c r="Q3213" i="1"/>
  <c r="P3213" i="1"/>
  <c r="S3212" i="1"/>
  <c r="R3212" i="1"/>
  <c r="T3212" i="1" s="1"/>
  <c r="Q3212" i="1"/>
  <c r="P3212" i="1"/>
  <c r="S3211" i="1"/>
  <c r="R3211" i="1"/>
  <c r="T3211" i="1" s="1"/>
  <c r="Q3211" i="1"/>
  <c r="P3211" i="1"/>
  <c r="S3210" i="1"/>
  <c r="R3210" i="1"/>
  <c r="T3210" i="1" s="1"/>
  <c r="Q3210" i="1"/>
  <c r="P3210" i="1"/>
  <c r="S3209" i="1"/>
  <c r="R3209" i="1"/>
  <c r="T3209" i="1" s="1"/>
  <c r="Q3209" i="1"/>
  <c r="P3209" i="1"/>
  <c r="S3208" i="1"/>
  <c r="R3208" i="1"/>
  <c r="T3208" i="1" s="1"/>
  <c r="Q3208" i="1"/>
  <c r="P3208" i="1"/>
  <c r="S3207" i="1"/>
  <c r="R3207" i="1"/>
  <c r="T3207" i="1" s="1"/>
  <c r="Q3207" i="1"/>
  <c r="P3207" i="1"/>
  <c r="S3206" i="1"/>
  <c r="R3206" i="1"/>
  <c r="T3206" i="1" s="1"/>
  <c r="Q3206" i="1"/>
  <c r="P3206" i="1"/>
  <c r="S3205" i="1"/>
  <c r="R3205" i="1"/>
  <c r="T3205" i="1" s="1"/>
  <c r="Q3205" i="1"/>
  <c r="P3205" i="1"/>
  <c r="S3204" i="1"/>
  <c r="R3204" i="1"/>
  <c r="T3204" i="1" s="1"/>
  <c r="Q3204" i="1"/>
  <c r="P3204" i="1"/>
  <c r="S3203" i="1"/>
  <c r="R3203" i="1"/>
  <c r="T3203" i="1" s="1"/>
  <c r="Q3203" i="1"/>
  <c r="P3203" i="1"/>
  <c r="S3202" i="1"/>
  <c r="R3202" i="1"/>
  <c r="T3202" i="1" s="1"/>
  <c r="Q3202" i="1"/>
  <c r="P3202" i="1"/>
  <c r="S3201" i="1"/>
  <c r="R3201" i="1"/>
  <c r="T3201" i="1" s="1"/>
  <c r="Q3201" i="1"/>
  <c r="P3201" i="1"/>
  <c r="S3200" i="1"/>
  <c r="R3200" i="1"/>
  <c r="T3200" i="1" s="1"/>
  <c r="Q3200" i="1"/>
  <c r="P3200" i="1"/>
  <c r="S3199" i="1"/>
  <c r="R3199" i="1"/>
  <c r="T3199" i="1" s="1"/>
  <c r="Q3199" i="1"/>
  <c r="P3199" i="1"/>
  <c r="S3198" i="1"/>
  <c r="R3198" i="1"/>
  <c r="T3198" i="1" s="1"/>
  <c r="Q3198" i="1"/>
  <c r="P3198" i="1"/>
  <c r="S3197" i="1"/>
  <c r="R3197" i="1"/>
  <c r="T3197" i="1" s="1"/>
  <c r="Q3197" i="1"/>
  <c r="P3197" i="1"/>
  <c r="S3196" i="1"/>
  <c r="R3196" i="1"/>
  <c r="T3196" i="1" s="1"/>
  <c r="Q3196" i="1"/>
  <c r="P3196" i="1"/>
  <c r="T3195" i="1"/>
  <c r="S3195" i="1"/>
  <c r="R3195" i="1"/>
  <c r="Q3195" i="1"/>
  <c r="P3195" i="1"/>
  <c r="S3194" i="1"/>
  <c r="R3194" i="1"/>
  <c r="T3194" i="1" s="1"/>
  <c r="Q3194" i="1"/>
  <c r="P3194" i="1"/>
  <c r="S3193" i="1"/>
  <c r="R3193" i="1"/>
  <c r="T3193" i="1" s="1"/>
  <c r="Q3193" i="1"/>
  <c r="P3193" i="1"/>
  <c r="S3192" i="1"/>
  <c r="R3192" i="1"/>
  <c r="T3192" i="1" s="1"/>
  <c r="Q3192" i="1"/>
  <c r="P3192" i="1"/>
  <c r="S3191" i="1"/>
  <c r="R3191" i="1"/>
  <c r="T3191" i="1" s="1"/>
  <c r="Q3191" i="1"/>
  <c r="P3191" i="1"/>
  <c r="S3190" i="1"/>
  <c r="R3190" i="1"/>
  <c r="T3190" i="1" s="1"/>
  <c r="Q3190" i="1"/>
  <c r="P3190" i="1"/>
  <c r="S3189" i="1"/>
  <c r="R3189" i="1"/>
  <c r="T3189" i="1" s="1"/>
  <c r="Q3189" i="1"/>
  <c r="P3189" i="1"/>
  <c r="S3188" i="1"/>
  <c r="R3188" i="1"/>
  <c r="T3188" i="1" s="1"/>
  <c r="Q3188" i="1"/>
  <c r="P3188" i="1"/>
  <c r="S3187" i="1"/>
  <c r="R3187" i="1"/>
  <c r="T3187" i="1" s="1"/>
  <c r="Q3187" i="1"/>
  <c r="P3187" i="1"/>
  <c r="S3186" i="1"/>
  <c r="R3186" i="1"/>
  <c r="T3186" i="1" s="1"/>
  <c r="Q3186" i="1"/>
  <c r="P3186" i="1"/>
  <c r="S3185" i="1"/>
  <c r="R3185" i="1"/>
  <c r="T3185" i="1" s="1"/>
  <c r="Q3185" i="1"/>
  <c r="P3185" i="1"/>
  <c r="S3184" i="1"/>
  <c r="R3184" i="1"/>
  <c r="T3184" i="1" s="1"/>
  <c r="Q3184" i="1"/>
  <c r="P3184" i="1"/>
  <c r="S3183" i="1"/>
  <c r="R3183" i="1"/>
  <c r="T3183" i="1" s="1"/>
  <c r="Q3183" i="1"/>
  <c r="P3183" i="1"/>
  <c r="S3182" i="1"/>
  <c r="R3182" i="1"/>
  <c r="T3182" i="1" s="1"/>
  <c r="Q3182" i="1"/>
  <c r="P3182" i="1"/>
  <c r="S3181" i="1"/>
  <c r="R3181" i="1"/>
  <c r="T3181" i="1" s="1"/>
  <c r="Q3181" i="1"/>
  <c r="P3181" i="1"/>
  <c r="S3180" i="1"/>
  <c r="R3180" i="1"/>
  <c r="T3180" i="1" s="1"/>
  <c r="Q3180" i="1"/>
  <c r="E4" i="5" s="1"/>
  <c r="P3180" i="1"/>
  <c r="S3179" i="1"/>
  <c r="R3179" i="1"/>
  <c r="T3179" i="1" s="1"/>
  <c r="Q3179" i="1"/>
  <c r="P3179" i="1"/>
  <c r="S3178" i="1"/>
  <c r="R3178" i="1"/>
  <c r="T3178" i="1" s="1"/>
  <c r="Q3178" i="1"/>
  <c r="P3178" i="1"/>
  <c r="S3177" i="1"/>
  <c r="R3177" i="1"/>
  <c r="T3177" i="1" s="1"/>
  <c r="Q3177" i="1"/>
  <c r="P3177" i="1"/>
  <c r="S3176" i="1"/>
  <c r="R3176" i="1"/>
  <c r="T3176" i="1" s="1"/>
  <c r="Q3176" i="1"/>
  <c r="P3176" i="1"/>
  <c r="S3175" i="1"/>
  <c r="R3175" i="1"/>
  <c r="T3175" i="1" s="1"/>
  <c r="Q3175" i="1"/>
  <c r="P3175" i="1"/>
  <c r="S3174" i="1"/>
  <c r="R3174" i="1"/>
  <c r="T3174" i="1" s="1"/>
  <c r="Q3174" i="1"/>
  <c r="P3174" i="1"/>
  <c r="S3173" i="1"/>
  <c r="R3173" i="1"/>
  <c r="T3173" i="1" s="1"/>
  <c r="Q3173" i="1"/>
  <c r="P3173" i="1"/>
  <c r="S3172" i="1"/>
  <c r="R3172" i="1"/>
  <c r="T3172" i="1" s="1"/>
  <c r="Q3172" i="1"/>
  <c r="P3172" i="1"/>
  <c r="S3171" i="1"/>
  <c r="R3171" i="1"/>
  <c r="T3171" i="1" s="1"/>
  <c r="Q3171" i="1"/>
  <c r="P3171" i="1"/>
  <c r="S3170" i="1"/>
  <c r="R3170" i="1"/>
  <c r="T3170" i="1" s="1"/>
  <c r="Q3170" i="1"/>
  <c r="P3170" i="1"/>
  <c r="S3169" i="1"/>
  <c r="R3169" i="1"/>
  <c r="T3169" i="1" s="1"/>
  <c r="Q3169" i="1"/>
  <c r="P3169" i="1"/>
  <c r="S3168" i="1"/>
  <c r="R3168" i="1"/>
  <c r="T3168" i="1" s="1"/>
  <c r="Q3168" i="1"/>
  <c r="P3168" i="1"/>
  <c r="S3167" i="1"/>
  <c r="R3167" i="1"/>
  <c r="T3167" i="1" s="1"/>
  <c r="Q3167" i="1"/>
  <c r="P3167" i="1"/>
  <c r="S3166" i="1"/>
  <c r="R3166" i="1"/>
  <c r="T3166" i="1" s="1"/>
  <c r="Q3166" i="1"/>
  <c r="P3166" i="1"/>
  <c r="S3165" i="1"/>
  <c r="R3165" i="1"/>
  <c r="T3165" i="1" s="1"/>
  <c r="Q3165" i="1"/>
  <c r="P3165" i="1"/>
  <c r="S3164" i="1"/>
  <c r="R3164" i="1"/>
  <c r="T3164" i="1" s="1"/>
  <c r="Q3164" i="1"/>
  <c r="P3164" i="1"/>
  <c r="S3163" i="1"/>
  <c r="R3163" i="1"/>
  <c r="T3163" i="1" s="1"/>
  <c r="Q3163" i="1"/>
  <c r="P3163" i="1"/>
  <c r="S3162" i="1"/>
  <c r="R3162" i="1"/>
  <c r="T3162" i="1" s="1"/>
  <c r="Q3162" i="1"/>
  <c r="P3162" i="1"/>
  <c r="S3161" i="1"/>
  <c r="R3161" i="1"/>
  <c r="T3161" i="1" s="1"/>
  <c r="Q3161" i="1"/>
  <c r="P3161" i="1"/>
  <c r="S3160" i="1"/>
  <c r="R3160" i="1"/>
  <c r="T3160" i="1" s="1"/>
  <c r="Q3160" i="1"/>
  <c r="P3160" i="1"/>
  <c r="S3159" i="1"/>
  <c r="R3159" i="1"/>
  <c r="T3159" i="1" s="1"/>
  <c r="Q3159" i="1"/>
  <c r="P3159" i="1"/>
  <c r="S3158" i="1"/>
  <c r="R3158" i="1"/>
  <c r="T3158" i="1" s="1"/>
  <c r="Q3158" i="1"/>
  <c r="P3158" i="1"/>
  <c r="T3157" i="1"/>
  <c r="S3157" i="1"/>
  <c r="R3157" i="1"/>
  <c r="Q3157" i="1"/>
  <c r="P3157" i="1"/>
  <c r="S3156" i="1"/>
  <c r="R3156" i="1"/>
  <c r="T3156" i="1" s="1"/>
  <c r="Q3156" i="1"/>
  <c r="P3156" i="1"/>
  <c r="S3155" i="1"/>
  <c r="R3155" i="1"/>
  <c r="T3155" i="1" s="1"/>
  <c r="Q3155" i="1"/>
  <c r="P3155" i="1"/>
  <c r="S3154" i="1"/>
  <c r="R3154" i="1"/>
  <c r="T3154" i="1" s="1"/>
  <c r="Q3154" i="1"/>
  <c r="P3154" i="1"/>
  <c r="S3153" i="1"/>
  <c r="R3153" i="1"/>
  <c r="T3153" i="1" s="1"/>
  <c r="Q3153" i="1"/>
  <c r="P3153" i="1"/>
  <c r="S3152" i="1"/>
  <c r="R3152" i="1"/>
  <c r="T3152" i="1" s="1"/>
  <c r="Q3152" i="1"/>
  <c r="P3152" i="1"/>
  <c r="S3151" i="1"/>
  <c r="R3151" i="1"/>
  <c r="T3151" i="1" s="1"/>
  <c r="Q3151" i="1"/>
  <c r="P3151" i="1"/>
  <c r="S3150" i="1"/>
  <c r="R3150" i="1"/>
  <c r="T3150" i="1" s="1"/>
  <c r="Q3150" i="1"/>
  <c r="P3150" i="1"/>
  <c r="S3149" i="1"/>
  <c r="R3149" i="1"/>
  <c r="T3149" i="1" s="1"/>
  <c r="Q3149" i="1"/>
  <c r="P3149" i="1"/>
  <c r="S3148" i="1"/>
  <c r="R3148" i="1"/>
  <c r="T3148" i="1" s="1"/>
  <c r="Q3148" i="1"/>
  <c r="P3148" i="1"/>
  <c r="S3147" i="1"/>
  <c r="R3147" i="1"/>
  <c r="T3147" i="1" s="1"/>
  <c r="Q3147" i="1"/>
  <c r="P3147" i="1"/>
  <c r="S3146" i="1"/>
  <c r="R3146" i="1"/>
  <c r="T3146" i="1" s="1"/>
  <c r="Q3146" i="1"/>
  <c r="P3146" i="1"/>
  <c r="S3145" i="1"/>
  <c r="R3145" i="1"/>
  <c r="T3145" i="1" s="1"/>
  <c r="Q3145" i="1"/>
  <c r="P3145" i="1"/>
  <c r="S3144" i="1"/>
  <c r="R3144" i="1"/>
  <c r="T3144" i="1" s="1"/>
  <c r="Q3144" i="1"/>
  <c r="P3144" i="1"/>
  <c r="S3143" i="1"/>
  <c r="R3143" i="1"/>
  <c r="T3143" i="1" s="1"/>
  <c r="Q3143" i="1"/>
  <c r="P3143" i="1"/>
  <c r="S3142" i="1"/>
  <c r="R3142" i="1"/>
  <c r="T3142" i="1" s="1"/>
  <c r="Q3142" i="1"/>
  <c r="P3142" i="1"/>
  <c r="S3141" i="1"/>
  <c r="R3141" i="1"/>
  <c r="T3141" i="1" s="1"/>
  <c r="Q3141" i="1"/>
  <c r="P3141" i="1"/>
  <c r="S3140" i="1"/>
  <c r="R3140" i="1"/>
  <c r="T3140" i="1" s="1"/>
  <c r="Q3140" i="1"/>
  <c r="P3140" i="1"/>
  <c r="T3139" i="1"/>
  <c r="S3139" i="1"/>
  <c r="R3139" i="1"/>
  <c r="Q3139" i="1"/>
  <c r="P3139" i="1"/>
  <c r="S3138" i="1"/>
  <c r="R3138" i="1"/>
  <c r="T3138" i="1" s="1"/>
  <c r="Q3138" i="1"/>
  <c r="P3138" i="1"/>
  <c r="S3137" i="1"/>
  <c r="R3137" i="1"/>
  <c r="T3137" i="1" s="1"/>
  <c r="Q3137" i="1"/>
  <c r="P3137" i="1"/>
  <c r="S3136" i="1"/>
  <c r="R3136" i="1"/>
  <c r="T3136" i="1" s="1"/>
  <c r="Q3136" i="1"/>
  <c r="P3136" i="1"/>
  <c r="S3135" i="1"/>
  <c r="R3135" i="1"/>
  <c r="T3135" i="1" s="1"/>
  <c r="Q3135" i="1"/>
  <c r="P3135" i="1"/>
  <c r="S3134" i="1"/>
  <c r="R3134" i="1"/>
  <c r="T3134" i="1" s="1"/>
  <c r="Q3134" i="1"/>
  <c r="P3134" i="1"/>
  <c r="S3133" i="1"/>
  <c r="R3133" i="1"/>
  <c r="T3133" i="1" s="1"/>
  <c r="Q3133" i="1"/>
  <c r="P3133" i="1"/>
  <c r="S3132" i="1"/>
  <c r="R3132" i="1"/>
  <c r="T3132" i="1" s="1"/>
  <c r="Q3132" i="1"/>
  <c r="P3132" i="1"/>
  <c r="S3131" i="1"/>
  <c r="R3131" i="1"/>
  <c r="T3131" i="1" s="1"/>
  <c r="Q3131" i="1"/>
  <c r="P3131" i="1"/>
  <c r="S3130" i="1"/>
  <c r="R3130" i="1"/>
  <c r="T3130" i="1" s="1"/>
  <c r="Q3130" i="1"/>
  <c r="P3130" i="1"/>
  <c r="S3129" i="1"/>
  <c r="R3129" i="1"/>
  <c r="T3129" i="1" s="1"/>
  <c r="Q3129" i="1"/>
  <c r="P3129" i="1"/>
  <c r="S3128" i="1"/>
  <c r="R3128" i="1"/>
  <c r="T3128" i="1" s="1"/>
  <c r="Q3128" i="1"/>
  <c r="P3128" i="1"/>
  <c r="S3127" i="1"/>
  <c r="R3127" i="1"/>
  <c r="T3127" i="1" s="1"/>
  <c r="Q3127" i="1"/>
  <c r="P3127" i="1"/>
  <c r="S3126" i="1"/>
  <c r="R3126" i="1"/>
  <c r="T3126" i="1" s="1"/>
  <c r="Q3126" i="1"/>
  <c r="P3126" i="1"/>
  <c r="S3125" i="1"/>
  <c r="R3125" i="1"/>
  <c r="T3125" i="1" s="1"/>
  <c r="Q3125" i="1"/>
  <c r="P3125" i="1"/>
  <c r="S3124" i="1"/>
  <c r="R3124" i="1"/>
  <c r="T3124" i="1" s="1"/>
  <c r="Q3124" i="1"/>
  <c r="P3124" i="1"/>
  <c r="S3123" i="1"/>
  <c r="R3123" i="1"/>
  <c r="T3123" i="1" s="1"/>
  <c r="Q3123" i="1"/>
  <c r="P3123" i="1"/>
  <c r="S3122" i="1"/>
  <c r="R3122" i="1"/>
  <c r="T3122" i="1" s="1"/>
  <c r="Q3122" i="1"/>
  <c r="P3122" i="1"/>
  <c r="S3121" i="1"/>
  <c r="R3121" i="1"/>
  <c r="T3121" i="1" s="1"/>
  <c r="Q3121" i="1"/>
  <c r="P3121" i="1"/>
  <c r="S3120" i="1"/>
  <c r="R3120" i="1"/>
  <c r="T3120" i="1" s="1"/>
  <c r="Q3120" i="1"/>
  <c r="P3120" i="1"/>
  <c r="S3119" i="1"/>
  <c r="R3119" i="1"/>
  <c r="T3119" i="1" s="1"/>
  <c r="Q3119" i="1"/>
  <c r="P3119" i="1"/>
  <c r="S3118" i="1"/>
  <c r="R3118" i="1"/>
  <c r="T3118" i="1" s="1"/>
  <c r="Q3118" i="1"/>
  <c r="P3118" i="1"/>
  <c r="T3117" i="1"/>
  <c r="S3117" i="1"/>
  <c r="R3117" i="1"/>
  <c r="Q3117" i="1"/>
  <c r="P3117" i="1"/>
  <c r="S3116" i="1"/>
  <c r="R3116" i="1"/>
  <c r="T3116" i="1" s="1"/>
  <c r="Q3116" i="1"/>
  <c r="P3116" i="1"/>
  <c r="S3115" i="1"/>
  <c r="R3115" i="1"/>
  <c r="T3115" i="1" s="1"/>
  <c r="Q3115" i="1"/>
  <c r="P3115" i="1"/>
  <c r="S3114" i="1"/>
  <c r="R3114" i="1"/>
  <c r="T3114" i="1" s="1"/>
  <c r="Q3114" i="1"/>
  <c r="P3114" i="1"/>
  <c r="S3113" i="1"/>
  <c r="R3113" i="1"/>
  <c r="T3113" i="1" s="1"/>
  <c r="Q3113" i="1"/>
  <c r="P3113" i="1"/>
  <c r="S3112" i="1"/>
  <c r="R3112" i="1"/>
  <c r="T3112" i="1" s="1"/>
  <c r="Q3112" i="1"/>
  <c r="P3112" i="1"/>
  <c r="S3111" i="1"/>
  <c r="R3111" i="1"/>
  <c r="T3111" i="1" s="1"/>
  <c r="Q3111" i="1"/>
  <c r="P3111" i="1"/>
  <c r="S3110" i="1"/>
  <c r="R3110" i="1"/>
  <c r="T3110" i="1" s="1"/>
  <c r="Q3110" i="1"/>
  <c r="P3110" i="1"/>
  <c r="S3109" i="1"/>
  <c r="R3109" i="1"/>
  <c r="T3109" i="1" s="1"/>
  <c r="Q3109" i="1"/>
  <c r="P3109" i="1"/>
  <c r="T3108" i="1"/>
  <c r="S3108" i="1"/>
  <c r="R3108" i="1"/>
  <c r="Q3108" i="1"/>
  <c r="P3108" i="1"/>
  <c r="S3107" i="1"/>
  <c r="R3107" i="1"/>
  <c r="T3107" i="1" s="1"/>
  <c r="Q3107" i="1"/>
  <c r="P3107" i="1"/>
  <c r="S3106" i="1"/>
  <c r="R3106" i="1"/>
  <c r="T3106" i="1" s="1"/>
  <c r="Q3106" i="1"/>
  <c r="P3106" i="1"/>
  <c r="S3105" i="1"/>
  <c r="R3105" i="1"/>
  <c r="T3105" i="1" s="1"/>
  <c r="Q3105" i="1"/>
  <c r="P3105" i="1"/>
  <c r="S3104" i="1"/>
  <c r="R3104" i="1"/>
  <c r="T3104" i="1" s="1"/>
  <c r="Q3104" i="1"/>
  <c r="P3104" i="1"/>
  <c r="S3103" i="1"/>
  <c r="R3103" i="1"/>
  <c r="T3103" i="1" s="1"/>
  <c r="Q3103" i="1"/>
  <c r="P3103" i="1"/>
  <c r="S3102" i="1"/>
  <c r="R3102" i="1"/>
  <c r="T3102" i="1" s="1"/>
  <c r="Q3102" i="1"/>
  <c r="P3102" i="1"/>
  <c r="S3101" i="1"/>
  <c r="R3101" i="1"/>
  <c r="T3101" i="1" s="1"/>
  <c r="Q3101" i="1"/>
  <c r="P3101" i="1"/>
  <c r="S3100" i="1"/>
  <c r="R3100" i="1"/>
  <c r="T3100" i="1" s="1"/>
  <c r="Q3100" i="1"/>
  <c r="P3100" i="1"/>
  <c r="S3099" i="1"/>
  <c r="R3099" i="1"/>
  <c r="T3099" i="1" s="1"/>
  <c r="Q3099" i="1"/>
  <c r="P3099" i="1"/>
  <c r="S3098" i="1"/>
  <c r="R3098" i="1"/>
  <c r="T3098" i="1" s="1"/>
  <c r="Q3098" i="1"/>
  <c r="P3098" i="1"/>
  <c r="S3097" i="1"/>
  <c r="R3097" i="1"/>
  <c r="T3097" i="1" s="1"/>
  <c r="Q3097" i="1"/>
  <c r="P3097" i="1"/>
  <c r="S3096" i="1"/>
  <c r="R3096" i="1"/>
  <c r="T3096" i="1" s="1"/>
  <c r="Q3096" i="1"/>
  <c r="P3096" i="1"/>
  <c r="S3095" i="1"/>
  <c r="R3095" i="1"/>
  <c r="T3095" i="1" s="1"/>
  <c r="Q3095" i="1"/>
  <c r="P3095" i="1"/>
  <c r="S3094" i="1"/>
  <c r="R3094" i="1"/>
  <c r="T3094" i="1" s="1"/>
  <c r="Q3094" i="1"/>
  <c r="P3094" i="1"/>
  <c r="S3093" i="1"/>
  <c r="R3093" i="1"/>
  <c r="T3093" i="1" s="1"/>
  <c r="Q3093" i="1"/>
  <c r="P3093" i="1"/>
  <c r="S3092" i="1"/>
  <c r="R3092" i="1"/>
  <c r="T3092" i="1" s="1"/>
  <c r="Q3092" i="1"/>
  <c r="P3092" i="1"/>
  <c r="S3091" i="1"/>
  <c r="R3091" i="1"/>
  <c r="T3091" i="1" s="1"/>
  <c r="Q3091" i="1"/>
  <c r="P3091" i="1"/>
  <c r="S3090" i="1"/>
  <c r="R3090" i="1"/>
  <c r="T3090" i="1" s="1"/>
  <c r="Q3090" i="1"/>
  <c r="P3090" i="1"/>
  <c r="S3089" i="1"/>
  <c r="R3089" i="1"/>
  <c r="T3089" i="1" s="1"/>
  <c r="Q3089" i="1"/>
  <c r="P3089" i="1"/>
  <c r="S3088" i="1"/>
  <c r="R3088" i="1"/>
  <c r="T3088" i="1" s="1"/>
  <c r="Q3088" i="1"/>
  <c r="P3088" i="1"/>
  <c r="S3087" i="1"/>
  <c r="R3087" i="1"/>
  <c r="T3087" i="1" s="1"/>
  <c r="Q3087" i="1"/>
  <c r="P3087" i="1"/>
  <c r="S3086" i="1"/>
  <c r="R3086" i="1"/>
  <c r="T3086" i="1" s="1"/>
  <c r="Q3086" i="1"/>
  <c r="P3086" i="1"/>
  <c r="S3085" i="1"/>
  <c r="R3085" i="1"/>
  <c r="T3085" i="1" s="1"/>
  <c r="Q3085" i="1"/>
  <c r="P3085" i="1"/>
  <c r="S3084" i="1"/>
  <c r="R3084" i="1"/>
  <c r="T3084" i="1" s="1"/>
  <c r="Q3084" i="1"/>
  <c r="P3084" i="1"/>
  <c r="S3083" i="1"/>
  <c r="R3083" i="1"/>
  <c r="T3083" i="1" s="1"/>
  <c r="Q3083" i="1"/>
  <c r="P3083" i="1"/>
  <c r="S3082" i="1"/>
  <c r="R3082" i="1"/>
  <c r="T3082" i="1" s="1"/>
  <c r="Q3082" i="1"/>
  <c r="P3082" i="1"/>
  <c r="S3081" i="1"/>
  <c r="R3081" i="1"/>
  <c r="T3081" i="1" s="1"/>
  <c r="Q3081" i="1"/>
  <c r="P3081" i="1"/>
  <c r="S3080" i="1"/>
  <c r="R3080" i="1"/>
  <c r="T3080" i="1" s="1"/>
  <c r="Q3080" i="1"/>
  <c r="P3080" i="1"/>
  <c r="T3079" i="1"/>
  <c r="S3079" i="1"/>
  <c r="R3079" i="1"/>
  <c r="Q3079" i="1"/>
  <c r="P3079" i="1"/>
  <c r="S3078" i="1"/>
  <c r="R3078" i="1"/>
  <c r="T3078" i="1" s="1"/>
  <c r="Q3078" i="1"/>
  <c r="P3078" i="1"/>
  <c r="S3077" i="1"/>
  <c r="R3077" i="1"/>
  <c r="T3077" i="1" s="1"/>
  <c r="Q3077" i="1"/>
  <c r="P3077" i="1"/>
  <c r="S3076" i="1"/>
  <c r="R3076" i="1"/>
  <c r="T3076" i="1" s="1"/>
  <c r="Q3076" i="1"/>
  <c r="P3076" i="1"/>
  <c r="S3075" i="1"/>
  <c r="R3075" i="1"/>
  <c r="T3075" i="1" s="1"/>
  <c r="Q3075" i="1"/>
  <c r="P3075" i="1"/>
  <c r="S3074" i="1"/>
  <c r="R3074" i="1"/>
  <c r="T3074" i="1" s="1"/>
  <c r="Q3074" i="1"/>
  <c r="P3074" i="1"/>
  <c r="S3073" i="1"/>
  <c r="R3073" i="1"/>
  <c r="T3073" i="1" s="1"/>
  <c r="Q3073" i="1"/>
  <c r="P3073" i="1"/>
  <c r="S3072" i="1"/>
  <c r="R3072" i="1"/>
  <c r="T3072" i="1" s="1"/>
  <c r="Q3072" i="1"/>
  <c r="P3072" i="1"/>
  <c r="S3071" i="1"/>
  <c r="R3071" i="1"/>
  <c r="T3071" i="1" s="1"/>
  <c r="Q3071" i="1"/>
  <c r="P3071" i="1"/>
  <c r="S3070" i="1"/>
  <c r="R3070" i="1"/>
  <c r="T3070" i="1" s="1"/>
  <c r="Q3070" i="1"/>
  <c r="P3070" i="1"/>
  <c r="S3069" i="1"/>
  <c r="R3069" i="1"/>
  <c r="T3069" i="1" s="1"/>
  <c r="Q3069" i="1"/>
  <c r="P3069" i="1"/>
  <c r="T3068" i="1"/>
  <c r="S3068" i="1"/>
  <c r="R3068" i="1"/>
  <c r="Q3068" i="1"/>
  <c r="P3068" i="1"/>
  <c r="S3067" i="1"/>
  <c r="R3067" i="1"/>
  <c r="T3067" i="1" s="1"/>
  <c r="Q3067" i="1"/>
  <c r="P3067" i="1"/>
  <c r="S3066" i="1"/>
  <c r="R3066" i="1"/>
  <c r="T3066" i="1" s="1"/>
  <c r="Q3066" i="1"/>
  <c r="P3066" i="1"/>
  <c r="S3065" i="1"/>
  <c r="R3065" i="1"/>
  <c r="T3065" i="1" s="1"/>
  <c r="Q3065" i="1"/>
  <c r="P3065" i="1"/>
  <c r="S3064" i="1"/>
  <c r="R3064" i="1"/>
  <c r="T3064" i="1" s="1"/>
  <c r="Q3064" i="1"/>
  <c r="P3064" i="1"/>
  <c r="S3063" i="1"/>
  <c r="R3063" i="1"/>
  <c r="T3063" i="1" s="1"/>
  <c r="Q3063" i="1"/>
  <c r="P3063" i="1"/>
  <c r="S3062" i="1"/>
  <c r="R3062" i="1"/>
  <c r="T3062" i="1" s="1"/>
  <c r="Q3062" i="1"/>
  <c r="P3062" i="1"/>
  <c r="S3061" i="1"/>
  <c r="R3061" i="1"/>
  <c r="T3061" i="1" s="1"/>
  <c r="Q3061" i="1"/>
  <c r="P3061" i="1"/>
  <c r="S3060" i="1"/>
  <c r="R3060" i="1"/>
  <c r="T3060" i="1" s="1"/>
  <c r="Q3060" i="1"/>
  <c r="P3060" i="1"/>
  <c r="S3059" i="1"/>
  <c r="R3059" i="1"/>
  <c r="T3059" i="1" s="1"/>
  <c r="Q3059" i="1"/>
  <c r="P3059" i="1"/>
  <c r="S3058" i="1"/>
  <c r="R3058" i="1"/>
  <c r="T3058" i="1" s="1"/>
  <c r="Q3058" i="1"/>
  <c r="P3058" i="1"/>
  <c r="S3057" i="1"/>
  <c r="R3057" i="1"/>
  <c r="T3057" i="1" s="1"/>
  <c r="Q3057" i="1"/>
  <c r="P3057" i="1"/>
  <c r="S3056" i="1"/>
  <c r="R3056" i="1"/>
  <c r="T3056" i="1" s="1"/>
  <c r="Q3056" i="1"/>
  <c r="P3056" i="1"/>
  <c r="S3055" i="1"/>
  <c r="R3055" i="1"/>
  <c r="T3055" i="1" s="1"/>
  <c r="Q3055" i="1"/>
  <c r="P3055" i="1"/>
  <c r="S3054" i="1"/>
  <c r="R3054" i="1"/>
  <c r="T3054" i="1" s="1"/>
  <c r="Q3054" i="1"/>
  <c r="P3054" i="1"/>
  <c r="S3053" i="1"/>
  <c r="R3053" i="1"/>
  <c r="T3053" i="1" s="1"/>
  <c r="Q3053" i="1"/>
  <c r="P3053" i="1"/>
  <c r="S3052" i="1"/>
  <c r="R3052" i="1"/>
  <c r="T3052" i="1" s="1"/>
  <c r="Q3052" i="1"/>
  <c r="P3052" i="1"/>
  <c r="S3051" i="1"/>
  <c r="R3051" i="1"/>
  <c r="T3051" i="1" s="1"/>
  <c r="Q3051" i="1"/>
  <c r="P3051" i="1"/>
  <c r="S3050" i="1"/>
  <c r="R3050" i="1"/>
  <c r="T3050" i="1" s="1"/>
  <c r="Q3050" i="1"/>
  <c r="P3050" i="1"/>
  <c r="S3049" i="1"/>
  <c r="R3049" i="1"/>
  <c r="T3049" i="1" s="1"/>
  <c r="Q3049" i="1"/>
  <c r="P3049" i="1"/>
  <c r="S3048" i="1"/>
  <c r="R3048" i="1"/>
  <c r="T3048" i="1" s="1"/>
  <c r="Q3048" i="1"/>
  <c r="P3048" i="1"/>
  <c r="S3047" i="1"/>
  <c r="R3047" i="1"/>
  <c r="T3047" i="1" s="1"/>
  <c r="Q3047" i="1"/>
  <c r="P3047" i="1"/>
  <c r="S3046" i="1"/>
  <c r="R3046" i="1"/>
  <c r="T3046" i="1" s="1"/>
  <c r="Q3046" i="1"/>
  <c r="P3046" i="1"/>
  <c r="S3045" i="1"/>
  <c r="R3045" i="1"/>
  <c r="T3045" i="1" s="1"/>
  <c r="Q3045" i="1"/>
  <c r="P3045" i="1"/>
  <c r="S3044" i="1"/>
  <c r="R3044" i="1"/>
  <c r="T3044" i="1" s="1"/>
  <c r="Q3044" i="1"/>
  <c r="P3044" i="1"/>
  <c r="S3043" i="1"/>
  <c r="R3043" i="1"/>
  <c r="T3043" i="1" s="1"/>
  <c r="Q3043" i="1"/>
  <c r="P3043" i="1"/>
  <c r="S3042" i="1"/>
  <c r="R3042" i="1"/>
  <c r="T3042" i="1" s="1"/>
  <c r="Q3042" i="1"/>
  <c r="P3042" i="1"/>
  <c r="S3041" i="1"/>
  <c r="R3041" i="1"/>
  <c r="T3041" i="1" s="1"/>
  <c r="Q3041" i="1"/>
  <c r="P3041" i="1"/>
  <c r="S3040" i="1"/>
  <c r="R3040" i="1"/>
  <c r="T3040" i="1" s="1"/>
  <c r="Q3040" i="1"/>
  <c r="P3040" i="1"/>
  <c r="T3039" i="1"/>
  <c r="S3039" i="1"/>
  <c r="R3039" i="1"/>
  <c r="Q3039" i="1"/>
  <c r="P3039" i="1"/>
  <c r="S3038" i="1"/>
  <c r="R3038" i="1"/>
  <c r="T3038" i="1" s="1"/>
  <c r="Q3038" i="1"/>
  <c r="P3038" i="1"/>
  <c r="T3037" i="1"/>
  <c r="S3037" i="1"/>
  <c r="R3037" i="1"/>
  <c r="Q3037" i="1"/>
  <c r="P3037" i="1"/>
  <c r="S3036" i="1"/>
  <c r="R3036" i="1"/>
  <c r="T3036" i="1" s="1"/>
  <c r="Q3036" i="1"/>
  <c r="P3036" i="1"/>
  <c r="S3035" i="1"/>
  <c r="R3035" i="1"/>
  <c r="T3035" i="1" s="1"/>
  <c r="Q3035" i="1"/>
  <c r="P3035" i="1"/>
  <c r="S3034" i="1"/>
  <c r="R3034" i="1"/>
  <c r="T3034" i="1" s="1"/>
  <c r="Q3034" i="1"/>
  <c r="P3034" i="1"/>
  <c r="S3033" i="1"/>
  <c r="R3033" i="1"/>
  <c r="T3033" i="1" s="1"/>
  <c r="Q3033" i="1"/>
  <c r="P3033" i="1"/>
  <c r="S3032" i="1"/>
  <c r="R3032" i="1"/>
  <c r="T3032" i="1" s="1"/>
  <c r="Q3032" i="1"/>
  <c r="P3032" i="1"/>
  <c r="S3031" i="1"/>
  <c r="R3031" i="1"/>
  <c r="T3031" i="1" s="1"/>
  <c r="Q3031" i="1"/>
  <c r="P3031" i="1"/>
  <c r="S3030" i="1"/>
  <c r="R3030" i="1"/>
  <c r="T3030" i="1" s="1"/>
  <c r="Q3030" i="1"/>
  <c r="P3030" i="1"/>
  <c r="S3029" i="1"/>
  <c r="R3029" i="1"/>
  <c r="T3029" i="1" s="1"/>
  <c r="Q3029" i="1"/>
  <c r="P3029" i="1"/>
  <c r="S3028" i="1"/>
  <c r="R3028" i="1"/>
  <c r="T3028" i="1" s="1"/>
  <c r="Q3028" i="1"/>
  <c r="P3028" i="1"/>
  <c r="S3027" i="1"/>
  <c r="R3027" i="1"/>
  <c r="T3027" i="1" s="1"/>
  <c r="Q3027" i="1"/>
  <c r="P3027" i="1"/>
  <c r="S3026" i="1"/>
  <c r="R3026" i="1"/>
  <c r="T3026" i="1" s="1"/>
  <c r="Q3026" i="1"/>
  <c r="P3026" i="1"/>
  <c r="S3025" i="1"/>
  <c r="R3025" i="1"/>
  <c r="T3025" i="1" s="1"/>
  <c r="Q3025" i="1"/>
  <c r="P3025" i="1"/>
  <c r="S3024" i="1"/>
  <c r="R3024" i="1"/>
  <c r="T3024" i="1" s="1"/>
  <c r="Q3024" i="1"/>
  <c r="P3024" i="1"/>
  <c r="S3023" i="1"/>
  <c r="R3023" i="1"/>
  <c r="T3023" i="1" s="1"/>
  <c r="Q3023" i="1"/>
  <c r="P3023" i="1"/>
  <c r="S3022" i="1"/>
  <c r="R3022" i="1"/>
  <c r="T3022" i="1" s="1"/>
  <c r="Q3022" i="1"/>
  <c r="P3022" i="1"/>
  <c r="S3021" i="1"/>
  <c r="R3021" i="1"/>
  <c r="T3021" i="1" s="1"/>
  <c r="Q3021" i="1"/>
  <c r="P3021" i="1"/>
  <c r="S3020" i="1"/>
  <c r="R3020" i="1"/>
  <c r="T3020" i="1" s="1"/>
  <c r="Q3020" i="1"/>
  <c r="P3020" i="1"/>
  <c r="S3019" i="1"/>
  <c r="R3019" i="1"/>
  <c r="T3019" i="1" s="1"/>
  <c r="Q3019" i="1"/>
  <c r="P3019" i="1"/>
  <c r="T3018" i="1"/>
  <c r="S3018" i="1"/>
  <c r="R3018" i="1"/>
  <c r="Q3018" i="1"/>
  <c r="P3018" i="1"/>
  <c r="S3017" i="1"/>
  <c r="R3017" i="1"/>
  <c r="T3017" i="1" s="1"/>
  <c r="Q3017" i="1"/>
  <c r="P3017" i="1"/>
  <c r="S3016" i="1"/>
  <c r="R3016" i="1"/>
  <c r="T3016" i="1" s="1"/>
  <c r="Q3016" i="1"/>
  <c r="P3016" i="1"/>
  <c r="S3015" i="1"/>
  <c r="R3015" i="1"/>
  <c r="T3015" i="1" s="1"/>
  <c r="Q3015" i="1"/>
  <c r="P3015" i="1"/>
  <c r="S3014" i="1"/>
  <c r="R3014" i="1"/>
  <c r="T3014" i="1" s="1"/>
  <c r="Q3014" i="1"/>
  <c r="P3014" i="1"/>
  <c r="S3013" i="1"/>
  <c r="R3013" i="1"/>
  <c r="T3013" i="1" s="1"/>
  <c r="Q3013" i="1"/>
  <c r="P3013" i="1"/>
  <c r="S3012" i="1"/>
  <c r="R3012" i="1"/>
  <c r="T3012" i="1" s="1"/>
  <c r="Q3012" i="1"/>
  <c r="P3012" i="1"/>
  <c r="S3011" i="1"/>
  <c r="R3011" i="1"/>
  <c r="T3011" i="1" s="1"/>
  <c r="Q3011" i="1"/>
  <c r="P3011" i="1"/>
  <c r="S3010" i="1"/>
  <c r="R3010" i="1"/>
  <c r="T3010" i="1" s="1"/>
  <c r="Q3010" i="1"/>
  <c r="P3010" i="1"/>
  <c r="S3009" i="1"/>
  <c r="R3009" i="1"/>
  <c r="T3009" i="1" s="1"/>
  <c r="Q3009" i="1"/>
  <c r="P3009" i="1"/>
  <c r="S3008" i="1"/>
  <c r="R3008" i="1"/>
  <c r="T3008" i="1" s="1"/>
  <c r="Q3008" i="1"/>
  <c r="P3008" i="1"/>
  <c r="S3007" i="1"/>
  <c r="R3007" i="1"/>
  <c r="T3007" i="1" s="1"/>
  <c r="Q3007" i="1"/>
  <c r="P3007" i="1"/>
  <c r="S3006" i="1"/>
  <c r="R3006" i="1"/>
  <c r="T3006" i="1" s="1"/>
  <c r="Q3006" i="1"/>
  <c r="P3006" i="1"/>
  <c r="S3005" i="1"/>
  <c r="R3005" i="1"/>
  <c r="T3005" i="1" s="1"/>
  <c r="Q3005" i="1"/>
  <c r="P3005" i="1"/>
  <c r="T3004" i="1"/>
  <c r="S3004" i="1"/>
  <c r="R3004" i="1"/>
  <c r="Q3004" i="1"/>
  <c r="P3004" i="1"/>
  <c r="S3003" i="1"/>
  <c r="R3003" i="1"/>
  <c r="T3003" i="1" s="1"/>
  <c r="Q3003" i="1"/>
  <c r="P3003" i="1"/>
  <c r="S3002" i="1"/>
  <c r="R3002" i="1"/>
  <c r="T3002" i="1" s="1"/>
  <c r="Q3002" i="1"/>
  <c r="P3002" i="1"/>
  <c r="S3001" i="1"/>
  <c r="R3001" i="1"/>
  <c r="T3001" i="1" s="1"/>
  <c r="Q3001" i="1"/>
  <c r="P3001" i="1"/>
  <c r="S3000" i="1"/>
  <c r="R3000" i="1"/>
  <c r="T3000" i="1" s="1"/>
  <c r="Q3000" i="1"/>
  <c r="P3000" i="1"/>
  <c r="S2999" i="1"/>
  <c r="R2999" i="1"/>
  <c r="T2999" i="1" s="1"/>
  <c r="Q2999" i="1"/>
  <c r="P2999" i="1"/>
  <c r="S2998" i="1"/>
  <c r="R2998" i="1"/>
  <c r="T2998" i="1" s="1"/>
  <c r="Q2998" i="1"/>
  <c r="P2998" i="1"/>
  <c r="S2997" i="1"/>
  <c r="R2997" i="1"/>
  <c r="T2997" i="1" s="1"/>
  <c r="Q2997" i="1"/>
  <c r="P2997" i="1"/>
  <c r="S2996" i="1"/>
  <c r="R2996" i="1"/>
  <c r="T2996" i="1" s="1"/>
  <c r="Q2996" i="1"/>
  <c r="P2996" i="1"/>
  <c r="S2995" i="1"/>
  <c r="R2995" i="1"/>
  <c r="T2995" i="1" s="1"/>
  <c r="Q2995" i="1"/>
  <c r="P2995" i="1"/>
  <c r="S2994" i="1"/>
  <c r="R2994" i="1"/>
  <c r="T2994" i="1" s="1"/>
  <c r="Q2994" i="1"/>
  <c r="P2994" i="1"/>
  <c r="S2993" i="1"/>
  <c r="R2993" i="1"/>
  <c r="T2993" i="1" s="1"/>
  <c r="Q2993" i="1"/>
  <c r="P2993" i="1"/>
  <c r="S2992" i="1"/>
  <c r="R2992" i="1"/>
  <c r="T2992" i="1" s="1"/>
  <c r="Q2992" i="1"/>
  <c r="P2992" i="1"/>
  <c r="S2991" i="1"/>
  <c r="R2991" i="1"/>
  <c r="T2991" i="1" s="1"/>
  <c r="Q2991" i="1"/>
  <c r="P2991" i="1"/>
  <c r="S2990" i="1"/>
  <c r="R2990" i="1"/>
  <c r="T2990" i="1" s="1"/>
  <c r="Q2990" i="1"/>
  <c r="P2990" i="1"/>
  <c r="T2989" i="1"/>
  <c r="S2989" i="1"/>
  <c r="R2989" i="1"/>
  <c r="Q2989" i="1"/>
  <c r="P2989" i="1"/>
  <c r="S2988" i="1"/>
  <c r="R2988" i="1"/>
  <c r="T2988" i="1" s="1"/>
  <c r="Q2988" i="1"/>
  <c r="P2988" i="1"/>
  <c r="S2987" i="1"/>
  <c r="R2987" i="1"/>
  <c r="T2987" i="1" s="1"/>
  <c r="Q2987" i="1"/>
  <c r="P2987" i="1"/>
  <c r="T2986" i="1"/>
  <c r="S2986" i="1"/>
  <c r="R2986" i="1"/>
  <c r="Q2986" i="1"/>
  <c r="P2986" i="1"/>
  <c r="S2985" i="1"/>
  <c r="R2985" i="1"/>
  <c r="T2985" i="1" s="1"/>
  <c r="Q2985" i="1"/>
  <c r="P2985" i="1"/>
  <c r="S2984" i="1"/>
  <c r="R2984" i="1"/>
  <c r="T2984" i="1" s="1"/>
  <c r="Q2984" i="1"/>
  <c r="P2984" i="1"/>
  <c r="S2983" i="1"/>
  <c r="R2983" i="1"/>
  <c r="T2983" i="1" s="1"/>
  <c r="Q2983" i="1"/>
  <c r="P2983" i="1"/>
  <c r="S2982" i="1"/>
  <c r="R2982" i="1"/>
  <c r="T2982" i="1" s="1"/>
  <c r="Q2982" i="1"/>
  <c r="P2982" i="1"/>
  <c r="S2981" i="1"/>
  <c r="R2981" i="1"/>
  <c r="T2981" i="1" s="1"/>
  <c r="Q2981" i="1"/>
  <c r="P2981" i="1"/>
  <c r="S2980" i="1"/>
  <c r="R2980" i="1"/>
  <c r="T2980" i="1" s="1"/>
  <c r="Q2980" i="1"/>
  <c r="P2980" i="1"/>
  <c r="S2979" i="1"/>
  <c r="R2979" i="1"/>
  <c r="T2979" i="1" s="1"/>
  <c r="Q2979" i="1"/>
  <c r="P2979" i="1"/>
  <c r="S2978" i="1"/>
  <c r="R2978" i="1"/>
  <c r="T2978" i="1" s="1"/>
  <c r="Q2978" i="1"/>
  <c r="P2978" i="1"/>
  <c r="S2977" i="1"/>
  <c r="R2977" i="1"/>
  <c r="T2977" i="1" s="1"/>
  <c r="Q2977" i="1"/>
  <c r="P2977" i="1"/>
  <c r="S2976" i="1"/>
  <c r="R2976" i="1"/>
  <c r="T2976" i="1" s="1"/>
  <c r="Q2976" i="1"/>
  <c r="P2976" i="1"/>
  <c r="S2975" i="1"/>
  <c r="R2975" i="1"/>
  <c r="T2975" i="1" s="1"/>
  <c r="Q2975" i="1"/>
  <c r="P2975" i="1"/>
  <c r="S2974" i="1"/>
  <c r="R2974" i="1"/>
  <c r="T2974" i="1" s="1"/>
  <c r="Q2974" i="1"/>
  <c r="P2974" i="1"/>
  <c r="S2973" i="1"/>
  <c r="R2973" i="1"/>
  <c r="T2973" i="1" s="1"/>
  <c r="Q2973" i="1"/>
  <c r="P2973" i="1"/>
  <c r="T2972" i="1"/>
  <c r="S2972" i="1"/>
  <c r="R2972" i="1"/>
  <c r="Q2972" i="1"/>
  <c r="P2972" i="1"/>
  <c r="S2971" i="1"/>
  <c r="R2971" i="1"/>
  <c r="T2971" i="1" s="1"/>
  <c r="Q2971" i="1"/>
  <c r="P2971" i="1"/>
  <c r="S2970" i="1"/>
  <c r="R2970" i="1"/>
  <c r="T2970" i="1" s="1"/>
  <c r="Q2970" i="1"/>
  <c r="P2970" i="1"/>
  <c r="S2969" i="1"/>
  <c r="R2969" i="1"/>
  <c r="T2969" i="1" s="1"/>
  <c r="Q2969" i="1"/>
  <c r="P2969" i="1"/>
  <c r="S2968" i="1"/>
  <c r="R2968" i="1"/>
  <c r="T2968" i="1" s="1"/>
  <c r="Q2968" i="1"/>
  <c r="P2968" i="1"/>
  <c r="T2967" i="1"/>
  <c r="S2967" i="1"/>
  <c r="R2967" i="1"/>
  <c r="Q2967" i="1"/>
  <c r="P2967" i="1"/>
  <c r="S2966" i="1"/>
  <c r="R2966" i="1"/>
  <c r="T2966" i="1" s="1"/>
  <c r="Q2966" i="1"/>
  <c r="P2966" i="1"/>
  <c r="S2965" i="1"/>
  <c r="R2965" i="1"/>
  <c r="T2965" i="1" s="1"/>
  <c r="Q2965" i="1"/>
  <c r="P2965" i="1"/>
  <c r="S2964" i="1"/>
  <c r="R2964" i="1"/>
  <c r="T2964" i="1" s="1"/>
  <c r="Q2964" i="1"/>
  <c r="P2964" i="1"/>
  <c r="S2963" i="1"/>
  <c r="R2963" i="1"/>
  <c r="T2963" i="1" s="1"/>
  <c r="Q2963" i="1"/>
  <c r="P2963" i="1"/>
  <c r="S2962" i="1"/>
  <c r="R2962" i="1"/>
  <c r="T2962" i="1" s="1"/>
  <c r="Q2962" i="1"/>
  <c r="P2962" i="1"/>
  <c r="S2961" i="1"/>
  <c r="R2961" i="1"/>
  <c r="T2961" i="1" s="1"/>
  <c r="Q2961" i="1"/>
  <c r="P2961" i="1"/>
  <c r="S2960" i="1"/>
  <c r="R2960" i="1"/>
  <c r="T2960" i="1" s="1"/>
  <c r="Q2960" i="1"/>
  <c r="P2960" i="1"/>
  <c r="S2959" i="1"/>
  <c r="R2959" i="1"/>
  <c r="T2959" i="1" s="1"/>
  <c r="Q2959" i="1"/>
  <c r="P2959" i="1"/>
  <c r="S2958" i="1"/>
  <c r="R2958" i="1"/>
  <c r="T2958" i="1" s="1"/>
  <c r="Q2958" i="1"/>
  <c r="P2958" i="1"/>
  <c r="S2957" i="1"/>
  <c r="R2957" i="1"/>
  <c r="T2957" i="1" s="1"/>
  <c r="Q2957" i="1"/>
  <c r="P2957" i="1"/>
  <c r="T2956" i="1"/>
  <c r="S2956" i="1"/>
  <c r="R2956" i="1"/>
  <c r="Q2956" i="1"/>
  <c r="P2956" i="1"/>
  <c r="S2955" i="1"/>
  <c r="R2955" i="1"/>
  <c r="T2955" i="1" s="1"/>
  <c r="Q2955" i="1"/>
  <c r="P2955" i="1"/>
  <c r="S2954" i="1"/>
  <c r="R2954" i="1"/>
  <c r="T2954" i="1" s="1"/>
  <c r="Q2954" i="1"/>
  <c r="P2954" i="1"/>
  <c r="S2953" i="1"/>
  <c r="R2953" i="1"/>
  <c r="T2953" i="1" s="1"/>
  <c r="Q2953" i="1"/>
  <c r="P2953" i="1"/>
  <c r="T2952" i="1"/>
  <c r="S2952" i="1"/>
  <c r="R2952" i="1"/>
  <c r="Q2952" i="1"/>
  <c r="P2952" i="1"/>
  <c r="S2951" i="1"/>
  <c r="R2951" i="1"/>
  <c r="T2951" i="1" s="1"/>
  <c r="Q2951" i="1"/>
  <c r="P2951" i="1"/>
  <c r="S2950" i="1"/>
  <c r="R2950" i="1"/>
  <c r="T2950" i="1" s="1"/>
  <c r="Q2950" i="1"/>
  <c r="P2950" i="1"/>
  <c r="S2949" i="1"/>
  <c r="R2949" i="1"/>
  <c r="T2949" i="1" s="1"/>
  <c r="Q2949" i="1"/>
  <c r="P2949" i="1"/>
  <c r="S2948" i="1"/>
  <c r="R2948" i="1"/>
  <c r="T2948" i="1" s="1"/>
  <c r="Q2948" i="1"/>
  <c r="P2948" i="1"/>
  <c r="S2947" i="1"/>
  <c r="R2947" i="1"/>
  <c r="T2947" i="1" s="1"/>
  <c r="Q2947" i="1"/>
  <c r="P2947" i="1"/>
  <c r="S2946" i="1"/>
  <c r="R2946" i="1"/>
  <c r="T2946" i="1" s="1"/>
  <c r="Q2946" i="1"/>
  <c r="P2946" i="1"/>
  <c r="S2945" i="1"/>
  <c r="R2945" i="1"/>
  <c r="T2945" i="1" s="1"/>
  <c r="Q2945" i="1"/>
  <c r="P2945" i="1"/>
  <c r="S2944" i="1"/>
  <c r="R2944" i="1"/>
  <c r="T2944" i="1" s="1"/>
  <c r="Q2944" i="1"/>
  <c r="P2944" i="1"/>
  <c r="S2943" i="1"/>
  <c r="R2943" i="1"/>
  <c r="T2943" i="1" s="1"/>
  <c r="Q2943" i="1"/>
  <c r="P2943" i="1"/>
  <c r="S2942" i="1"/>
  <c r="R2942" i="1"/>
  <c r="T2942" i="1" s="1"/>
  <c r="Q2942" i="1"/>
  <c r="P2942" i="1"/>
  <c r="S2941" i="1"/>
  <c r="R2941" i="1"/>
  <c r="T2941" i="1" s="1"/>
  <c r="Q2941" i="1"/>
  <c r="P2941" i="1"/>
  <c r="S2940" i="1"/>
  <c r="R2940" i="1"/>
  <c r="T2940" i="1" s="1"/>
  <c r="Q2940" i="1"/>
  <c r="P2940" i="1"/>
  <c r="S2939" i="1"/>
  <c r="R2939" i="1"/>
  <c r="T2939" i="1" s="1"/>
  <c r="Q2939" i="1"/>
  <c r="P2939" i="1"/>
  <c r="S2938" i="1"/>
  <c r="R2938" i="1"/>
  <c r="T2938" i="1" s="1"/>
  <c r="Q2938" i="1"/>
  <c r="P2938" i="1"/>
  <c r="S2937" i="1"/>
  <c r="R2937" i="1"/>
  <c r="T2937" i="1" s="1"/>
  <c r="Q2937" i="1"/>
  <c r="P2937" i="1"/>
  <c r="S2936" i="1"/>
  <c r="R2936" i="1"/>
  <c r="T2936" i="1" s="1"/>
  <c r="Q2936" i="1"/>
  <c r="P2936" i="1"/>
  <c r="T2935" i="1"/>
  <c r="S2935" i="1"/>
  <c r="R2935" i="1"/>
  <c r="Q2935" i="1"/>
  <c r="P2935" i="1"/>
  <c r="S2934" i="1"/>
  <c r="R2934" i="1"/>
  <c r="T2934" i="1" s="1"/>
  <c r="Q2934" i="1"/>
  <c r="P2934" i="1"/>
  <c r="S2933" i="1"/>
  <c r="R2933" i="1"/>
  <c r="T2933" i="1" s="1"/>
  <c r="Q2933" i="1"/>
  <c r="P2933" i="1"/>
  <c r="S2932" i="1"/>
  <c r="R2932" i="1"/>
  <c r="T2932" i="1" s="1"/>
  <c r="Q2932" i="1"/>
  <c r="P2932" i="1"/>
  <c r="S2931" i="1"/>
  <c r="R2931" i="1"/>
  <c r="T2931" i="1" s="1"/>
  <c r="Q2931" i="1"/>
  <c r="P2931" i="1"/>
  <c r="S2930" i="1"/>
  <c r="R2930" i="1"/>
  <c r="T2930" i="1" s="1"/>
  <c r="Q2930" i="1"/>
  <c r="P2930" i="1"/>
  <c r="S2929" i="1"/>
  <c r="R2929" i="1"/>
  <c r="T2929" i="1" s="1"/>
  <c r="Q2929" i="1"/>
  <c r="P2929" i="1"/>
  <c r="S2928" i="1"/>
  <c r="R2928" i="1"/>
  <c r="T2928" i="1" s="1"/>
  <c r="Q2928" i="1"/>
  <c r="P2928" i="1"/>
  <c r="S2927" i="1"/>
  <c r="R2927" i="1"/>
  <c r="T2927" i="1" s="1"/>
  <c r="Q2927" i="1"/>
  <c r="P2927" i="1"/>
  <c r="S2926" i="1"/>
  <c r="R2926" i="1"/>
  <c r="T2926" i="1" s="1"/>
  <c r="Q2926" i="1"/>
  <c r="P2926" i="1"/>
  <c r="S2925" i="1"/>
  <c r="R2925" i="1"/>
  <c r="T2925" i="1" s="1"/>
  <c r="Q2925" i="1"/>
  <c r="P2925" i="1"/>
  <c r="T2924" i="1"/>
  <c r="S2924" i="1"/>
  <c r="R2924" i="1"/>
  <c r="Q2924" i="1"/>
  <c r="P2924" i="1"/>
  <c r="S2923" i="1"/>
  <c r="R2923" i="1"/>
  <c r="T2923" i="1" s="1"/>
  <c r="Q2923" i="1"/>
  <c r="P2923" i="1"/>
  <c r="S2922" i="1"/>
  <c r="R2922" i="1"/>
  <c r="T2922" i="1" s="1"/>
  <c r="Q2922" i="1"/>
  <c r="P2922" i="1"/>
  <c r="S2921" i="1"/>
  <c r="R2921" i="1"/>
  <c r="T2921" i="1" s="1"/>
  <c r="Q2921" i="1"/>
  <c r="P2921" i="1"/>
  <c r="S2920" i="1"/>
  <c r="R2920" i="1"/>
  <c r="T2920" i="1" s="1"/>
  <c r="Q2920" i="1"/>
  <c r="P2920" i="1"/>
  <c r="S2919" i="1"/>
  <c r="R2919" i="1"/>
  <c r="T2919" i="1" s="1"/>
  <c r="Q2919" i="1"/>
  <c r="P2919" i="1"/>
  <c r="S2918" i="1"/>
  <c r="R2918" i="1"/>
  <c r="T2918" i="1" s="1"/>
  <c r="Q2918" i="1"/>
  <c r="P2918" i="1"/>
  <c r="S2917" i="1"/>
  <c r="R2917" i="1"/>
  <c r="T2917" i="1" s="1"/>
  <c r="Q2917" i="1"/>
  <c r="P2917" i="1"/>
  <c r="S2916" i="1"/>
  <c r="R2916" i="1"/>
  <c r="T2916" i="1" s="1"/>
  <c r="Q2916" i="1"/>
  <c r="P2916" i="1"/>
  <c r="S2915" i="1"/>
  <c r="R2915" i="1"/>
  <c r="T2915" i="1" s="1"/>
  <c r="Q2915" i="1"/>
  <c r="P2915" i="1"/>
  <c r="S2914" i="1"/>
  <c r="R2914" i="1"/>
  <c r="T2914" i="1" s="1"/>
  <c r="Q2914" i="1"/>
  <c r="P2914" i="1"/>
  <c r="S2913" i="1"/>
  <c r="R2913" i="1"/>
  <c r="T2913" i="1" s="1"/>
  <c r="Q2913" i="1"/>
  <c r="P2913" i="1"/>
  <c r="S2912" i="1"/>
  <c r="R2912" i="1"/>
  <c r="T2912" i="1" s="1"/>
  <c r="Q2912" i="1"/>
  <c r="P2912" i="1"/>
  <c r="S2911" i="1"/>
  <c r="R2911" i="1"/>
  <c r="T2911" i="1" s="1"/>
  <c r="Q2911" i="1"/>
  <c r="P2911" i="1"/>
  <c r="S2910" i="1"/>
  <c r="R2910" i="1"/>
  <c r="T2910" i="1" s="1"/>
  <c r="Q2910" i="1"/>
  <c r="P2910" i="1"/>
  <c r="S2909" i="1"/>
  <c r="R2909" i="1"/>
  <c r="T2909" i="1" s="1"/>
  <c r="Q2909" i="1"/>
  <c r="P2909" i="1"/>
  <c r="S2908" i="1"/>
  <c r="R2908" i="1"/>
  <c r="T2908" i="1" s="1"/>
  <c r="Q2908" i="1"/>
  <c r="P2908" i="1"/>
  <c r="S2907" i="1"/>
  <c r="R2907" i="1"/>
  <c r="T2907" i="1" s="1"/>
  <c r="Q2907" i="1"/>
  <c r="P2907" i="1"/>
  <c r="S2906" i="1"/>
  <c r="R2906" i="1"/>
  <c r="T2906" i="1" s="1"/>
  <c r="Q2906" i="1"/>
  <c r="P2906" i="1"/>
  <c r="S2905" i="1"/>
  <c r="R2905" i="1"/>
  <c r="T2905" i="1" s="1"/>
  <c r="Q2905" i="1"/>
  <c r="P2905" i="1"/>
  <c r="T2904" i="1"/>
  <c r="S2904" i="1"/>
  <c r="R2904" i="1"/>
  <c r="Q2904" i="1"/>
  <c r="P2904" i="1"/>
  <c r="T2903" i="1"/>
  <c r="S2903" i="1"/>
  <c r="R2903" i="1"/>
  <c r="Q2903" i="1"/>
  <c r="P2903" i="1"/>
  <c r="S2902" i="1"/>
  <c r="R2902" i="1"/>
  <c r="T2902" i="1" s="1"/>
  <c r="Q2902" i="1"/>
  <c r="P2902" i="1"/>
  <c r="S2901" i="1"/>
  <c r="R2901" i="1"/>
  <c r="T2901" i="1" s="1"/>
  <c r="Q2901" i="1"/>
  <c r="P2901" i="1"/>
  <c r="S2900" i="1"/>
  <c r="R2900" i="1"/>
  <c r="T2900" i="1" s="1"/>
  <c r="Q2900" i="1"/>
  <c r="P2900" i="1"/>
  <c r="S2899" i="1"/>
  <c r="R2899" i="1"/>
  <c r="T2899" i="1" s="1"/>
  <c r="Q2899" i="1"/>
  <c r="P2899" i="1"/>
  <c r="S2898" i="1"/>
  <c r="R2898" i="1"/>
  <c r="T2898" i="1" s="1"/>
  <c r="Q2898" i="1"/>
  <c r="P2898" i="1"/>
  <c r="S2897" i="1"/>
  <c r="R2897" i="1"/>
  <c r="T2897" i="1" s="1"/>
  <c r="Q2897" i="1"/>
  <c r="P2897" i="1"/>
  <c r="S2896" i="1"/>
  <c r="R2896" i="1"/>
  <c r="T2896" i="1" s="1"/>
  <c r="Q2896" i="1"/>
  <c r="P2896" i="1"/>
  <c r="S2895" i="1"/>
  <c r="R2895" i="1"/>
  <c r="T2895" i="1" s="1"/>
  <c r="Q2895" i="1"/>
  <c r="P2895" i="1"/>
  <c r="S2894" i="1"/>
  <c r="R2894" i="1"/>
  <c r="T2894" i="1" s="1"/>
  <c r="Q2894" i="1"/>
  <c r="P2894" i="1"/>
  <c r="S2893" i="1"/>
  <c r="R2893" i="1"/>
  <c r="T2893" i="1" s="1"/>
  <c r="Q2893" i="1"/>
  <c r="P2893" i="1"/>
  <c r="S2892" i="1"/>
  <c r="R2892" i="1"/>
  <c r="T2892" i="1" s="1"/>
  <c r="Q2892" i="1"/>
  <c r="P2892" i="1"/>
  <c r="S2891" i="1"/>
  <c r="R2891" i="1"/>
  <c r="T2891" i="1" s="1"/>
  <c r="Q2891" i="1"/>
  <c r="P2891" i="1"/>
  <c r="S2890" i="1"/>
  <c r="R2890" i="1"/>
  <c r="T2890" i="1" s="1"/>
  <c r="Q2890" i="1"/>
  <c r="P2890" i="1"/>
  <c r="T2889" i="1"/>
  <c r="S2889" i="1"/>
  <c r="R2889" i="1"/>
  <c r="Q2889" i="1"/>
  <c r="P2889" i="1"/>
  <c r="S2888" i="1"/>
  <c r="R2888" i="1"/>
  <c r="T2888" i="1" s="1"/>
  <c r="Q2888" i="1"/>
  <c r="P2888" i="1"/>
  <c r="S2887" i="1"/>
  <c r="R2887" i="1"/>
  <c r="T2887" i="1" s="1"/>
  <c r="Q2887" i="1"/>
  <c r="P2887" i="1"/>
  <c r="S2886" i="1"/>
  <c r="R2886" i="1"/>
  <c r="T2886" i="1" s="1"/>
  <c r="Q2886" i="1"/>
  <c r="P2886" i="1"/>
  <c r="S2885" i="1"/>
  <c r="R2885" i="1"/>
  <c r="T2885" i="1" s="1"/>
  <c r="Q2885" i="1"/>
  <c r="P2885" i="1"/>
  <c r="T2884" i="1"/>
  <c r="S2884" i="1"/>
  <c r="R2884" i="1"/>
  <c r="Q2884" i="1"/>
  <c r="P2884" i="1"/>
  <c r="S2883" i="1"/>
  <c r="R2883" i="1"/>
  <c r="T2883" i="1" s="1"/>
  <c r="Q2883" i="1"/>
  <c r="P2883" i="1"/>
  <c r="S2882" i="1"/>
  <c r="R2882" i="1"/>
  <c r="T2882" i="1" s="1"/>
  <c r="Q2882" i="1"/>
  <c r="P2882" i="1"/>
  <c r="S2881" i="1"/>
  <c r="R2881" i="1"/>
  <c r="T2881" i="1" s="1"/>
  <c r="Q2881" i="1"/>
  <c r="P2881" i="1"/>
  <c r="S2880" i="1"/>
  <c r="R2880" i="1"/>
  <c r="T2880" i="1" s="1"/>
  <c r="Q2880" i="1"/>
  <c r="P2880" i="1"/>
  <c r="S2879" i="1"/>
  <c r="R2879" i="1"/>
  <c r="T2879" i="1" s="1"/>
  <c r="Q2879" i="1"/>
  <c r="P2879" i="1"/>
  <c r="S2878" i="1"/>
  <c r="R2878" i="1"/>
  <c r="T2878" i="1" s="1"/>
  <c r="Q2878" i="1"/>
  <c r="P2878" i="1"/>
  <c r="S2877" i="1"/>
  <c r="R2877" i="1"/>
  <c r="T2877" i="1" s="1"/>
  <c r="Q2877" i="1"/>
  <c r="P2877" i="1"/>
  <c r="S2876" i="1"/>
  <c r="R2876" i="1"/>
  <c r="T2876" i="1" s="1"/>
  <c r="Q2876" i="1"/>
  <c r="P2876" i="1"/>
  <c r="S2875" i="1"/>
  <c r="R2875" i="1"/>
  <c r="T2875" i="1" s="1"/>
  <c r="Q2875" i="1"/>
  <c r="P2875" i="1"/>
  <c r="S2874" i="1"/>
  <c r="R2874" i="1"/>
  <c r="T2874" i="1" s="1"/>
  <c r="Q2874" i="1"/>
  <c r="P2874" i="1"/>
  <c r="S2873" i="1"/>
  <c r="R2873" i="1"/>
  <c r="T2873" i="1" s="1"/>
  <c r="Q2873" i="1"/>
  <c r="P2873" i="1"/>
  <c r="S2872" i="1"/>
  <c r="R2872" i="1"/>
  <c r="T2872" i="1" s="1"/>
  <c r="Q2872" i="1"/>
  <c r="P2872" i="1"/>
  <c r="S2871" i="1"/>
  <c r="R2871" i="1"/>
  <c r="T2871" i="1" s="1"/>
  <c r="Q2871" i="1"/>
  <c r="P2871" i="1"/>
  <c r="S2870" i="1"/>
  <c r="R2870" i="1"/>
  <c r="T2870" i="1" s="1"/>
  <c r="Q2870" i="1"/>
  <c r="P2870" i="1"/>
  <c r="S2869" i="1"/>
  <c r="R2869" i="1"/>
  <c r="T2869" i="1" s="1"/>
  <c r="Q2869" i="1"/>
  <c r="P2869" i="1"/>
  <c r="S2868" i="1"/>
  <c r="R2868" i="1"/>
  <c r="T2868" i="1" s="1"/>
  <c r="Q2868" i="1"/>
  <c r="P2868" i="1"/>
  <c r="S2867" i="1"/>
  <c r="R2867" i="1"/>
  <c r="T2867" i="1" s="1"/>
  <c r="Q2867" i="1"/>
  <c r="P2867" i="1"/>
  <c r="S2866" i="1"/>
  <c r="R2866" i="1"/>
  <c r="T2866" i="1" s="1"/>
  <c r="Q2866" i="1"/>
  <c r="P2866" i="1"/>
  <c r="S2865" i="1"/>
  <c r="R2865" i="1"/>
  <c r="T2865" i="1" s="1"/>
  <c r="Q2865" i="1"/>
  <c r="P2865" i="1"/>
  <c r="S2864" i="1"/>
  <c r="R2864" i="1"/>
  <c r="T2864" i="1" s="1"/>
  <c r="Q2864" i="1"/>
  <c r="P2864" i="1"/>
  <c r="S2863" i="1"/>
  <c r="R2863" i="1"/>
  <c r="T2863" i="1" s="1"/>
  <c r="Q2863" i="1"/>
  <c r="P2863" i="1"/>
  <c r="S2862" i="1"/>
  <c r="R2862" i="1"/>
  <c r="T2862" i="1" s="1"/>
  <c r="Q2862" i="1"/>
  <c r="P2862" i="1"/>
  <c r="S2861" i="1"/>
  <c r="R2861" i="1"/>
  <c r="T2861" i="1" s="1"/>
  <c r="Q2861" i="1"/>
  <c r="P2861" i="1"/>
  <c r="S2860" i="1"/>
  <c r="R2860" i="1"/>
  <c r="T2860" i="1" s="1"/>
  <c r="Q2860" i="1"/>
  <c r="P2860" i="1"/>
  <c r="S2859" i="1"/>
  <c r="R2859" i="1"/>
  <c r="T2859" i="1" s="1"/>
  <c r="Q2859" i="1"/>
  <c r="P2859" i="1"/>
  <c r="S2858" i="1"/>
  <c r="R2858" i="1"/>
  <c r="T2858" i="1" s="1"/>
  <c r="Q2858" i="1"/>
  <c r="P2858" i="1"/>
  <c r="S2857" i="1"/>
  <c r="R2857" i="1"/>
  <c r="T2857" i="1" s="1"/>
  <c r="Q2857" i="1"/>
  <c r="P2857" i="1"/>
  <c r="S2856" i="1"/>
  <c r="R2856" i="1"/>
  <c r="T2856" i="1" s="1"/>
  <c r="Q2856" i="1"/>
  <c r="P2856" i="1"/>
  <c r="S2855" i="1"/>
  <c r="R2855" i="1"/>
  <c r="T2855" i="1" s="1"/>
  <c r="Q2855" i="1"/>
  <c r="P2855" i="1"/>
  <c r="S2854" i="1"/>
  <c r="R2854" i="1"/>
  <c r="T2854" i="1" s="1"/>
  <c r="Q2854" i="1"/>
  <c r="P2854" i="1"/>
  <c r="S2853" i="1"/>
  <c r="R2853" i="1"/>
  <c r="T2853" i="1" s="1"/>
  <c r="Q2853" i="1"/>
  <c r="P2853" i="1"/>
  <c r="T2852" i="1"/>
  <c r="S2852" i="1"/>
  <c r="R2852" i="1"/>
  <c r="Q2852" i="1"/>
  <c r="P2852" i="1"/>
  <c r="S2851" i="1"/>
  <c r="R2851" i="1"/>
  <c r="T2851" i="1" s="1"/>
  <c r="Q2851" i="1"/>
  <c r="P2851" i="1"/>
  <c r="S2850" i="1"/>
  <c r="R2850" i="1"/>
  <c r="T2850" i="1" s="1"/>
  <c r="Q2850" i="1"/>
  <c r="P2850" i="1"/>
  <c r="S2849" i="1"/>
  <c r="R2849" i="1"/>
  <c r="T2849" i="1" s="1"/>
  <c r="Q2849" i="1"/>
  <c r="P2849" i="1"/>
  <c r="S2848" i="1"/>
  <c r="R2848" i="1"/>
  <c r="T2848" i="1" s="1"/>
  <c r="Q2848" i="1"/>
  <c r="P2848" i="1"/>
  <c r="S2847" i="1"/>
  <c r="R2847" i="1"/>
  <c r="T2847" i="1" s="1"/>
  <c r="Q2847" i="1"/>
  <c r="P2847" i="1"/>
  <c r="S2846" i="1"/>
  <c r="R2846" i="1"/>
  <c r="T2846" i="1" s="1"/>
  <c r="Q2846" i="1"/>
  <c r="P2846" i="1"/>
  <c r="S2845" i="1"/>
  <c r="R2845" i="1"/>
  <c r="T2845" i="1" s="1"/>
  <c r="Q2845" i="1"/>
  <c r="P2845" i="1"/>
  <c r="S2844" i="1"/>
  <c r="R2844" i="1"/>
  <c r="T2844" i="1" s="1"/>
  <c r="Q2844" i="1"/>
  <c r="P2844" i="1"/>
  <c r="S2843" i="1"/>
  <c r="R2843" i="1"/>
  <c r="T2843" i="1" s="1"/>
  <c r="Q2843" i="1"/>
  <c r="P2843" i="1"/>
  <c r="S2842" i="1"/>
  <c r="R2842" i="1"/>
  <c r="T2842" i="1" s="1"/>
  <c r="Q2842" i="1"/>
  <c r="P2842" i="1"/>
  <c r="S2841" i="1"/>
  <c r="R2841" i="1"/>
  <c r="T2841" i="1" s="1"/>
  <c r="Q2841" i="1"/>
  <c r="P2841" i="1"/>
  <c r="T2840" i="1"/>
  <c r="S2840" i="1"/>
  <c r="R2840" i="1"/>
  <c r="Q2840" i="1"/>
  <c r="P2840" i="1"/>
  <c r="S2839" i="1"/>
  <c r="R2839" i="1"/>
  <c r="T2839" i="1" s="1"/>
  <c r="Q2839" i="1"/>
  <c r="P2839" i="1"/>
  <c r="S2838" i="1"/>
  <c r="R2838" i="1"/>
  <c r="T2838" i="1" s="1"/>
  <c r="Q2838" i="1"/>
  <c r="P2838" i="1"/>
  <c r="S2837" i="1"/>
  <c r="R2837" i="1"/>
  <c r="T2837" i="1" s="1"/>
  <c r="Q2837" i="1"/>
  <c r="P2837" i="1"/>
  <c r="S2836" i="1"/>
  <c r="R2836" i="1"/>
  <c r="T2836" i="1" s="1"/>
  <c r="Q2836" i="1"/>
  <c r="P2836" i="1"/>
  <c r="S2835" i="1"/>
  <c r="R2835" i="1"/>
  <c r="T2835" i="1" s="1"/>
  <c r="Q2835" i="1"/>
  <c r="P2835" i="1"/>
  <c r="S2834" i="1"/>
  <c r="R2834" i="1"/>
  <c r="T2834" i="1" s="1"/>
  <c r="Q2834" i="1"/>
  <c r="P2834" i="1"/>
  <c r="S2833" i="1"/>
  <c r="R2833" i="1"/>
  <c r="T2833" i="1" s="1"/>
  <c r="Q2833" i="1"/>
  <c r="P2833" i="1"/>
  <c r="S2832" i="1"/>
  <c r="R2832" i="1"/>
  <c r="T2832" i="1" s="1"/>
  <c r="Q2832" i="1"/>
  <c r="P2832" i="1"/>
  <c r="S2831" i="1"/>
  <c r="R2831" i="1"/>
  <c r="T2831" i="1" s="1"/>
  <c r="Q2831" i="1"/>
  <c r="P2831" i="1"/>
  <c r="S2830" i="1"/>
  <c r="R2830" i="1"/>
  <c r="T2830" i="1" s="1"/>
  <c r="Q2830" i="1"/>
  <c r="P2830" i="1"/>
  <c r="S2829" i="1"/>
  <c r="R2829" i="1"/>
  <c r="T2829" i="1" s="1"/>
  <c r="Q2829" i="1"/>
  <c r="P2829" i="1"/>
  <c r="S2828" i="1"/>
  <c r="R2828" i="1"/>
  <c r="T2828" i="1" s="1"/>
  <c r="Q2828" i="1"/>
  <c r="P2828" i="1"/>
  <c r="S2827" i="1"/>
  <c r="R2827" i="1"/>
  <c r="T2827" i="1" s="1"/>
  <c r="Q2827" i="1"/>
  <c r="P2827" i="1"/>
  <c r="S2826" i="1"/>
  <c r="R2826" i="1"/>
  <c r="T2826" i="1" s="1"/>
  <c r="Q2826" i="1"/>
  <c r="P2826" i="1"/>
  <c r="S2825" i="1"/>
  <c r="R2825" i="1"/>
  <c r="T2825" i="1" s="1"/>
  <c r="Q2825" i="1"/>
  <c r="P2825" i="1"/>
  <c r="S2824" i="1"/>
  <c r="R2824" i="1"/>
  <c r="T2824" i="1" s="1"/>
  <c r="Q2824" i="1"/>
  <c r="P2824" i="1"/>
  <c r="S2823" i="1"/>
  <c r="R2823" i="1"/>
  <c r="T2823" i="1" s="1"/>
  <c r="Q2823" i="1"/>
  <c r="P2823" i="1"/>
  <c r="S2822" i="1"/>
  <c r="R2822" i="1"/>
  <c r="T2822" i="1" s="1"/>
  <c r="Q2822" i="1"/>
  <c r="P2822" i="1"/>
  <c r="S2821" i="1"/>
  <c r="R2821" i="1"/>
  <c r="T2821" i="1" s="1"/>
  <c r="Q2821" i="1"/>
  <c r="P2821" i="1"/>
  <c r="S2820" i="1"/>
  <c r="R2820" i="1"/>
  <c r="T2820" i="1" s="1"/>
  <c r="Q2820" i="1"/>
  <c r="P2820" i="1"/>
  <c r="S2819" i="1"/>
  <c r="R2819" i="1"/>
  <c r="T2819" i="1" s="1"/>
  <c r="Q2819" i="1"/>
  <c r="P2819" i="1"/>
  <c r="S2818" i="1"/>
  <c r="R2818" i="1"/>
  <c r="T2818" i="1" s="1"/>
  <c r="Q2818" i="1"/>
  <c r="P2818" i="1"/>
  <c r="S2817" i="1"/>
  <c r="R2817" i="1"/>
  <c r="T2817" i="1" s="1"/>
  <c r="Q2817" i="1"/>
  <c r="P2817" i="1"/>
  <c r="S2816" i="1"/>
  <c r="R2816" i="1"/>
  <c r="T2816" i="1" s="1"/>
  <c r="Q2816" i="1"/>
  <c r="P2816" i="1"/>
  <c r="S2815" i="1"/>
  <c r="R2815" i="1"/>
  <c r="T2815" i="1" s="1"/>
  <c r="Q2815" i="1"/>
  <c r="P2815" i="1"/>
  <c r="T2814" i="1"/>
  <c r="S2814" i="1"/>
  <c r="R2814" i="1"/>
  <c r="Q2814" i="1"/>
  <c r="P2814" i="1"/>
  <c r="S2813" i="1"/>
  <c r="R2813" i="1"/>
  <c r="T2813" i="1" s="1"/>
  <c r="Q2813" i="1"/>
  <c r="P2813" i="1"/>
  <c r="S2812" i="1"/>
  <c r="R2812" i="1"/>
  <c r="T2812" i="1" s="1"/>
  <c r="Q2812" i="1"/>
  <c r="P2812" i="1"/>
  <c r="S2811" i="1"/>
  <c r="R2811" i="1"/>
  <c r="T2811" i="1" s="1"/>
  <c r="Q2811" i="1"/>
  <c r="P2811" i="1"/>
  <c r="S2810" i="1"/>
  <c r="R2810" i="1"/>
  <c r="T2810" i="1" s="1"/>
  <c r="Q2810" i="1"/>
  <c r="P2810" i="1"/>
  <c r="S2809" i="1"/>
  <c r="R2809" i="1"/>
  <c r="T2809" i="1" s="1"/>
  <c r="Q2809" i="1"/>
  <c r="P2809" i="1"/>
  <c r="S2808" i="1"/>
  <c r="R2808" i="1"/>
  <c r="T2808" i="1" s="1"/>
  <c r="Q2808" i="1"/>
  <c r="P2808" i="1"/>
  <c r="S2807" i="1"/>
  <c r="R2807" i="1"/>
  <c r="T2807" i="1" s="1"/>
  <c r="Q2807" i="1"/>
  <c r="P2807" i="1"/>
  <c r="S2806" i="1"/>
  <c r="R2806" i="1"/>
  <c r="T2806" i="1" s="1"/>
  <c r="Q2806" i="1"/>
  <c r="P2806" i="1"/>
  <c r="S2805" i="1"/>
  <c r="R2805" i="1"/>
  <c r="T2805" i="1" s="1"/>
  <c r="Q2805" i="1"/>
  <c r="P2805" i="1"/>
  <c r="T2804" i="1"/>
  <c r="S2804" i="1"/>
  <c r="R2804" i="1"/>
  <c r="Q2804" i="1"/>
  <c r="P2804" i="1"/>
  <c r="S2803" i="1"/>
  <c r="R2803" i="1"/>
  <c r="T2803" i="1" s="1"/>
  <c r="Q2803" i="1"/>
  <c r="P2803" i="1"/>
  <c r="S2802" i="1"/>
  <c r="R2802" i="1"/>
  <c r="T2802" i="1" s="1"/>
  <c r="Q2802" i="1"/>
  <c r="P2802" i="1"/>
  <c r="S2801" i="1"/>
  <c r="R2801" i="1"/>
  <c r="T2801" i="1" s="1"/>
  <c r="Q2801" i="1"/>
  <c r="P2801" i="1"/>
  <c r="S2800" i="1"/>
  <c r="R2800" i="1"/>
  <c r="T2800" i="1" s="1"/>
  <c r="Q2800" i="1"/>
  <c r="P2800" i="1"/>
  <c r="S2799" i="1"/>
  <c r="R2799" i="1"/>
  <c r="T2799" i="1" s="1"/>
  <c r="Q2799" i="1"/>
  <c r="P2799" i="1"/>
  <c r="S2798" i="1"/>
  <c r="R2798" i="1"/>
  <c r="T2798" i="1" s="1"/>
  <c r="Q2798" i="1"/>
  <c r="P2798" i="1"/>
  <c r="S2797" i="1"/>
  <c r="R2797" i="1"/>
  <c r="T2797" i="1" s="1"/>
  <c r="Q2797" i="1"/>
  <c r="P2797" i="1"/>
  <c r="S2796" i="1"/>
  <c r="R2796" i="1"/>
  <c r="T2796" i="1" s="1"/>
  <c r="Q2796" i="1"/>
  <c r="P2796" i="1"/>
  <c r="S2795" i="1"/>
  <c r="R2795" i="1"/>
  <c r="T2795" i="1" s="1"/>
  <c r="Q2795" i="1"/>
  <c r="P2795" i="1"/>
  <c r="S2794" i="1"/>
  <c r="R2794" i="1"/>
  <c r="T2794" i="1" s="1"/>
  <c r="Q2794" i="1"/>
  <c r="P2794" i="1"/>
  <c r="T2793" i="1"/>
  <c r="S2793" i="1"/>
  <c r="R2793" i="1"/>
  <c r="Q2793" i="1"/>
  <c r="P2793" i="1"/>
  <c r="S2792" i="1"/>
  <c r="R2792" i="1"/>
  <c r="T2792" i="1" s="1"/>
  <c r="Q2792" i="1"/>
  <c r="P2792" i="1"/>
  <c r="S2791" i="1"/>
  <c r="R2791" i="1"/>
  <c r="T2791" i="1" s="1"/>
  <c r="Q2791" i="1"/>
  <c r="P2791" i="1"/>
  <c r="S2790" i="1"/>
  <c r="R2790" i="1"/>
  <c r="T2790" i="1" s="1"/>
  <c r="Q2790" i="1"/>
  <c r="P2790" i="1"/>
  <c r="S2789" i="1"/>
  <c r="R2789" i="1"/>
  <c r="T2789" i="1" s="1"/>
  <c r="Q2789" i="1"/>
  <c r="P2789" i="1"/>
  <c r="T2788" i="1"/>
  <c r="S2788" i="1"/>
  <c r="R2788" i="1"/>
  <c r="Q2788" i="1"/>
  <c r="P2788" i="1"/>
  <c r="S2787" i="1"/>
  <c r="R2787" i="1"/>
  <c r="T2787" i="1" s="1"/>
  <c r="Q2787" i="1"/>
  <c r="P2787" i="1"/>
  <c r="S2786" i="1"/>
  <c r="R2786" i="1"/>
  <c r="T2786" i="1" s="1"/>
  <c r="Q2786" i="1"/>
  <c r="P2786" i="1"/>
  <c r="S2785" i="1"/>
  <c r="R2785" i="1"/>
  <c r="T2785" i="1" s="1"/>
  <c r="Q2785" i="1"/>
  <c r="P2785" i="1"/>
  <c r="S2784" i="1"/>
  <c r="R2784" i="1"/>
  <c r="T2784" i="1" s="1"/>
  <c r="Q2784" i="1"/>
  <c r="P2784" i="1"/>
  <c r="S2783" i="1"/>
  <c r="R2783" i="1"/>
  <c r="T2783" i="1" s="1"/>
  <c r="Q2783" i="1"/>
  <c r="P2783" i="1"/>
  <c r="S2782" i="1"/>
  <c r="R2782" i="1"/>
  <c r="T2782" i="1" s="1"/>
  <c r="Q2782" i="1"/>
  <c r="P2782" i="1"/>
  <c r="S2781" i="1"/>
  <c r="R2781" i="1"/>
  <c r="T2781" i="1" s="1"/>
  <c r="Q2781" i="1"/>
  <c r="P2781" i="1"/>
  <c r="S2780" i="1"/>
  <c r="R2780" i="1"/>
  <c r="T2780" i="1" s="1"/>
  <c r="Q2780" i="1"/>
  <c r="P2780" i="1"/>
  <c r="S2779" i="1"/>
  <c r="R2779" i="1"/>
  <c r="T2779" i="1" s="1"/>
  <c r="Q2779" i="1"/>
  <c r="P2779" i="1"/>
  <c r="S2778" i="1"/>
  <c r="R2778" i="1"/>
  <c r="T2778" i="1" s="1"/>
  <c r="Q2778" i="1"/>
  <c r="P2778" i="1"/>
  <c r="S2777" i="1"/>
  <c r="R2777" i="1"/>
  <c r="T2777" i="1" s="1"/>
  <c r="Q2777" i="1"/>
  <c r="P2777" i="1"/>
  <c r="S2776" i="1"/>
  <c r="R2776" i="1"/>
  <c r="T2776" i="1" s="1"/>
  <c r="Q2776" i="1"/>
  <c r="P2776" i="1"/>
  <c r="S2775" i="1"/>
  <c r="R2775" i="1"/>
  <c r="T2775" i="1" s="1"/>
  <c r="Q2775" i="1"/>
  <c r="P2775" i="1"/>
  <c r="S2774" i="1"/>
  <c r="R2774" i="1"/>
  <c r="T2774" i="1" s="1"/>
  <c r="Q2774" i="1"/>
  <c r="P2774" i="1"/>
  <c r="S2773" i="1"/>
  <c r="R2773" i="1"/>
  <c r="T2773" i="1" s="1"/>
  <c r="Q2773" i="1"/>
  <c r="P2773" i="1"/>
  <c r="S2772" i="1"/>
  <c r="R2772" i="1"/>
  <c r="T2772" i="1" s="1"/>
  <c r="Q2772" i="1"/>
  <c r="P2772" i="1"/>
  <c r="S2771" i="1"/>
  <c r="R2771" i="1"/>
  <c r="T2771" i="1" s="1"/>
  <c r="Q2771" i="1"/>
  <c r="P2771" i="1"/>
  <c r="S2770" i="1"/>
  <c r="R2770" i="1"/>
  <c r="T2770" i="1" s="1"/>
  <c r="Q2770" i="1"/>
  <c r="P2770" i="1"/>
  <c r="S2769" i="1"/>
  <c r="R2769" i="1"/>
  <c r="T2769" i="1" s="1"/>
  <c r="Q2769" i="1"/>
  <c r="P2769" i="1"/>
  <c r="S2768" i="1"/>
  <c r="R2768" i="1"/>
  <c r="T2768" i="1" s="1"/>
  <c r="Q2768" i="1"/>
  <c r="P2768" i="1"/>
  <c r="S2767" i="1"/>
  <c r="R2767" i="1"/>
  <c r="T2767" i="1" s="1"/>
  <c r="Q2767" i="1"/>
  <c r="P2767" i="1"/>
  <c r="S2766" i="1"/>
  <c r="R2766" i="1"/>
  <c r="T2766" i="1" s="1"/>
  <c r="Q2766" i="1"/>
  <c r="P2766" i="1"/>
  <c r="S2765" i="1"/>
  <c r="R2765" i="1"/>
  <c r="T2765" i="1" s="1"/>
  <c r="Q2765" i="1"/>
  <c r="P2765" i="1"/>
  <c r="S2764" i="1"/>
  <c r="R2764" i="1"/>
  <c r="T2764" i="1" s="1"/>
  <c r="Q2764" i="1"/>
  <c r="P2764" i="1"/>
  <c r="S2763" i="1"/>
  <c r="R2763" i="1"/>
  <c r="T2763" i="1" s="1"/>
  <c r="Q2763" i="1"/>
  <c r="P2763" i="1"/>
  <c r="S2762" i="1"/>
  <c r="R2762" i="1"/>
  <c r="T2762" i="1" s="1"/>
  <c r="Q2762" i="1"/>
  <c r="P2762" i="1"/>
  <c r="S2761" i="1"/>
  <c r="R2761" i="1"/>
  <c r="T2761" i="1" s="1"/>
  <c r="Q2761" i="1"/>
  <c r="P2761" i="1"/>
  <c r="S2760" i="1"/>
  <c r="R2760" i="1"/>
  <c r="T2760" i="1" s="1"/>
  <c r="Q2760" i="1"/>
  <c r="P2760" i="1"/>
  <c r="S2759" i="1"/>
  <c r="R2759" i="1"/>
  <c r="T2759" i="1" s="1"/>
  <c r="Q2759" i="1"/>
  <c r="P2759" i="1"/>
  <c r="S2758" i="1"/>
  <c r="R2758" i="1"/>
  <c r="T2758" i="1" s="1"/>
  <c r="Q2758" i="1"/>
  <c r="P2758" i="1"/>
  <c r="S2757" i="1"/>
  <c r="R2757" i="1"/>
  <c r="T2757" i="1" s="1"/>
  <c r="Q2757" i="1"/>
  <c r="P2757" i="1"/>
  <c r="S2756" i="1"/>
  <c r="R2756" i="1"/>
  <c r="T2756" i="1" s="1"/>
  <c r="Q2756" i="1"/>
  <c r="P2756" i="1"/>
  <c r="S2755" i="1"/>
  <c r="R2755" i="1"/>
  <c r="T2755" i="1" s="1"/>
  <c r="Q2755" i="1"/>
  <c r="P2755" i="1"/>
  <c r="S2754" i="1"/>
  <c r="R2754" i="1"/>
  <c r="T2754" i="1" s="1"/>
  <c r="Q2754" i="1"/>
  <c r="P2754" i="1"/>
  <c r="S2753" i="1"/>
  <c r="R2753" i="1"/>
  <c r="T2753" i="1" s="1"/>
  <c r="Q2753" i="1"/>
  <c r="P2753" i="1"/>
  <c r="S2752" i="1"/>
  <c r="R2752" i="1"/>
  <c r="T2752" i="1" s="1"/>
  <c r="Q2752" i="1"/>
  <c r="P2752" i="1"/>
  <c r="S2751" i="1"/>
  <c r="R2751" i="1"/>
  <c r="T2751" i="1" s="1"/>
  <c r="Q2751" i="1"/>
  <c r="P2751" i="1"/>
  <c r="T2750" i="1"/>
  <c r="S2750" i="1"/>
  <c r="R2750" i="1"/>
  <c r="Q2750" i="1"/>
  <c r="P2750" i="1"/>
  <c r="S2749" i="1"/>
  <c r="R2749" i="1"/>
  <c r="T2749" i="1" s="1"/>
  <c r="Q2749" i="1"/>
  <c r="P2749" i="1"/>
  <c r="S2748" i="1"/>
  <c r="R2748" i="1"/>
  <c r="T2748" i="1" s="1"/>
  <c r="Q2748" i="1"/>
  <c r="P2748" i="1"/>
  <c r="S2747" i="1"/>
  <c r="R2747" i="1"/>
  <c r="T2747" i="1" s="1"/>
  <c r="Q2747" i="1"/>
  <c r="P2747" i="1"/>
  <c r="S2746" i="1"/>
  <c r="R2746" i="1"/>
  <c r="T2746" i="1" s="1"/>
  <c r="Q2746" i="1"/>
  <c r="P2746" i="1"/>
  <c r="T2745" i="1"/>
  <c r="S2745" i="1"/>
  <c r="R2745" i="1"/>
  <c r="Q2745" i="1"/>
  <c r="P2745" i="1"/>
  <c r="S2744" i="1"/>
  <c r="R2744" i="1"/>
  <c r="T2744" i="1" s="1"/>
  <c r="Q2744" i="1"/>
  <c r="P2744" i="1"/>
  <c r="S2743" i="1"/>
  <c r="R2743" i="1"/>
  <c r="T2743" i="1" s="1"/>
  <c r="Q2743" i="1"/>
  <c r="P2743" i="1"/>
  <c r="S2742" i="1"/>
  <c r="R2742" i="1"/>
  <c r="T2742" i="1" s="1"/>
  <c r="Q2742" i="1"/>
  <c r="P2742" i="1"/>
  <c r="S2741" i="1"/>
  <c r="R2741" i="1"/>
  <c r="T2741" i="1" s="1"/>
  <c r="Q2741" i="1"/>
  <c r="P2741" i="1"/>
  <c r="S2740" i="1"/>
  <c r="R2740" i="1"/>
  <c r="T2740" i="1" s="1"/>
  <c r="Q2740" i="1"/>
  <c r="P2740" i="1"/>
  <c r="S2739" i="1"/>
  <c r="R2739" i="1"/>
  <c r="T2739" i="1" s="1"/>
  <c r="Q2739" i="1"/>
  <c r="P2739" i="1"/>
  <c r="S2738" i="1"/>
  <c r="R2738" i="1"/>
  <c r="T2738" i="1" s="1"/>
  <c r="Q2738" i="1"/>
  <c r="P2738" i="1"/>
  <c r="T2737" i="1"/>
  <c r="S2737" i="1"/>
  <c r="R2737" i="1"/>
  <c r="Q2737" i="1"/>
  <c r="P2737" i="1"/>
  <c r="S2736" i="1"/>
  <c r="R2736" i="1"/>
  <c r="T2736" i="1" s="1"/>
  <c r="Q2736" i="1"/>
  <c r="P2736" i="1"/>
  <c r="S2735" i="1"/>
  <c r="R2735" i="1"/>
  <c r="T2735" i="1" s="1"/>
  <c r="Q2735" i="1"/>
  <c r="P2735" i="1"/>
  <c r="S2734" i="1"/>
  <c r="R2734" i="1"/>
  <c r="T2734" i="1" s="1"/>
  <c r="Q2734" i="1"/>
  <c r="P2734" i="1"/>
  <c r="S2733" i="1"/>
  <c r="R2733" i="1"/>
  <c r="T2733" i="1" s="1"/>
  <c r="Q2733" i="1"/>
  <c r="P2733" i="1"/>
  <c r="T2732" i="1"/>
  <c r="S2732" i="1"/>
  <c r="R2732" i="1"/>
  <c r="Q2732" i="1"/>
  <c r="P2732" i="1"/>
  <c r="S2731" i="1"/>
  <c r="R2731" i="1"/>
  <c r="T2731" i="1" s="1"/>
  <c r="Q2731" i="1"/>
  <c r="P2731" i="1"/>
  <c r="S2730" i="1"/>
  <c r="R2730" i="1"/>
  <c r="T2730" i="1" s="1"/>
  <c r="Q2730" i="1"/>
  <c r="P2730" i="1"/>
  <c r="S2729" i="1"/>
  <c r="R2729" i="1"/>
  <c r="T2729" i="1" s="1"/>
  <c r="Q2729" i="1"/>
  <c r="P2729" i="1"/>
  <c r="S2728" i="1"/>
  <c r="R2728" i="1"/>
  <c r="T2728" i="1" s="1"/>
  <c r="Q2728" i="1"/>
  <c r="P2728" i="1"/>
  <c r="S2727" i="1"/>
  <c r="R2727" i="1"/>
  <c r="T2727" i="1" s="1"/>
  <c r="Q2727" i="1"/>
  <c r="P2727" i="1"/>
  <c r="S2726" i="1"/>
  <c r="R2726" i="1"/>
  <c r="T2726" i="1" s="1"/>
  <c r="Q2726" i="1"/>
  <c r="P2726" i="1"/>
  <c r="S2725" i="1"/>
  <c r="R2725" i="1"/>
  <c r="T2725" i="1" s="1"/>
  <c r="Q2725" i="1"/>
  <c r="P2725" i="1"/>
  <c r="S2724" i="1"/>
  <c r="R2724" i="1"/>
  <c r="T2724" i="1" s="1"/>
  <c r="Q2724" i="1"/>
  <c r="P2724" i="1"/>
  <c r="S2723" i="1"/>
  <c r="R2723" i="1"/>
  <c r="T2723" i="1" s="1"/>
  <c r="Q2723" i="1"/>
  <c r="P2723" i="1"/>
  <c r="S2722" i="1"/>
  <c r="R2722" i="1"/>
  <c r="T2722" i="1" s="1"/>
  <c r="Q2722" i="1"/>
  <c r="P2722" i="1"/>
  <c r="S2721" i="1"/>
  <c r="R2721" i="1"/>
  <c r="T2721" i="1" s="1"/>
  <c r="Q2721" i="1"/>
  <c r="P2721" i="1"/>
  <c r="S2720" i="1"/>
  <c r="R2720" i="1"/>
  <c r="T2720" i="1" s="1"/>
  <c r="Q2720" i="1"/>
  <c r="P2720" i="1"/>
  <c r="T2719" i="1"/>
  <c r="S2719" i="1"/>
  <c r="R2719" i="1"/>
  <c r="Q2719" i="1"/>
  <c r="P2719" i="1"/>
  <c r="S2718" i="1"/>
  <c r="R2718" i="1"/>
  <c r="T2718" i="1" s="1"/>
  <c r="Q2718" i="1"/>
  <c r="P2718" i="1"/>
  <c r="S2717" i="1"/>
  <c r="R2717" i="1"/>
  <c r="T2717" i="1" s="1"/>
  <c r="Q2717" i="1"/>
  <c r="P2717" i="1"/>
  <c r="S2716" i="1"/>
  <c r="R2716" i="1"/>
  <c r="T2716" i="1" s="1"/>
  <c r="Q2716" i="1"/>
  <c r="P2716" i="1"/>
  <c r="S2715" i="1"/>
  <c r="R2715" i="1"/>
  <c r="T2715" i="1" s="1"/>
  <c r="Q2715" i="1"/>
  <c r="P2715" i="1"/>
  <c r="S2714" i="1"/>
  <c r="R2714" i="1"/>
  <c r="T2714" i="1" s="1"/>
  <c r="Q2714" i="1"/>
  <c r="P2714" i="1"/>
  <c r="S2713" i="1"/>
  <c r="R2713" i="1"/>
  <c r="T2713" i="1" s="1"/>
  <c r="Q2713" i="1"/>
  <c r="P2713" i="1"/>
  <c r="S2712" i="1"/>
  <c r="R2712" i="1"/>
  <c r="T2712" i="1" s="1"/>
  <c r="Q2712" i="1"/>
  <c r="P2712" i="1"/>
  <c r="S2711" i="1"/>
  <c r="R2711" i="1"/>
  <c r="T2711" i="1" s="1"/>
  <c r="Q2711" i="1"/>
  <c r="P2711" i="1"/>
  <c r="S2710" i="1"/>
  <c r="R2710" i="1"/>
  <c r="T2710" i="1" s="1"/>
  <c r="Q2710" i="1"/>
  <c r="P2710" i="1"/>
  <c r="S2709" i="1"/>
  <c r="R2709" i="1"/>
  <c r="T2709" i="1" s="1"/>
  <c r="Q2709" i="1"/>
  <c r="P2709" i="1"/>
  <c r="S2708" i="1"/>
  <c r="R2708" i="1"/>
  <c r="T2708" i="1" s="1"/>
  <c r="Q2708" i="1"/>
  <c r="P2708" i="1"/>
  <c r="S2707" i="1"/>
  <c r="R2707" i="1"/>
  <c r="T2707" i="1" s="1"/>
  <c r="Q2707" i="1"/>
  <c r="P2707" i="1"/>
  <c r="S2706" i="1"/>
  <c r="R2706" i="1"/>
  <c r="T2706" i="1" s="1"/>
  <c r="Q2706" i="1"/>
  <c r="P2706" i="1"/>
  <c r="T2705" i="1"/>
  <c r="S2705" i="1"/>
  <c r="R2705" i="1"/>
  <c r="Q2705" i="1"/>
  <c r="P2705" i="1"/>
  <c r="S2704" i="1"/>
  <c r="R2704" i="1"/>
  <c r="T2704" i="1" s="1"/>
  <c r="Q2704" i="1"/>
  <c r="P2704" i="1"/>
  <c r="S2703" i="1"/>
  <c r="R2703" i="1"/>
  <c r="T2703" i="1" s="1"/>
  <c r="Q2703" i="1"/>
  <c r="P2703" i="1"/>
  <c r="S2702" i="1"/>
  <c r="R2702" i="1"/>
  <c r="T2702" i="1" s="1"/>
  <c r="Q2702" i="1"/>
  <c r="P2702" i="1"/>
  <c r="S2701" i="1"/>
  <c r="R2701" i="1"/>
  <c r="T2701" i="1" s="1"/>
  <c r="Q2701" i="1"/>
  <c r="P2701" i="1"/>
  <c r="S2700" i="1"/>
  <c r="R2700" i="1"/>
  <c r="T2700" i="1" s="1"/>
  <c r="Q2700" i="1"/>
  <c r="P2700" i="1"/>
  <c r="S2699" i="1"/>
  <c r="R2699" i="1"/>
  <c r="T2699" i="1" s="1"/>
  <c r="Q2699" i="1"/>
  <c r="P2699" i="1"/>
  <c r="S2698" i="1"/>
  <c r="R2698" i="1"/>
  <c r="T2698" i="1" s="1"/>
  <c r="Q2698" i="1"/>
  <c r="P2698" i="1"/>
  <c r="S2697" i="1"/>
  <c r="R2697" i="1"/>
  <c r="T2697" i="1" s="1"/>
  <c r="Q2697" i="1"/>
  <c r="P2697" i="1"/>
  <c r="S2696" i="1"/>
  <c r="R2696" i="1"/>
  <c r="T2696" i="1" s="1"/>
  <c r="Q2696" i="1"/>
  <c r="P2696" i="1"/>
  <c r="S2695" i="1"/>
  <c r="R2695" i="1"/>
  <c r="T2695" i="1" s="1"/>
  <c r="Q2695" i="1"/>
  <c r="P2695" i="1"/>
  <c r="T2694" i="1"/>
  <c r="S2694" i="1"/>
  <c r="R2694" i="1"/>
  <c r="Q2694" i="1"/>
  <c r="P2694" i="1"/>
  <c r="S2693" i="1"/>
  <c r="R2693" i="1"/>
  <c r="T2693" i="1" s="1"/>
  <c r="Q2693" i="1"/>
  <c r="P2693" i="1"/>
  <c r="S2692" i="1"/>
  <c r="R2692" i="1"/>
  <c r="T2692" i="1" s="1"/>
  <c r="Q2692" i="1"/>
  <c r="P2692" i="1"/>
  <c r="S2691" i="1"/>
  <c r="R2691" i="1"/>
  <c r="T2691" i="1" s="1"/>
  <c r="Q2691" i="1"/>
  <c r="P2691" i="1"/>
  <c r="S2690" i="1"/>
  <c r="R2690" i="1"/>
  <c r="T2690" i="1" s="1"/>
  <c r="Q2690" i="1"/>
  <c r="P2690" i="1"/>
  <c r="S2689" i="1"/>
  <c r="R2689" i="1"/>
  <c r="T2689" i="1" s="1"/>
  <c r="Q2689" i="1"/>
  <c r="P2689" i="1"/>
  <c r="T2688" i="1"/>
  <c r="S2688" i="1"/>
  <c r="R2688" i="1"/>
  <c r="Q2688" i="1"/>
  <c r="P2688" i="1"/>
  <c r="S2687" i="1"/>
  <c r="R2687" i="1"/>
  <c r="T2687" i="1" s="1"/>
  <c r="Q2687" i="1"/>
  <c r="P2687" i="1"/>
  <c r="S2686" i="1"/>
  <c r="R2686" i="1"/>
  <c r="T2686" i="1" s="1"/>
  <c r="Q2686" i="1"/>
  <c r="P2686" i="1"/>
  <c r="S2685" i="1"/>
  <c r="R2685" i="1"/>
  <c r="T2685" i="1" s="1"/>
  <c r="Q2685" i="1"/>
  <c r="P2685" i="1"/>
  <c r="S2684" i="1"/>
  <c r="R2684" i="1"/>
  <c r="T2684" i="1" s="1"/>
  <c r="Q2684" i="1"/>
  <c r="P2684" i="1"/>
  <c r="S2683" i="1"/>
  <c r="R2683" i="1"/>
  <c r="T2683" i="1" s="1"/>
  <c r="Q2683" i="1"/>
  <c r="P2683" i="1"/>
  <c r="S2682" i="1"/>
  <c r="R2682" i="1"/>
  <c r="T2682" i="1" s="1"/>
  <c r="Q2682" i="1"/>
  <c r="P2682" i="1"/>
  <c r="S2681" i="1"/>
  <c r="R2681" i="1"/>
  <c r="T2681" i="1" s="1"/>
  <c r="Q2681" i="1"/>
  <c r="P2681" i="1"/>
  <c r="S2680" i="1"/>
  <c r="R2680" i="1"/>
  <c r="T2680" i="1" s="1"/>
  <c r="Q2680" i="1"/>
  <c r="P2680" i="1"/>
  <c r="S2679" i="1"/>
  <c r="R2679" i="1"/>
  <c r="T2679" i="1" s="1"/>
  <c r="Q2679" i="1"/>
  <c r="P2679" i="1"/>
  <c r="S2678" i="1"/>
  <c r="R2678" i="1"/>
  <c r="T2678" i="1" s="1"/>
  <c r="Q2678" i="1"/>
  <c r="P2678" i="1"/>
  <c r="S2677" i="1"/>
  <c r="R2677" i="1"/>
  <c r="T2677" i="1" s="1"/>
  <c r="Q2677" i="1"/>
  <c r="P2677" i="1"/>
  <c r="S2676" i="1"/>
  <c r="R2676" i="1"/>
  <c r="T2676" i="1" s="1"/>
  <c r="Q2676" i="1"/>
  <c r="P2676" i="1"/>
  <c r="S2675" i="1"/>
  <c r="R2675" i="1"/>
  <c r="T2675" i="1" s="1"/>
  <c r="Q2675" i="1"/>
  <c r="P2675" i="1"/>
  <c r="S2674" i="1"/>
  <c r="R2674" i="1"/>
  <c r="T2674" i="1" s="1"/>
  <c r="Q2674" i="1"/>
  <c r="P2674" i="1"/>
  <c r="S2673" i="1"/>
  <c r="R2673" i="1"/>
  <c r="T2673" i="1" s="1"/>
  <c r="Q2673" i="1"/>
  <c r="P2673" i="1"/>
  <c r="T2672" i="1"/>
  <c r="S2672" i="1"/>
  <c r="R2672" i="1"/>
  <c r="Q2672" i="1"/>
  <c r="P2672" i="1"/>
  <c r="S2671" i="1"/>
  <c r="R2671" i="1"/>
  <c r="T2671" i="1" s="1"/>
  <c r="Q2671" i="1"/>
  <c r="P2671" i="1"/>
  <c r="S2670" i="1"/>
  <c r="R2670" i="1"/>
  <c r="T2670" i="1" s="1"/>
  <c r="Q2670" i="1"/>
  <c r="P2670" i="1"/>
  <c r="S2669" i="1"/>
  <c r="R2669" i="1"/>
  <c r="T2669" i="1" s="1"/>
  <c r="Q2669" i="1"/>
  <c r="P2669" i="1"/>
  <c r="S2668" i="1"/>
  <c r="R2668" i="1"/>
  <c r="T2668" i="1" s="1"/>
  <c r="Q2668" i="1"/>
  <c r="P2668" i="1"/>
  <c r="S2667" i="1"/>
  <c r="R2667" i="1"/>
  <c r="T2667" i="1" s="1"/>
  <c r="Q2667" i="1"/>
  <c r="P2667" i="1"/>
  <c r="S2666" i="1"/>
  <c r="R2666" i="1"/>
  <c r="T2666" i="1" s="1"/>
  <c r="Q2666" i="1"/>
  <c r="P2666" i="1"/>
  <c r="T2665" i="1"/>
  <c r="S2665" i="1"/>
  <c r="R2665" i="1"/>
  <c r="Q2665" i="1"/>
  <c r="P2665" i="1"/>
  <c r="S2664" i="1"/>
  <c r="R2664" i="1"/>
  <c r="T2664" i="1" s="1"/>
  <c r="Q2664" i="1"/>
  <c r="P2664" i="1"/>
  <c r="S2663" i="1"/>
  <c r="R2663" i="1"/>
  <c r="T2663" i="1" s="1"/>
  <c r="Q2663" i="1"/>
  <c r="P2663" i="1"/>
  <c r="S2662" i="1"/>
  <c r="R2662" i="1"/>
  <c r="T2662" i="1" s="1"/>
  <c r="Q2662" i="1"/>
  <c r="P2662" i="1"/>
  <c r="S2661" i="1"/>
  <c r="R2661" i="1"/>
  <c r="T2661" i="1" s="1"/>
  <c r="Q2661" i="1"/>
  <c r="P2661" i="1"/>
  <c r="S2660" i="1"/>
  <c r="R2660" i="1"/>
  <c r="T2660" i="1" s="1"/>
  <c r="Q2660" i="1"/>
  <c r="P2660" i="1"/>
  <c r="S2659" i="1"/>
  <c r="R2659" i="1"/>
  <c r="T2659" i="1" s="1"/>
  <c r="Q2659" i="1"/>
  <c r="P2659" i="1"/>
  <c r="S2658" i="1"/>
  <c r="R2658" i="1"/>
  <c r="T2658" i="1" s="1"/>
  <c r="Q2658" i="1"/>
  <c r="P2658" i="1"/>
  <c r="S2657" i="1"/>
  <c r="R2657" i="1"/>
  <c r="T2657" i="1" s="1"/>
  <c r="Q2657" i="1"/>
  <c r="P2657" i="1"/>
  <c r="S2656" i="1"/>
  <c r="R2656" i="1"/>
  <c r="T2656" i="1" s="1"/>
  <c r="Q2656" i="1"/>
  <c r="P2656" i="1"/>
  <c r="S2655" i="1"/>
  <c r="R2655" i="1"/>
  <c r="T2655" i="1" s="1"/>
  <c r="Q2655" i="1"/>
  <c r="P2655" i="1"/>
  <c r="S2654" i="1"/>
  <c r="R2654" i="1"/>
  <c r="T2654" i="1" s="1"/>
  <c r="Q2654" i="1"/>
  <c r="P2654" i="1"/>
  <c r="S2653" i="1"/>
  <c r="R2653" i="1"/>
  <c r="T2653" i="1" s="1"/>
  <c r="Q2653" i="1"/>
  <c r="P2653" i="1"/>
  <c r="S2652" i="1"/>
  <c r="R2652" i="1"/>
  <c r="T2652" i="1" s="1"/>
  <c r="Q2652" i="1"/>
  <c r="P2652" i="1"/>
  <c r="S2651" i="1"/>
  <c r="R2651" i="1"/>
  <c r="T2651" i="1" s="1"/>
  <c r="Q2651" i="1"/>
  <c r="P2651" i="1"/>
  <c r="S2650" i="1"/>
  <c r="R2650" i="1"/>
  <c r="T2650" i="1" s="1"/>
  <c r="Q2650" i="1"/>
  <c r="P2650" i="1"/>
  <c r="S2649" i="1"/>
  <c r="R2649" i="1"/>
  <c r="T2649" i="1" s="1"/>
  <c r="Q2649" i="1"/>
  <c r="P2649" i="1"/>
  <c r="S2648" i="1"/>
  <c r="R2648" i="1"/>
  <c r="T2648" i="1" s="1"/>
  <c r="Q2648" i="1"/>
  <c r="P2648" i="1"/>
  <c r="S2647" i="1"/>
  <c r="R2647" i="1"/>
  <c r="T2647" i="1" s="1"/>
  <c r="Q2647" i="1"/>
  <c r="P2647" i="1"/>
  <c r="S2646" i="1"/>
  <c r="R2646" i="1"/>
  <c r="T2646" i="1" s="1"/>
  <c r="Q2646" i="1"/>
  <c r="P2646" i="1"/>
  <c r="S2645" i="1"/>
  <c r="R2645" i="1"/>
  <c r="T2645" i="1" s="1"/>
  <c r="Q2645" i="1"/>
  <c r="P2645" i="1"/>
  <c r="S2644" i="1"/>
  <c r="R2644" i="1"/>
  <c r="T2644" i="1" s="1"/>
  <c r="Q2644" i="1"/>
  <c r="P2644" i="1"/>
  <c r="S2643" i="1"/>
  <c r="R2643" i="1"/>
  <c r="T2643" i="1" s="1"/>
  <c r="Q2643" i="1"/>
  <c r="P2643" i="1"/>
  <c r="S2642" i="1"/>
  <c r="R2642" i="1"/>
  <c r="T2642" i="1" s="1"/>
  <c r="Q2642" i="1"/>
  <c r="P2642" i="1"/>
  <c r="S2641" i="1"/>
  <c r="R2641" i="1"/>
  <c r="T2641" i="1" s="1"/>
  <c r="Q2641" i="1"/>
  <c r="P2641" i="1"/>
  <c r="S2640" i="1"/>
  <c r="R2640" i="1"/>
  <c r="T2640" i="1" s="1"/>
  <c r="Q2640" i="1"/>
  <c r="P2640" i="1"/>
  <c r="S2639" i="1"/>
  <c r="R2639" i="1"/>
  <c r="T2639" i="1" s="1"/>
  <c r="Q2639" i="1"/>
  <c r="P2639" i="1"/>
  <c r="S2638" i="1"/>
  <c r="R2638" i="1"/>
  <c r="T2638" i="1" s="1"/>
  <c r="Q2638" i="1"/>
  <c r="P2638" i="1"/>
  <c r="S2637" i="1"/>
  <c r="R2637" i="1"/>
  <c r="T2637" i="1" s="1"/>
  <c r="Q2637" i="1"/>
  <c r="P2637" i="1"/>
  <c r="S2636" i="1"/>
  <c r="R2636" i="1"/>
  <c r="T2636" i="1" s="1"/>
  <c r="Q2636" i="1"/>
  <c r="P2636" i="1"/>
  <c r="S2635" i="1"/>
  <c r="R2635" i="1"/>
  <c r="T2635" i="1" s="1"/>
  <c r="Q2635" i="1"/>
  <c r="P2635" i="1"/>
  <c r="S2634" i="1"/>
  <c r="R2634" i="1"/>
  <c r="T2634" i="1" s="1"/>
  <c r="Q2634" i="1"/>
  <c r="P2634" i="1"/>
  <c r="S2633" i="1"/>
  <c r="R2633" i="1"/>
  <c r="T2633" i="1" s="1"/>
  <c r="Q2633" i="1"/>
  <c r="P2633" i="1"/>
  <c r="S2632" i="1"/>
  <c r="R2632" i="1"/>
  <c r="T2632" i="1" s="1"/>
  <c r="Q2632" i="1"/>
  <c r="P2632" i="1"/>
  <c r="S2631" i="1"/>
  <c r="R2631" i="1"/>
  <c r="T2631" i="1" s="1"/>
  <c r="Q2631" i="1"/>
  <c r="P2631" i="1"/>
  <c r="S2630" i="1"/>
  <c r="R2630" i="1"/>
  <c r="T2630" i="1" s="1"/>
  <c r="Q2630" i="1"/>
  <c r="P2630" i="1"/>
  <c r="S2629" i="1"/>
  <c r="R2629" i="1"/>
  <c r="T2629" i="1" s="1"/>
  <c r="Q2629" i="1"/>
  <c r="P2629" i="1"/>
  <c r="S2628" i="1"/>
  <c r="R2628" i="1"/>
  <c r="T2628" i="1" s="1"/>
  <c r="Q2628" i="1"/>
  <c r="P2628" i="1"/>
  <c r="S2627" i="1"/>
  <c r="R2627" i="1"/>
  <c r="T2627" i="1" s="1"/>
  <c r="Q2627" i="1"/>
  <c r="P2627" i="1"/>
  <c r="S2626" i="1"/>
  <c r="R2626" i="1"/>
  <c r="T2626" i="1" s="1"/>
  <c r="Q2626" i="1"/>
  <c r="P2626" i="1"/>
  <c r="S2625" i="1"/>
  <c r="R2625" i="1"/>
  <c r="T2625" i="1" s="1"/>
  <c r="Q2625" i="1"/>
  <c r="P2625" i="1"/>
  <c r="T2624" i="1"/>
  <c r="S2624" i="1"/>
  <c r="R2624" i="1"/>
  <c r="Q2624" i="1"/>
  <c r="P2624" i="1"/>
  <c r="S2623" i="1"/>
  <c r="R2623" i="1"/>
  <c r="T2623" i="1" s="1"/>
  <c r="Q2623" i="1"/>
  <c r="P2623" i="1"/>
  <c r="T2622" i="1"/>
  <c r="S2622" i="1"/>
  <c r="R2622" i="1"/>
  <c r="Q2622" i="1"/>
  <c r="P2622" i="1"/>
  <c r="S2621" i="1"/>
  <c r="R2621" i="1"/>
  <c r="T2621" i="1" s="1"/>
  <c r="Q2621" i="1"/>
  <c r="P2621" i="1"/>
  <c r="S2620" i="1"/>
  <c r="R2620" i="1"/>
  <c r="T2620" i="1" s="1"/>
  <c r="Q2620" i="1"/>
  <c r="P2620" i="1"/>
  <c r="S2619" i="1"/>
  <c r="R2619" i="1"/>
  <c r="T2619" i="1" s="1"/>
  <c r="Q2619" i="1"/>
  <c r="P2619" i="1"/>
  <c r="S2618" i="1"/>
  <c r="R2618" i="1"/>
  <c r="T2618" i="1" s="1"/>
  <c r="Q2618" i="1"/>
  <c r="P2618" i="1"/>
  <c r="S2617" i="1"/>
  <c r="R2617" i="1"/>
  <c r="T2617" i="1" s="1"/>
  <c r="Q2617" i="1"/>
  <c r="P2617" i="1"/>
  <c r="S2616" i="1"/>
  <c r="R2616" i="1"/>
  <c r="T2616" i="1" s="1"/>
  <c r="Q2616" i="1"/>
  <c r="P2616" i="1"/>
  <c r="S2615" i="1"/>
  <c r="R2615" i="1"/>
  <c r="T2615" i="1" s="1"/>
  <c r="Q2615" i="1"/>
  <c r="P2615" i="1"/>
  <c r="S2614" i="1"/>
  <c r="R2614" i="1"/>
  <c r="T2614" i="1" s="1"/>
  <c r="Q2614" i="1"/>
  <c r="P2614" i="1"/>
  <c r="S2613" i="1"/>
  <c r="R2613" i="1"/>
  <c r="T2613" i="1" s="1"/>
  <c r="Q2613" i="1"/>
  <c r="P2613" i="1"/>
  <c r="S2612" i="1"/>
  <c r="R2612" i="1"/>
  <c r="T2612" i="1" s="1"/>
  <c r="Q2612" i="1"/>
  <c r="P2612" i="1"/>
  <c r="S2611" i="1"/>
  <c r="R2611" i="1"/>
  <c r="T2611" i="1" s="1"/>
  <c r="Q2611" i="1"/>
  <c r="P2611" i="1"/>
  <c r="S2610" i="1"/>
  <c r="R2610" i="1"/>
  <c r="T2610" i="1" s="1"/>
  <c r="Q2610" i="1"/>
  <c r="P2610" i="1"/>
  <c r="T2609" i="1"/>
  <c r="S2609" i="1"/>
  <c r="R2609" i="1"/>
  <c r="Q2609" i="1"/>
  <c r="P2609" i="1"/>
  <c r="S2608" i="1"/>
  <c r="R2608" i="1"/>
  <c r="T2608" i="1" s="1"/>
  <c r="Q2608" i="1"/>
  <c r="P2608" i="1"/>
  <c r="S2607" i="1"/>
  <c r="R2607" i="1"/>
  <c r="T2607" i="1" s="1"/>
  <c r="Q2607" i="1"/>
  <c r="P2607" i="1"/>
  <c r="S2606" i="1"/>
  <c r="R2606" i="1"/>
  <c r="T2606" i="1" s="1"/>
  <c r="Q2606" i="1"/>
  <c r="P2606" i="1"/>
  <c r="S2605" i="1"/>
  <c r="R2605" i="1"/>
  <c r="T2605" i="1" s="1"/>
  <c r="Q2605" i="1"/>
  <c r="P2605" i="1"/>
  <c r="T2604" i="1"/>
  <c r="S2604" i="1"/>
  <c r="R2604" i="1"/>
  <c r="Q2604" i="1"/>
  <c r="P2604" i="1"/>
  <c r="S2603" i="1"/>
  <c r="R2603" i="1"/>
  <c r="T2603" i="1" s="1"/>
  <c r="Q2603" i="1"/>
  <c r="P2603" i="1"/>
  <c r="S2602" i="1"/>
  <c r="R2602" i="1"/>
  <c r="T2602" i="1" s="1"/>
  <c r="Q2602" i="1"/>
  <c r="P2602" i="1"/>
  <c r="S2601" i="1"/>
  <c r="R2601" i="1"/>
  <c r="T2601" i="1" s="1"/>
  <c r="Q2601" i="1"/>
  <c r="P2601" i="1"/>
  <c r="S2600" i="1"/>
  <c r="R2600" i="1"/>
  <c r="T2600" i="1" s="1"/>
  <c r="Q2600" i="1"/>
  <c r="P2600" i="1"/>
  <c r="S2599" i="1"/>
  <c r="R2599" i="1"/>
  <c r="T2599" i="1" s="1"/>
  <c r="Q2599" i="1"/>
  <c r="P2599" i="1"/>
  <c r="S2598" i="1"/>
  <c r="R2598" i="1"/>
  <c r="T2598" i="1" s="1"/>
  <c r="Q2598" i="1"/>
  <c r="P2598" i="1"/>
  <c r="S2597" i="1"/>
  <c r="R2597" i="1"/>
  <c r="T2597" i="1" s="1"/>
  <c r="Q2597" i="1"/>
  <c r="P2597" i="1"/>
  <c r="S2596" i="1"/>
  <c r="R2596" i="1"/>
  <c r="T2596" i="1" s="1"/>
  <c r="Q2596" i="1"/>
  <c r="P2596" i="1"/>
  <c r="S2595" i="1"/>
  <c r="R2595" i="1"/>
  <c r="T2595" i="1" s="1"/>
  <c r="Q2595" i="1"/>
  <c r="P2595" i="1"/>
  <c r="S2594" i="1"/>
  <c r="R2594" i="1"/>
  <c r="T2594" i="1" s="1"/>
  <c r="Q2594" i="1"/>
  <c r="P2594" i="1"/>
  <c r="S2593" i="1"/>
  <c r="R2593" i="1"/>
  <c r="T2593" i="1" s="1"/>
  <c r="Q2593" i="1"/>
  <c r="P2593" i="1"/>
  <c r="S2592" i="1"/>
  <c r="R2592" i="1"/>
  <c r="T2592" i="1" s="1"/>
  <c r="Q2592" i="1"/>
  <c r="P2592" i="1"/>
  <c r="T2591" i="1"/>
  <c r="S2591" i="1"/>
  <c r="R2591" i="1"/>
  <c r="Q2591" i="1"/>
  <c r="P2591" i="1"/>
  <c r="S2590" i="1"/>
  <c r="R2590" i="1"/>
  <c r="T2590" i="1" s="1"/>
  <c r="Q2590" i="1"/>
  <c r="P2590" i="1"/>
  <c r="S2589" i="1"/>
  <c r="R2589" i="1"/>
  <c r="T2589" i="1" s="1"/>
  <c r="Q2589" i="1"/>
  <c r="P2589" i="1"/>
  <c r="S2588" i="1"/>
  <c r="R2588" i="1"/>
  <c r="T2588" i="1" s="1"/>
  <c r="Q2588" i="1"/>
  <c r="P2588" i="1"/>
  <c r="S2587" i="1"/>
  <c r="R2587" i="1"/>
  <c r="T2587" i="1" s="1"/>
  <c r="Q2587" i="1"/>
  <c r="P2587" i="1"/>
  <c r="S2586" i="1"/>
  <c r="R2586" i="1"/>
  <c r="T2586" i="1" s="1"/>
  <c r="Q2586" i="1"/>
  <c r="P2586" i="1"/>
  <c r="S2585" i="1"/>
  <c r="R2585" i="1"/>
  <c r="T2585" i="1" s="1"/>
  <c r="Q2585" i="1"/>
  <c r="P2585" i="1"/>
  <c r="S2584" i="1"/>
  <c r="R2584" i="1"/>
  <c r="T2584" i="1" s="1"/>
  <c r="Q2584" i="1"/>
  <c r="P2584" i="1"/>
  <c r="S2583" i="1"/>
  <c r="R2583" i="1"/>
  <c r="T2583" i="1" s="1"/>
  <c r="Q2583" i="1"/>
  <c r="P2583" i="1"/>
  <c r="S2582" i="1"/>
  <c r="R2582" i="1"/>
  <c r="T2582" i="1" s="1"/>
  <c r="Q2582" i="1"/>
  <c r="P2582" i="1"/>
  <c r="S2581" i="1"/>
  <c r="R2581" i="1"/>
  <c r="T2581" i="1" s="1"/>
  <c r="Q2581" i="1"/>
  <c r="P2581" i="1"/>
  <c r="S2580" i="1"/>
  <c r="R2580" i="1"/>
  <c r="T2580" i="1" s="1"/>
  <c r="Q2580" i="1"/>
  <c r="P2580" i="1"/>
  <c r="S2579" i="1"/>
  <c r="R2579" i="1"/>
  <c r="T2579" i="1" s="1"/>
  <c r="Q2579" i="1"/>
  <c r="P2579" i="1"/>
  <c r="S2578" i="1"/>
  <c r="R2578" i="1"/>
  <c r="T2578" i="1" s="1"/>
  <c r="Q2578" i="1"/>
  <c r="P2578" i="1"/>
  <c r="T2577" i="1"/>
  <c r="S2577" i="1"/>
  <c r="R2577" i="1"/>
  <c r="Q2577" i="1"/>
  <c r="P2577" i="1"/>
  <c r="S2576" i="1"/>
  <c r="R2576" i="1"/>
  <c r="T2576" i="1" s="1"/>
  <c r="Q2576" i="1"/>
  <c r="P2576" i="1"/>
  <c r="S2575" i="1"/>
  <c r="R2575" i="1"/>
  <c r="T2575" i="1" s="1"/>
  <c r="Q2575" i="1"/>
  <c r="P2575" i="1"/>
  <c r="S2574" i="1"/>
  <c r="R2574" i="1"/>
  <c r="T2574" i="1" s="1"/>
  <c r="Q2574" i="1"/>
  <c r="P2574" i="1"/>
  <c r="S2573" i="1"/>
  <c r="R2573" i="1"/>
  <c r="T2573" i="1" s="1"/>
  <c r="Q2573" i="1"/>
  <c r="P2573" i="1"/>
  <c r="T2572" i="1"/>
  <c r="S2572" i="1"/>
  <c r="R2572" i="1"/>
  <c r="Q2572" i="1"/>
  <c r="P2572" i="1"/>
  <c r="S2571" i="1"/>
  <c r="R2571" i="1"/>
  <c r="T2571" i="1" s="1"/>
  <c r="Q2571" i="1"/>
  <c r="P2571" i="1"/>
  <c r="S2570" i="1"/>
  <c r="R2570" i="1"/>
  <c r="T2570" i="1" s="1"/>
  <c r="Q2570" i="1"/>
  <c r="P2570" i="1"/>
  <c r="S2569" i="1"/>
  <c r="R2569" i="1"/>
  <c r="T2569" i="1" s="1"/>
  <c r="Q2569" i="1"/>
  <c r="P2569" i="1"/>
  <c r="S2568" i="1"/>
  <c r="R2568" i="1"/>
  <c r="T2568" i="1" s="1"/>
  <c r="Q2568" i="1"/>
  <c r="P2568" i="1"/>
  <c r="S2567" i="1"/>
  <c r="R2567" i="1"/>
  <c r="T2567" i="1" s="1"/>
  <c r="Q2567" i="1"/>
  <c r="P2567" i="1"/>
  <c r="T2566" i="1"/>
  <c r="S2566" i="1"/>
  <c r="R2566" i="1"/>
  <c r="Q2566" i="1"/>
  <c r="P2566" i="1"/>
  <c r="S2565" i="1"/>
  <c r="R2565" i="1"/>
  <c r="T2565" i="1" s="1"/>
  <c r="Q2565" i="1"/>
  <c r="P2565" i="1"/>
  <c r="S2564" i="1"/>
  <c r="R2564" i="1"/>
  <c r="T2564" i="1" s="1"/>
  <c r="Q2564" i="1"/>
  <c r="P2564" i="1"/>
  <c r="S2563" i="1"/>
  <c r="R2563" i="1"/>
  <c r="T2563" i="1" s="1"/>
  <c r="Q2563" i="1"/>
  <c r="P2563" i="1"/>
  <c r="S2562" i="1"/>
  <c r="R2562" i="1"/>
  <c r="T2562" i="1" s="1"/>
  <c r="Q2562" i="1"/>
  <c r="P2562" i="1"/>
  <c r="S2561" i="1"/>
  <c r="R2561" i="1"/>
  <c r="T2561" i="1" s="1"/>
  <c r="Q2561" i="1"/>
  <c r="P2561" i="1"/>
  <c r="T2560" i="1"/>
  <c r="S2560" i="1"/>
  <c r="R2560" i="1"/>
  <c r="Q2560" i="1"/>
  <c r="P2560" i="1"/>
  <c r="S2559" i="1"/>
  <c r="R2559" i="1"/>
  <c r="T2559" i="1" s="1"/>
  <c r="Q2559" i="1"/>
  <c r="P2559" i="1"/>
  <c r="S2558" i="1"/>
  <c r="R2558" i="1"/>
  <c r="T2558" i="1" s="1"/>
  <c r="Q2558" i="1"/>
  <c r="P2558" i="1"/>
  <c r="S2557" i="1"/>
  <c r="R2557" i="1"/>
  <c r="T2557" i="1" s="1"/>
  <c r="Q2557" i="1"/>
  <c r="P2557" i="1"/>
  <c r="S2556" i="1"/>
  <c r="R2556" i="1"/>
  <c r="T2556" i="1" s="1"/>
  <c r="Q2556" i="1"/>
  <c r="P2556" i="1"/>
  <c r="S2555" i="1"/>
  <c r="R2555" i="1"/>
  <c r="T2555" i="1" s="1"/>
  <c r="Q2555" i="1"/>
  <c r="P2555" i="1"/>
  <c r="S2554" i="1"/>
  <c r="R2554" i="1"/>
  <c r="T2554" i="1" s="1"/>
  <c r="Q2554" i="1"/>
  <c r="P2554" i="1"/>
  <c r="T2553" i="1"/>
  <c r="S2553" i="1"/>
  <c r="R2553" i="1"/>
  <c r="Q2553" i="1"/>
  <c r="P2553" i="1"/>
  <c r="S2552" i="1"/>
  <c r="R2552" i="1"/>
  <c r="T2552" i="1" s="1"/>
  <c r="Q2552" i="1"/>
  <c r="P2552" i="1"/>
  <c r="S2551" i="1"/>
  <c r="R2551" i="1"/>
  <c r="T2551" i="1" s="1"/>
  <c r="Q2551" i="1"/>
  <c r="P2551" i="1"/>
  <c r="S2550" i="1"/>
  <c r="R2550" i="1"/>
  <c r="T2550" i="1" s="1"/>
  <c r="Q2550" i="1"/>
  <c r="P2550" i="1"/>
  <c r="S2549" i="1"/>
  <c r="R2549" i="1"/>
  <c r="T2549" i="1" s="1"/>
  <c r="Q2549" i="1"/>
  <c r="P2549" i="1"/>
  <c r="S2548" i="1"/>
  <c r="R2548" i="1"/>
  <c r="T2548" i="1" s="1"/>
  <c r="Q2548" i="1"/>
  <c r="P2548" i="1"/>
  <c r="S2547" i="1"/>
  <c r="R2547" i="1"/>
  <c r="T2547" i="1" s="1"/>
  <c r="Q2547" i="1"/>
  <c r="P2547" i="1"/>
  <c r="S2546" i="1"/>
  <c r="R2546" i="1"/>
  <c r="T2546" i="1" s="1"/>
  <c r="Q2546" i="1"/>
  <c r="P2546" i="1"/>
  <c r="T2545" i="1"/>
  <c r="S2545" i="1"/>
  <c r="R2545" i="1"/>
  <c r="Q2545" i="1"/>
  <c r="P2545" i="1"/>
  <c r="T2544" i="1"/>
  <c r="S2544" i="1"/>
  <c r="R2544" i="1"/>
  <c r="Q2544" i="1"/>
  <c r="P2544" i="1"/>
  <c r="S2543" i="1"/>
  <c r="R2543" i="1"/>
  <c r="T2543" i="1" s="1"/>
  <c r="Q2543" i="1"/>
  <c r="P2543" i="1"/>
  <c r="S2542" i="1"/>
  <c r="R2542" i="1"/>
  <c r="T2542" i="1" s="1"/>
  <c r="Q2542" i="1"/>
  <c r="P2542" i="1"/>
  <c r="S2541" i="1"/>
  <c r="R2541" i="1"/>
  <c r="T2541" i="1" s="1"/>
  <c r="Q2541" i="1"/>
  <c r="P2541" i="1"/>
  <c r="S2540" i="1"/>
  <c r="R2540" i="1"/>
  <c r="T2540" i="1" s="1"/>
  <c r="Q2540" i="1"/>
  <c r="P2540" i="1"/>
  <c r="S2539" i="1"/>
  <c r="R2539" i="1"/>
  <c r="T2539" i="1" s="1"/>
  <c r="Q2539" i="1"/>
  <c r="P2539" i="1"/>
  <c r="S2538" i="1"/>
  <c r="R2538" i="1"/>
  <c r="T2538" i="1" s="1"/>
  <c r="Q2538" i="1"/>
  <c r="P2538" i="1"/>
  <c r="S2537" i="1"/>
  <c r="R2537" i="1"/>
  <c r="T2537" i="1" s="1"/>
  <c r="Q2537" i="1"/>
  <c r="P2537" i="1"/>
  <c r="S2536" i="1"/>
  <c r="R2536" i="1"/>
  <c r="T2536" i="1" s="1"/>
  <c r="Q2536" i="1"/>
  <c r="P2536" i="1"/>
  <c r="S2535" i="1"/>
  <c r="R2535" i="1"/>
  <c r="T2535" i="1" s="1"/>
  <c r="Q2535" i="1"/>
  <c r="P2535" i="1"/>
  <c r="S2534" i="1"/>
  <c r="R2534" i="1"/>
  <c r="T2534" i="1" s="1"/>
  <c r="Q2534" i="1"/>
  <c r="P2534" i="1"/>
  <c r="S2533" i="1"/>
  <c r="R2533" i="1"/>
  <c r="T2533" i="1" s="1"/>
  <c r="Q2533" i="1"/>
  <c r="P2533" i="1"/>
  <c r="S2532" i="1"/>
  <c r="R2532" i="1"/>
  <c r="T2532" i="1" s="1"/>
  <c r="Q2532" i="1"/>
  <c r="P2532" i="1"/>
  <c r="S2531" i="1"/>
  <c r="R2531" i="1"/>
  <c r="T2531" i="1" s="1"/>
  <c r="Q2531" i="1"/>
  <c r="P2531" i="1"/>
  <c r="S2530" i="1"/>
  <c r="R2530" i="1"/>
  <c r="T2530" i="1" s="1"/>
  <c r="Q2530" i="1"/>
  <c r="P2530" i="1"/>
  <c r="S2529" i="1"/>
  <c r="R2529" i="1"/>
  <c r="T2529" i="1" s="1"/>
  <c r="Q2529" i="1"/>
  <c r="P2529" i="1"/>
  <c r="S2528" i="1"/>
  <c r="R2528" i="1"/>
  <c r="T2528" i="1" s="1"/>
  <c r="Q2528" i="1"/>
  <c r="P2528" i="1"/>
  <c r="S2527" i="1"/>
  <c r="R2527" i="1"/>
  <c r="T2527" i="1" s="1"/>
  <c r="Q2527" i="1"/>
  <c r="P2527" i="1"/>
  <c r="S2526" i="1"/>
  <c r="R2526" i="1"/>
  <c r="T2526" i="1" s="1"/>
  <c r="Q2526" i="1"/>
  <c r="P2526" i="1"/>
  <c r="S2525" i="1"/>
  <c r="R2525" i="1"/>
  <c r="T2525" i="1" s="1"/>
  <c r="Q2525" i="1"/>
  <c r="P2525" i="1"/>
  <c r="S2524" i="1"/>
  <c r="R2524" i="1"/>
  <c r="T2524" i="1" s="1"/>
  <c r="Q2524" i="1"/>
  <c r="P2524" i="1"/>
  <c r="S2523" i="1"/>
  <c r="R2523" i="1"/>
  <c r="T2523" i="1" s="1"/>
  <c r="Q2523" i="1"/>
  <c r="P2523" i="1"/>
  <c r="S2522" i="1"/>
  <c r="R2522" i="1"/>
  <c r="T2522" i="1" s="1"/>
  <c r="Q2522" i="1"/>
  <c r="P2522" i="1"/>
  <c r="S2521" i="1"/>
  <c r="R2521" i="1"/>
  <c r="T2521" i="1" s="1"/>
  <c r="Q2521" i="1"/>
  <c r="P2521" i="1"/>
  <c r="T2520" i="1"/>
  <c r="S2520" i="1"/>
  <c r="R2520" i="1"/>
  <c r="Q2520" i="1"/>
  <c r="P2520" i="1"/>
  <c r="S2519" i="1"/>
  <c r="R2519" i="1"/>
  <c r="T2519" i="1" s="1"/>
  <c r="Q2519" i="1"/>
  <c r="P2519" i="1"/>
  <c r="S2518" i="1"/>
  <c r="R2518" i="1"/>
  <c r="T2518" i="1" s="1"/>
  <c r="Q2518" i="1"/>
  <c r="P2518" i="1"/>
  <c r="S2517" i="1"/>
  <c r="R2517" i="1"/>
  <c r="T2517" i="1" s="1"/>
  <c r="Q2517" i="1"/>
  <c r="P2517" i="1"/>
  <c r="S2516" i="1"/>
  <c r="R2516" i="1"/>
  <c r="T2516" i="1" s="1"/>
  <c r="Q2516" i="1"/>
  <c r="P2516" i="1"/>
  <c r="S2515" i="1"/>
  <c r="R2515" i="1"/>
  <c r="T2515" i="1" s="1"/>
  <c r="Q2515" i="1"/>
  <c r="P2515" i="1"/>
  <c r="S2514" i="1"/>
  <c r="R2514" i="1"/>
  <c r="T2514" i="1" s="1"/>
  <c r="Q2514" i="1"/>
  <c r="P2514" i="1"/>
  <c r="S2513" i="1"/>
  <c r="R2513" i="1"/>
  <c r="T2513" i="1" s="1"/>
  <c r="Q2513" i="1"/>
  <c r="P2513" i="1"/>
  <c r="S2512" i="1"/>
  <c r="R2512" i="1"/>
  <c r="T2512" i="1" s="1"/>
  <c r="Q2512" i="1"/>
  <c r="P2512" i="1"/>
  <c r="S2511" i="1"/>
  <c r="R2511" i="1"/>
  <c r="T2511" i="1" s="1"/>
  <c r="Q2511" i="1"/>
  <c r="P2511" i="1"/>
  <c r="T2510" i="1"/>
  <c r="S2510" i="1"/>
  <c r="R2510" i="1"/>
  <c r="Q2510" i="1"/>
  <c r="P2510" i="1"/>
  <c r="S2509" i="1"/>
  <c r="R2509" i="1"/>
  <c r="T2509" i="1" s="1"/>
  <c r="Q2509" i="1"/>
  <c r="P2509" i="1"/>
  <c r="S2508" i="1"/>
  <c r="R2508" i="1"/>
  <c r="T2508" i="1" s="1"/>
  <c r="Q2508" i="1"/>
  <c r="P2508" i="1"/>
  <c r="S2507" i="1"/>
  <c r="R2507" i="1"/>
  <c r="T2507" i="1" s="1"/>
  <c r="Q2507" i="1"/>
  <c r="P2507" i="1"/>
  <c r="S2506" i="1"/>
  <c r="R2506" i="1"/>
  <c r="T2506" i="1" s="1"/>
  <c r="Q2506" i="1"/>
  <c r="P2506" i="1"/>
  <c r="S2505" i="1"/>
  <c r="R2505" i="1"/>
  <c r="T2505" i="1" s="1"/>
  <c r="Q2505" i="1"/>
  <c r="P2505" i="1"/>
  <c r="S2504" i="1"/>
  <c r="R2504" i="1"/>
  <c r="T2504" i="1" s="1"/>
  <c r="Q2504" i="1"/>
  <c r="P2504" i="1"/>
  <c r="T2503" i="1"/>
  <c r="S2503" i="1"/>
  <c r="R2503" i="1"/>
  <c r="Q2503" i="1"/>
  <c r="P2503" i="1"/>
  <c r="S2502" i="1"/>
  <c r="R2502" i="1"/>
  <c r="T2502" i="1" s="1"/>
  <c r="Q2502" i="1"/>
  <c r="P2502" i="1"/>
  <c r="S2501" i="1"/>
  <c r="R2501" i="1"/>
  <c r="T2501" i="1" s="1"/>
  <c r="Q2501" i="1"/>
  <c r="P2501" i="1"/>
  <c r="S2500" i="1"/>
  <c r="R2500" i="1"/>
  <c r="T2500" i="1" s="1"/>
  <c r="Q2500" i="1"/>
  <c r="P2500" i="1"/>
  <c r="S2499" i="1"/>
  <c r="R2499" i="1"/>
  <c r="T2499" i="1" s="1"/>
  <c r="Q2499" i="1"/>
  <c r="P2499" i="1"/>
  <c r="S2498" i="1"/>
  <c r="R2498" i="1"/>
  <c r="T2498" i="1" s="1"/>
  <c r="Q2498" i="1"/>
  <c r="P2498" i="1"/>
  <c r="S2497" i="1"/>
  <c r="R2497" i="1"/>
  <c r="T2497" i="1" s="1"/>
  <c r="Q2497" i="1"/>
  <c r="P2497" i="1"/>
  <c r="S2496" i="1"/>
  <c r="R2496" i="1"/>
  <c r="T2496" i="1" s="1"/>
  <c r="Q2496" i="1"/>
  <c r="P2496" i="1"/>
  <c r="S2495" i="1"/>
  <c r="R2495" i="1"/>
  <c r="T2495" i="1" s="1"/>
  <c r="Q2495" i="1"/>
  <c r="P2495" i="1"/>
  <c r="S2494" i="1"/>
  <c r="R2494" i="1"/>
  <c r="T2494" i="1" s="1"/>
  <c r="Q2494" i="1"/>
  <c r="P2494" i="1"/>
  <c r="S2493" i="1"/>
  <c r="R2493" i="1"/>
  <c r="T2493" i="1" s="1"/>
  <c r="Q2493" i="1"/>
  <c r="P2493" i="1"/>
  <c r="S2492" i="1"/>
  <c r="R2492" i="1"/>
  <c r="T2492" i="1" s="1"/>
  <c r="Q2492" i="1"/>
  <c r="P2492" i="1"/>
  <c r="S2491" i="1"/>
  <c r="R2491" i="1"/>
  <c r="T2491" i="1" s="1"/>
  <c r="Q2491" i="1"/>
  <c r="P2491" i="1"/>
  <c r="S2490" i="1"/>
  <c r="R2490" i="1"/>
  <c r="T2490" i="1" s="1"/>
  <c r="Q2490" i="1"/>
  <c r="P2490" i="1"/>
  <c r="S2489" i="1"/>
  <c r="R2489" i="1"/>
  <c r="T2489" i="1" s="1"/>
  <c r="Q2489" i="1"/>
  <c r="P2489" i="1"/>
  <c r="T2488" i="1"/>
  <c r="S2488" i="1"/>
  <c r="R2488" i="1"/>
  <c r="Q2488" i="1"/>
  <c r="P2488" i="1"/>
  <c r="T2487" i="1"/>
  <c r="S2487" i="1"/>
  <c r="R2487" i="1"/>
  <c r="Q2487" i="1"/>
  <c r="P2487" i="1"/>
  <c r="S2486" i="1"/>
  <c r="R2486" i="1"/>
  <c r="T2486" i="1" s="1"/>
  <c r="Q2486" i="1"/>
  <c r="P2486" i="1"/>
  <c r="S2485" i="1"/>
  <c r="R2485" i="1"/>
  <c r="T2485" i="1" s="1"/>
  <c r="Q2485" i="1"/>
  <c r="P2485" i="1"/>
  <c r="S2484" i="1"/>
  <c r="R2484" i="1"/>
  <c r="T2484" i="1" s="1"/>
  <c r="Q2484" i="1"/>
  <c r="P2484" i="1"/>
  <c r="S2483" i="1"/>
  <c r="R2483" i="1"/>
  <c r="T2483" i="1" s="1"/>
  <c r="Q2483" i="1"/>
  <c r="P2483" i="1"/>
  <c r="S2482" i="1"/>
  <c r="R2482" i="1"/>
  <c r="T2482" i="1" s="1"/>
  <c r="Q2482" i="1"/>
  <c r="P2482" i="1"/>
  <c r="S2481" i="1"/>
  <c r="R2481" i="1"/>
  <c r="T2481" i="1" s="1"/>
  <c r="Q2481" i="1"/>
  <c r="P2481" i="1"/>
  <c r="S2480" i="1"/>
  <c r="R2480" i="1"/>
  <c r="T2480" i="1" s="1"/>
  <c r="Q2480" i="1"/>
  <c r="P2480" i="1"/>
  <c r="S2479" i="1"/>
  <c r="R2479" i="1"/>
  <c r="T2479" i="1" s="1"/>
  <c r="Q2479" i="1"/>
  <c r="P2479" i="1"/>
  <c r="S2478" i="1"/>
  <c r="R2478" i="1"/>
  <c r="T2478" i="1" s="1"/>
  <c r="Q2478" i="1"/>
  <c r="P2478" i="1"/>
  <c r="S2477" i="1"/>
  <c r="R2477" i="1"/>
  <c r="T2477" i="1" s="1"/>
  <c r="Q2477" i="1"/>
  <c r="P2477" i="1"/>
  <c r="T2476" i="1"/>
  <c r="S2476" i="1"/>
  <c r="R2476" i="1"/>
  <c r="Q2476" i="1"/>
  <c r="P2476" i="1"/>
  <c r="S2475" i="1"/>
  <c r="R2475" i="1"/>
  <c r="T2475" i="1" s="1"/>
  <c r="Q2475" i="1"/>
  <c r="P2475" i="1"/>
  <c r="S2474" i="1"/>
  <c r="R2474" i="1"/>
  <c r="T2474" i="1" s="1"/>
  <c r="Q2474" i="1"/>
  <c r="P2474" i="1"/>
  <c r="S2473" i="1"/>
  <c r="R2473" i="1"/>
  <c r="T2473" i="1" s="1"/>
  <c r="Q2473" i="1"/>
  <c r="P2473" i="1"/>
  <c r="S2472" i="1"/>
  <c r="R2472" i="1"/>
  <c r="T2472" i="1" s="1"/>
  <c r="Q2472" i="1"/>
  <c r="P2472" i="1"/>
  <c r="S2471" i="1"/>
  <c r="R2471" i="1"/>
  <c r="T2471" i="1" s="1"/>
  <c r="Q2471" i="1"/>
  <c r="P2471" i="1"/>
  <c r="T2470" i="1"/>
  <c r="S2470" i="1"/>
  <c r="R2470" i="1"/>
  <c r="Q2470" i="1"/>
  <c r="P2470" i="1"/>
  <c r="S2469" i="1"/>
  <c r="R2469" i="1"/>
  <c r="T2469" i="1" s="1"/>
  <c r="Q2469" i="1"/>
  <c r="P2469" i="1"/>
  <c r="S2468" i="1"/>
  <c r="R2468" i="1"/>
  <c r="T2468" i="1" s="1"/>
  <c r="Q2468" i="1"/>
  <c r="P2468" i="1"/>
  <c r="S2467" i="1"/>
  <c r="R2467" i="1"/>
  <c r="T2467" i="1" s="1"/>
  <c r="Q2467" i="1"/>
  <c r="P2467" i="1"/>
  <c r="S2466" i="1"/>
  <c r="R2466" i="1"/>
  <c r="T2466" i="1" s="1"/>
  <c r="Q2466" i="1"/>
  <c r="P2466" i="1"/>
  <c r="S2465" i="1"/>
  <c r="R2465" i="1"/>
  <c r="T2465" i="1" s="1"/>
  <c r="Q2465" i="1"/>
  <c r="P2465" i="1"/>
  <c r="S2464" i="1"/>
  <c r="R2464" i="1"/>
  <c r="T2464" i="1" s="1"/>
  <c r="Q2464" i="1"/>
  <c r="P2464" i="1"/>
  <c r="S2463" i="1"/>
  <c r="R2463" i="1"/>
  <c r="T2463" i="1" s="1"/>
  <c r="Q2463" i="1"/>
  <c r="P2463" i="1"/>
  <c r="S2462" i="1"/>
  <c r="R2462" i="1"/>
  <c r="T2462" i="1" s="1"/>
  <c r="Q2462" i="1"/>
  <c r="P2462" i="1"/>
  <c r="S2461" i="1"/>
  <c r="R2461" i="1"/>
  <c r="T2461" i="1" s="1"/>
  <c r="Q2461" i="1"/>
  <c r="P2461" i="1"/>
  <c r="S2460" i="1"/>
  <c r="R2460" i="1"/>
  <c r="T2460" i="1" s="1"/>
  <c r="Q2460" i="1"/>
  <c r="P2460" i="1"/>
  <c r="S2459" i="1"/>
  <c r="R2459" i="1"/>
  <c r="T2459" i="1" s="1"/>
  <c r="Q2459" i="1"/>
  <c r="P2459" i="1"/>
  <c r="S2458" i="1"/>
  <c r="R2458" i="1"/>
  <c r="T2458" i="1" s="1"/>
  <c r="Q2458" i="1"/>
  <c r="P2458" i="1"/>
  <c r="S2457" i="1"/>
  <c r="R2457" i="1"/>
  <c r="T2457" i="1" s="1"/>
  <c r="Q2457" i="1"/>
  <c r="P2457" i="1"/>
  <c r="S2456" i="1"/>
  <c r="R2456" i="1"/>
  <c r="T2456" i="1" s="1"/>
  <c r="Q2456" i="1"/>
  <c r="P2456" i="1"/>
  <c r="S2455" i="1"/>
  <c r="R2455" i="1"/>
  <c r="T2455" i="1" s="1"/>
  <c r="Q2455" i="1"/>
  <c r="P2455" i="1"/>
  <c r="S2454" i="1"/>
  <c r="R2454" i="1"/>
  <c r="T2454" i="1" s="1"/>
  <c r="Q2454" i="1"/>
  <c r="P2454" i="1"/>
  <c r="S2453" i="1"/>
  <c r="R2453" i="1"/>
  <c r="T2453" i="1" s="1"/>
  <c r="Q2453" i="1"/>
  <c r="P2453" i="1"/>
  <c r="S2452" i="1"/>
  <c r="R2452" i="1"/>
  <c r="T2452" i="1" s="1"/>
  <c r="Q2452" i="1"/>
  <c r="P2452" i="1"/>
  <c r="S2451" i="1"/>
  <c r="R2451" i="1"/>
  <c r="T2451" i="1" s="1"/>
  <c r="Q2451" i="1"/>
  <c r="P2451" i="1"/>
  <c r="S2450" i="1"/>
  <c r="R2450" i="1"/>
  <c r="T2450" i="1" s="1"/>
  <c r="Q2450" i="1"/>
  <c r="P2450" i="1"/>
  <c r="T2449" i="1"/>
  <c r="S2449" i="1"/>
  <c r="R2449" i="1"/>
  <c r="Q2449" i="1"/>
  <c r="P2449" i="1"/>
  <c r="S2448" i="1"/>
  <c r="R2448" i="1"/>
  <c r="T2448" i="1" s="1"/>
  <c r="Q2448" i="1"/>
  <c r="P2448" i="1"/>
  <c r="S2447" i="1"/>
  <c r="R2447" i="1"/>
  <c r="T2447" i="1" s="1"/>
  <c r="Q2447" i="1"/>
  <c r="P2447" i="1"/>
  <c r="S2446" i="1"/>
  <c r="R2446" i="1"/>
  <c r="T2446" i="1" s="1"/>
  <c r="Q2446" i="1"/>
  <c r="P2446" i="1"/>
  <c r="S2445" i="1"/>
  <c r="R2445" i="1"/>
  <c r="T2445" i="1" s="1"/>
  <c r="Q2445" i="1"/>
  <c r="P2445" i="1"/>
  <c r="T2444" i="1"/>
  <c r="S2444" i="1"/>
  <c r="R2444" i="1"/>
  <c r="Q2444" i="1"/>
  <c r="P2444" i="1"/>
  <c r="S2443" i="1"/>
  <c r="R2443" i="1"/>
  <c r="T2443" i="1" s="1"/>
  <c r="Q2443" i="1"/>
  <c r="P2443" i="1"/>
  <c r="S2442" i="1"/>
  <c r="R2442" i="1"/>
  <c r="T2442" i="1" s="1"/>
  <c r="Q2442" i="1"/>
  <c r="P2442" i="1"/>
  <c r="S2441" i="1"/>
  <c r="R2441" i="1"/>
  <c r="T2441" i="1" s="1"/>
  <c r="Q2441" i="1"/>
  <c r="P2441" i="1"/>
  <c r="S2440" i="1"/>
  <c r="R2440" i="1"/>
  <c r="T2440" i="1" s="1"/>
  <c r="Q2440" i="1"/>
  <c r="P2440" i="1"/>
  <c r="S2439" i="1"/>
  <c r="R2439" i="1"/>
  <c r="T2439" i="1" s="1"/>
  <c r="Q2439" i="1"/>
  <c r="P2439" i="1"/>
  <c r="S2438" i="1"/>
  <c r="R2438" i="1"/>
  <c r="T2438" i="1" s="1"/>
  <c r="Q2438" i="1"/>
  <c r="P2438" i="1"/>
  <c r="S2437" i="1"/>
  <c r="R2437" i="1"/>
  <c r="T2437" i="1" s="1"/>
  <c r="Q2437" i="1"/>
  <c r="P2437" i="1"/>
  <c r="S2436" i="1"/>
  <c r="R2436" i="1"/>
  <c r="T2436" i="1" s="1"/>
  <c r="Q2436" i="1"/>
  <c r="P2436" i="1"/>
  <c r="S2435" i="1"/>
  <c r="R2435" i="1"/>
  <c r="T2435" i="1" s="1"/>
  <c r="Q2435" i="1"/>
  <c r="P2435" i="1"/>
  <c r="S2434" i="1"/>
  <c r="R2434" i="1"/>
  <c r="T2434" i="1" s="1"/>
  <c r="Q2434" i="1"/>
  <c r="P2434" i="1"/>
  <c r="S2433" i="1"/>
  <c r="R2433" i="1"/>
  <c r="T2433" i="1" s="1"/>
  <c r="Q2433" i="1"/>
  <c r="P2433" i="1"/>
  <c r="S2432" i="1"/>
  <c r="R2432" i="1"/>
  <c r="T2432" i="1" s="1"/>
  <c r="Q2432" i="1"/>
  <c r="P2432" i="1"/>
  <c r="T2431" i="1"/>
  <c r="S2431" i="1"/>
  <c r="R2431" i="1"/>
  <c r="Q2431" i="1"/>
  <c r="P2431" i="1"/>
  <c r="S2430" i="1"/>
  <c r="R2430" i="1"/>
  <c r="T2430" i="1" s="1"/>
  <c r="Q2430" i="1"/>
  <c r="P2430" i="1"/>
  <c r="S2429" i="1"/>
  <c r="R2429" i="1"/>
  <c r="T2429" i="1" s="1"/>
  <c r="Q2429" i="1"/>
  <c r="P2429" i="1"/>
  <c r="S2428" i="1"/>
  <c r="R2428" i="1"/>
  <c r="T2428" i="1" s="1"/>
  <c r="Q2428" i="1"/>
  <c r="P2428" i="1"/>
  <c r="S2427" i="1"/>
  <c r="R2427" i="1"/>
  <c r="T2427" i="1" s="1"/>
  <c r="Q2427" i="1"/>
  <c r="P2427" i="1"/>
  <c r="S2426" i="1"/>
  <c r="R2426" i="1"/>
  <c r="T2426" i="1" s="1"/>
  <c r="Q2426" i="1"/>
  <c r="P2426" i="1"/>
  <c r="S2425" i="1"/>
  <c r="R2425" i="1"/>
  <c r="T2425" i="1" s="1"/>
  <c r="Q2425" i="1"/>
  <c r="P2425" i="1"/>
  <c r="T2424" i="1"/>
  <c r="S2424" i="1"/>
  <c r="R2424" i="1"/>
  <c r="Q2424" i="1"/>
  <c r="P2424" i="1"/>
  <c r="S2423" i="1"/>
  <c r="R2423" i="1"/>
  <c r="T2423" i="1" s="1"/>
  <c r="Q2423" i="1"/>
  <c r="P2423" i="1"/>
  <c r="S2422" i="1"/>
  <c r="R2422" i="1"/>
  <c r="T2422" i="1" s="1"/>
  <c r="Q2422" i="1"/>
  <c r="P2422" i="1"/>
  <c r="S2421" i="1"/>
  <c r="R2421" i="1"/>
  <c r="T2421" i="1" s="1"/>
  <c r="Q2421" i="1"/>
  <c r="P2421" i="1"/>
  <c r="S2420" i="1"/>
  <c r="R2420" i="1"/>
  <c r="T2420" i="1" s="1"/>
  <c r="Q2420" i="1"/>
  <c r="P2420" i="1"/>
  <c r="S2419" i="1"/>
  <c r="R2419" i="1"/>
  <c r="T2419" i="1" s="1"/>
  <c r="Q2419" i="1"/>
  <c r="P2419" i="1"/>
  <c r="S2418" i="1"/>
  <c r="R2418" i="1"/>
  <c r="T2418" i="1" s="1"/>
  <c r="Q2418" i="1"/>
  <c r="P2418" i="1"/>
  <c r="S2417" i="1"/>
  <c r="R2417" i="1"/>
  <c r="T2417" i="1" s="1"/>
  <c r="Q2417" i="1"/>
  <c r="P2417" i="1"/>
  <c r="S2416" i="1"/>
  <c r="R2416" i="1"/>
  <c r="T2416" i="1" s="1"/>
  <c r="Q2416" i="1"/>
  <c r="P2416" i="1"/>
  <c r="S2415" i="1"/>
  <c r="R2415" i="1"/>
  <c r="T2415" i="1" s="1"/>
  <c r="Q2415" i="1"/>
  <c r="P2415" i="1"/>
  <c r="S2414" i="1"/>
  <c r="R2414" i="1"/>
  <c r="T2414" i="1" s="1"/>
  <c r="Q2414" i="1"/>
  <c r="P2414" i="1"/>
  <c r="S2413" i="1"/>
  <c r="R2413" i="1"/>
  <c r="T2413" i="1" s="1"/>
  <c r="Q2413" i="1"/>
  <c r="P2413" i="1"/>
  <c r="S2412" i="1"/>
  <c r="R2412" i="1"/>
  <c r="T2412" i="1" s="1"/>
  <c r="Q2412" i="1"/>
  <c r="P2412" i="1"/>
  <c r="S2411" i="1"/>
  <c r="R2411" i="1"/>
  <c r="T2411" i="1" s="1"/>
  <c r="Q2411" i="1"/>
  <c r="P2411" i="1"/>
  <c r="S2410" i="1"/>
  <c r="R2410" i="1"/>
  <c r="T2410" i="1" s="1"/>
  <c r="Q2410" i="1"/>
  <c r="P2410" i="1"/>
  <c r="S2409" i="1"/>
  <c r="R2409" i="1"/>
  <c r="T2409" i="1" s="1"/>
  <c r="Q2409" i="1"/>
  <c r="P2409" i="1"/>
  <c r="S2408" i="1"/>
  <c r="R2408" i="1"/>
  <c r="T2408" i="1" s="1"/>
  <c r="Q2408" i="1"/>
  <c r="P2408" i="1"/>
  <c r="T2407" i="1"/>
  <c r="S2407" i="1"/>
  <c r="R2407" i="1"/>
  <c r="Q2407" i="1"/>
  <c r="P2407" i="1"/>
  <c r="S2406" i="1"/>
  <c r="R2406" i="1"/>
  <c r="T2406" i="1" s="1"/>
  <c r="Q2406" i="1"/>
  <c r="P2406" i="1"/>
  <c r="S2405" i="1"/>
  <c r="R2405" i="1"/>
  <c r="T2405" i="1" s="1"/>
  <c r="Q2405" i="1"/>
  <c r="P2405" i="1"/>
  <c r="S2404" i="1"/>
  <c r="R2404" i="1"/>
  <c r="T2404" i="1" s="1"/>
  <c r="Q2404" i="1"/>
  <c r="P2404" i="1"/>
  <c r="S2403" i="1"/>
  <c r="R2403" i="1"/>
  <c r="T2403" i="1" s="1"/>
  <c r="Q2403" i="1"/>
  <c r="P2403" i="1"/>
  <c r="S2402" i="1"/>
  <c r="R2402" i="1"/>
  <c r="T2402" i="1" s="1"/>
  <c r="Q2402" i="1"/>
  <c r="P2402" i="1"/>
  <c r="S2401" i="1"/>
  <c r="R2401" i="1"/>
  <c r="T2401" i="1" s="1"/>
  <c r="Q2401" i="1"/>
  <c r="P2401" i="1"/>
  <c r="S2400" i="1"/>
  <c r="R2400" i="1"/>
  <c r="T2400" i="1" s="1"/>
  <c r="Q2400" i="1"/>
  <c r="P2400" i="1"/>
  <c r="T2399" i="1"/>
  <c r="S2399" i="1"/>
  <c r="R2399" i="1"/>
  <c r="Q2399" i="1"/>
  <c r="P2399" i="1"/>
  <c r="S2398" i="1"/>
  <c r="R2398" i="1"/>
  <c r="T2398" i="1" s="1"/>
  <c r="Q2398" i="1"/>
  <c r="P2398" i="1"/>
  <c r="S2397" i="1"/>
  <c r="R2397" i="1"/>
  <c r="T2397" i="1" s="1"/>
  <c r="Q2397" i="1"/>
  <c r="P2397" i="1"/>
  <c r="S2396" i="1"/>
  <c r="R2396" i="1"/>
  <c r="T2396" i="1" s="1"/>
  <c r="Q2396" i="1"/>
  <c r="P2396" i="1"/>
  <c r="S2395" i="1"/>
  <c r="R2395" i="1"/>
  <c r="T2395" i="1" s="1"/>
  <c r="Q2395" i="1"/>
  <c r="P2395" i="1"/>
  <c r="S2394" i="1"/>
  <c r="R2394" i="1"/>
  <c r="T2394" i="1" s="1"/>
  <c r="Q2394" i="1"/>
  <c r="P2394" i="1"/>
  <c r="S2393" i="1"/>
  <c r="R2393" i="1"/>
  <c r="T2393" i="1" s="1"/>
  <c r="Q2393" i="1"/>
  <c r="P2393" i="1"/>
  <c r="S2392" i="1"/>
  <c r="R2392" i="1"/>
  <c r="T2392" i="1" s="1"/>
  <c r="Q2392" i="1"/>
  <c r="P2392" i="1"/>
  <c r="S2391" i="1"/>
  <c r="R2391" i="1"/>
  <c r="T2391" i="1" s="1"/>
  <c r="Q2391" i="1"/>
  <c r="P2391" i="1"/>
  <c r="S2390" i="1"/>
  <c r="R2390" i="1"/>
  <c r="T2390" i="1" s="1"/>
  <c r="Q2390" i="1"/>
  <c r="P2390" i="1"/>
  <c r="S2389" i="1"/>
  <c r="R2389" i="1"/>
  <c r="T2389" i="1" s="1"/>
  <c r="Q2389" i="1"/>
  <c r="P2389" i="1"/>
  <c r="S2388" i="1"/>
  <c r="R2388" i="1"/>
  <c r="T2388" i="1" s="1"/>
  <c r="Q2388" i="1"/>
  <c r="P2388" i="1"/>
  <c r="S2387" i="1"/>
  <c r="R2387" i="1"/>
  <c r="T2387" i="1" s="1"/>
  <c r="Q2387" i="1"/>
  <c r="P2387" i="1"/>
  <c r="S2386" i="1"/>
  <c r="R2386" i="1"/>
  <c r="T2386" i="1" s="1"/>
  <c r="Q2386" i="1"/>
  <c r="P2386" i="1"/>
  <c r="S2385" i="1"/>
  <c r="R2385" i="1"/>
  <c r="T2385" i="1" s="1"/>
  <c r="Q2385" i="1"/>
  <c r="P2385" i="1"/>
  <c r="S2384" i="1"/>
  <c r="R2384" i="1"/>
  <c r="T2384" i="1" s="1"/>
  <c r="Q2384" i="1"/>
  <c r="P2384" i="1"/>
  <c r="S2383" i="1"/>
  <c r="R2383" i="1"/>
  <c r="T2383" i="1" s="1"/>
  <c r="Q2383" i="1"/>
  <c r="P2383" i="1"/>
  <c r="S2382" i="1"/>
  <c r="R2382" i="1"/>
  <c r="T2382" i="1" s="1"/>
  <c r="Q2382" i="1"/>
  <c r="P2382" i="1"/>
  <c r="S2381" i="1"/>
  <c r="R2381" i="1"/>
  <c r="T2381" i="1" s="1"/>
  <c r="Q2381" i="1"/>
  <c r="P2381" i="1"/>
  <c r="S2380" i="1"/>
  <c r="R2380" i="1"/>
  <c r="T2380" i="1" s="1"/>
  <c r="Q2380" i="1"/>
  <c r="P2380" i="1"/>
  <c r="S2379" i="1"/>
  <c r="R2379" i="1"/>
  <c r="T2379" i="1" s="1"/>
  <c r="Q2379" i="1"/>
  <c r="P2379" i="1"/>
  <c r="S2378" i="1"/>
  <c r="R2378" i="1"/>
  <c r="T2378" i="1" s="1"/>
  <c r="Q2378" i="1"/>
  <c r="P2378" i="1"/>
  <c r="S2377" i="1"/>
  <c r="R2377" i="1"/>
  <c r="T2377" i="1" s="1"/>
  <c r="Q2377" i="1"/>
  <c r="P2377" i="1"/>
  <c r="S2376" i="1"/>
  <c r="R2376" i="1"/>
  <c r="T2376" i="1" s="1"/>
  <c r="Q2376" i="1"/>
  <c r="P2376" i="1"/>
  <c r="S2375" i="1"/>
  <c r="R2375" i="1"/>
  <c r="T2375" i="1" s="1"/>
  <c r="Q2375" i="1"/>
  <c r="P2375" i="1"/>
  <c r="S2374" i="1"/>
  <c r="R2374" i="1"/>
  <c r="T2374" i="1" s="1"/>
  <c r="Q2374" i="1"/>
  <c r="P2374" i="1"/>
  <c r="S2373" i="1"/>
  <c r="R2373" i="1"/>
  <c r="T2373" i="1" s="1"/>
  <c r="Q2373" i="1"/>
  <c r="P2373" i="1"/>
  <c r="S2372" i="1"/>
  <c r="R2372" i="1"/>
  <c r="T2372" i="1" s="1"/>
  <c r="Q2372" i="1"/>
  <c r="P2372" i="1"/>
  <c r="S2371" i="1"/>
  <c r="R2371" i="1"/>
  <c r="T2371" i="1" s="1"/>
  <c r="Q2371" i="1"/>
  <c r="P2371" i="1"/>
  <c r="S2370" i="1"/>
  <c r="R2370" i="1"/>
  <c r="T2370" i="1" s="1"/>
  <c r="Q2370" i="1"/>
  <c r="P2370" i="1"/>
  <c r="S2369" i="1"/>
  <c r="R2369" i="1"/>
  <c r="T2369" i="1" s="1"/>
  <c r="Q2369" i="1"/>
  <c r="P2369" i="1"/>
  <c r="T2368" i="1"/>
  <c r="S2368" i="1"/>
  <c r="R2368" i="1"/>
  <c r="Q2368" i="1"/>
  <c r="P2368" i="1"/>
  <c r="T2367" i="1"/>
  <c r="S2367" i="1"/>
  <c r="R2367" i="1"/>
  <c r="Q2367" i="1"/>
  <c r="P2367" i="1"/>
  <c r="S2366" i="1"/>
  <c r="R2366" i="1"/>
  <c r="T2366" i="1" s="1"/>
  <c r="Q2366" i="1"/>
  <c r="P2366" i="1"/>
  <c r="S2365" i="1"/>
  <c r="R2365" i="1"/>
  <c r="T2365" i="1" s="1"/>
  <c r="Q2365" i="1"/>
  <c r="P2365" i="1"/>
  <c r="S2364" i="1"/>
  <c r="R2364" i="1"/>
  <c r="T2364" i="1" s="1"/>
  <c r="Q2364" i="1"/>
  <c r="P2364" i="1"/>
  <c r="S2363" i="1"/>
  <c r="R2363" i="1"/>
  <c r="T2363" i="1" s="1"/>
  <c r="Q2363" i="1"/>
  <c r="P2363" i="1"/>
  <c r="S2362" i="1"/>
  <c r="R2362" i="1"/>
  <c r="T2362" i="1" s="1"/>
  <c r="Q2362" i="1"/>
  <c r="P2362" i="1"/>
  <c r="S2361" i="1"/>
  <c r="R2361" i="1"/>
  <c r="T2361" i="1" s="1"/>
  <c r="Q2361" i="1"/>
  <c r="P2361" i="1"/>
  <c r="S2360" i="1"/>
  <c r="R2360" i="1"/>
  <c r="T2360" i="1" s="1"/>
  <c r="Q2360" i="1"/>
  <c r="P2360" i="1"/>
  <c r="S2359" i="1"/>
  <c r="R2359" i="1"/>
  <c r="T2359" i="1" s="1"/>
  <c r="Q2359" i="1"/>
  <c r="P2359" i="1"/>
  <c r="S2358" i="1"/>
  <c r="R2358" i="1"/>
  <c r="T2358" i="1" s="1"/>
  <c r="Q2358" i="1"/>
  <c r="P2358" i="1"/>
  <c r="S2357" i="1"/>
  <c r="R2357" i="1"/>
  <c r="T2357" i="1" s="1"/>
  <c r="Q2357" i="1"/>
  <c r="P2357" i="1"/>
  <c r="S2356" i="1"/>
  <c r="R2356" i="1"/>
  <c r="T2356" i="1" s="1"/>
  <c r="Q2356" i="1"/>
  <c r="P2356" i="1"/>
  <c r="S2355" i="1"/>
  <c r="R2355" i="1"/>
  <c r="T2355" i="1" s="1"/>
  <c r="Q2355" i="1"/>
  <c r="P2355" i="1"/>
  <c r="S2354" i="1"/>
  <c r="R2354" i="1"/>
  <c r="T2354" i="1" s="1"/>
  <c r="Q2354" i="1"/>
  <c r="P2354" i="1"/>
  <c r="S2353" i="1"/>
  <c r="R2353" i="1"/>
  <c r="T2353" i="1" s="1"/>
  <c r="Q2353" i="1"/>
  <c r="P2353" i="1"/>
  <c r="S2352" i="1"/>
  <c r="R2352" i="1"/>
  <c r="T2352" i="1" s="1"/>
  <c r="Q2352" i="1"/>
  <c r="P2352" i="1"/>
  <c r="S2351" i="1"/>
  <c r="R2351" i="1"/>
  <c r="T2351" i="1" s="1"/>
  <c r="Q2351" i="1"/>
  <c r="P2351" i="1"/>
  <c r="S2350" i="1"/>
  <c r="R2350" i="1"/>
  <c r="T2350" i="1" s="1"/>
  <c r="Q2350" i="1"/>
  <c r="P2350" i="1"/>
  <c r="S2349" i="1"/>
  <c r="R2349" i="1"/>
  <c r="T2349" i="1" s="1"/>
  <c r="Q2349" i="1"/>
  <c r="P2349" i="1"/>
  <c r="S2348" i="1"/>
  <c r="R2348" i="1"/>
  <c r="T2348" i="1" s="1"/>
  <c r="Q2348" i="1"/>
  <c r="P2348" i="1"/>
  <c r="S2347" i="1"/>
  <c r="R2347" i="1"/>
  <c r="T2347" i="1" s="1"/>
  <c r="Q2347" i="1"/>
  <c r="P2347" i="1"/>
  <c r="S2346" i="1"/>
  <c r="R2346" i="1"/>
  <c r="T2346" i="1" s="1"/>
  <c r="Q2346" i="1"/>
  <c r="P2346" i="1"/>
  <c r="S2345" i="1"/>
  <c r="R2345" i="1"/>
  <c r="T2345" i="1" s="1"/>
  <c r="Q2345" i="1"/>
  <c r="P2345" i="1"/>
  <c r="S2344" i="1"/>
  <c r="R2344" i="1"/>
  <c r="T2344" i="1" s="1"/>
  <c r="Q2344" i="1"/>
  <c r="P2344" i="1"/>
  <c r="S2343" i="1"/>
  <c r="R2343" i="1"/>
  <c r="T2343" i="1" s="1"/>
  <c r="Q2343" i="1"/>
  <c r="P2343" i="1"/>
  <c r="S2342" i="1"/>
  <c r="R2342" i="1"/>
  <c r="T2342" i="1" s="1"/>
  <c r="Q2342" i="1"/>
  <c r="P2342" i="1"/>
  <c r="S2341" i="1"/>
  <c r="R2341" i="1"/>
  <c r="T2341" i="1" s="1"/>
  <c r="Q2341" i="1"/>
  <c r="P2341" i="1"/>
  <c r="T2340" i="1"/>
  <c r="S2340" i="1"/>
  <c r="R2340" i="1"/>
  <c r="Q2340" i="1"/>
  <c r="P2340" i="1"/>
  <c r="S2339" i="1"/>
  <c r="R2339" i="1"/>
  <c r="T2339" i="1" s="1"/>
  <c r="Q2339" i="1"/>
  <c r="P2339" i="1"/>
  <c r="S2338" i="1"/>
  <c r="R2338" i="1"/>
  <c r="T2338" i="1" s="1"/>
  <c r="Q2338" i="1"/>
  <c r="P2338" i="1"/>
  <c r="S2337" i="1"/>
  <c r="R2337" i="1"/>
  <c r="T2337" i="1" s="1"/>
  <c r="Q2337" i="1"/>
  <c r="P2337" i="1"/>
  <c r="S2336" i="1"/>
  <c r="R2336" i="1"/>
  <c r="T2336" i="1" s="1"/>
  <c r="Q2336" i="1"/>
  <c r="P2336" i="1"/>
  <c r="S2335" i="1"/>
  <c r="R2335" i="1"/>
  <c r="T2335" i="1" s="1"/>
  <c r="Q2335" i="1"/>
  <c r="P2335" i="1"/>
  <c r="S2334" i="1"/>
  <c r="R2334" i="1"/>
  <c r="T2334" i="1" s="1"/>
  <c r="Q2334" i="1"/>
  <c r="P2334" i="1"/>
  <c r="S2333" i="1"/>
  <c r="R2333" i="1"/>
  <c r="T2333" i="1" s="1"/>
  <c r="Q2333" i="1"/>
  <c r="P2333" i="1"/>
  <c r="S2332" i="1"/>
  <c r="R2332" i="1"/>
  <c r="T2332" i="1" s="1"/>
  <c r="Q2332" i="1"/>
  <c r="P2332" i="1"/>
  <c r="S2331" i="1"/>
  <c r="R2331" i="1"/>
  <c r="T2331" i="1" s="1"/>
  <c r="Q2331" i="1"/>
  <c r="P2331" i="1"/>
  <c r="S2330" i="1"/>
  <c r="R2330" i="1"/>
  <c r="T2330" i="1" s="1"/>
  <c r="Q2330" i="1"/>
  <c r="P2330" i="1"/>
  <c r="S2329" i="1"/>
  <c r="R2329" i="1"/>
  <c r="T2329" i="1" s="1"/>
  <c r="Q2329" i="1"/>
  <c r="P2329" i="1"/>
  <c r="S2328" i="1"/>
  <c r="R2328" i="1"/>
  <c r="T2328" i="1" s="1"/>
  <c r="Q2328" i="1"/>
  <c r="P2328" i="1"/>
  <c r="S2327" i="1"/>
  <c r="R2327" i="1"/>
  <c r="T2327" i="1" s="1"/>
  <c r="Q2327" i="1"/>
  <c r="P2327" i="1"/>
  <c r="S2326" i="1"/>
  <c r="R2326" i="1"/>
  <c r="T2326" i="1" s="1"/>
  <c r="Q2326" i="1"/>
  <c r="P2326" i="1"/>
  <c r="S2325" i="1"/>
  <c r="R2325" i="1"/>
  <c r="T2325" i="1" s="1"/>
  <c r="Q2325" i="1"/>
  <c r="P2325" i="1"/>
  <c r="T2324" i="1"/>
  <c r="S2324" i="1"/>
  <c r="R2324" i="1"/>
  <c r="Q2324" i="1"/>
  <c r="P2324" i="1"/>
  <c r="S2323" i="1"/>
  <c r="R2323" i="1"/>
  <c r="T2323" i="1" s="1"/>
  <c r="Q2323" i="1"/>
  <c r="P2323" i="1"/>
  <c r="S2322" i="1"/>
  <c r="R2322" i="1"/>
  <c r="T2322" i="1" s="1"/>
  <c r="Q2322" i="1"/>
  <c r="P2322" i="1"/>
  <c r="S2321" i="1"/>
  <c r="R2321" i="1"/>
  <c r="T2321" i="1" s="1"/>
  <c r="Q2321" i="1"/>
  <c r="P2321" i="1"/>
  <c r="S2320" i="1"/>
  <c r="R2320" i="1"/>
  <c r="T2320" i="1" s="1"/>
  <c r="Q2320" i="1"/>
  <c r="P2320" i="1"/>
  <c r="S2319" i="1"/>
  <c r="R2319" i="1"/>
  <c r="T2319" i="1" s="1"/>
  <c r="Q2319" i="1"/>
  <c r="P2319" i="1"/>
  <c r="S2318" i="1"/>
  <c r="R2318" i="1"/>
  <c r="T2318" i="1" s="1"/>
  <c r="Q2318" i="1"/>
  <c r="P2318" i="1"/>
  <c r="S2317" i="1"/>
  <c r="R2317" i="1"/>
  <c r="T2317" i="1" s="1"/>
  <c r="Q2317" i="1"/>
  <c r="P2317" i="1"/>
  <c r="S2316" i="1"/>
  <c r="R2316" i="1"/>
  <c r="T2316" i="1" s="1"/>
  <c r="Q2316" i="1"/>
  <c r="P2316" i="1"/>
  <c r="S2315" i="1"/>
  <c r="R2315" i="1"/>
  <c r="T2315" i="1" s="1"/>
  <c r="Q2315" i="1"/>
  <c r="P2315" i="1"/>
  <c r="S2314" i="1"/>
  <c r="R2314" i="1"/>
  <c r="T2314" i="1" s="1"/>
  <c r="Q2314" i="1"/>
  <c r="P2314" i="1"/>
  <c r="S2313" i="1"/>
  <c r="R2313" i="1"/>
  <c r="T2313" i="1" s="1"/>
  <c r="Q2313" i="1"/>
  <c r="P2313" i="1"/>
  <c r="S2312" i="1"/>
  <c r="R2312" i="1"/>
  <c r="T2312" i="1" s="1"/>
  <c r="Q2312" i="1"/>
  <c r="P2312" i="1"/>
  <c r="S2311" i="1"/>
  <c r="R2311" i="1"/>
  <c r="T2311" i="1" s="1"/>
  <c r="Q2311" i="1"/>
  <c r="P2311" i="1"/>
  <c r="S2310" i="1"/>
  <c r="R2310" i="1"/>
  <c r="T2310" i="1" s="1"/>
  <c r="Q2310" i="1"/>
  <c r="P2310" i="1"/>
  <c r="S2309" i="1"/>
  <c r="R2309" i="1"/>
  <c r="T2309" i="1" s="1"/>
  <c r="Q2309" i="1"/>
  <c r="P2309" i="1"/>
  <c r="S2308" i="1"/>
  <c r="R2308" i="1"/>
  <c r="T2308" i="1" s="1"/>
  <c r="Q2308" i="1"/>
  <c r="P2308" i="1"/>
  <c r="S2307" i="1"/>
  <c r="R2307" i="1"/>
  <c r="T2307" i="1" s="1"/>
  <c r="Q2307" i="1"/>
  <c r="P2307" i="1"/>
  <c r="S2306" i="1"/>
  <c r="R2306" i="1"/>
  <c r="T2306" i="1" s="1"/>
  <c r="Q2306" i="1"/>
  <c r="P2306" i="1"/>
  <c r="S2305" i="1"/>
  <c r="R2305" i="1"/>
  <c r="T2305" i="1" s="1"/>
  <c r="Q2305" i="1"/>
  <c r="P2305" i="1"/>
  <c r="S2304" i="1"/>
  <c r="R2304" i="1"/>
  <c r="T2304" i="1" s="1"/>
  <c r="Q2304" i="1"/>
  <c r="P2304" i="1"/>
  <c r="T2303" i="1"/>
  <c r="S2303" i="1"/>
  <c r="R2303" i="1"/>
  <c r="Q2303" i="1"/>
  <c r="P2303" i="1"/>
  <c r="T2302" i="1"/>
  <c r="S2302" i="1"/>
  <c r="R2302" i="1"/>
  <c r="Q2302" i="1"/>
  <c r="P2302" i="1"/>
  <c r="S2301" i="1"/>
  <c r="R2301" i="1"/>
  <c r="T2301" i="1" s="1"/>
  <c r="Q2301" i="1"/>
  <c r="P2301" i="1"/>
  <c r="S2300" i="1"/>
  <c r="R2300" i="1"/>
  <c r="T2300" i="1" s="1"/>
  <c r="Q2300" i="1"/>
  <c r="P2300" i="1"/>
  <c r="S2299" i="1"/>
  <c r="R2299" i="1"/>
  <c r="T2299" i="1" s="1"/>
  <c r="Q2299" i="1"/>
  <c r="P2299" i="1"/>
  <c r="S2298" i="1"/>
  <c r="R2298" i="1"/>
  <c r="T2298" i="1" s="1"/>
  <c r="Q2298" i="1"/>
  <c r="P2298" i="1"/>
  <c r="S2297" i="1"/>
  <c r="R2297" i="1"/>
  <c r="T2297" i="1" s="1"/>
  <c r="Q2297" i="1"/>
  <c r="P2297" i="1"/>
  <c r="S2296" i="1"/>
  <c r="R2296" i="1"/>
  <c r="T2296" i="1" s="1"/>
  <c r="Q2296" i="1"/>
  <c r="P2296" i="1"/>
  <c r="S2295" i="1"/>
  <c r="R2295" i="1"/>
  <c r="T2295" i="1" s="1"/>
  <c r="Q2295" i="1"/>
  <c r="P2295" i="1"/>
  <c r="S2294" i="1"/>
  <c r="R2294" i="1"/>
  <c r="T2294" i="1" s="1"/>
  <c r="Q2294" i="1"/>
  <c r="P2294" i="1"/>
  <c r="S2293" i="1"/>
  <c r="R2293" i="1"/>
  <c r="T2293" i="1" s="1"/>
  <c r="Q2293" i="1"/>
  <c r="P2293" i="1"/>
  <c r="S2292" i="1"/>
  <c r="R2292" i="1"/>
  <c r="T2292" i="1" s="1"/>
  <c r="Q2292" i="1"/>
  <c r="P2292" i="1"/>
  <c r="S2291" i="1"/>
  <c r="R2291" i="1"/>
  <c r="T2291" i="1" s="1"/>
  <c r="Q2291" i="1"/>
  <c r="P2291" i="1"/>
  <c r="S2290" i="1"/>
  <c r="R2290" i="1"/>
  <c r="T2290" i="1" s="1"/>
  <c r="Q2290" i="1"/>
  <c r="P2290" i="1"/>
  <c r="S2289" i="1"/>
  <c r="R2289" i="1"/>
  <c r="T2289" i="1" s="1"/>
  <c r="Q2289" i="1"/>
  <c r="P2289" i="1"/>
  <c r="S2288" i="1"/>
  <c r="R2288" i="1"/>
  <c r="T2288" i="1" s="1"/>
  <c r="Q2288" i="1"/>
  <c r="P2288" i="1"/>
  <c r="S2287" i="1"/>
  <c r="R2287" i="1"/>
  <c r="T2287" i="1" s="1"/>
  <c r="Q2287" i="1"/>
  <c r="P2287" i="1"/>
  <c r="T2286" i="1"/>
  <c r="S2286" i="1"/>
  <c r="R2286" i="1"/>
  <c r="Q2286" i="1"/>
  <c r="P2286" i="1"/>
  <c r="S2285" i="1"/>
  <c r="R2285" i="1"/>
  <c r="T2285" i="1" s="1"/>
  <c r="Q2285" i="1"/>
  <c r="P2285" i="1"/>
  <c r="S2284" i="1"/>
  <c r="R2284" i="1"/>
  <c r="T2284" i="1" s="1"/>
  <c r="Q2284" i="1"/>
  <c r="P2284" i="1"/>
  <c r="S2283" i="1"/>
  <c r="R2283" i="1"/>
  <c r="T2283" i="1" s="1"/>
  <c r="Q2283" i="1"/>
  <c r="P2283" i="1"/>
  <c r="S2282" i="1"/>
  <c r="R2282" i="1"/>
  <c r="T2282" i="1" s="1"/>
  <c r="Q2282" i="1"/>
  <c r="P2282" i="1"/>
  <c r="S2281" i="1"/>
  <c r="R2281" i="1"/>
  <c r="T2281" i="1" s="1"/>
  <c r="Q2281" i="1"/>
  <c r="P2281" i="1"/>
  <c r="S2280" i="1"/>
  <c r="R2280" i="1"/>
  <c r="T2280" i="1" s="1"/>
  <c r="Q2280" i="1"/>
  <c r="P2280" i="1"/>
  <c r="S2279" i="1"/>
  <c r="R2279" i="1"/>
  <c r="T2279" i="1" s="1"/>
  <c r="Q2279" i="1"/>
  <c r="P2279" i="1"/>
  <c r="S2278" i="1"/>
  <c r="R2278" i="1"/>
  <c r="T2278" i="1" s="1"/>
  <c r="Q2278" i="1"/>
  <c r="P2278" i="1"/>
  <c r="S2277" i="1"/>
  <c r="R2277" i="1"/>
  <c r="T2277" i="1" s="1"/>
  <c r="Q2277" i="1"/>
  <c r="P2277" i="1"/>
  <c r="S2276" i="1"/>
  <c r="R2276" i="1"/>
  <c r="T2276" i="1" s="1"/>
  <c r="Q2276" i="1"/>
  <c r="P2276" i="1"/>
  <c r="S2275" i="1"/>
  <c r="R2275" i="1"/>
  <c r="T2275" i="1" s="1"/>
  <c r="Q2275" i="1"/>
  <c r="P2275" i="1"/>
  <c r="S2274" i="1"/>
  <c r="R2274" i="1"/>
  <c r="T2274" i="1" s="1"/>
  <c r="Q2274" i="1"/>
  <c r="P2274" i="1"/>
  <c r="S2273" i="1"/>
  <c r="R2273" i="1"/>
  <c r="T2273" i="1" s="1"/>
  <c r="Q2273" i="1"/>
  <c r="P2273" i="1"/>
  <c r="S2272" i="1"/>
  <c r="R2272" i="1"/>
  <c r="T2272" i="1" s="1"/>
  <c r="Q2272" i="1"/>
  <c r="P2272" i="1"/>
  <c r="S2271" i="1"/>
  <c r="R2271" i="1"/>
  <c r="T2271" i="1" s="1"/>
  <c r="Q2271" i="1"/>
  <c r="P2271" i="1"/>
  <c r="T2270" i="1"/>
  <c r="S2270" i="1"/>
  <c r="R2270" i="1"/>
  <c r="Q2270" i="1"/>
  <c r="P2270" i="1"/>
  <c r="S2269" i="1"/>
  <c r="R2269" i="1"/>
  <c r="T2269" i="1" s="1"/>
  <c r="Q2269" i="1"/>
  <c r="P2269" i="1"/>
  <c r="S2268" i="1"/>
  <c r="R2268" i="1"/>
  <c r="T2268" i="1" s="1"/>
  <c r="Q2268" i="1"/>
  <c r="P2268" i="1"/>
  <c r="S2267" i="1"/>
  <c r="R2267" i="1"/>
  <c r="T2267" i="1" s="1"/>
  <c r="Q2267" i="1"/>
  <c r="P2267" i="1"/>
  <c r="S2266" i="1"/>
  <c r="R2266" i="1"/>
  <c r="T2266" i="1" s="1"/>
  <c r="Q2266" i="1"/>
  <c r="P2266" i="1"/>
  <c r="S2265" i="1"/>
  <c r="R2265" i="1"/>
  <c r="T2265" i="1" s="1"/>
  <c r="Q2265" i="1"/>
  <c r="P2265" i="1"/>
  <c r="S2264" i="1"/>
  <c r="R2264" i="1"/>
  <c r="T2264" i="1" s="1"/>
  <c r="Q2264" i="1"/>
  <c r="P2264" i="1"/>
  <c r="S2263" i="1"/>
  <c r="R2263" i="1"/>
  <c r="T2263" i="1" s="1"/>
  <c r="Q2263" i="1"/>
  <c r="P2263" i="1"/>
  <c r="S2262" i="1"/>
  <c r="R2262" i="1"/>
  <c r="T2262" i="1" s="1"/>
  <c r="Q2262" i="1"/>
  <c r="P2262" i="1"/>
  <c r="S2261" i="1"/>
  <c r="R2261" i="1"/>
  <c r="T2261" i="1" s="1"/>
  <c r="Q2261" i="1"/>
  <c r="P2261" i="1"/>
  <c r="S2260" i="1"/>
  <c r="R2260" i="1"/>
  <c r="T2260" i="1" s="1"/>
  <c r="Q2260" i="1"/>
  <c r="P2260" i="1"/>
  <c r="S2259" i="1"/>
  <c r="R2259" i="1"/>
  <c r="T2259" i="1" s="1"/>
  <c r="Q2259" i="1"/>
  <c r="P2259" i="1"/>
  <c r="S2258" i="1"/>
  <c r="R2258" i="1"/>
  <c r="T2258" i="1" s="1"/>
  <c r="Q2258" i="1"/>
  <c r="P2258" i="1"/>
  <c r="S2257" i="1"/>
  <c r="R2257" i="1"/>
  <c r="T2257" i="1" s="1"/>
  <c r="Q2257" i="1"/>
  <c r="P2257" i="1"/>
  <c r="S2256" i="1"/>
  <c r="R2256" i="1"/>
  <c r="T2256" i="1" s="1"/>
  <c r="Q2256" i="1"/>
  <c r="P2256" i="1"/>
  <c r="S2255" i="1"/>
  <c r="R2255" i="1"/>
  <c r="T2255" i="1" s="1"/>
  <c r="Q2255" i="1"/>
  <c r="P2255" i="1"/>
  <c r="T2254" i="1"/>
  <c r="S2254" i="1"/>
  <c r="R2254" i="1"/>
  <c r="Q2254" i="1"/>
  <c r="P2254" i="1"/>
  <c r="S2253" i="1"/>
  <c r="R2253" i="1"/>
  <c r="T2253" i="1" s="1"/>
  <c r="Q2253" i="1"/>
  <c r="P2253" i="1"/>
  <c r="S2252" i="1"/>
  <c r="R2252" i="1"/>
  <c r="T2252" i="1" s="1"/>
  <c r="Q2252" i="1"/>
  <c r="P2252" i="1"/>
  <c r="S2251" i="1"/>
  <c r="R2251" i="1"/>
  <c r="T2251" i="1" s="1"/>
  <c r="Q2251" i="1"/>
  <c r="P2251" i="1"/>
  <c r="S2250" i="1"/>
  <c r="R2250" i="1"/>
  <c r="T2250" i="1" s="1"/>
  <c r="Q2250" i="1"/>
  <c r="P2250" i="1"/>
  <c r="S2249" i="1"/>
  <c r="R2249" i="1"/>
  <c r="T2249" i="1" s="1"/>
  <c r="Q2249" i="1"/>
  <c r="P2249" i="1"/>
  <c r="S2248" i="1"/>
  <c r="R2248" i="1"/>
  <c r="T2248" i="1" s="1"/>
  <c r="Q2248" i="1"/>
  <c r="P2248" i="1"/>
  <c r="T2247" i="1"/>
  <c r="S2247" i="1"/>
  <c r="R2247" i="1"/>
  <c r="Q2247" i="1"/>
  <c r="P2247" i="1"/>
  <c r="S2246" i="1"/>
  <c r="R2246" i="1"/>
  <c r="T2246" i="1" s="1"/>
  <c r="Q2246" i="1"/>
  <c r="P2246" i="1"/>
  <c r="S2245" i="1"/>
  <c r="R2245" i="1"/>
  <c r="T2245" i="1" s="1"/>
  <c r="Q2245" i="1"/>
  <c r="P2245" i="1"/>
  <c r="S2244" i="1"/>
  <c r="R2244" i="1"/>
  <c r="T2244" i="1" s="1"/>
  <c r="Q2244" i="1"/>
  <c r="P2244" i="1"/>
  <c r="S2243" i="1"/>
  <c r="R2243" i="1"/>
  <c r="T2243" i="1" s="1"/>
  <c r="Q2243" i="1"/>
  <c r="P2243" i="1"/>
  <c r="S2242" i="1"/>
  <c r="R2242" i="1"/>
  <c r="T2242" i="1" s="1"/>
  <c r="Q2242" i="1"/>
  <c r="P2242" i="1"/>
  <c r="S2241" i="1"/>
  <c r="R2241" i="1"/>
  <c r="T2241" i="1" s="1"/>
  <c r="Q2241" i="1"/>
  <c r="P2241" i="1"/>
  <c r="S2240" i="1"/>
  <c r="R2240" i="1"/>
  <c r="T2240" i="1" s="1"/>
  <c r="Q2240" i="1"/>
  <c r="P2240" i="1"/>
  <c r="S2239" i="1"/>
  <c r="R2239" i="1"/>
  <c r="T2239" i="1" s="1"/>
  <c r="Q2239" i="1"/>
  <c r="P2239" i="1"/>
  <c r="S2238" i="1"/>
  <c r="R2238" i="1"/>
  <c r="T2238" i="1" s="1"/>
  <c r="Q2238" i="1"/>
  <c r="P2238" i="1"/>
  <c r="S2237" i="1"/>
  <c r="R2237" i="1"/>
  <c r="T2237" i="1" s="1"/>
  <c r="Q2237" i="1"/>
  <c r="P2237" i="1"/>
  <c r="S2236" i="1"/>
  <c r="R2236" i="1"/>
  <c r="T2236" i="1" s="1"/>
  <c r="Q2236" i="1"/>
  <c r="P2236" i="1"/>
  <c r="S2235" i="1"/>
  <c r="R2235" i="1"/>
  <c r="T2235" i="1" s="1"/>
  <c r="Q2235" i="1"/>
  <c r="P2235" i="1"/>
  <c r="S2234" i="1"/>
  <c r="R2234" i="1"/>
  <c r="T2234" i="1" s="1"/>
  <c r="Q2234" i="1"/>
  <c r="P2234" i="1"/>
  <c r="S2233" i="1"/>
  <c r="R2233" i="1"/>
  <c r="T2233" i="1" s="1"/>
  <c r="Q2233" i="1"/>
  <c r="P2233" i="1"/>
  <c r="S2232" i="1"/>
  <c r="R2232" i="1"/>
  <c r="T2232" i="1" s="1"/>
  <c r="Q2232" i="1"/>
  <c r="P2232" i="1"/>
  <c r="T2231" i="1"/>
  <c r="S2231" i="1"/>
  <c r="R2231" i="1"/>
  <c r="Q2231" i="1"/>
  <c r="P2231" i="1"/>
  <c r="S2230" i="1"/>
  <c r="R2230" i="1"/>
  <c r="T2230" i="1" s="1"/>
  <c r="Q2230" i="1"/>
  <c r="P2230" i="1"/>
  <c r="S2229" i="1"/>
  <c r="R2229" i="1"/>
  <c r="T2229" i="1" s="1"/>
  <c r="Q2229" i="1"/>
  <c r="P2229" i="1"/>
  <c r="S2228" i="1"/>
  <c r="R2228" i="1"/>
  <c r="T2228" i="1" s="1"/>
  <c r="Q2228" i="1"/>
  <c r="P2228" i="1"/>
  <c r="S2227" i="1"/>
  <c r="R2227" i="1"/>
  <c r="T2227" i="1" s="1"/>
  <c r="Q2227" i="1"/>
  <c r="P2227" i="1"/>
  <c r="S2226" i="1"/>
  <c r="R2226" i="1"/>
  <c r="T2226" i="1" s="1"/>
  <c r="Q2226" i="1"/>
  <c r="P2226" i="1"/>
  <c r="S2225" i="1"/>
  <c r="R2225" i="1"/>
  <c r="T2225" i="1" s="1"/>
  <c r="Q2225" i="1"/>
  <c r="P2225" i="1"/>
  <c r="S2224" i="1"/>
  <c r="R2224" i="1"/>
  <c r="T2224" i="1" s="1"/>
  <c r="Q2224" i="1"/>
  <c r="P2224" i="1"/>
  <c r="S2223" i="1"/>
  <c r="R2223" i="1"/>
  <c r="T2223" i="1" s="1"/>
  <c r="Q2223" i="1"/>
  <c r="P2223" i="1"/>
  <c r="T2222" i="1"/>
  <c r="S2222" i="1"/>
  <c r="R2222" i="1"/>
  <c r="Q2222" i="1"/>
  <c r="P2222" i="1"/>
  <c r="S2221" i="1"/>
  <c r="R2221" i="1"/>
  <c r="T2221" i="1" s="1"/>
  <c r="Q2221" i="1"/>
  <c r="P2221" i="1"/>
  <c r="S2220" i="1"/>
  <c r="R2220" i="1"/>
  <c r="T2220" i="1" s="1"/>
  <c r="Q2220" i="1"/>
  <c r="P2220" i="1"/>
  <c r="S2219" i="1"/>
  <c r="R2219" i="1"/>
  <c r="T2219" i="1" s="1"/>
  <c r="Q2219" i="1"/>
  <c r="P2219" i="1"/>
  <c r="S2218" i="1"/>
  <c r="R2218" i="1"/>
  <c r="T2218" i="1" s="1"/>
  <c r="Q2218" i="1"/>
  <c r="P2218" i="1"/>
  <c r="S2217" i="1"/>
  <c r="R2217" i="1"/>
  <c r="T2217" i="1" s="1"/>
  <c r="Q2217" i="1"/>
  <c r="P2217" i="1"/>
  <c r="S2216" i="1"/>
  <c r="R2216" i="1"/>
  <c r="T2216" i="1" s="1"/>
  <c r="Q2216" i="1"/>
  <c r="P2216" i="1"/>
  <c r="T2215" i="1"/>
  <c r="S2215" i="1"/>
  <c r="R2215" i="1"/>
  <c r="Q2215" i="1"/>
  <c r="P2215" i="1"/>
  <c r="S2214" i="1"/>
  <c r="R2214" i="1"/>
  <c r="T2214" i="1" s="1"/>
  <c r="Q2214" i="1"/>
  <c r="P2214" i="1"/>
  <c r="S2213" i="1"/>
  <c r="R2213" i="1"/>
  <c r="T2213" i="1" s="1"/>
  <c r="Q2213" i="1"/>
  <c r="P2213" i="1"/>
  <c r="S2212" i="1"/>
  <c r="R2212" i="1"/>
  <c r="T2212" i="1" s="1"/>
  <c r="Q2212" i="1"/>
  <c r="P2212" i="1"/>
  <c r="S2211" i="1"/>
  <c r="R2211" i="1"/>
  <c r="T2211" i="1" s="1"/>
  <c r="Q2211" i="1"/>
  <c r="P2211" i="1"/>
  <c r="S2210" i="1"/>
  <c r="R2210" i="1"/>
  <c r="T2210" i="1" s="1"/>
  <c r="Q2210" i="1"/>
  <c r="P2210" i="1"/>
  <c r="S2209" i="1"/>
  <c r="R2209" i="1"/>
  <c r="T2209" i="1" s="1"/>
  <c r="Q2209" i="1"/>
  <c r="P2209" i="1"/>
  <c r="S2208" i="1"/>
  <c r="R2208" i="1"/>
  <c r="T2208" i="1" s="1"/>
  <c r="Q2208" i="1"/>
  <c r="P2208" i="1"/>
  <c r="S2207" i="1"/>
  <c r="R2207" i="1"/>
  <c r="T2207" i="1" s="1"/>
  <c r="Q2207" i="1"/>
  <c r="P2207" i="1"/>
  <c r="S2206" i="1"/>
  <c r="R2206" i="1"/>
  <c r="T2206" i="1" s="1"/>
  <c r="Q2206" i="1"/>
  <c r="P2206" i="1"/>
  <c r="S2205" i="1"/>
  <c r="R2205" i="1"/>
  <c r="T2205" i="1" s="1"/>
  <c r="Q2205" i="1"/>
  <c r="P2205" i="1"/>
  <c r="S2204" i="1"/>
  <c r="R2204" i="1"/>
  <c r="T2204" i="1" s="1"/>
  <c r="Q2204" i="1"/>
  <c r="P2204" i="1"/>
  <c r="S2203" i="1"/>
  <c r="R2203" i="1"/>
  <c r="T2203" i="1" s="1"/>
  <c r="Q2203" i="1"/>
  <c r="P2203" i="1"/>
  <c r="S2202" i="1"/>
  <c r="R2202" i="1"/>
  <c r="T2202" i="1" s="1"/>
  <c r="Q2202" i="1"/>
  <c r="P2202" i="1"/>
  <c r="S2201" i="1"/>
  <c r="R2201" i="1"/>
  <c r="T2201" i="1" s="1"/>
  <c r="Q2201" i="1"/>
  <c r="P2201" i="1"/>
  <c r="T2200" i="1"/>
  <c r="S2200" i="1"/>
  <c r="R2200" i="1"/>
  <c r="Q2200" i="1"/>
  <c r="P2200" i="1"/>
  <c r="S2199" i="1"/>
  <c r="R2199" i="1"/>
  <c r="T2199" i="1" s="1"/>
  <c r="Q2199" i="1"/>
  <c r="P2199" i="1"/>
  <c r="S2198" i="1"/>
  <c r="R2198" i="1"/>
  <c r="T2198" i="1" s="1"/>
  <c r="Q2198" i="1"/>
  <c r="P2198" i="1"/>
  <c r="S2197" i="1"/>
  <c r="R2197" i="1"/>
  <c r="T2197" i="1" s="1"/>
  <c r="Q2197" i="1"/>
  <c r="P2197" i="1"/>
  <c r="S2196" i="1"/>
  <c r="R2196" i="1"/>
  <c r="T2196" i="1" s="1"/>
  <c r="Q2196" i="1"/>
  <c r="P2196" i="1"/>
  <c r="S2195" i="1"/>
  <c r="R2195" i="1"/>
  <c r="T2195" i="1" s="1"/>
  <c r="Q2195" i="1"/>
  <c r="P2195" i="1"/>
  <c r="S2194" i="1"/>
  <c r="R2194" i="1"/>
  <c r="T2194" i="1" s="1"/>
  <c r="Q2194" i="1"/>
  <c r="P2194" i="1"/>
  <c r="S2193" i="1"/>
  <c r="R2193" i="1"/>
  <c r="T2193" i="1" s="1"/>
  <c r="Q2193" i="1"/>
  <c r="P2193" i="1"/>
  <c r="S2192" i="1"/>
  <c r="R2192" i="1"/>
  <c r="T2192" i="1" s="1"/>
  <c r="Q2192" i="1"/>
  <c r="P2192" i="1"/>
  <c r="S2191" i="1"/>
  <c r="R2191" i="1"/>
  <c r="T2191" i="1" s="1"/>
  <c r="Q2191" i="1"/>
  <c r="P2191" i="1"/>
  <c r="S2190" i="1"/>
  <c r="R2190" i="1"/>
  <c r="T2190" i="1" s="1"/>
  <c r="Q2190" i="1"/>
  <c r="P2190" i="1"/>
  <c r="S2189" i="1"/>
  <c r="R2189" i="1"/>
  <c r="T2189" i="1" s="1"/>
  <c r="Q2189" i="1"/>
  <c r="P2189" i="1"/>
  <c r="S2188" i="1"/>
  <c r="R2188" i="1"/>
  <c r="T2188" i="1" s="1"/>
  <c r="Q2188" i="1"/>
  <c r="P2188" i="1"/>
  <c r="S2187" i="1"/>
  <c r="R2187" i="1"/>
  <c r="T2187" i="1" s="1"/>
  <c r="Q2187" i="1"/>
  <c r="P2187" i="1"/>
  <c r="S2186" i="1"/>
  <c r="R2186" i="1"/>
  <c r="T2186" i="1" s="1"/>
  <c r="Q2186" i="1"/>
  <c r="P2186" i="1"/>
  <c r="S2185" i="1"/>
  <c r="R2185" i="1"/>
  <c r="T2185" i="1" s="1"/>
  <c r="Q2185" i="1"/>
  <c r="P2185" i="1"/>
  <c r="T2184" i="1"/>
  <c r="S2184" i="1"/>
  <c r="R2184" i="1"/>
  <c r="Q2184" i="1"/>
  <c r="P2184" i="1"/>
  <c r="T2183" i="1"/>
  <c r="S2183" i="1"/>
  <c r="R2183" i="1"/>
  <c r="Q2183" i="1"/>
  <c r="P2183" i="1"/>
  <c r="S2182" i="1"/>
  <c r="R2182" i="1"/>
  <c r="T2182" i="1" s="1"/>
  <c r="Q2182" i="1"/>
  <c r="P2182" i="1"/>
  <c r="S2181" i="1"/>
  <c r="R2181" i="1"/>
  <c r="T2181" i="1" s="1"/>
  <c r="Q2181" i="1"/>
  <c r="P2181" i="1"/>
  <c r="S2180" i="1"/>
  <c r="R2180" i="1"/>
  <c r="T2180" i="1" s="1"/>
  <c r="Q2180" i="1"/>
  <c r="P2180" i="1"/>
  <c r="S2179" i="1"/>
  <c r="R2179" i="1"/>
  <c r="T2179" i="1" s="1"/>
  <c r="Q2179" i="1"/>
  <c r="P2179" i="1"/>
  <c r="S2178" i="1"/>
  <c r="R2178" i="1"/>
  <c r="T2178" i="1" s="1"/>
  <c r="Q2178" i="1"/>
  <c r="P2178" i="1"/>
  <c r="S2177" i="1"/>
  <c r="R2177" i="1"/>
  <c r="T2177" i="1" s="1"/>
  <c r="Q2177" i="1"/>
  <c r="P2177" i="1"/>
  <c r="S2176" i="1"/>
  <c r="R2176" i="1"/>
  <c r="T2176" i="1" s="1"/>
  <c r="Q2176" i="1"/>
  <c r="P2176" i="1"/>
  <c r="T2175" i="1"/>
  <c r="S2175" i="1"/>
  <c r="R2175" i="1"/>
  <c r="Q2175" i="1"/>
  <c r="P2175" i="1"/>
  <c r="S2174" i="1"/>
  <c r="R2174" i="1"/>
  <c r="T2174" i="1" s="1"/>
  <c r="Q2174" i="1"/>
  <c r="P2174" i="1"/>
  <c r="S2173" i="1"/>
  <c r="R2173" i="1"/>
  <c r="T2173" i="1" s="1"/>
  <c r="Q2173" i="1"/>
  <c r="P2173" i="1"/>
  <c r="S2172" i="1"/>
  <c r="R2172" i="1"/>
  <c r="T2172" i="1" s="1"/>
  <c r="Q2172" i="1"/>
  <c r="P2172" i="1"/>
  <c r="S2171" i="1"/>
  <c r="R2171" i="1"/>
  <c r="T2171" i="1" s="1"/>
  <c r="Q2171" i="1"/>
  <c r="P2171" i="1"/>
  <c r="S2170" i="1"/>
  <c r="R2170" i="1"/>
  <c r="T2170" i="1" s="1"/>
  <c r="Q2170" i="1"/>
  <c r="P2170" i="1"/>
  <c r="S2169" i="1"/>
  <c r="R2169" i="1"/>
  <c r="T2169" i="1" s="1"/>
  <c r="Q2169" i="1"/>
  <c r="P2169" i="1"/>
  <c r="S2168" i="1"/>
  <c r="R2168" i="1"/>
  <c r="T2168" i="1" s="1"/>
  <c r="Q2168" i="1"/>
  <c r="P2168" i="1"/>
  <c r="S2167" i="1"/>
  <c r="R2167" i="1"/>
  <c r="T2167" i="1" s="1"/>
  <c r="Q2167" i="1"/>
  <c r="P2167" i="1"/>
  <c r="S2166" i="1"/>
  <c r="R2166" i="1"/>
  <c r="T2166" i="1" s="1"/>
  <c r="Q2166" i="1"/>
  <c r="P2166" i="1"/>
  <c r="S2165" i="1"/>
  <c r="R2165" i="1"/>
  <c r="T2165" i="1" s="1"/>
  <c r="Q2165" i="1"/>
  <c r="P2165" i="1"/>
  <c r="S2164" i="1"/>
  <c r="R2164" i="1"/>
  <c r="T2164" i="1" s="1"/>
  <c r="Q2164" i="1"/>
  <c r="P2164" i="1"/>
  <c r="S2163" i="1"/>
  <c r="R2163" i="1"/>
  <c r="T2163" i="1" s="1"/>
  <c r="Q2163" i="1"/>
  <c r="P2163" i="1"/>
  <c r="S2162" i="1"/>
  <c r="R2162" i="1"/>
  <c r="T2162" i="1" s="1"/>
  <c r="Q2162" i="1"/>
  <c r="P2162" i="1"/>
  <c r="S2161" i="1"/>
  <c r="R2161" i="1"/>
  <c r="T2161" i="1" s="1"/>
  <c r="Q2161" i="1"/>
  <c r="P2161" i="1"/>
  <c r="T2160" i="1"/>
  <c r="S2160" i="1"/>
  <c r="R2160" i="1"/>
  <c r="Q2160" i="1"/>
  <c r="P2160" i="1"/>
  <c r="S2159" i="1"/>
  <c r="R2159" i="1"/>
  <c r="T2159" i="1" s="1"/>
  <c r="Q2159" i="1"/>
  <c r="P2159" i="1"/>
  <c r="S2158" i="1"/>
  <c r="R2158" i="1"/>
  <c r="T2158" i="1" s="1"/>
  <c r="Q2158" i="1"/>
  <c r="P2158" i="1"/>
  <c r="S2157" i="1"/>
  <c r="R2157" i="1"/>
  <c r="T2157" i="1" s="1"/>
  <c r="Q2157" i="1"/>
  <c r="P2157" i="1"/>
  <c r="S2156" i="1"/>
  <c r="R2156" i="1"/>
  <c r="T2156" i="1" s="1"/>
  <c r="Q2156" i="1"/>
  <c r="P2156" i="1"/>
  <c r="S2155" i="1"/>
  <c r="R2155" i="1"/>
  <c r="T2155" i="1" s="1"/>
  <c r="Q2155" i="1"/>
  <c r="P2155" i="1"/>
  <c r="S2154" i="1"/>
  <c r="R2154" i="1"/>
  <c r="T2154" i="1" s="1"/>
  <c r="Q2154" i="1"/>
  <c r="P2154" i="1"/>
  <c r="S2153" i="1"/>
  <c r="R2153" i="1"/>
  <c r="T2153" i="1" s="1"/>
  <c r="Q2153" i="1"/>
  <c r="P2153" i="1"/>
  <c r="S2152" i="1"/>
  <c r="R2152" i="1"/>
  <c r="T2152" i="1" s="1"/>
  <c r="Q2152" i="1"/>
  <c r="P2152" i="1"/>
  <c r="S2151" i="1"/>
  <c r="R2151" i="1"/>
  <c r="T2151" i="1" s="1"/>
  <c r="Q2151" i="1"/>
  <c r="P2151" i="1"/>
  <c r="S2150" i="1"/>
  <c r="R2150" i="1"/>
  <c r="T2150" i="1" s="1"/>
  <c r="Q2150" i="1"/>
  <c r="P2150" i="1"/>
  <c r="S2149" i="1"/>
  <c r="R2149" i="1"/>
  <c r="T2149" i="1" s="1"/>
  <c r="Q2149" i="1"/>
  <c r="P2149" i="1"/>
  <c r="S2148" i="1"/>
  <c r="R2148" i="1"/>
  <c r="T2148" i="1" s="1"/>
  <c r="Q2148" i="1"/>
  <c r="P2148" i="1"/>
  <c r="S2147" i="1"/>
  <c r="R2147" i="1"/>
  <c r="T2147" i="1" s="1"/>
  <c r="Q2147" i="1"/>
  <c r="P2147" i="1"/>
  <c r="S2146" i="1"/>
  <c r="R2146" i="1"/>
  <c r="T2146" i="1" s="1"/>
  <c r="Q2146" i="1"/>
  <c r="P2146" i="1"/>
  <c r="S2145" i="1"/>
  <c r="R2145" i="1"/>
  <c r="T2145" i="1" s="1"/>
  <c r="Q2145" i="1"/>
  <c r="P2145" i="1"/>
  <c r="S2144" i="1"/>
  <c r="R2144" i="1"/>
  <c r="T2144" i="1" s="1"/>
  <c r="Q2144" i="1"/>
  <c r="P2144" i="1"/>
  <c r="S2143" i="1"/>
  <c r="R2143" i="1"/>
  <c r="T2143" i="1" s="1"/>
  <c r="Q2143" i="1"/>
  <c r="P2143" i="1"/>
  <c r="S2142" i="1"/>
  <c r="R2142" i="1"/>
  <c r="T2142" i="1" s="1"/>
  <c r="Q2142" i="1"/>
  <c r="P2142" i="1"/>
  <c r="S2141" i="1"/>
  <c r="R2141" i="1"/>
  <c r="T2141" i="1" s="1"/>
  <c r="Q2141" i="1"/>
  <c r="P2141" i="1"/>
  <c r="S2140" i="1"/>
  <c r="R2140" i="1"/>
  <c r="T2140" i="1" s="1"/>
  <c r="Q2140" i="1"/>
  <c r="P2140" i="1"/>
  <c r="S2139" i="1"/>
  <c r="R2139" i="1"/>
  <c r="T2139" i="1" s="1"/>
  <c r="Q2139" i="1"/>
  <c r="P2139" i="1"/>
  <c r="S2138" i="1"/>
  <c r="R2138" i="1"/>
  <c r="T2138" i="1" s="1"/>
  <c r="Q2138" i="1"/>
  <c r="P2138" i="1"/>
  <c r="S2137" i="1"/>
  <c r="R2137" i="1"/>
  <c r="T2137" i="1" s="1"/>
  <c r="Q2137" i="1"/>
  <c r="P2137" i="1"/>
  <c r="S2136" i="1"/>
  <c r="R2136" i="1"/>
  <c r="T2136" i="1" s="1"/>
  <c r="Q2136" i="1"/>
  <c r="P2136" i="1"/>
  <c r="S2135" i="1"/>
  <c r="R2135" i="1"/>
  <c r="T2135" i="1" s="1"/>
  <c r="Q2135" i="1"/>
  <c r="P2135" i="1"/>
  <c r="S2134" i="1"/>
  <c r="R2134" i="1"/>
  <c r="T2134" i="1" s="1"/>
  <c r="Q2134" i="1"/>
  <c r="P2134" i="1"/>
  <c r="S2133" i="1"/>
  <c r="R2133" i="1"/>
  <c r="T2133" i="1" s="1"/>
  <c r="Q2133" i="1"/>
  <c r="P2133" i="1"/>
  <c r="S2132" i="1"/>
  <c r="R2132" i="1"/>
  <c r="T2132" i="1" s="1"/>
  <c r="Q2132" i="1"/>
  <c r="P2132" i="1"/>
  <c r="S2131" i="1"/>
  <c r="R2131" i="1"/>
  <c r="T2131" i="1" s="1"/>
  <c r="Q2131" i="1"/>
  <c r="P2131" i="1"/>
  <c r="S2130" i="1"/>
  <c r="R2130" i="1"/>
  <c r="T2130" i="1" s="1"/>
  <c r="Q2130" i="1"/>
  <c r="P2130" i="1"/>
  <c r="S2129" i="1"/>
  <c r="R2129" i="1"/>
  <c r="T2129" i="1" s="1"/>
  <c r="Q2129" i="1"/>
  <c r="P2129" i="1"/>
  <c r="T2128" i="1"/>
  <c r="S2128" i="1"/>
  <c r="R2128" i="1"/>
  <c r="Q2128" i="1"/>
  <c r="P2128" i="1"/>
  <c r="S2127" i="1"/>
  <c r="R2127" i="1"/>
  <c r="T2127" i="1" s="1"/>
  <c r="Q2127" i="1"/>
  <c r="P2127" i="1"/>
  <c r="S2126" i="1"/>
  <c r="R2126" i="1"/>
  <c r="T2126" i="1" s="1"/>
  <c r="Q2126" i="1"/>
  <c r="P2126" i="1"/>
  <c r="S2125" i="1"/>
  <c r="R2125" i="1"/>
  <c r="T2125" i="1" s="1"/>
  <c r="Q2125" i="1"/>
  <c r="P2125" i="1"/>
  <c r="S2124" i="1"/>
  <c r="R2124" i="1"/>
  <c r="T2124" i="1" s="1"/>
  <c r="Q2124" i="1"/>
  <c r="P2124" i="1"/>
  <c r="S2123" i="1"/>
  <c r="R2123" i="1"/>
  <c r="T2123" i="1" s="1"/>
  <c r="Q2123" i="1"/>
  <c r="P2123" i="1"/>
  <c r="S2122" i="1"/>
  <c r="R2122" i="1"/>
  <c r="T2122" i="1" s="1"/>
  <c r="Q2122" i="1"/>
  <c r="P2122" i="1"/>
  <c r="S2121" i="1"/>
  <c r="R2121" i="1"/>
  <c r="T2121" i="1" s="1"/>
  <c r="Q2121" i="1"/>
  <c r="P2121" i="1"/>
  <c r="S2120" i="1"/>
  <c r="R2120" i="1"/>
  <c r="T2120" i="1" s="1"/>
  <c r="Q2120" i="1"/>
  <c r="P2120" i="1"/>
  <c r="S2119" i="1"/>
  <c r="R2119" i="1"/>
  <c r="T2119" i="1" s="1"/>
  <c r="Q2119" i="1"/>
  <c r="P2119" i="1"/>
  <c r="S2118" i="1"/>
  <c r="R2118" i="1"/>
  <c r="T2118" i="1" s="1"/>
  <c r="Q2118" i="1"/>
  <c r="P2118" i="1"/>
  <c r="S2117" i="1"/>
  <c r="R2117" i="1"/>
  <c r="T2117" i="1" s="1"/>
  <c r="Q2117" i="1"/>
  <c r="P2117" i="1"/>
  <c r="S2116" i="1"/>
  <c r="R2116" i="1"/>
  <c r="T2116" i="1" s="1"/>
  <c r="Q2116" i="1"/>
  <c r="P2116" i="1"/>
  <c r="S2115" i="1"/>
  <c r="R2115" i="1"/>
  <c r="T2115" i="1" s="1"/>
  <c r="Q2115" i="1"/>
  <c r="P2115" i="1"/>
  <c r="S2114" i="1"/>
  <c r="R2114" i="1"/>
  <c r="T2114" i="1" s="1"/>
  <c r="Q2114" i="1"/>
  <c r="P2114" i="1"/>
  <c r="S2113" i="1"/>
  <c r="R2113" i="1"/>
  <c r="T2113" i="1" s="1"/>
  <c r="Q2113" i="1"/>
  <c r="P2113" i="1"/>
  <c r="S2112" i="1"/>
  <c r="R2112" i="1"/>
  <c r="T2112" i="1" s="1"/>
  <c r="Q2112" i="1"/>
  <c r="P2112" i="1"/>
  <c r="S2111" i="1"/>
  <c r="R2111" i="1"/>
  <c r="T2111" i="1" s="1"/>
  <c r="Q2111" i="1"/>
  <c r="P2111" i="1"/>
  <c r="T2110" i="1"/>
  <c r="S2110" i="1"/>
  <c r="R2110" i="1"/>
  <c r="Q2110" i="1"/>
  <c r="P2110" i="1"/>
  <c r="S2109" i="1"/>
  <c r="R2109" i="1"/>
  <c r="T2109" i="1" s="1"/>
  <c r="Q2109" i="1"/>
  <c r="P2109" i="1"/>
  <c r="S2108" i="1"/>
  <c r="R2108" i="1"/>
  <c r="T2108" i="1" s="1"/>
  <c r="Q2108" i="1"/>
  <c r="P2108" i="1"/>
  <c r="T2107" i="1"/>
  <c r="S2107" i="1"/>
  <c r="R2107" i="1"/>
  <c r="Q2107" i="1"/>
  <c r="P2107" i="1"/>
  <c r="S2106" i="1"/>
  <c r="R2106" i="1"/>
  <c r="T2106" i="1" s="1"/>
  <c r="Q2106" i="1"/>
  <c r="P2106" i="1"/>
  <c r="S2105" i="1"/>
  <c r="R2105" i="1"/>
  <c r="T2105" i="1" s="1"/>
  <c r="Q2105" i="1"/>
  <c r="P2105" i="1"/>
  <c r="S2104" i="1"/>
  <c r="R2104" i="1"/>
  <c r="T2104" i="1" s="1"/>
  <c r="Q2104" i="1"/>
  <c r="P2104" i="1"/>
  <c r="S2103" i="1"/>
  <c r="R2103" i="1"/>
  <c r="T2103" i="1" s="1"/>
  <c r="Q2103" i="1"/>
  <c r="P2103" i="1"/>
  <c r="S2102" i="1"/>
  <c r="R2102" i="1"/>
  <c r="T2102" i="1" s="1"/>
  <c r="Q2102" i="1"/>
  <c r="P2102" i="1"/>
  <c r="S2101" i="1"/>
  <c r="R2101" i="1"/>
  <c r="T2101" i="1" s="1"/>
  <c r="Q2101" i="1"/>
  <c r="P2101" i="1"/>
  <c r="S2100" i="1"/>
  <c r="R2100" i="1"/>
  <c r="T2100" i="1" s="1"/>
  <c r="Q2100" i="1"/>
  <c r="P2100" i="1"/>
  <c r="S2099" i="1"/>
  <c r="R2099" i="1"/>
  <c r="T2099" i="1" s="1"/>
  <c r="Q2099" i="1"/>
  <c r="P2099" i="1"/>
  <c r="S2098" i="1"/>
  <c r="R2098" i="1"/>
  <c r="T2098" i="1" s="1"/>
  <c r="Q2098" i="1"/>
  <c r="P2098" i="1"/>
  <c r="S2097" i="1"/>
  <c r="R2097" i="1"/>
  <c r="T2097" i="1" s="1"/>
  <c r="Q2097" i="1"/>
  <c r="P2097" i="1"/>
  <c r="S2096" i="1"/>
  <c r="R2096" i="1"/>
  <c r="T2096" i="1" s="1"/>
  <c r="Q2096" i="1"/>
  <c r="P2096" i="1"/>
  <c r="S2095" i="1"/>
  <c r="R2095" i="1"/>
  <c r="T2095" i="1" s="1"/>
  <c r="Q2095" i="1"/>
  <c r="P2095" i="1"/>
  <c r="S2094" i="1"/>
  <c r="R2094" i="1"/>
  <c r="T2094" i="1" s="1"/>
  <c r="Q2094" i="1"/>
  <c r="P2094" i="1"/>
  <c r="S2093" i="1"/>
  <c r="R2093" i="1"/>
  <c r="T2093" i="1" s="1"/>
  <c r="Q2093" i="1"/>
  <c r="P2093" i="1"/>
  <c r="S2092" i="1"/>
  <c r="R2092" i="1"/>
  <c r="T2092" i="1" s="1"/>
  <c r="Q2092" i="1"/>
  <c r="P2092" i="1"/>
  <c r="S2091" i="1"/>
  <c r="R2091" i="1"/>
  <c r="T2091" i="1" s="1"/>
  <c r="Q2091" i="1"/>
  <c r="P2091" i="1"/>
  <c r="S2090" i="1"/>
  <c r="R2090" i="1"/>
  <c r="T2090" i="1" s="1"/>
  <c r="Q2090" i="1"/>
  <c r="P2090" i="1"/>
  <c r="S2089" i="1"/>
  <c r="R2089" i="1"/>
  <c r="T2089" i="1" s="1"/>
  <c r="Q2089" i="1"/>
  <c r="P2089" i="1"/>
  <c r="S2088" i="1"/>
  <c r="R2088" i="1"/>
  <c r="T2088" i="1" s="1"/>
  <c r="Q2088" i="1"/>
  <c r="P2088" i="1"/>
  <c r="S2087" i="1"/>
  <c r="R2087" i="1"/>
  <c r="T2087" i="1" s="1"/>
  <c r="Q2087" i="1"/>
  <c r="P2087" i="1"/>
  <c r="T2086" i="1"/>
  <c r="S2086" i="1"/>
  <c r="R2086" i="1"/>
  <c r="Q2086" i="1"/>
  <c r="P2086" i="1"/>
  <c r="S2085" i="1"/>
  <c r="R2085" i="1"/>
  <c r="T2085" i="1" s="1"/>
  <c r="Q2085" i="1"/>
  <c r="P2085" i="1"/>
  <c r="S2084" i="1"/>
  <c r="R2084" i="1"/>
  <c r="T2084" i="1" s="1"/>
  <c r="Q2084" i="1"/>
  <c r="P2084" i="1"/>
  <c r="S2083" i="1"/>
  <c r="R2083" i="1"/>
  <c r="T2083" i="1" s="1"/>
  <c r="Q2083" i="1"/>
  <c r="P2083" i="1"/>
  <c r="S2082" i="1"/>
  <c r="R2082" i="1"/>
  <c r="T2082" i="1" s="1"/>
  <c r="Q2082" i="1"/>
  <c r="P2082" i="1"/>
  <c r="S2081" i="1"/>
  <c r="R2081" i="1"/>
  <c r="T2081" i="1" s="1"/>
  <c r="Q2081" i="1"/>
  <c r="P2081" i="1"/>
  <c r="S2080" i="1"/>
  <c r="R2080" i="1"/>
  <c r="T2080" i="1" s="1"/>
  <c r="Q2080" i="1"/>
  <c r="P2080" i="1"/>
  <c r="T2079" i="1"/>
  <c r="S2079" i="1"/>
  <c r="R2079" i="1"/>
  <c r="Q2079" i="1"/>
  <c r="P2079" i="1"/>
  <c r="T2078" i="1"/>
  <c r="S2078" i="1"/>
  <c r="R2078" i="1"/>
  <c r="Q2078" i="1"/>
  <c r="P2078" i="1"/>
  <c r="S2077" i="1"/>
  <c r="R2077" i="1"/>
  <c r="T2077" i="1" s="1"/>
  <c r="Q2077" i="1"/>
  <c r="P2077" i="1"/>
  <c r="S2076" i="1"/>
  <c r="R2076" i="1"/>
  <c r="T2076" i="1" s="1"/>
  <c r="Q2076" i="1"/>
  <c r="P2076" i="1"/>
  <c r="S2075" i="1"/>
  <c r="R2075" i="1"/>
  <c r="T2075" i="1" s="1"/>
  <c r="Q2075" i="1"/>
  <c r="P2075" i="1"/>
  <c r="S2074" i="1"/>
  <c r="R2074" i="1"/>
  <c r="T2074" i="1" s="1"/>
  <c r="Q2074" i="1"/>
  <c r="P2074" i="1"/>
  <c r="S2073" i="1"/>
  <c r="R2073" i="1"/>
  <c r="T2073" i="1" s="1"/>
  <c r="Q2073" i="1"/>
  <c r="P2073" i="1"/>
  <c r="S2072" i="1"/>
  <c r="R2072" i="1"/>
  <c r="T2072" i="1" s="1"/>
  <c r="Q2072" i="1"/>
  <c r="P2072" i="1"/>
  <c r="S2071" i="1"/>
  <c r="R2071" i="1"/>
  <c r="T2071" i="1" s="1"/>
  <c r="Q2071" i="1"/>
  <c r="P2071" i="1"/>
  <c r="S2070" i="1"/>
  <c r="R2070" i="1"/>
  <c r="T2070" i="1" s="1"/>
  <c r="Q2070" i="1"/>
  <c r="P2070" i="1"/>
  <c r="S2069" i="1"/>
  <c r="R2069" i="1"/>
  <c r="T2069" i="1" s="1"/>
  <c r="Q2069" i="1"/>
  <c r="P2069" i="1"/>
  <c r="S2068" i="1"/>
  <c r="R2068" i="1"/>
  <c r="T2068" i="1" s="1"/>
  <c r="Q2068" i="1"/>
  <c r="P2068" i="1"/>
  <c r="S2067" i="1"/>
  <c r="R2067" i="1"/>
  <c r="T2067" i="1" s="1"/>
  <c r="Q2067" i="1"/>
  <c r="P2067" i="1"/>
  <c r="S2066" i="1"/>
  <c r="R2066" i="1"/>
  <c r="T2066" i="1" s="1"/>
  <c r="Q2066" i="1"/>
  <c r="P2066" i="1"/>
  <c r="S2065" i="1"/>
  <c r="R2065" i="1"/>
  <c r="T2065" i="1" s="1"/>
  <c r="Q2065" i="1"/>
  <c r="P2065" i="1"/>
  <c r="S2064" i="1"/>
  <c r="R2064" i="1"/>
  <c r="T2064" i="1" s="1"/>
  <c r="Q2064" i="1"/>
  <c r="P2064" i="1"/>
  <c r="T2063" i="1"/>
  <c r="S2063" i="1"/>
  <c r="R2063" i="1"/>
  <c r="Q2063" i="1"/>
  <c r="P2063" i="1"/>
  <c r="T2062" i="1"/>
  <c r="S2062" i="1"/>
  <c r="R2062" i="1"/>
  <c r="Q2062" i="1"/>
  <c r="P2062" i="1"/>
  <c r="S2061" i="1"/>
  <c r="R2061" i="1"/>
  <c r="T2061" i="1" s="1"/>
  <c r="Q2061" i="1"/>
  <c r="P2061" i="1"/>
  <c r="S2060" i="1"/>
  <c r="R2060" i="1"/>
  <c r="T2060" i="1" s="1"/>
  <c r="Q2060" i="1"/>
  <c r="P2060" i="1"/>
  <c r="S2059" i="1"/>
  <c r="R2059" i="1"/>
  <c r="T2059" i="1" s="1"/>
  <c r="Q2059" i="1"/>
  <c r="P2059" i="1"/>
  <c r="S2058" i="1"/>
  <c r="R2058" i="1"/>
  <c r="T2058" i="1" s="1"/>
  <c r="Q2058" i="1"/>
  <c r="P2058" i="1"/>
  <c r="S2057" i="1"/>
  <c r="R2057" i="1"/>
  <c r="T2057" i="1" s="1"/>
  <c r="Q2057" i="1"/>
  <c r="P2057" i="1"/>
  <c r="S2056" i="1"/>
  <c r="R2056" i="1"/>
  <c r="T2056" i="1" s="1"/>
  <c r="Q2056" i="1"/>
  <c r="P2056" i="1"/>
  <c r="S2055" i="1"/>
  <c r="R2055" i="1"/>
  <c r="T2055" i="1" s="1"/>
  <c r="Q2055" i="1"/>
  <c r="P2055" i="1"/>
  <c r="S2054" i="1"/>
  <c r="R2054" i="1"/>
  <c r="T2054" i="1" s="1"/>
  <c r="Q2054" i="1"/>
  <c r="P2054" i="1"/>
  <c r="S2053" i="1"/>
  <c r="R2053" i="1"/>
  <c r="T2053" i="1" s="1"/>
  <c r="Q2053" i="1"/>
  <c r="P2053" i="1"/>
  <c r="S2052" i="1"/>
  <c r="R2052" i="1"/>
  <c r="T2052" i="1" s="1"/>
  <c r="Q2052" i="1"/>
  <c r="P2052" i="1"/>
  <c r="S2051" i="1"/>
  <c r="R2051" i="1"/>
  <c r="T2051" i="1" s="1"/>
  <c r="Q2051" i="1"/>
  <c r="P2051" i="1"/>
  <c r="S2050" i="1"/>
  <c r="R2050" i="1"/>
  <c r="T2050" i="1" s="1"/>
  <c r="Q2050" i="1"/>
  <c r="P2050" i="1"/>
  <c r="S2049" i="1"/>
  <c r="R2049" i="1"/>
  <c r="T2049" i="1" s="1"/>
  <c r="Q2049" i="1"/>
  <c r="P2049" i="1"/>
  <c r="S2048" i="1"/>
  <c r="R2048" i="1"/>
  <c r="T2048" i="1" s="1"/>
  <c r="Q2048" i="1"/>
  <c r="P2048" i="1"/>
  <c r="S2047" i="1"/>
  <c r="R2047" i="1"/>
  <c r="T2047" i="1" s="1"/>
  <c r="Q2047" i="1"/>
  <c r="P2047" i="1"/>
  <c r="S2046" i="1"/>
  <c r="R2046" i="1"/>
  <c r="T2046" i="1" s="1"/>
  <c r="Q2046" i="1"/>
  <c r="P2046" i="1"/>
  <c r="S2045" i="1"/>
  <c r="R2045" i="1"/>
  <c r="T2045" i="1" s="1"/>
  <c r="Q2045" i="1"/>
  <c r="P2045" i="1"/>
  <c r="S2044" i="1"/>
  <c r="R2044" i="1"/>
  <c r="T2044" i="1" s="1"/>
  <c r="Q2044" i="1"/>
  <c r="P2044" i="1"/>
  <c r="S2043" i="1"/>
  <c r="R2043" i="1"/>
  <c r="T2043" i="1" s="1"/>
  <c r="Q2043" i="1"/>
  <c r="P2043" i="1"/>
  <c r="S2042" i="1"/>
  <c r="R2042" i="1"/>
  <c r="T2042" i="1" s="1"/>
  <c r="Q2042" i="1"/>
  <c r="P2042" i="1"/>
  <c r="S2041" i="1"/>
  <c r="R2041" i="1"/>
  <c r="T2041" i="1" s="1"/>
  <c r="Q2041" i="1"/>
  <c r="P2041" i="1"/>
  <c r="S2040" i="1"/>
  <c r="R2040" i="1"/>
  <c r="T2040" i="1" s="1"/>
  <c r="Q2040" i="1"/>
  <c r="P2040" i="1"/>
  <c r="S2039" i="1"/>
  <c r="R2039" i="1"/>
  <c r="T2039" i="1" s="1"/>
  <c r="Q2039" i="1"/>
  <c r="P2039" i="1"/>
  <c r="S2038" i="1"/>
  <c r="R2038" i="1"/>
  <c r="T2038" i="1" s="1"/>
  <c r="Q2038" i="1"/>
  <c r="P2038" i="1"/>
  <c r="S2037" i="1"/>
  <c r="R2037" i="1"/>
  <c r="T2037" i="1" s="1"/>
  <c r="Q2037" i="1"/>
  <c r="P2037" i="1"/>
  <c r="S2036" i="1"/>
  <c r="R2036" i="1"/>
  <c r="T2036" i="1" s="1"/>
  <c r="Q2036" i="1"/>
  <c r="P2036" i="1"/>
  <c r="T2035" i="1"/>
  <c r="S2035" i="1"/>
  <c r="R2035" i="1"/>
  <c r="Q2035" i="1"/>
  <c r="P2035" i="1"/>
  <c r="S2034" i="1"/>
  <c r="R2034" i="1"/>
  <c r="T2034" i="1" s="1"/>
  <c r="Q2034" i="1"/>
  <c r="P2034" i="1"/>
  <c r="S2033" i="1"/>
  <c r="R2033" i="1"/>
  <c r="T2033" i="1" s="1"/>
  <c r="Q2033" i="1"/>
  <c r="P2033" i="1"/>
  <c r="S2032" i="1"/>
  <c r="R2032" i="1"/>
  <c r="T2032" i="1" s="1"/>
  <c r="Q2032" i="1"/>
  <c r="P2032" i="1"/>
  <c r="T2031" i="1"/>
  <c r="S2031" i="1"/>
  <c r="R2031" i="1"/>
  <c r="Q2031" i="1"/>
  <c r="P2031" i="1"/>
  <c r="S2030" i="1"/>
  <c r="R2030" i="1"/>
  <c r="T2030" i="1" s="1"/>
  <c r="Q2030" i="1"/>
  <c r="P2030" i="1"/>
  <c r="S2029" i="1"/>
  <c r="R2029" i="1"/>
  <c r="T2029" i="1" s="1"/>
  <c r="Q2029" i="1"/>
  <c r="P2029" i="1"/>
  <c r="S2028" i="1"/>
  <c r="R2028" i="1"/>
  <c r="T2028" i="1" s="1"/>
  <c r="Q2028" i="1"/>
  <c r="P2028" i="1"/>
  <c r="S2027" i="1"/>
  <c r="R2027" i="1"/>
  <c r="T2027" i="1" s="1"/>
  <c r="Q2027" i="1"/>
  <c r="P2027" i="1"/>
  <c r="S2026" i="1"/>
  <c r="R2026" i="1"/>
  <c r="T2026" i="1" s="1"/>
  <c r="Q2026" i="1"/>
  <c r="P2026" i="1"/>
  <c r="S2025" i="1"/>
  <c r="R2025" i="1"/>
  <c r="T2025" i="1" s="1"/>
  <c r="Q2025" i="1"/>
  <c r="P2025" i="1"/>
  <c r="S2024" i="1"/>
  <c r="R2024" i="1"/>
  <c r="T2024" i="1" s="1"/>
  <c r="Q2024" i="1"/>
  <c r="P2024" i="1"/>
  <c r="S2023" i="1"/>
  <c r="R2023" i="1"/>
  <c r="T2023" i="1" s="1"/>
  <c r="Q2023" i="1"/>
  <c r="P2023" i="1"/>
  <c r="T2022" i="1"/>
  <c r="S2022" i="1"/>
  <c r="R2022" i="1"/>
  <c r="Q2022" i="1"/>
  <c r="P2022" i="1"/>
  <c r="S2021" i="1"/>
  <c r="R2021" i="1"/>
  <c r="T2021" i="1" s="1"/>
  <c r="Q2021" i="1"/>
  <c r="P2021" i="1"/>
  <c r="S2020" i="1"/>
  <c r="R2020" i="1"/>
  <c r="T2020" i="1" s="1"/>
  <c r="Q2020" i="1"/>
  <c r="P2020" i="1"/>
  <c r="S2019" i="1"/>
  <c r="R2019" i="1"/>
  <c r="T2019" i="1" s="1"/>
  <c r="Q2019" i="1"/>
  <c r="P2019" i="1"/>
  <c r="S2018" i="1"/>
  <c r="R2018" i="1"/>
  <c r="T2018" i="1" s="1"/>
  <c r="Q2018" i="1"/>
  <c r="P2018" i="1"/>
  <c r="S2017" i="1"/>
  <c r="R2017" i="1"/>
  <c r="T2017" i="1" s="1"/>
  <c r="Q2017" i="1"/>
  <c r="P2017" i="1"/>
  <c r="S2016" i="1"/>
  <c r="R2016" i="1"/>
  <c r="T2016" i="1" s="1"/>
  <c r="Q2016" i="1"/>
  <c r="P2016" i="1"/>
  <c r="S2015" i="1"/>
  <c r="R2015" i="1"/>
  <c r="T2015" i="1" s="1"/>
  <c r="Q2015" i="1"/>
  <c r="P2015" i="1"/>
  <c r="S2014" i="1"/>
  <c r="R2014" i="1"/>
  <c r="T2014" i="1" s="1"/>
  <c r="Q2014" i="1"/>
  <c r="P2014" i="1"/>
  <c r="S2013" i="1"/>
  <c r="R2013" i="1"/>
  <c r="T2013" i="1" s="1"/>
  <c r="Q2013" i="1"/>
  <c r="P2013" i="1"/>
  <c r="S2012" i="1"/>
  <c r="R2012" i="1"/>
  <c r="T2012" i="1" s="1"/>
  <c r="Q2012" i="1"/>
  <c r="P2012" i="1"/>
  <c r="S2011" i="1"/>
  <c r="R2011" i="1"/>
  <c r="T2011" i="1" s="1"/>
  <c r="Q2011" i="1"/>
  <c r="P2011" i="1"/>
  <c r="S2010" i="1"/>
  <c r="R2010" i="1"/>
  <c r="T2010" i="1" s="1"/>
  <c r="Q2010" i="1"/>
  <c r="P2010" i="1"/>
  <c r="S2009" i="1"/>
  <c r="R2009" i="1"/>
  <c r="T2009" i="1" s="1"/>
  <c r="Q2009" i="1"/>
  <c r="P2009" i="1"/>
  <c r="S2008" i="1"/>
  <c r="R2008" i="1"/>
  <c r="T2008" i="1" s="1"/>
  <c r="Q2008" i="1"/>
  <c r="P2008" i="1"/>
  <c r="T2007" i="1"/>
  <c r="S2007" i="1"/>
  <c r="R2007" i="1"/>
  <c r="Q2007" i="1"/>
  <c r="P2007" i="1"/>
  <c r="T2006" i="1"/>
  <c r="S2006" i="1"/>
  <c r="R2006" i="1"/>
  <c r="Q2006" i="1"/>
  <c r="P2006" i="1"/>
  <c r="S2005" i="1"/>
  <c r="R2005" i="1"/>
  <c r="T2005" i="1" s="1"/>
  <c r="Q2005" i="1"/>
  <c r="P2005" i="1"/>
  <c r="S2004" i="1"/>
  <c r="R2004" i="1"/>
  <c r="T2004" i="1" s="1"/>
  <c r="Q2004" i="1"/>
  <c r="P2004" i="1"/>
  <c r="S2003" i="1"/>
  <c r="R2003" i="1"/>
  <c r="T2003" i="1" s="1"/>
  <c r="Q2003" i="1"/>
  <c r="P2003" i="1"/>
  <c r="S2002" i="1"/>
  <c r="R2002" i="1"/>
  <c r="T2002" i="1" s="1"/>
  <c r="Q2002" i="1"/>
  <c r="P2002" i="1"/>
  <c r="S2001" i="1"/>
  <c r="R2001" i="1"/>
  <c r="T2001" i="1" s="1"/>
  <c r="Q2001" i="1"/>
  <c r="P2001" i="1"/>
  <c r="S2000" i="1"/>
  <c r="R2000" i="1"/>
  <c r="T2000" i="1" s="1"/>
  <c r="Q2000" i="1"/>
  <c r="P2000" i="1"/>
  <c r="S1999" i="1"/>
  <c r="R1999" i="1"/>
  <c r="T1999" i="1" s="1"/>
  <c r="Q1999" i="1"/>
  <c r="P1999" i="1"/>
  <c r="S1998" i="1"/>
  <c r="R1998" i="1"/>
  <c r="T1998" i="1" s="1"/>
  <c r="Q1998" i="1"/>
  <c r="P1998" i="1"/>
  <c r="S1997" i="1"/>
  <c r="R1997" i="1"/>
  <c r="T1997" i="1" s="1"/>
  <c r="Q1997" i="1"/>
  <c r="P1997" i="1"/>
  <c r="S1996" i="1"/>
  <c r="R1996" i="1"/>
  <c r="T1996" i="1" s="1"/>
  <c r="Q1996" i="1"/>
  <c r="P1996" i="1"/>
  <c r="S1995" i="1"/>
  <c r="R1995" i="1"/>
  <c r="T1995" i="1" s="1"/>
  <c r="Q1995" i="1"/>
  <c r="P1995" i="1"/>
  <c r="S1994" i="1"/>
  <c r="R1994" i="1"/>
  <c r="T1994" i="1" s="1"/>
  <c r="Q1994" i="1"/>
  <c r="P1994" i="1"/>
  <c r="S1993" i="1"/>
  <c r="R1993" i="1"/>
  <c r="T1993" i="1" s="1"/>
  <c r="Q1993" i="1"/>
  <c r="P1993" i="1"/>
  <c r="S1992" i="1"/>
  <c r="R1992" i="1"/>
  <c r="T1992" i="1" s="1"/>
  <c r="Q1992" i="1"/>
  <c r="P1992" i="1"/>
  <c r="S1991" i="1"/>
  <c r="R1991" i="1"/>
  <c r="T1991" i="1" s="1"/>
  <c r="Q1991" i="1"/>
  <c r="P1991" i="1"/>
  <c r="S1990" i="1"/>
  <c r="R1990" i="1"/>
  <c r="T1990" i="1" s="1"/>
  <c r="Q1990" i="1"/>
  <c r="P1990" i="1"/>
  <c r="S1989" i="1"/>
  <c r="R1989" i="1"/>
  <c r="T1989" i="1" s="1"/>
  <c r="Q1989" i="1"/>
  <c r="P1989" i="1"/>
  <c r="S1988" i="1"/>
  <c r="R1988" i="1"/>
  <c r="T1988" i="1" s="1"/>
  <c r="Q1988" i="1"/>
  <c r="P1988" i="1"/>
  <c r="S1987" i="1"/>
  <c r="R1987" i="1"/>
  <c r="T1987" i="1" s="1"/>
  <c r="Q1987" i="1"/>
  <c r="P1987" i="1"/>
  <c r="S1986" i="1"/>
  <c r="R1986" i="1"/>
  <c r="T1986" i="1" s="1"/>
  <c r="Q1986" i="1"/>
  <c r="P1986" i="1"/>
  <c r="S1985" i="1"/>
  <c r="R1985" i="1"/>
  <c r="T1985" i="1" s="1"/>
  <c r="Q1985" i="1"/>
  <c r="P1985" i="1"/>
  <c r="S1984" i="1"/>
  <c r="R1984" i="1"/>
  <c r="T1984" i="1" s="1"/>
  <c r="Q1984" i="1"/>
  <c r="P1984" i="1"/>
  <c r="T1983" i="1"/>
  <c r="S1983" i="1"/>
  <c r="R1983" i="1"/>
  <c r="Q1983" i="1"/>
  <c r="P1983" i="1"/>
  <c r="S1982" i="1"/>
  <c r="R1982" i="1"/>
  <c r="T1982" i="1" s="1"/>
  <c r="Q1982" i="1"/>
  <c r="P1982" i="1"/>
  <c r="S1981" i="1"/>
  <c r="R1981" i="1"/>
  <c r="T1981" i="1" s="1"/>
  <c r="Q1981" i="1"/>
  <c r="P1981" i="1"/>
  <c r="S1980" i="1"/>
  <c r="R1980" i="1"/>
  <c r="T1980" i="1" s="1"/>
  <c r="Q1980" i="1"/>
  <c r="P1980" i="1"/>
  <c r="S1979" i="1"/>
  <c r="R1979" i="1"/>
  <c r="T1979" i="1" s="1"/>
  <c r="Q1979" i="1"/>
  <c r="P1979" i="1"/>
  <c r="S1978" i="1"/>
  <c r="R1978" i="1"/>
  <c r="T1978" i="1" s="1"/>
  <c r="Q1978" i="1"/>
  <c r="P1978" i="1"/>
  <c r="S1977" i="1"/>
  <c r="R1977" i="1"/>
  <c r="T1977" i="1" s="1"/>
  <c r="Q1977" i="1"/>
  <c r="P1977" i="1"/>
  <c r="S1976" i="1"/>
  <c r="R1976" i="1"/>
  <c r="T1976" i="1" s="1"/>
  <c r="Q1976" i="1"/>
  <c r="P1976" i="1"/>
  <c r="S1975" i="1"/>
  <c r="R1975" i="1"/>
  <c r="T1975" i="1" s="1"/>
  <c r="Q1975" i="1"/>
  <c r="P1975" i="1"/>
  <c r="S1974" i="1"/>
  <c r="R1974" i="1"/>
  <c r="T1974" i="1" s="1"/>
  <c r="Q1974" i="1"/>
  <c r="P1974" i="1"/>
  <c r="S1973" i="1"/>
  <c r="R1973" i="1"/>
  <c r="T1973" i="1" s="1"/>
  <c r="Q1973" i="1"/>
  <c r="P1973" i="1"/>
  <c r="S1972" i="1"/>
  <c r="R1972" i="1"/>
  <c r="T1972" i="1" s="1"/>
  <c r="Q1972" i="1"/>
  <c r="P1972" i="1"/>
  <c r="S1971" i="1"/>
  <c r="R1971" i="1"/>
  <c r="T1971" i="1" s="1"/>
  <c r="Q1971" i="1"/>
  <c r="P1971" i="1"/>
  <c r="S1970" i="1"/>
  <c r="R1970" i="1"/>
  <c r="T1970" i="1" s="1"/>
  <c r="Q1970" i="1"/>
  <c r="P1970" i="1"/>
  <c r="S1969" i="1"/>
  <c r="R1969" i="1"/>
  <c r="T1969" i="1" s="1"/>
  <c r="Q1969" i="1"/>
  <c r="P1969" i="1"/>
  <c r="S1968" i="1"/>
  <c r="R1968" i="1"/>
  <c r="T1968" i="1" s="1"/>
  <c r="Q1968" i="1"/>
  <c r="P1968" i="1"/>
  <c r="T1967" i="1"/>
  <c r="S1967" i="1"/>
  <c r="R1967" i="1"/>
  <c r="Q1967" i="1"/>
  <c r="P1967" i="1"/>
  <c r="S1966" i="1"/>
  <c r="R1966" i="1"/>
  <c r="T1966" i="1" s="1"/>
  <c r="Q1966" i="1"/>
  <c r="P1966" i="1"/>
  <c r="S1965" i="1"/>
  <c r="R1965" i="1"/>
  <c r="T1965" i="1" s="1"/>
  <c r="Q1965" i="1"/>
  <c r="P1965" i="1"/>
  <c r="S1964" i="1"/>
  <c r="R1964" i="1"/>
  <c r="T1964" i="1" s="1"/>
  <c r="Q1964" i="1"/>
  <c r="P1964" i="1"/>
  <c r="S1963" i="1"/>
  <c r="R1963" i="1"/>
  <c r="T1963" i="1" s="1"/>
  <c r="Q1963" i="1"/>
  <c r="P1963" i="1"/>
  <c r="S1962" i="1"/>
  <c r="R1962" i="1"/>
  <c r="T1962" i="1" s="1"/>
  <c r="Q1962" i="1"/>
  <c r="P1962" i="1"/>
  <c r="S1961" i="1"/>
  <c r="R1961" i="1"/>
  <c r="T1961" i="1" s="1"/>
  <c r="Q1961" i="1"/>
  <c r="P1961" i="1"/>
  <c r="S1960" i="1"/>
  <c r="R1960" i="1"/>
  <c r="T1960" i="1" s="1"/>
  <c r="Q1960" i="1"/>
  <c r="P1960" i="1"/>
  <c r="S1959" i="1"/>
  <c r="R1959" i="1"/>
  <c r="T1959" i="1" s="1"/>
  <c r="Q1959" i="1"/>
  <c r="P1959" i="1"/>
  <c r="S1958" i="1"/>
  <c r="R1958" i="1"/>
  <c r="T1958" i="1" s="1"/>
  <c r="Q1958" i="1"/>
  <c r="P1958" i="1"/>
  <c r="S1957" i="1"/>
  <c r="R1957" i="1"/>
  <c r="T1957" i="1" s="1"/>
  <c r="Q1957" i="1"/>
  <c r="P1957" i="1"/>
  <c r="S1956" i="1"/>
  <c r="R1956" i="1"/>
  <c r="T1956" i="1" s="1"/>
  <c r="Q1956" i="1"/>
  <c r="P1956" i="1"/>
  <c r="S1955" i="1"/>
  <c r="R1955" i="1"/>
  <c r="T1955" i="1" s="1"/>
  <c r="Q1955" i="1"/>
  <c r="P1955" i="1"/>
  <c r="S1954" i="1"/>
  <c r="R1954" i="1"/>
  <c r="T1954" i="1" s="1"/>
  <c r="Q1954" i="1"/>
  <c r="P1954" i="1"/>
  <c r="S1953" i="1"/>
  <c r="R1953" i="1"/>
  <c r="T1953" i="1" s="1"/>
  <c r="Q1953" i="1"/>
  <c r="P1953" i="1"/>
  <c r="S1952" i="1"/>
  <c r="R1952" i="1"/>
  <c r="T1952" i="1" s="1"/>
  <c r="Q1952" i="1"/>
  <c r="P1952" i="1"/>
  <c r="S1951" i="1"/>
  <c r="R1951" i="1"/>
  <c r="T1951" i="1" s="1"/>
  <c r="Q1951" i="1"/>
  <c r="P1951" i="1"/>
  <c r="S1950" i="1"/>
  <c r="R1950" i="1"/>
  <c r="T1950" i="1" s="1"/>
  <c r="Q1950" i="1"/>
  <c r="P1950" i="1"/>
  <c r="S1949" i="1"/>
  <c r="R1949" i="1"/>
  <c r="T1949" i="1" s="1"/>
  <c r="Q1949" i="1"/>
  <c r="P1949" i="1"/>
  <c r="S1948" i="1"/>
  <c r="R1948" i="1"/>
  <c r="T1948" i="1" s="1"/>
  <c r="Q1948" i="1"/>
  <c r="P1948" i="1"/>
  <c r="S1947" i="1"/>
  <c r="R1947" i="1"/>
  <c r="T1947" i="1" s="1"/>
  <c r="Q1947" i="1"/>
  <c r="P1947" i="1"/>
  <c r="S1946" i="1"/>
  <c r="R1946" i="1"/>
  <c r="T1946" i="1" s="1"/>
  <c r="Q1946" i="1"/>
  <c r="P1946" i="1"/>
  <c r="S1945" i="1"/>
  <c r="R1945" i="1"/>
  <c r="T1945" i="1" s="1"/>
  <c r="Q1945" i="1"/>
  <c r="P1945" i="1"/>
  <c r="T1944" i="1"/>
  <c r="S1944" i="1"/>
  <c r="R1944" i="1"/>
  <c r="Q1944" i="1"/>
  <c r="P1944" i="1"/>
  <c r="T1943" i="1"/>
  <c r="S1943" i="1"/>
  <c r="R1943" i="1"/>
  <c r="Q1943" i="1"/>
  <c r="P1943" i="1"/>
  <c r="S1942" i="1"/>
  <c r="R1942" i="1"/>
  <c r="T1942" i="1" s="1"/>
  <c r="Q1942" i="1"/>
  <c r="P1942" i="1"/>
  <c r="S1941" i="1"/>
  <c r="R1941" i="1"/>
  <c r="T1941" i="1" s="1"/>
  <c r="Q1941" i="1"/>
  <c r="P1941" i="1"/>
  <c r="S1940" i="1"/>
  <c r="R1940" i="1"/>
  <c r="T1940" i="1" s="1"/>
  <c r="Q1940" i="1"/>
  <c r="P1940" i="1"/>
  <c r="S1939" i="1"/>
  <c r="R1939" i="1"/>
  <c r="T1939" i="1" s="1"/>
  <c r="Q1939" i="1"/>
  <c r="P1939" i="1"/>
  <c r="S1938" i="1"/>
  <c r="R1938" i="1"/>
  <c r="T1938" i="1" s="1"/>
  <c r="Q1938" i="1"/>
  <c r="P1938" i="1"/>
  <c r="S1937" i="1"/>
  <c r="R1937" i="1"/>
  <c r="T1937" i="1" s="1"/>
  <c r="Q1937" i="1"/>
  <c r="P1937" i="1"/>
  <c r="S1936" i="1"/>
  <c r="R1936" i="1"/>
  <c r="T1936" i="1" s="1"/>
  <c r="Q1936" i="1"/>
  <c r="P1936" i="1"/>
  <c r="S1935" i="1"/>
  <c r="R1935" i="1"/>
  <c r="T1935" i="1" s="1"/>
  <c r="Q1935" i="1"/>
  <c r="P1935" i="1"/>
  <c r="S1934" i="1"/>
  <c r="R1934" i="1"/>
  <c r="T1934" i="1" s="1"/>
  <c r="Q1934" i="1"/>
  <c r="P1934" i="1"/>
  <c r="S1933" i="1"/>
  <c r="R1933" i="1"/>
  <c r="T1933" i="1" s="1"/>
  <c r="Q1933" i="1"/>
  <c r="P1933" i="1"/>
  <c r="S1932" i="1"/>
  <c r="R1932" i="1"/>
  <c r="T1932" i="1" s="1"/>
  <c r="Q1932" i="1"/>
  <c r="P1932" i="1"/>
  <c r="S1931" i="1"/>
  <c r="R1931" i="1"/>
  <c r="T1931" i="1" s="1"/>
  <c r="Q1931" i="1"/>
  <c r="P1931" i="1"/>
  <c r="S1930" i="1"/>
  <c r="R1930" i="1"/>
  <c r="T1930" i="1" s="1"/>
  <c r="Q1930" i="1"/>
  <c r="P1930" i="1"/>
  <c r="S1929" i="1"/>
  <c r="R1929" i="1"/>
  <c r="T1929" i="1" s="1"/>
  <c r="Q1929" i="1"/>
  <c r="P1929" i="1"/>
  <c r="S1928" i="1"/>
  <c r="R1928" i="1"/>
  <c r="T1928" i="1" s="1"/>
  <c r="Q1928" i="1"/>
  <c r="P1928" i="1"/>
  <c r="S1927" i="1"/>
  <c r="R1927" i="1"/>
  <c r="T1927" i="1" s="1"/>
  <c r="Q1927" i="1"/>
  <c r="P1927" i="1"/>
  <c r="S1926" i="1"/>
  <c r="R1926" i="1"/>
  <c r="T1926" i="1" s="1"/>
  <c r="Q1926" i="1"/>
  <c r="P1926" i="1"/>
  <c r="S1925" i="1"/>
  <c r="R1925" i="1"/>
  <c r="T1925" i="1" s="1"/>
  <c r="Q1925" i="1"/>
  <c r="P1925" i="1"/>
  <c r="S1924" i="1"/>
  <c r="R1924" i="1"/>
  <c r="T1924" i="1" s="1"/>
  <c r="Q1924" i="1"/>
  <c r="P1924" i="1"/>
  <c r="S1923" i="1"/>
  <c r="R1923" i="1"/>
  <c r="T1923" i="1" s="1"/>
  <c r="Q1923" i="1"/>
  <c r="P1923" i="1"/>
  <c r="S1922" i="1"/>
  <c r="R1922" i="1"/>
  <c r="T1922" i="1" s="1"/>
  <c r="Q1922" i="1"/>
  <c r="P1922" i="1"/>
  <c r="S1921" i="1"/>
  <c r="R1921" i="1"/>
  <c r="T1921" i="1" s="1"/>
  <c r="Q1921" i="1"/>
  <c r="P1921" i="1"/>
  <c r="S1920" i="1"/>
  <c r="R1920" i="1"/>
  <c r="T1920" i="1" s="1"/>
  <c r="Q1920" i="1"/>
  <c r="P1920" i="1"/>
  <c r="S1919" i="1"/>
  <c r="R1919" i="1"/>
  <c r="T1919" i="1" s="1"/>
  <c r="Q1919" i="1"/>
  <c r="P1919" i="1"/>
  <c r="S1918" i="1"/>
  <c r="R1918" i="1"/>
  <c r="T1918" i="1" s="1"/>
  <c r="Q1918" i="1"/>
  <c r="P1918" i="1"/>
  <c r="S1917" i="1"/>
  <c r="R1917" i="1"/>
  <c r="T1917" i="1" s="1"/>
  <c r="Q1917" i="1"/>
  <c r="P1917" i="1"/>
  <c r="S1916" i="1"/>
  <c r="R1916" i="1"/>
  <c r="T1916" i="1" s="1"/>
  <c r="Q1916" i="1"/>
  <c r="P1916" i="1"/>
  <c r="S1915" i="1"/>
  <c r="R1915" i="1"/>
  <c r="T1915" i="1" s="1"/>
  <c r="Q1915" i="1"/>
  <c r="P1915" i="1"/>
  <c r="S1914" i="1"/>
  <c r="R1914" i="1"/>
  <c r="T1914" i="1" s="1"/>
  <c r="Q1914" i="1"/>
  <c r="P1914" i="1"/>
  <c r="S1913" i="1"/>
  <c r="R1913" i="1"/>
  <c r="T1913" i="1" s="1"/>
  <c r="Q1913" i="1"/>
  <c r="P1913" i="1"/>
  <c r="T1912" i="1"/>
  <c r="S1912" i="1"/>
  <c r="R1912" i="1"/>
  <c r="Q1912" i="1"/>
  <c r="P1912" i="1"/>
  <c r="S1911" i="1"/>
  <c r="R1911" i="1"/>
  <c r="T1911" i="1" s="1"/>
  <c r="Q1911" i="1"/>
  <c r="P1911" i="1"/>
  <c r="S1910" i="1"/>
  <c r="R1910" i="1"/>
  <c r="T1910" i="1" s="1"/>
  <c r="Q1910" i="1"/>
  <c r="P1910" i="1"/>
  <c r="S1909" i="1"/>
  <c r="R1909" i="1"/>
  <c r="T1909" i="1" s="1"/>
  <c r="Q1909" i="1"/>
  <c r="P1909" i="1"/>
  <c r="S1908" i="1"/>
  <c r="R1908" i="1"/>
  <c r="T1908" i="1" s="1"/>
  <c r="Q1908" i="1"/>
  <c r="P1908" i="1"/>
  <c r="S1907" i="1"/>
  <c r="R1907" i="1"/>
  <c r="T1907" i="1" s="1"/>
  <c r="Q1907" i="1"/>
  <c r="P1907" i="1"/>
  <c r="S1906" i="1"/>
  <c r="R1906" i="1"/>
  <c r="T1906" i="1" s="1"/>
  <c r="Q1906" i="1"/>
  <c r="P1906" i="1"/>
  <c r="S1905" i="1"/>
  <c r="R1905" i="1"/>
  <c r="T1905" i="1" s="1"/>
  <c r="Q1905" i="1"/>
  <c r="P1905" i="1"/>
  <c r="S1904" i="1"/>
  <c r="R1904" i="1"/>
  <c r="T1904" i="1" s="1"/>
  <c r="Q1904" i="1"/>
  <c r="P1904" i="1"/>
  <c r="T1903" i="1"/>
  <c r="S1903" i="1"/>
  <c r="R1903" i="1"/>
  <c r="Q1903" i="1"/>
  <c r="P1903" i="1"/>
  <c r="S1902" i="1"/>
  <c r="R1902" i="1"/>
  <c r="T1902" i="1" s="1"/>
  <c r="Q1902" i="1"/>
  <c r="P1902" i="1"/>
  <c r="S1901" i="1"/>
  <c r="R1901" i="1"/>
  <c r="T1901" i="1" s="1"/>
  <c r="Q1901" i="1"/>
  <c r="P1901" i="1"/>
  <c r="S1900" i="1"/>
  <c r="R1900" i="1"/>
  <c r="T1900" i="1" s="1"/>
  <c r="Q1900" i="1"/>
  <c r="P1900" i="1"/>
  <c r="S1899" i="1"/>
  <c r="R1899" i="1"/>
  <c r="T1899" i="1" s="1"/>
  <c r="Q1899" i="1"/>
  <c r="P1899" i="1"/>
  <c r="S1898" i="1"/>
  <c r="R1898" i="1"/>
  <c r="T1898" i="1" s="1"/>
  <c r="Q1898" i="1"/>
  <c r="P1898" i="1"/>
  <c r="S1897" i="1"/>
  <c r="R1897" i="1"/>
  <c r="T1897" i="1" s="1"/>
  <c r="Q1897" i="1"/>
  <c r="P1897" i="1"/>
  <c r="S1896" i="1"/>
  <c r="R1896" i="1"/>
  <c r="T1896" i="1" s="1"/>
  <c r="Q1896" i="1"/>
  <c r="P1896" i="1"/>
  <c r="S1895" i="1"/>
  <c r="R1895" i="1"/>
  <c r="T1895" i="1" s="1"/>
  <c r="Q1895" i="1"/>
  <c r="P1895" i="1"/>
  <c r="S1894" i="1"/>
  <c r="R1894" i="1"/>
  <c r="T1894" i="1" s="1"/>
  <c r="Q1894" i="1"/>
  <c r="P1894" i="1"/>
  <c r="S1893" i="1"/>
  <c r="R1893" i="1"/>
  <c r="T1893" i="1" s="1"/>
  <c r="Q1893" i="1"/>
  <c r="P1893" i="1"/>
  <c r="S1892" i="1"/>
  <c r="R1892" i="1"/>
  <c r="T1892" i="1" s="1"/>
  <c r="Q1892" i="1"/>
  <c r="P1892" i="1"/>
  <c r="S1891" i="1"/>
  <c r="R1891" i="1"/>
  <c r="T1891" i="1" s="1"/>
  <c r="Q1891" i="1"/>
  <c r="P1891" i="1"/>
  <c r="S1890" i="1"/>
  <c r="R1890" i="1"/>
  <c r="T1890" i="1" s="1"/>
  <c r="Q1890" i="1"/>
  <c r="P1890" i="1"/>
  <c r="S1889" i="1"/>
  <c r="R1889" i="1"/>
  <c r="T1889" i="1" s="1"/>
  <c r="Q1889" i="1"/>
  <c r="P1889" i="1"/>
  <c r="S1888" i="1"/>
  <c r="R1888" i="1"/>
  <c r="T1888" i="1" s="1"/>
  <c r="Q1888" i="1"/>
  <c r="P1888" i="1"/>
  <c r="S1887" i="1"/>
  <c r="R1887" i="1"/>
  <c r="T1887" i="1" s="1"/>
  <c r="Q1887" i="1"/>
  <c r="P1887" i="1"/>
  <c r="S1886" i="1"/>
  <c r="R1886" i="1"/>
  <c r="T1886" i="1" s="1"/>
  <c r="Q1886" i="1"/>
  <c r="P1886" i="1"/>
  <c r="S1885" i="1"/>
  <c r="R1885" i="1"/>
  <c r="T1885" i="1" s="1"/>
  <c r="Q1885" i="1"/>
  <c r="P1885" i="1"/>
  <c r="S1884" i="1"/>
  <c r="R1884" i="1"/>
  <c r="T1884" i="1" s="1"/>
  <c r="Q1884" i="1"/>
  <c r="P1884" i="1"/>
  <c r="S1883" i="1"/>
  <c r="R1883" i="1"/>
  <c r="T1883" i="1" s="1"/>
  <c r="Q1883" i="1"/>
  <c r="P1883" i="1"/>
  <c r="S1882" i="1"/>
  <c r="R1882" i="1"/>
  <c r="T1882" i="1" s="1"/>
  <c r="Q1882" i="1"/>
  <c r="P1882" i="1"/>
  <c r="S1881" i="1"/>
  <c r="R1881" i="1"/>
  <c r="T1881" i="1" s="1"/>
  <c r="Q1881" i="1"/>
  <c r="P1881" i="1"/>
  <c r="S1880" i="1"/>
  <c r="R1880" i="1"/>
  <c r="T1880" i="1" s="1"/>
  <c r="Q1880" i="1"/>
  <c r="P1880" i="1"/>
  <c r="S1879" i="1"/>
  <c r="R1879" i="1"/>
  <c r="T1879" i="1" s="1"/>
  <c r="Q1879" i="1"/>
  <c r="P1879" i="1"/>
  <c r="S1878" i="1"/>
  <c r="R1878" i="1"/>
  <c r="T1878" i="1" s="1"/>
  <c r="Q1878" i="1"/>
  <c r="P1878" i="1"/>
  <c r="S1877" i="1"/>
  <c r="R1877" i="1"/>
  <c r="T1877" i="1" s="1"/>
  <c r="Q1877" i="1"/>
  <c r="P1877" i="1"/>
  <c r="S1876" i="1"/>
  <c r="R1876" i="1"/>
  <c r="T1876" i="1" s="1"/>
  <c r="Q1876" i="1"/>
  <c r="P1876" i="1"/>
  <c r="S1875" i="1"/>
  <c r="R1875" i="1"/>
  <c r="T1875" i="1" s="1"/>
  <c r="Q1875" i="1"/>
  <c r="P1875" i="1"/>
  <c r="S1874" i="1"/>
  <c r="R1874" i="1"/>
  <c r="T1874" i="1" s="1"/>
  <c r="Q1874" i="1"/>
  <c r="P1874" i="1"/>
  <c r="S1873" i="1"/>
  <c r="R1873" i="1"/>
  <c r="T1873" i="1" s="1"/>
  <c r="Q1873" i="1"/>
  <c r="P1873" i="1"/>
  <c r="T1872" i="1"/>
  <c r="S1872" i="1"/>
  <c r="R1872" i="1"/>
  <c r="Q1872" i="1"/>
  <c r="P1872" i="1"/>
  <c r="T1871" i="1"/>
  <c r="S1871" i="1"/>
  <c r="R1871" i="1"/>
  <c r="Q1871" i="1"/>
  <c r="P1871" i="1"/>
  <c r="S1870" i="1"/>
  <c r="R1870" i="1"/>
  <c r="T1870" i="1" s="1"/>
  <c r="Q1870" i="1"/>
  <c r="P1870" i="1"/>
  <c r="S1869" i="1"/>
  <c r="R1869" i="1"/>
  <c r="T1869" i="1" s="1"/>
  <c r="Q1869" i="1"/>
  <c r="P1869" i="1"/>
  <c r="S1868" i="1"/>
  <c r="R1868" i="1"/>
  <c r="T1868" i="1" s="1"/>
  <c r="Q1868" i="1"/>
  <c r="P1868" i="1"/>
  <c r="S1867" i="1"/>
  <c r="R1867" i="1"/>
  <c r="T1867" i="1" s="1"/>
  <c r="Q1867" i="1"/>
  <c r="P1867" i="1"/>
  <c r="S1866" i="1"/>
  <c r="R1866" i="1"/>
  <c r="T1866" i="1" s="1"/>
  <c r="Q1866" i="1"/>
  <c r="P1866" i="1"/>
  <c r="S1865" i="1"/>
  <c r="R1865" i="1"/>
  <c r="T1865" i="1" s="1"/>
  <c r="Q1865" i="1"/>
  <c r="P1865" i="1"/>
  <c r="S1864" i="1"/>
  <c r="R1864" i="1"/>
  <c r="T1864" i="1" s="1"/>
  <c r="Q1864" i="1"/>
  <c r="P1864" i="1"/>
  <c r="S1863" i="1"/>
  <c r="R1863" i="1"/>
  <c r="T1863" i="1" s="1"/>
  <c r="Q1863" i="1"/>
  <c r="P1863" i="1"/>
  <c r="S1862" i="1"/>
  <c r="R1862" i="1"/>
  <c r="T1862" i="1" s="1"/>
  <c r="Q1862" i="1"/>
  <c r="P1862" i="1"/>
  <c r="S1861" i="1"/>
  <c r="R1861" i="1"/>
  <c r="T1861" i="1" s="1"/>
  <c r="Q1861" i="1"/>
  <c r="P1861" i="1"/>
  <c r="S1860" i="1"/>
  <c r="R1860" i="1"/>
  <c r="T1860" i="1" s="1"/>
  <c r="Q1860" i="1"/>
  <c r="P1860" i="1"/>
  <c r="S1859" i="1"/>
  <c r="R1859" i="1"/>
  <c r="T1859" i="1" s="1"/>
  <c r="Q1859" i="1"/>
  <c r="P1859" i="1"/>
  <c r="S1858" i="1"/>
  <c r="R1858" i="1"/>
  <c r="T1858" i="1" s="1"/>
  <c r="Q1858" i="1"/>
  <c r="P1858" i="1"/>
  <c r="S1857" i="1"/>
  <c r="R1857" i="1"/>
  <c r="T1857" i="1" s="1"/>
  <c r="Q1857" i="1"/>
  <c r="P1857" i="1"/>
  <c r="S1856" i="1"/>
  <c r="R1856" i="1"/>
  <c r="T1856" i="1" s="1"/>
  <c r="Q1856" i="1"/>
  <c r="P1856" i="1"/>
  <c r="S1855" i="1"/>
  <c r="R1855" i="1"/>
  <c r="T1855" i="1" s="1"/>
  <c r="Q1855" i="1"/>
  <c r="P1855" i="1"/>
  <c r="S1854" i="1"/>
  <c r="R1854" i="1"/>
  <c r="T1854" i="1" s="1"/>
  <c r="Q1854" i="1"/>
  <c r="P1854" i="1"/>
  <c r="S1853" i="1"/>
  <c r="R1853" i="1"/>
  <c r="T1853" i="1" s="1"/>
  <c r="Q1853" i="1"/>
  <c r="P1853" i="1"/>
  <c r="S1852" i="1"/>
  <c r="R1852" i="1"/>
  <c r="T1852" i="1" s="1"/>
  <c r="Q1852" i="1"/>
  <c r="P1852" i="1"/>
  <c r="S1851" i="1"/>
  <c r="R1851" i="1"/>
  <c r="T1851" i="1" s="1"/>
  <c r="Q1851" i="1"/>
  <c r="P1851" i="1"/>
  <c r="S1850" i="1"/>
  <c r="R1850" i="1"/>
  <c r="T1850" i="1" s="1"/>
  <c r="Q1850" i="1"/>
  <c r="P1850" i="1"/>
  <c r="S1849" i="1"/>
  <c r="R1849" i="1"/>
  <c r="T1849" i="1" s="1"/>
  <c r="Q1849" i="1"/>
  <c r="P1849" i="1"/>
  <c r="S1848" i="1"/>
  <c r="R1848" i="1"/>
  <c r="T1848" i="1" s="1"/>
  <c r="Q1848" i="1"/>
  <c r="P1848" i="1"/>
  <c r="S1847" i="1"/>
  <c r="R1847" i="1"/>
  <c r="T1847" i="1" s="1"/>
  <c r="Q1847" i="1"/>
  <c r="P1847" i="1"/>
  <c r="S1846" i="1"/>
  <c r="R1846" i="1"/>
  <c r="T1846" i="1" s="1"/>
  <c r="Q1846" i="1"/>
  <c r="P1846" i="1"/>
  <c r="S1845" i="1"/>
  <c r="R1845" i="1"/>
  <c r="T1845" i="1" s="1"/>
  <c r="Q1845" i="1"/>
  <c r="P1845" i="1"/>
  <c r="S1844" i="1"/>
  <c r="R1844" i="1"/>
  <c r="T1844" i="1" s="1"/>
  <c r="Q1844" i="1"/>
  <c r="P1844" i="1"/>
  <c r="S1843" i="1"/>
  <c r="R1843" i="1"/>
  <c r="T1843" i="1" s="1"/>
  <c r="Q1843" i="1"/>
  <c r="P1843" i="1"/>
  <c r="S1842" i="1"/>
  <c r="R1842" i="1"/>
  <c r="T1842" i="1" s="1"/>
  <c r="Q1842" i="1"/>
  <c r="P1842" i="1"/>
  <c r="S1841" i="1"/>
  <c r="R1841" i="1"/>
  <c r="T1841" i="1" s="1"/>
  <c r="Q1841" i="1"/>
  <c r="P1841" i="1"/>
  <c r="S1840" i="1"/>
  <c r="R1840" i="1"/>
  <c r="T1840" i="1" s="1"/>
  <c r="Q1840" i="1"/>
  <c r="P1840" i="1"/>
  <c r="S1839" i="1"/>
  <c r="R1839" i="1"/>
  <c r="T1839" i="1" s="1"/>
  <c r="Q1839" i="1"/>
  <c r="P1839" i="1"/>
  <c r="S1838" i="1"/>
  <c r="R1838" i="1"/>
  <c r="T1838" i="1" s="1"/>
  <c r="Q1838" i="1"/>
  <c r="P1838" i="1"/>
  <c r="S1837" i="1"/>
  <c r="R1837" i="1"/>
  <c r="T1837" i="1" s="1"/>
  <c r="Q1837" i="1"/>
  <c r="P1837" i="1"/>
  <c r="S1836" i="1"/>
  <c r="R1836" i="1"/>
  <c r="T1836" i="1" s="1"/>
  <c r="Q1836" i="1"/>
  <c r="P1836" i="1"/>
  <c r="S1835" i="1"/>
  <c r="R1835" i="1"/>
  <c r="T1835" i="1" s="1"/>
  <c r="Q1835" i="1"/>
  <c r="P1835" i="1"/>
  <c r="S1834" i="1"/>
  <c r="R1834" i="1"/>
  <c r="T1834" i="1" s="1"/>
  <c r="Q1834" i="1"/>
  <c r="P1834" i="1"/>
  <c r="S1833" i="1"/>
  <c r="R1833" i="1"/>
  <c r="T1833" i="1" s="1"/>
  <c r="Q1833" i="1"/>
  <c r="P1833" i="1"/>
  <c r="S1832" i="1"/>
  <c r="R1832" i="1"/>
  <c r="T1832" i="1" s="1"/>
  <c r="Q1832" i="1"/>
  <c r="P1832" i="1"/>
  <c r="S1831" i="1"/>
  <c r="R1831" i="1"/>
  <c r="T1831" i="1" s="1"/>
  <c r="Q1831" i="1"/>
  <c r="P1831" i="1"/>
  <c r="S1830" i="1"/>
  <c r="R1830" i="1"/>
  <c r="T1830" i="1" s="1"/>
  <c r="Q1830" i="1"/>
  <c r="P1830" i="1"/>
  <c r="S1829" i="1"/>
  <c r="R1829" i="1"/>
  <c r="T1829" i="1" s="1"/>
  <c r="Q1829" i="1"/>
  <c r="P1829" i="1"/>
  <c r="S1828" i="1"/>
  <c r="R1828" i="1"/>
  <c r="T1828" i="1" s="1"/>
  <c r="Q1828" i="1"/>
  <c r="P1828" i="1"/>
  <c r="S1827" i="1"/>
  <c r="R1827" i="1"/>
  <c r="T1827" i="1" s="1"/>
  <c r="Q1827" i="1"/>
  <c r="P1827" i="1"/>
  <c r="S1826" i="1"/>
  <c r="R1826" i="1"/>
  <c r="T1826" i="1" s="1"/>
  <c r="Q1826" i="1"/>
  <c r="P1826" i="1"/>
  <c r="S1825" i="1"/>
  <c r="R1825" i="1"/>
  <c r="T1825" i="1" s="1"/>
  <c r="Q1825" i="1"/>
  <c r="P1825" i="1"/>
  <c r="S1824" i="1"/>
  <c r="R1824" i="1"/>
  <c r="T1824" i="1" s="1"/>
  <c r="Q1824" i="1"/>
  <c r="P1824" i="1"/>
  <c r="S1823" i="1"/>
  <c r="R1823" i="1"/>
  <c r="T1823" i="1" s="1"/>
  <c r="Q1823" i="1"/>
  <c r="P1823" i="1"/>
  <c r="S1822" i="1"/>
  <c r="R1822" i="1"/>
  <c r="T1822" i="1" s="1"/>
  <c r="Q1822" i="1"/>
  <c r="P1822" i="1"/>
  <c r="S1821" i="1"/>
  <c r="R1821" i="1"/>
  <c r="T1821" i="1" s="1"/>
  <c r="Q1821" i="1"/>
  <c r="P1821" i="1"/>
  <c r="S1820" i="1"/>
  <c r="R1820" i="1"/>
  <c r="T1820" i="1" s="1"/>
  <c r="Q1820" i="1"/>
  <c r="P1820" i="1"/>
  <c r="S1819" i="1"/>
  <c r="R1819" i="1"/>
  <c r="T1819" i="1" s="1"/>
  <c r="Q1819" i="1"/>
  <c r="P1819" i="1"/>
  <c r="S1818" i="1"/>
  <c r="R1818" i="1"/>
  <c r="T1818" i="1" s="1"/>
  <c r="Q1818" i="1"/>
  <c r="P1818" i="1"/>
  <c r="S1817" i="1"/>
  <c r="R1817" i="1"/>
  <c r="T1817" i="1" s="1"/>
  <c r="Q1817" i="1"/>
  <c r="P1817" i="1"/>
  <c r="T1816" i="1"/>
  <c r="S1816" i="1"/>
  <c r="R1816" i="1"/>
  <c r="Q1816" i="1"/>
  <c r="P1816" i="1"/>
  <c r="S1815" i="1"/>
  <c r="R1815" i="1"/>
  <c r="T1815" i="1" s="1"/>
  <c r="Q1815" i="1"/>
  <c r="P1815" i="1"/>
  <c r="S1814" i="1"/>
  <c r="R1814" i="1"/>
  <c r="T1814" i="1" s="1"/>
  <c r="Q1814" i="1"/>
  <c r="P1814" i="1"/>
  <c r="S1813" i="1"/>
  <c r="R1813" i="1"/>
  <c r="T1813" i="1" s="1"/>
  <c r="Q1813" i="1"/>
  <c r="P1813" i="1"/>
  <c r="S1812" i="1"/>
  <c r="R1812" i="1"/>
  <c r="T1812" i="1" s="1"/>
  <c r="Q1812" i="1"/>
  <c r="P1812" i="1"/>
  <c r="S1811" i="1"/>
  <c r="R1811" i="1"/>
  <c r="T1811" i="1" s="1"/>
  <c r="Q1811" i="1"/>
  <c r="P1811" i="1"/>
  <c r="S1810" i="1"/>
  <c r="R1810" i="1"/>
  <c r="T1810" i="1" s="1"/>
  <c r="Q1810" i="1"/>
  <c r="P1810" i="1"/>
  <c r="S1809" i="1"/>
  <c r="R1809" i="1"/>
  <c r="T1809" i="1" s="1"/>
  <c r="Q1809" i="1"/>
  <c r="P1809" i="1"/>
  <c r="T1808" i="1"/>
  <c r="S1808" i="1"/>
  <c r="R1808" i="1"/>
  <c r="Q1808" i="1"/>
  <c r="P1808" i="1"/>
  <c r="S1807" i="1"/>
  <c r="R1807" i="1"/>
  <c r="T1807" i="1" s="1"/>
  <c r="Q1807" i="1"/>
  <c r="P1807" i="1"/>
  <c r="S1806" i="1"/>
  <c r="R1806" i="1"/>
  <c r="T1806" i="1" s="1"/>
  <c r="Q1806" i="1"/>
  <c r="P1806" i="1"/>
  <c r="S1805" i="1"/>
  <c r="R1805" i="1"/>
  <c r="T1805" i="1" s="1"/>
  <c r="Q1805" i="1"/>
  <c r="P1805" i="1"/>
  <c r="S1804" i="1"/>
  <c r="R1804" i="1"/>
  <c r="T1804" i="1" s="1"/>
  <c r="Q1804" i="1"/>
  <c r="P1804" i="1"/>
  <c r="S1803" i="1"/>
  <c r="R1803" i="1"/>
  <c r="T1803" i="1" s="1"/>
  <c r="Q1803" i="1"/>
  <c r="P1803" i="1"/>
  <c r="S1802" i="1"/>
  <c r="R1802" i="1"/>
  <c r="T1802" i="1" s="1"/>
  <c r="Q1802" i="1"/>
  <c r="P1802" i="1"/>
  <c r="S1801" i="1"/>
  <c r="R1801" i="1"/>
  <c r="T1801" i="1" s="1"/>
  <c r="Q1801" i="1"/>
  <c r="P1801" i="1"/>
  <c r="S1800" i="1"/>
  <c r="R1800" i="1"/>
  <c r="T1800" i="1" s="1"/>
  <c r="Q1800" i="1"/>
  <c r="P1800" i="1"/>
  <c r="S1799" i="1"/>
  <c r="R1799" i="1"/>
  <c r="T1799" i="1" s="1"/>
  <c r="Q1799" i="1"/>
  <c r="P1799" i="1"/>
  <c r="S1798" i="1"/>
  <c r="R1798" i="1"/>
  <c r="T1798" i="1" s="1"/>
  <c r="Q1798" i="1"/>
  <c r="P1798" i="1"/>
  <c r="S1797" i="1"/>
  <c r="R1797" i="1"/>
  <c r="T1797" i="1" s="1"/>
  <c r="Q1797" i="1"/>
  <c r="P1797" i="1"/>
  <c r="S1796" i="1"/>
  <c r="R1796" i="1"/>
  <c r="T1796" i="1" s="1"/>
  <c r="Q1796" i="1"/>
  <c r="P1796" i="1"/>
  <c r="S1795" i="1"/>
  <c r="R1795" i="1"/>
  <c r="T1795" i="1" s="1"/>
  <c r="Q1795" i="1"/>
  <c r="P1795" i="1"/>
  <c r="S1794" i="1"/>
  <c r="R1794" i="1"/>
  <c r="T1794" i="1" s="1"/>
  <c r="Q1794" i="1"/>
  <c r="P1794" i="1"/>
  <c r="S1793" i="1"/>
  <c r="R1793" i="1"/>
  <c r="T1793" i="1" s="1"/>
  <c r="Q1793" i="1"/>
  <c r="P1793" i="1"/>
  <c r="S1792" i="1"/>
  <c r="R1792" i="1"/>
  <c r="T1792" i="1" s="1"/>
  <c r="Q1792" i="1"/>
  <c r="P1792" i="1"/>
  <c r="S1791" i="1"/>
  <c r="R1791" i="1"/>
  <c r="T1791" i="1" s="1"/>
  <c r="Q1791" i="1"/>
  <c r="P1791" i="1"/>
  <c r="S1790" i="1"/>
  <c r="R1790" i="1"/>
  <c r="T1790" i="1" s="1"/>
  <c r="Q1790" i="1"/>
  <c r="P1790" i="1"/>
  <c r="S1789" i="1"/>
  <c r="R1789" i="1"/>
  <c r="T1789" i="1" s="1"/>
  <c r="Q1789" i="1"/>
  <c r="P1789" i="1"/>
  <c r="S1788" i="1"/>
  <c r="R1788" i="1"/>
  <c r="T1788" i="1" s="1"/>
  <c r="Q1788" i="1"/>
  <c r="P1788" i="1"/>
  <c r="S1787" i="1"/>
  <c r="R1787" i="1"/>
  <c r="T1787" i="1" s="1"/>
  <c r="Q1787" i="1"/>
  <c r="P1787" i="1"/>
  <c r="S1786" i="1"/>
  <c r="R1786" i="1"/>
  <c r="T1786" i="1" s="1"/>
  <c r="Q1786" i="1"/>
  <c r="P1786" i="1"/>
  <c r="S1785" i="1"/>
  <c r="R1785" i="1"/>
  <c r="T1785" i="1" s="1"/>
  <c r="Q1785" i="1"/>
  <c r="P1785" i="1"/>
  <c r="S1784" i="1"/>
  <c r="R1784" i="1"/>
  <c r="T1784" i="1" s="1"/>
  <c r="Q1784" i="1"/>
  <c r="P1784" i="1"/>
  <c r="S1783" i="1"/>
  <c r="R1783" i="1"/>
  <c r="T1783" i="1" s="1"/>
  <c r="Q1783" i="1"/>
  <c r="P1783" i="1"/>
  <c r="S1782" i="1"/>
  <c r="R1782" i="1"/>
  <c r="T1782" i="1" s="1"/>
  <c r="Q1782" i="1"/>
  <c r="P1782" i="1"/>
  <c r="S1781" i="1"/>
  <c r="R1781" i="1"/>
  <c r="T1781" i="1" s="1"/>
  <c r="Q1781" i="1"/>
  <c r="P1781" i="1"/>
  <c r="S1780" i="1"/>
  <c r="R1780" i="1"/>
  <c r="T1780" i="1" s="1"/>
  <c r="Q1780" i="1"/>
  <c r="P1780" i="1"/>
  <c r="S1779" i="1"/>
  <c r="R1779" i="1"/>
  <c r="T1779" i="1" s="1"/>
  <c r="Q1779" i="1"/>
  <c r="P1779" i="1"/>
  <c r="S1778" i="1"/>
  <c r="R1778" i="1"/>
  <c r="T1778" i="1" s="1"/>
  <c r="Q1778" i="1"/>
  <c r="P1778" i="1"/>
  <c r="S1777" i="1"/>
  <c r="R1777" i="1"/>
  <c r="T1777" i="1" s="1"/>
  <c r="Q1777" i="1"/>
  <c r="P1777" i="1"/>
  <c r="S1776" i="1"/>
  <c r="R1776" i="1"/>
  <c r="T1776" i="1" s="1"/>
  <c r="Q1776" i="1"/>
  <c r="P1776" i="1"/>
  <c r="S1775" i="1"/>
  <c r="R1775" i="1"/>
  <c r="T1775" i="1" s="1"/>
  <c r="Q1775" i="1"/>
  <c r="P1775" i="1"/>
  <c r="S1774" i="1"/>
  <c r="R1774" i="1"/>
  <c r="T1774" i="1" s="1"/>
  <c r="Q1774" i="1"/>
  <c r="P1774" i="1"/>
  <c r="S1773" i="1"/>
  <c r="R1773" i="1"/>
  <c r="T1773" i="1" s="1"/>
  <c r="Q1773" i="1"/>
  <c r="P1773" i="1"/>
  <c r="S1772" i="1"/>
  <c r="R1772" i="1"/>
  <c r="T1772" i="1" s="1"/>
  <c r="Q1772" i="1"/>
  <c r="P1772" i="1"/>
  <c r="T1771" i="1"/>
  <c r="S1771" i="1"/>
  <c r="R1771" i="1"/>
  <c r="Q1771" i="1"/>
  <c r="P1771" i="1"/>
  <c r="S1770" i="1"/>
  <c r="R1770" i="1"/>
  <c r="T1770" i="1" s="1"/>
  <c r="Q1770" i="1"/>
  <c r="P1770" i="1"/>
  <c r="S1769" i="1"/>
  <c r="R1769" i="1"/>
  <c r="T1769" i="1" s="1"/>
  <c r="Q1769" i="1"/>
  <c r="P1769" i="1"/>
  <c r="S1768" i="1"/>
  <c r="R1768" i="1"/>
  <c r="T1768" i="1" s="1"/>
  <c r="Q1768" i="1"/>
  <c r="P1768" i="1"/>
  <c r="S1767" i="1"/>
  <c r="R1767" i="1"/>
  <c r="T1767" i="1" s="1"/>
  <c r="Q1767" i="1"/>
  <c r="P1767" i="1"/>
  <c r="S1766" i="1"/>
  <c r="R1766" i="1"/>
  <c r="T1766" i="1" s="1"/>
  <c r="Q1766" i="1"/>
  <c r="P1766" i="1"/>
  <c r="S1765" i="1"/>
  <c r="R1765" i="1"/>
  <c r="T1765" i="1" s="1"/>
  <c r="Q1765" i="1"/>
  <c r="P1765" i="1"/>
  <c r="S1764" i="1"/>
  <c r="R1764" i="1"/>
  <c r="T1764" i="1" s="1"/>
  <c r="Q1764" i="1"/>
  <c r="P1764" i="1"/>
  <c r="S1763" i="1"/>
  <c r="R1763" i="1"/>
  <c r="T1763" i="1" s="1"/>
  <c r="Q1763" i="1"/>
  <c r="P1763" i="1"/>
  <c r="S1762" i="1"/>
  <c r="R1762" i="1"/>
  <c r="T1762" i="1" s="1"/>
  <c r="Q1762" i="1"/>
  <c r="P1762" i="1"/>
  <c r="S1761" i="1"/>
  <c r="R1761" i="1"/>
  <c r="T1761" i="1" s="1"/>
  <c r="Q1761" i="1"/>
  <c r="P1761" i="1"/>
  <c r="T1760" i="1"/>
  <c r="S1760" i="1"/>
  <c r="R1760" i="1"/>
  <c r="Q1760" i="1"/>
  <c r="P1760" i="1"/>
  <c r="S1759" i="1"/>
  <c r="R1759" i="1"/>
  <c r="T1759" i="1" s="1"/>
  <c r="Q1759" i="1"/>
  <c r="P1759" i="1"/>
  <c r="S1758" i="1"/>
  <c r="R1758" i="1"/>
  <c r="T1758" i="1" s="1"/>
  <c r="Q1758" i="1"/>
  <c r="P1758" i="1"/>
  <c r="S1757" i="1"/>
  <c r="R1757" i="1"/>
  <c r="T1757" i="1" s="1"/>
  <c r="Q1757" i="1"/>
  <c r="P1757" i="1"/>
  <c r="S1756" i="1"/>
  <c r="R1756" i="1"/>
  <c r="T1756" i="1" s="1"/>
  <c r="Q1756" i="1"/>
  <c r="P1756" i="1"/>
  <c r="S1755" i="1"/>
  <c r="R1755" i="1"/>
  <c r="T1755" i="1" s="1"/>
  <c r="Q1755" i="1"/>
  <c r="P1755" i="1"/>
  <c r="S1754" i="1"/>
  <c r="R1754" i="1"/>
  <c r="T1754" i="1" s="1"/>
  <c r="Q1754" i="1"/>
  <c r="P1754" i="1"/>
  <c r="S1753" i="1"/>
  <c r="R1753" i="1"/>
  <c r="T1753" i="1" s="1"/>
  <c r="Q1753" i="1"/>
  <c r="P1753" i="1"/>
  <c r="S1752" i="1"/>
  <c r="R1752" i="1"/>
  <c r="T1752" i="1" s="1"/>
  <c r="Q1752" i="1"/>
  <c r="P1752" i="1"/>
  <c r="S1751" i="1"/>
  <c r="R1751" i="1"/>
  <c r="T1751" i="1" s="1"/>
  <c r="Q1751" i="1"/>
  <c r="P1751" i="1"/>
  <c r="S1750" i="1"/>
  <c r="R1750" i="1"/>
  <c r="T1750" i="1" s="1"/>
  <c r="Q1750" i="1"/>
  <c r="P1750" i="1"/>
  <c r="S1749" i="1"/>
  <c r="R1749" i="1"/>
  <c r="T1749" i="1" s="1"/>
  <c r="Q1749" i="1"/>
  <c r="P1749" i="1"/>
  <c r="S1748" i="1"/>
  <c r="R1748" i="1"/>
  <c r="T1748" i="1" s="1"/>
  <c r="Q1748" i="1"/>
  <c r="P1748" i="1"/>
  <c r="S1747" i="1"/>
  <c r="R1747" i="1"/>
  <c r="T1747" i="1" s="1"/>
  <c r="Q1747" i="1"/>
  <c r="P1747" i="1"/>
  <c r="S1746" i="1"/>
  <c r="R1746" i="1"/>
  <c r="T1746" i="1" s="1"/>
  <c r="Q1746" i="1"/>
  <c r="P1746" i="1"/>
  <c r="S1745" i="1"/>
  <c r="R1745" i="1"/>
  <c r="T1745" i="1" s="1"/>
  <c r="Q1745" i="1"/>
  <c r="P1745" i="1"/>
  <c r="S1744" i="1"/>
  <c r="R1744" i="1"/>
  <c r="T1744" i="1" s="1"/>
  <c r="Q1744" i="1"/>
  <c r="P1744" i="1"/>
  <c r="S1743" i="1"/>
  <c r="R1743" i="1"/>
  <c r="T1743" i="1" s="1"/>
  <c r="Q1743" i="1"/>
  <c r="P1743" i="1"/>
  <c r="S1742" i="1"/>
  <c r="R1742" i="1"/>
  <c r="T1742" i="1" s="1"/>
  <c r="Q1742" i="1"/>
  <c r="P1742" i="1"/>
  <c r="S1741" i="1"/>
  <c r="R1741" i="1"/>
  <c r="T1741" i="1" s="1"/>
  <c r="Q1741" i="1"/>
  <c r="P1741" i="1"/>
  <c r="S1740" i="1"/>
  <c r="R1740" i="1"/>
  <c r="T1740" i="1" s="1"/>
  <c r="Q1740" i="1"/>
  <c r="P1740" i="1"/>
  <c r="S1739" i="1"/>
  <c r="R1739" i="1"/>
  <c r="T1739" i="1" s="1"/>
  <c r="Q1739" i="1"/>
  <c r="P1739" i="1"/>
  <c r="S1738" i="1"/>
  <c r="R1738" i="1"/>
  <c r="T1738" i="1" s="1"/>
  <c r="Q1738" i="1"/>
  <c r="P1738" i="1"/>
  <c r="S1737" i="1"/>
  <c r="R1737" i="1"/>
  <c r="T1737" i="1" s="1"/>
  <c r="Q1737" i="1"/>
  <c r="P1737" i="1"/>
  <c r="S1736" i="1"/>
  <c r="R1736" i="1"/>
  <c r="T1736" i="1" s="1"/>
  <c r="Q1736" i="1"/>
  <c r="P1736" i="1"/>
  <c r="S1735" i="1"/>
  <c r="R1735" i="1"/>
  <c r="T1735" i="1" s="1"/>
  <c r="Q1735" i="1"/>
  <c r="P1735" i="1"/>
  <c r="S1734" i="1"/>
  <c r="R1734" i="1"/>
  <c r="T1734" i="1" s="1"/>
  <c r="Q1734" i="1"/>
  <c r="P1734" i="1"/>
  <c r="S1733" i="1"/>
  <c r="R1733" i="1"/>
  <c r="T1733" i="1" s="1"/>
  <c r="Q1733" i="1"/>
  <c r="P1733" i="1"/>
  <c r="S1732" i="1"/>
  <c r="R1732" i="1"/>
  <c r="T1732" i="1" s="1"/>
  <c r="Q1732" i="1"/>
  <c r="P1732" i="1"/>
  <c r="T1731" i="1"/>
  <c r="S1731" i="1"/>
  <c r="R1731" i="1"/>
  <c r="Q1731" i="1"/>
  <c r="P1731" i="1"/>
  <c r="S1730" i="1"/>
  <c r="R1730" i="1"/>
  <c r="T1730" i="1" s="1"/>
  <c r="Q1730" i="1"/>
  <c r="P1730" i="1"/>
  <c r="S1729" i="1"/>
  <c r="R1729" i="1"/>
  <c r="T1729" i="1" s="1"/>
  <c r="Q1729" i="1"/>
  <c r="P1729" i="1"/>
  <c r="S1728" i="1"/>
  <c r="R1728" i="1"/>
  <c r="T1728" i="1" s="1"/>
  <c r="Q1728" i="1"/>
  <c r="P1728" i="1"/>
  <c r="T1727" i="1"/>
  <c r="S1727" i="1"/>
  <c r="R1727" i="1"/>
  <c r="Q1727" i="1"/>
  <c r="P1727" i="1"/>
  <c r="S1726" i="1"/>
  <c r="R1726" i="1"/>
  <c r="T1726" i="1" s="1"/>
  <c r="Q1726" i="1"/>
  <c r="P1726" i="1"/>
  <c r="S1725" i="1"/>
  <c r="R1725" i="1"/>
  <c r="T1725" i="1" s="1"/>
  <c r="Q1725" i="1"/>
  <c r="P1725" i="1"/>
  <c r="S1724" i="1"/>
  <c r="R1724" i="1"/>
  <c r="T1724" i="1" s="1"/>
  <c r="Q1724" i="1"/>
  <c r="P1724" i="1"/>
  <c r="S1723" i="1"/>
  <c r="R1723" i="1"/>
  <c r="T1723" i="1" s="1"/>
  <c r="Q1723" i="1"/>
  <c r="P1723" i="1"/>
  <c r="S1722" i="1"/>
  <c r="R1722" i="1"/>
  <c r="T1722" i="1" s="1"/>
  <c r="Q1722" i="1"/>
  <c r="P1722" i="1"/>
  <c r="S1721" i="1"/>
  <c r="R1721" i="1"/>
  <c r="T1721" i="1" s="1"/>
  <c r="Q1721" i="1"/>
  <c r="P1721" i="1"/>
  <c r="S1720" i="1"/>
  <c r="R1720" i="1"/>
  <c r="T1720" i="1" s="1"/>
  <c r="Q1720" i="1"/>
  <c r="P1720" i="1"/>
  <c r="S1719" i="1"/>
  <c r="R1719" i="1"/>
  <c r="T1719" i="1" s="1"/>
  <c r="Q1719" i="1"/>
  <c r="P1719" i="1"/>
  <c r="S1718" i="1"/>
  <c r="R1718" i="1"/>
  <c r="T1718" i="1" s="1"/>
  <c r="Q1718" i="1"/>
  <c r="P1718" i="1"/>
  <c r="S1717" i="1"/>
  <c r="R1717" i="1"/>
  <c r="T1717" i="1" s="1"/>
  <c r="Q1717" i="1"/>
  <c r="P1717" i="1"/>
  <c r="S1716" i="1"/>
  <c r="R1716" i="1"/>
  <c r="T1716" i="1" s="1"/>
  <c r="Q1716" i="1"/>
  <c r="P1716" i="1"/>
  <c r="S1715" i="1"/>
  <c r="R1715" i="1"/>
  <c r="T1715" i="1" s="1"/>
  <c r="Q1715" i="1"/>
  <c r="P1715" i="1"/>
  <c r="S1714" i="1"/>
  <c r="R1714" i="1"/>
  <c r="T1714" i="1" s="1"/>
  <c r="Q1714" i="1"/>
  <c r="P1714" i="1"/>
  <c r="S1713" i="1"/>
  <c r="R1713" i="1"/>
  <c r="T1713" i="1" s="1"/>
  <c r="Q1713" i="1"/>
  <c r="P1713" i="1"/>
  <c r="S1712" i="1"/>
  <c r="R1712" i="1"/>
  <c r="T1712" i="1" s="1"/>
  <c r="Q1712" i="1"/>
  <c r="P1712" i="1"/>
  <c r="S1711" i="1"/>
  <c r="R1711" i="1"/>
  <c r="T1711" i="1" s="1"/>
  <c r="Q1711" i="1"/>
  <c r="P1711" i="1"/>
  <c r="S1710" i="1"/>
  <c r="R1710" i="1"/>
  <c r="T1710" i="1" s="1"/>
  <c r="Q1710" i="1"/>
  <c r="P1710" i="1"/>
  <c r="S1709" i="1"/>
  <c r="R1709" i="1"/>
  <c r="T1709" i="1" s="1"/>
  <c r="Q1709" i="1"/>
  <c r="P1709" i="1"/>
  <c r="S1708" i="1"/>
  <c r="R1708" i="1"/>
  <c r="T1708" i="1" s="1"/>
  <c r="Q1708" i="1"/>
  <c r="P1708" i="1"/>
  <c r="S1707" i="1"/>
  <c r="R1707" i="1"/>
  <c r="T1707" i="1" s="1"/>
  <c r="Q1707" i="1"/>
  <c r="P1707" i="1"/>
  <c r="S1706" i="1"/>
  <c r="R1706" i="1"/>
  <c r="T1706" i="1" s="1"/>
  <c r="Q1706" i="1"/>
  <c r="P1706" i="1"/>
  <c r="S1705" i="1"/>
  <c r="R1705" i="1"/>
  <c r="T1705" i="1" s="1"/>
  <c r="Q1705" i="1"/>
  <c r="P1705" i="1"/>
  <c r="S1704" i="1"/>
  <c r="R1704" i="1"/>
  <c r="T1704" i="1" s="1"/>
  <c r="Q1704" i="1"/>
  <c r="P1704" i="1"/>
  <c r="S1703" i="1"/>
  <c r="R1703" i="1"/>
  <c r="T1703" i="1" s="1"/>
  <c r="Q1703" i="1"/>
  <c r="P1703" i="1"/>
  <c r="S1702" i="1"/>
  <c r="R1702" i="1"/>
  <c r="T1702" i="1" s="1"/>
  <c r="Q1702" i="1"/>
  <c r="P1702" i="1"/>
  <c r="S1701" i="1"/>
  <c r="R1701" i="1"/>
  <c r="T1701" i="1" s="1"/>
  <c r="Q1701" i="1"/>
  <c r="P1701" i="1"/>
  <c r="S1700" i="1"/>
  <c r="R1700" i="1"/>
  <c r="T1700" i="1" s="1"/>
  <c r="Q1700" i="1"/>
  <c r="P1700" i="1"/>
  <c r="S1699" i="1"/>
  <c r="R1699" i="1"/>
  <c r="T1699" i="1" s="1"/>
  <c r="Q1699" i="1"/>
  <c r="P1699" i="1"/>
  <c r="S1698" i="1"/>
  <c r="R1698" i="1"/>
  <c r="T1698" i="1" s="1"/>
  <c r="Q1698" i="1"/>
  <c r="P1698" i="1"/>
  <c r="S1697" i="1"/>
  <c r="R1697" i="1"/>
  <c r="T1697" i="1" s="1"/>
  <c r="Q1697" i="1"/>
  <c r="P1697" i="1"/>
  <c r="S1696" i="1"/>
  <c r="R1696" i="1"/>
  <c r="T1696" i="1" s="1"/>
  <c r="Q1696" i="1"/>
  <c r="P1696" i="1"/>
  <c r="S1695" i="1"/>
  <c r="R1695" i="1"/>
  <c r="T1695" i="1" s="1"/>
  <c r="Q1695" i="1"/>
  <c r="P1695" i="1"/>
  <c r="S1694" i="1"/>
  <c r="R1694" i="1"/>
  <c r="T1694" i="1" s="1"/>
  <c r="Q1694" i="1"/>
  <c r="P1694" i="1"/>
  <c r="S1693" i="1"/>
  <c r="R1693" i="1"/>
  <c r="T1693" i="1" s="1"/>
  <c r="Q1693" i="1"/>
  <c r="P1693" i="1"/>
  <c r="S1692" i="1"/>
  <c r="R1692" i="1"/>
  <c r="T1692" i="1" s="1"/>
  <c r="Q1692" i="1"/>
  <c r="P1692" i="1"/>
  <c r="S1691" i="1"/>
  <c r="R1691" i="1"/>
  <c r="T1691" i="1" s="1"/>
  <c r="Q1691" i="1"/>
  <c r="P1691" i="1"/>
  <c r="S1690" i="1"/>
  <c r="R1690" i="1"/>
  <c r="T1690" i="1" s="1"/>
  <c r="Q1690" i="1"/>
  <c r="P1690" i="1"/>
  <c r="S1689" i="1"/>
  <c r="R1689" i="1"/>
  <c r="T1689" i="1" s="1"/>
  <c r="Q1689" i="1"/>
  <c r="P1689" i="1"/>
  <c r="S1688" i="1"/>
  <c r="R1688" i="1"/>
  <c r="T1688" i="1" s="1"/>
  <c r="Q1688" i="1"/>
  <c r="P1688" i="1"/>
  <c r="S1687" i="1"/>
  <c r="R1687" i="1"/>
  <c r="T1687" i="1" s="1"/>
  <c r="Q1687" i="1"/>
  <c r="P1687" i="1"/>
  <c r="S1686" i="1"/>
  <c r="R1686" i="1"/>
  <c r="T1686" i="1" s="1"/>
  <c r="Q1686" i="1"/>
  <c r="P1686" i="1"/>
  <c r="S1685" i="1"/>
  <c r="R1685" i="1"/>
  <c r="T1685" i="1" s="1"/>
  <c r="Q1685" i="1"/>
  <c r="P1685" i="1"/>
  <c r="S1684" i="1"/>
  <c r="R1684" i="1"/>
  <c r="T1684" i="1" s="1"/>
  <c r="Q1684" i="1"/>
  <c r="P1684" i="1"/>
  <c r="S1683" i="1"/>
  <c r="R1683" i="1"/>
  <c r="T1683" i="1" s="1"/>
  <c r="Q1683" i="1"/>
  <c r="P1683" i="1"/>
  <c r="S1682" i="1"/>
  <c r="R1682" i="1"/>
  <c r="T1682" i="1" s="1"/>
  <c r="Q1682" i="1"/>
  <c r="P1682" i="1"/>
  <c r="S1681" i="1"/>
  <c r="R1681" i="1"/>
  <c r="T1681" i="1" s="1"/>
  <c r="Q1681" i="1"/>
  <c r="P1681" i="1"/>
  <c r="T1680" i="1"/>
  <c r="S1680" i="1"/>
  <c r="R1680" i="1"/>
  <c r="Q1680" i="1"/>
  <c r="P1680" i="1"/>
  <c r="S1679" i="1"/>
  <c r="R1679" i="1"/>
  <c r="T1679" i="1" s="1"/>
  <c r="Q1679" i="1"/>
  <c r="P1679" i="1"/>
  <c r="S1678" i="1"/>
  <c r="R1678" i="1"/>
  <c r="T1678" i="1" s="1"/>
  <c r="Q1678" i="1"/>
  <c r="P1678" i="1"/>
  <c r="S1677" i="1"/>
  <c r="R1677" i="1"/>
  <c r="T1677" i="1" s="1"/>
  <c r="Q1677" i="1"/>
  <c r="P1677" i="1"/>
  <c r="S1676" i="1"/>
  <c r="R1676" i="1"/>
  <c r="T1676" i="1" s="1"/>
  <c r="Q1676" i="1"/>
  <c r="P1676" i="1"/>
  <c r="S1675" i="1"/>
  <c r="R1675" i="1"/>
  <c r="T1675" i="1" s="1"/>
  <c r="Q1675" i="1"/>
  <c r="P1675" i="1"/>
  <c r="S1674" i="1"/>
  <c r="R1674" i="1"/>
  <c r="T1674" i="1" s="1"/>
  <c r="Q1674" i="1"/>
  <c r="P1674" i="1"/>
  <c r="S1673" i="1"/>
  <c r="R1673" i="1"/>
  <c r="T1673" i="1" s="1"/>
  <c r="Q1673" i="1"/>
  <c r="P1673" i="1"/>
  <c r="T1672" i="1"/>
  <c r="S1672" i="1"/>
  <c r="R1672" i="1"/>
  <c r="Q1672" i="1"/>
  <c r="P1672" i="1"/>
  <c r="S1671" i="1"/>
  <c r="R1671" i="1"/>
  <c r="T1671" i="1" s="1"/>
  <c r="Q1671" i="1"/>
  <c r="P1671" i="1"/>
  <c r="S1670" i="1"/>
  <c r="R1670" i="1"/>
  <c r="T1670" i="1" s="1"/>
  <c r="Q1670" i="1"/>
  <c r="P1670" i="1"/>
  <c r="S1669" i="1"/>
  <c r="R1669" i="1"/>
  <c r="T1669" i="1" s="1"/>
  <c r="Q1669" i="1"/>
  <c r="P1669" i="1"/>
  <c r="S1668" i="1"/>
  <c r="R1668" i="1"/>
  <c r="T1668" i="1" s="1"/>
  <c r="Q1668" i="1"/>
  <c r="P1668" i="1"/>
  <c r="S1667" i="1"/>
  <c r="R1667" i="1"/>
  <c r="T1667" i="1" s="1"/>
  <c r="Q1667" i="1"/>
  <c r="P1667" i="1"/>
  <c r="S1666" i="1"/>
  <c r="R1666" i="1"/>
  <c r="T1666" i="1" s="1"/>
  <c r="Q1666" i="1"/>
  <c r="P1666" i="1"/>
  <c r="S1665" i="1"/>
  <c r="R1665" i="1"/>
  <c r="T1665" i="1" s="1"/>
  <c r="Q1665" i="1"/>
  <c r="P1665" i="1"/>
  <c r="S1664" i="1"/>
  <c r="R1664" i="1"/>
  <c r="T1664" i="1" s="1"/>
  <c r="Q1664" i="1"/>
  <c r="P1664" i="1"/>
  <c r="S1663" i="1"/>
  <c r="R1663" i="1"/>
  <c r="T1663" i="1" s="1"/>
  <c r="Q1663" i="1"/>
  <c r="P1663" i="1"/>
  <c r="S1662" i="1"/>
  <c r="R1662" i="1"/>
  <c r="T1662" i="1" s="1"/>
  <c r="Q1662" i="1"/>
  <c r="P1662" i="1"/>
  <c r="S1661" i="1"/>
  <c r="R1661" i="1"/>
  <c r="T1661" i="1" s="1"/>
  <c r="Q1661" i="1"/>
  <c r="P1661" i="1"/>
  <c r="S1660" i="1"/>
  <c r="R1660" i="1"/>
  <c r="T1660" i="1" s="1"/>
  <c r="Q1660" i="1"/>
  <c r="P1660" i="1"/>
  <c r="S1659" i="1"/>
  <c r="R1659" i="1"/>
  <c r="T1659" i="1" s="1"/>
  <c r="Q1659" i="1"/>
  <c r="P1659" i="1"/>
  <c r="S1658" i="1"/>
  <c r="R1658" i="1"/>
  <c r="T1658" i="1" s="1"/>
  <c r="Q1658" i="1"/>
  <c r="P1658" i="1"/>
  <c r="S1657" i="1"/>
  <c r="R1657" i="1"/>
  <c r="T1657" i="1" s="1"/>
  <c r="Q1657" i="1"/>
  <c r="P1657" i="1"/>
  <c r="S1656" i="1"/>
  <c r="R1656" i="1"/>
  <c r="T1656" i="1" s="1"/>
  <c r="Q1656" i="1"/>
  <c r="P1656" i="1"/>
  <c r="S1655" i="1"/>
  <c r="R1655" i="1"/>
  <c r="T1655" i="1" s="1"/>
  <c r="Q1655" i="1"/>
  <c r="P1655" i="1"/>
  <c r="S1654" i="1"/>
  <c r="R1654" i="1"/>
  <c r="T1654" i="1" s="1"/>
  <c r="Q1654" i="1"/>
  <c r="P1654" i="1"/>
  <c r="S1653" i="1"/>
  <c r="R1653" i="1"/>
  <c r="T1653" i="1" s="1"/>
  <c r="Q1653" i="1"/>
  <c r="P1653" i="1"/>
  <c r="S1652" i="1"/>
  <c r="R1652" i="1"/>
  <c r="T1652" i="1" s="1"/>
  <c r="Q1652" i="1"/>
  <c r="P1652" i="1"/>
  <c r="S1651" i="1"/>
  <c r="R1651" i="1"/>
  <c r="T1651" i="1" s="1"/>
  <c r="Q1651" i="1"/>
  <c r="P1651" i="1"/>
  <c r="S1650" i="1"/>
  <c r="R1650" i="1"/>
  <c r="T1650" i="1" s="1"/>
  <c r="Q1650" i="1"/>
  <c r="P1650" i="1"/>
  <c r="S1649" i="1"/>
  <c r="R1649" i="1"/>
  <c r="T1649" i="1" s="1"/>
  <c r="Q1649" i="1"/>
  <c r="P1649" i="1"/>
  <c r="S1648" i="1"/>
  <c r="R1648" i="1"/>
  <c r="T1648" i="1" s="1"/>
  <c r="Q1648" i="1"/>
  <c r="P1648" i="1"/>
  <c r="S1647" i="1"/>
  <c r="R1647" i="1"/>
  <c r="T1647" i="1" s="1"/>
  <c r="Q1647" i="1"/>
  <c r="P1647" i="1"/>
  <c r="S1646" i="1"/>
  <c r="R1646" i="1"/>
  <c r="T1646" i="1" s="1"/>
  <c r="Q1646" i="1"/>
  <c r="P1646" i="1"/>
  <c r="S1645" i="1"/>
  <c r="R1645" i="1"/>
  <c r="T1645" i="1" s="1"/>
  <c r="Q1645" i="1"/>
  <c r="P1645" i="1"/>
  <c r="S1644" i="1"/>
  <c r="R1644" i="1"/>
  <c r="T1644" i="1" s="1"/>
  <c r="Q1644" i="1"/>
  <c r="P1644" i="1"/>
  <c r="S1643" i="1"/>
  <c r="R1643" i="1"/>
  <c r="T1643" i="1" s="1"/>
  <c r="Q1643" i="1"/>
  <c r="P1643" i="1"/>
  <c r="S1642" i="1"/>
  <c r="R1642" i="1"/>
  <c r="T1642" i="1" s="1"/>
  <c r="Q1642" i="1"/>
  <c r="P1642" i="1"/>
  <c r="S1641" i="1"/>
  <c r="R1641" i="1"/>
  <c r="T1641" i="1" s="1"/>
  <c r="Q1641" i="1"/>
  <c r="P1641" i="1"/>
  <c r="S1640" i="1"/>
  <c r="R1640" i="1"/>
  <c r="T1640" i="1" s="1"/>
  <c r="Q1640" i="1"/>
  <c r="P1640" i="1"/>
  <c r="S1639" i="1"/>
  <c r="R1639" i="1"/>
  <c r="T1639" i="1" s="1"/>
  <c r="Q1639" i="1"/>
  <c r="P1639" i="1"/>
  <c r="S1638" i="1"/>
  <c r="R1638" i="1"/>
  <c r="T1638" i="1" s="1"/>
  <c r="Q1638" i="1"/>
  <c r="P1638" i="1"/>
  <c r="S1637" i="1"/>
  <c r="R1637" i="1"/>
  <c r="T1637" i="1" s="1"/>
  <c r="Q1637" i="1"/>
  <c r="P1637" i="1"/>
  <c r="S1636" i="1"/>
  <c r="R1636" i="1"/>
  <c r="T1636" i="1" s="1"/>
  <c r="Q1636" i="1"/>
  <c r="P1636" i="1"/>
  <c r="S1635" i="1"/>
  <c r="R1635" i="1"/>
  <c r="T1635" i="1" s="1"/>
  <c r="Q1635" i="1"/>
  <c r="P1635" i="1"/>
  <c r="S1634" i="1"/>
  <c r="R1634" i="1"/>
  <c r="T1634" i="1" s="1"/>
  <c r="Q1634" i="1"/>
  <c r="P1634" i="1"/>
  <c r="S1633" i="1"/>
  <c r="R1633" i="1"/>
  <c r="T1633" i="1" s="1"/>
  <c r="Q1633" i="1"/>
  <c r="P1633" i="1"/>
  <c r="T1632" i="1"/>
  <c r="S1632" i="1"/>
  <c r="R1632" i="1"/>
  <c r="Q1632" i="1"/>
  <c r="P1632" i="1"/>
  <c r="S1631" i="1"/>
  <c r="R1631" i="1"/>
  <c r="T1631" i="1" s="1"/>
  <c r="Q1631" i="1"/>
  <c r="P1631" i="1"/>
  <c r="S1630" i="1"/>
  <c r="R1630" i="1"/>
  <c r="T1630" i="1" s="1"/>
  <c r="Q1630" i="1"/>
  <c r="P1630" i="1"/>
  <c r="S1629" i="1"/>
  <c r="R1629" i="1"/>
  <c r="T1629" i="1" s="1"/>
  <c r="Q1629" i="1"/>
  <c r="P1629" i="1"/>
  <c r="S1628" i="1"/>
  <c r="R1628" i="1"/>
  <c r="T1628" i="1" s="1"/>
  <c r="Q1628" i="1"/>
  <c r="P1628" i="1"/>
  <c r="T1627" i="1"/>
  <c r="S1627" i="1"/>
  <c r="R1627" i="1"/>
  <c r="Q1627" i="1"/>
  <c r="P1627" i="1"/>
  <c r="S1626" i="1"/>
  <c r="R1626" i="1"/>
  <c r="T1626" i="1" s="1"/>
  <c r="Q1626" i="1"/>
  <c r="P1626" i="1"/>
  <c r="S1625" i="1"/>
  <c r="R1625" i="1"/>
  <c r="T1625" i="1" s="1"/>
  <c r="Q1625" i="1"/>
  <c r="P1625" i="1"/>
  <c r="S1624" i="1"/>
  <c r="R1624" i="1"/>
  <c r="T1624" i="1" s="1"/>
  <c r="Q1624" i="1"/>
  <c r="P1624" i="1"/>
  <c r="S1623" i="1"/>
  <c r="R1623" i="1"/>
  <c r="T1623" i="1" s="1"/>
  <c r="Q1623" i="1"/>
  <c r="P1623" i="1"/>
  <c r="S1622" i="1"/>
  <c r="R1622" i="1"/>
  <c r="T1622" i="1" s="1"/>
  <c r="Q1622" i="1"/>
  <c r="P1622" i="1"/>
  <c r="S1621" i="1"/>
  <c r="R1621" i="1"/>
  <c r="T1621" i="1" s="1"/>
  <c r="Q1621" i="1"/>
  <c r="P1621" i="1"/>
  <c r="S1620" i="1"/>
  <c r="R1620" i="1"/>
  <c r="T1620" i="1" s="1"/>
  <c r="Q1620" i="1"/>
  <c r="P1620" i="1"/>
  <c r="S1619" i="1"/>
  <c r="R1619" i="1"/>
  <c r="T1619" i="1" s="1"/>
  <c r="Q1619" i="1"/>
  <c r="P1619" i="1"/>
  <c r="S1618" i="1"/>
  <c r="R1618" i="1"/>
  <c r="T1618" i="1" s="1"/>
  <c r="Q1618" i="1"/>
  <c r="P1618" i="1"/>
  <c r="S1617" i="1"/>
  <c r="R1617" i="1"/>
  <c r="T1617" i="1" s="1"/>
  <c r="Q1617" i="1"/>
  <c r="P1617" i="1"/>
  <c r="S1616" i="1"/>
  <c r="R1616" i="1"/>
  <c r="T1616" i="1" s="1"/>
  <c r="Q1616" i="1"/>
  <c r="P1616" i="1"/>
  <c r="S1615" i="1"/>
  <c r="R1615" i="1"/>
  <c r="T1615" i="1" s="1"/>
  <c r="Q1615" i="1"/>
  <c r="P1615" i="1"/>
  <c r="S1614" i="1"/>
  <c r="R1614" i="1"/>
  <c r="T1614" i="1" s="1"/>
  <c r="Q1614" i="1"/>
  <c r="P1614" i="1"/>
  <c r="S1613" i="1"/>
  <c r="R1613" i="1"/>
  <c r="T1613" i="1" s="1"/>
  <c r="Q1613" i="1"/>
  <c r="P1613" i="1"/>
  <c r="S1612" i="1"/>
  <c r="R1612" i="1"/>
  <c r="T1612" i="1" s="1"/>
  <c r="Q1612" i="1"/>
  <c r="P1612" i="1"/>
  <c r="S1611" i="1"/>
  <c r="R1611" i="1"/>
  <c r="T1611" i="1" s="1"/>
  <c r="Q1611" i="1"/>
  <c r="P1611" i="1"/>
  <c r="S1610" i="1"/>
  <c r="R1610" i="1"/>
  <c r="T1610" i="1" s="1"/>
  <c r="Q1610" i="1"/>
  <c r="P1610" i="1"/>
  <c r="S1609" i="1"/>
  <c r="R1609" i="1"/>
  <c r="T1609" i="1" s="1"/>
  <c r="Q1609" i="1"/>
  <c r="P1609" i="1"/>
  <c r="S1608" i="1"/>
  <c r="R1608" i="1"/>
  <c r="T1608" i="1" s="1"/>
  <c r="Q1608" i="1"/>
  <c r="P1608" i="1"/>
  <c r="S1607" i="1"/>
  <c r="R1607" i="1"/>
  <c r="T1607" i="1" s="1"/>
  <c r="Q1607" i="1"/>
  <c r="P1607" i="1"/>
  <c r="S1606" i="1"/>
  <c r="R1606" i="1"/>
  <c r="T1606" i="1" s="1"/>
  <c r="Q1606" i="1"/>
  <c r="P1606" i="1"/>
  <c r="S1605" i="1"/>
  <c r="R1605" i="1"/>
  <c r="T1605" i="1" s="1"/>
  <c r="Q1605" i="1"/>
  <c r="P1605" i="1"/>
  <c r="S1604" i="1"/>
  <c r="R1604" i="1"/>
  <c r="T1604" i="1" s="1"/>
  <c r="Q1604" i="1"/>
  <c r="P1604" i="1"/>
  <c r="S1603" i="1"/>
  <c r="R1603" i="1"/>
  <c r="T1603" i="1" s="1"/>
  <c r="Q1603" i="1"/>
  <c r="P1603" i="1"/>
  <c r="S1602" i="1"/>
  <c r="R1602" i="1"/>
  <c r="T1602" i="1" s="1"/>
  <c r="Q1602" i="1"/>
  <c r="P1602" i="1"/>
  <c r="S1601" i="1"/>
  <c r="R1601" i="1"/>
  <c r="T1601" i="1" s="1"/>
  <c r="Q1601" i="1"/>
  <c r="P1601" i="1"/>
  <c r="S1600" i="1"/>
  <c r="R1600" i="1"/>
  <c r="T1600" i="1" s="1"/>
  <c r="Q1600" i="1"/>
  <c r="P1600" i="1"/>
  <c r="T1599" i="1"/>
  <c r="S1599" i="1"/>
  <c r="R1599" i="1"/>
  <c r="Q1599" i="1"/>
  <c r="P1599" i="1"/>
  <c r="T1598" i="1"/>
  <c r="S1598" i="1"/>
  <c r="R1598" i="1"/>
  <c r="Q1598" i="1"/>
  <c r="P1598" i="1"/>
  <c r="S1597" i="1"/>
  <c r="R1597" i="1"/>
  <c r="T1597" i="1" s="1"/>
  <c r="Q1597" i="1"/>
  <c r="P1597" i="1"/>
  <c r="S1596" i="1"/>
  <c r="R1596" i="1"/>
  <c r="T1596" i="1" s="1"/>
  <c r="Q1596" i="1"/>
  <c r="P1596" i="1"/>
  <c r="S1595" i="1"/>
  <c r="R1595" i="1"/>
  <c r="T1595" i="1" s="1"/>
  <c r="Q1595" i="1"/>
  <c r="P1595" i="1"/>
  <c r="S1594" i="1"/>
  <c r="R1594" i="1"/>
  <c r="T1594" i="1" s="1"/>
  <c r="Q1594" i="1"/>
  <c r="P1594" i="1"/>
  <c r="S1593" i="1"/>
  <c r="R1593" i="1"/>
  <c r="T1593" i="1" s="1"/>
  <c r="Q1593" i="1"/>
  <c r="P1593" i="1"/>
  <c r="S1592" i="1"/>
  <c r="R1592" i="1"/>
  <c r="T1592" i="1" s="1"/>
  <c r="Q1592" i="1"/>
  <c r="P1592" i="1"/>
  <c r="S1591" i="1"/>
  <c r="R1591" i="1"/>
  <c r="T1591" i="1" s="1"/>
  <c r="Q1591" i="1"/>
  <c r="P1591" i="1"/>
  <c r="S1590" i="1"/>
  <c r="R1590" i="1"/>
  <c r="T1590" i="1" s="1"/>
  <c r="Q1590" i="1"/>
  <c r="P1590" i="1"/>
  <c r="S1589" i="1"/>
  <c r="R1589" i="1"/>
  <c r="T1589" i="1" s="1"/>
  <c r="Q1589" i="1"/>
  <c r="P1589" i="1"/>
  <c r="S1588" i="1"/>
  <c r="R1588" i="1"/>
  <c r="T1588" i="1" s="1"/>
  <c r="Q1588" i="1"/>
  <c r="P1588" i="1"/>
  <c r="S1587" i="1"/>
  <c r="R1587" i="1"/>
  <c r="T1587" i="1" s="1"/>
  <c r="Q1587" i="1"/>
  <c r="P1587" i="1"/>
  <c r="S1586" i="1"/>
  <c r="R1586" i="1"/>
  <c r="T1586" i="1" s="1"/>
  <c r="Q1586" i="1"/>
  <c r="P1586" i="1"/>
  <c r="S1585" i="1"/>
  <c r="R1585" i="1"/>
  <c r="T1585" i="1" s="1"/>
  <c r="Q1585" i="1"/>
  <c r="P1585" i="1"/>
  <c r="S1584" i="1"/>
  <c r="R1584" i="1"/>
  <c r="T1584" i="1" s="1"/>
  <c r="Q1584" i="1"/>
  <c r="P1584" i="1"/>
  <c r="S1583" i="1"/>
  <c r="R1583" i="1"/>
  <c r="T1583" i="1" s="1"/>
  <c r="Q1583" i="1"/>
  <c r="P1583" i="1"/>
  <c r="S1582" i="1"/>
  <c r="R1582" i="1"/>
  <c r="T1582" i="1" s="1"/>
  <c r="Q1582" i="1"/>
  <c r="P1582" i="1"/>
  <c r="S1581" i="1"/>
  <c r="R1581" i="1"/>
  <c r="T1581" i="1" s="1"/>
  <c r="Q1581" i="1"/>
  <c r="P1581" i="1"/>
  <c r="S1580" i="1"/>
  <c r="R1580" i="1"/>
  <c r="T1580" i="1" s="1"/>
  <c r="Q1580" i="1"/>
  <c r="P1580" i="1"/>
  <c r="S1579" i="1"/>
  <c r="R1579" i="1"/>
  <c r="T1579" i="1" s="1"/>
  <c r="Q1579" i="1"/>
  <c r="P1579" i="1"/>
  <c r="S1578" i="1"/>
  <c r="R1578" i="1"/>
  <c r="T1578" i="1" s="1"/>
  <c r="Q1578" i="1"/>
  <c r="P1578" i="1"/>
  <c r="S1577" i="1"/>
  <c r="R1577" i="1"/>
  <c r="T1577" i="1" s="1"/>
  <c r="Q1577" i="1"/>
  <c r="P1577" i="1"/>
  <c r="S1576" i="1"/>
  <c r="R1576" i="1"/>
  <c r="T1576" i="1" s="1"/>
  <c r="Q1576" i="1"/>
  <c r="P1576" i="1"/>
  <c r="S1575" i="1"/>
  <c r="R1575" i="1"/>
  <c r="T1575" i="1" s="1"/>
  <c r="Q1575" i="1"/>
  <c r="P1575" i="1"/>
  <c r="S1574" i="1"/>
  <c r="R1574" i="1"/>
  <c r="T1574" i="1" s="1"/>
  <c r="Q1574" i="1"/>
  <c r="P1574" i="1"/>
  <c r="S1573" i="1"/>
  <c r="R1573" i="1"/>
  <c r="T1573" i="1" s="1"/>
  <c r="Q1573" i="1"/>
  <c r="P1573" i="1"/>
  <c r="S1572" i="1"/>
  <c r="R1572" i="1"/>
  <c r="T1572" i="1" s="1"/>
  <c r="Q1572" i="1"/>
  <c r="P1572" i="1"/>
  <c r="S1571" i="1"/>
  <c r="R1571" i="1"/>
  <c r="T1571" i="1" s="1"/>
  <c r="Q1571" i="1"/>
  <c r="P1571" i="1"/>
  <c r="S1570" i="1"/>
  <c r="R1570" i="1"/>
  <c r="T1570" i="1" s="1"/>
  <c r="Q1570" i="1"/>
  <c r="P1570" i="1"/>
  <c r="S1569" i="1"/>
  <c r="R1569" i="1"/>
  <c r="T1569" i="1" s="1"/>
  <c r="Q1569" i="1"/>
  <c r="P1569" i="1"/>
  <c r="S1568" i="1"/>
  <c r="R1568" i="1"/>
  <c r="T1568" i="1" s="1"/>
  <c r="Q1568" i="1"/>
  <c r="P1568" i="1"/>
  <c r="T1567" i="1"/>
  <c r="S1567" i="1"/>
  <c r="R1567" i="1"/>
  <c r="Q1567" i="1"/>
  <c r="P1567" i="1"/>
  <c r="S1566" i="1"/>
  <c r="R1566" i="1"/>
  <c r="T1566" i="1" s="1"/>
  <c r="Q1566" i="1"/>
  <c r="P1566" i="1"/>
  <c r="S1565" i="1"/>
  <c r="R1565" i="1"/>
  <c r="T1565" i="1" s="1"/>
  <c r="Q1565" i="1"/>
  <c r="P1565" i="1"/>
  <c r="S1564" i="1"/>
  <c r="R1564" i="1"/>
  <c r="T1564" i="1" s="1"/>
  <c r="Q1564" i="1"/>
  <c r="P1564" i="1"/>
  <c r="S1563" i="1"/>
  <c r="R1563" i="1"/>
  <c r="T1563" i="1" s="1"/>
  <c r="Q1563" i="1"/>
  <c r="P1563" i="1"/>
  <c r="S1562" i="1"/>
  <c r="R1562" i="1"/>
  <c r="T1562" i="1" s="1"/>
  <c r="Q1562" i="1"/>
  <c r="P1562" i="1"/>
  <c r="S1561" i="1"/>
  <c r="R1561" i="1"/>
  <c r="T1561" i="1" s="1"/>
  <c r="Q1561" i="1"/>
  <c r="P1561" i="1"/>
  <c r="T1560" i="1"/>
  <c r="S1560" i="1"/>
  <c r="R1560" i="1"/>
  <c r="Q1560" i="1"/>
  <c r="P1560" i="1"/>
  <c r="S1559" i="1"/>
  <c r="R1559" i="1"/>
  <c r="T1559" i="1" s="1"/>
  <c r="Q1559" i="1"/>
  <c r="P1559" i="1"/>
  <c r="S1558" i="1"/>
  <c r="R1558" i="1"/>
  <c r="T1558" i="1" s="1"/>
  <c r="Q1558" i="1"/>
  <c r="P1558" i="1"/>
  <c r="S1557" i="1"/>
  <c r="R1557" i="1"/>
  <c r="T1557" i="1" s="1"/>
  <c r="Q1557" i="1"/>
  <c r="P1557" i="1"/>
  <c r="S1556" i="1"/>
  <c r="R1556" i="1"/>
  <c r="T1556" i="1" s="1"/>
  <c r="Q1556" i="1"/>
  <c r="P1556" i="1"/>
  <c r="S1555" i="1"/>
  <c r="R1555" i="1"/>
  <c r="T1555" i="1" s="1"/>
  <c r="Q1555" i="1"/>
  <c r="P1555" i="1"/>
  <c r="S1554" i="1"/>
  <c r="R1554" i="1"/>
  <c r="T1554" i="1" s="1"/>
  <c r="Q1554" i="1"/>
  <c r="P1554" i="1"/>
  <c r="S1553" i="1"/>
  <c r="R1553" i="1"/>
  <c r="T1553" i="1" s="1"/>
  <c r="Q1553" i="1"/>
  <c r="P1553" i="1"/>
  <c r="S1552" i="1"/>
  <c r="R1552" i="1"/>
  <c r="T1552" i="1" s="1"/>
  <c r="Q1552" i="1"/>
  <c r="P1552" i="1"/>
  <c r="S1551" i="1"/>
  <c r="R1551" i="1"/>
  <c r="T1551" i="1" s="1"/>
  <c r="Q1551" i="1"/>
  <c r="P1551" i="1"/>
  <c r="S1550" i="1"/>
  <c r="R1550" i="1"/>
  <c r="T1550" i="1" s="1"/>
  <c r="Q1550" i="1"/>
  <c r="P1550" i="1"/>
  <c r="S1549" i="1"/>
  <c r="R1549" i="1"/>
  <c r="T1549" i="1" s="1"/>
  <c r="Q1549" i="1"/>
  <c r="P1549" i="1"/>
  <c r="S1548" i="1"/>
  <c r="R1548" i="1"/>
  <c r="T1548" i="1" s="1"/>
  <c r="Q1548" i="1"/>
  <c r="P1548" i="1"/>
  <c r="S1547" i="1"/>
  <c r="R1547" i="1"/>
  <c r="T1547" i="1" s="1"/>
  <c r="Q1547" i="1"/>
  <c r="P1547" i="1"/>
  <c r="S1546" i="1"/>
  <c r="R1546" i="1"/>
  <c r="T1546" i="1" s="1"/>
  <c r="Q1546" i="1"/>
  <c r="P1546" i="1"/>
  <c r="S1545" i="1"/>
  <c r="R1545" i="1"/>
  <c r="T1545" i="1" s="1"/>
  <c r="Q1545" i="1"/>
  <c r="P1545" i="1"/>
  <c r="S1544" i="1"/>
  <c r="R1544" i="1"/>
  <c r="T1544" i="1" s="1"/>
  <c r="Q1544" i="1"/>
  <c r="P1544" i="1"/>
  <c r="S1543" i="1"/>
  <c r="R1543" i="1"/>
  <c r="T1543" i="1" s="1"/>
  <c r="Q1543" i="1"/>
  <c r="P1543" i="1"/>
  <c r="S1542" i="1"/>
  <c r="R1542" i="1"/>
  <c r="T1542" i="1" s="1"/>
  <c r="Q1542" i="1"/>
  <c r="P1542" i="1"/>
  <c r="S1541" i="1"/>
  <c r="R1541" i="1"/>
  <c r="T1541" i="1" s="1"/>
  <c r="Q1541" i="1"/>
  <c r="P1541" i="1"/>
  <c r="S1540" i="1"/>
  <c r="R1540" i="1"/>
  <c r="T1540" i="1" s="1"/>
  <c r="Q1540" i="1"/>
  <c r="P1540" i="1"/>
  <c r="S1539" i="1"/>
  <c r="R1539" i="1"/>
  <c r="T1539" i="1" s="1"/>
  <c r="Q1539" i="1"/>
  <c r="P1539" i="1"/>
  <c r="S1538" i="1"/>
  <c r="R1538" i="1"/>
  <c r="T1538" i="1" s="1"/>
  <c r="Q1538" i="1"/>
  <c r="P1538" i="1"/>
  <c r="S1537" i="1"/>
  <c r="R1537" i="1"/>
  <c r="T1537" i="1" s="1"/>
  <c r="Q1537" i="1"/>
  <c r="P1537" i="1"/>
  <c r="S1536" i="1"/>
  <c r="R1536" i="1"/>
  <c r="T1536" i="1" s="1"/>
  <c r="Q1536" i="1"/>
  <c r="P1536" i="1"/>
  <c r="T1535" i="1"/>
  <c r="S1535" i="1"/>
  <c r="R1535" i="1"/>
  <c r="Q1535" i="1"/>
  <c r="P1535" i="1"/>
  <c r="S1534" i="1"/>
  <c r="R1534" i="1"/>
  <c r="T1534" i="1" s="1"/>
  <c r="Q1534" i="1"/>
  <c r="P1534" i="1"/>
  <c r="S1533" i="1"/>
  <c r="R1533" i="1"/>
  <c r="T1533" i="1" s="1"/>
  <c r="Q1533" i="1"/>
  <c r="P1533" i="1"/>
  <c r="S1532" i="1"/>
  <c r="R1532" i="1"/>
  <c r="T1532" i="1" s="1"/>
  <c r="Q1532" i="1"/>
  <c r="P1532" i="1"/>
  <c r="S1531" i="1"/>
  <c r="R1531" i="1"/>
  <c r="T1531" i="1" s="1"/>
  <c r="Q1531" i="1"/>
  <c r="P1531" i="1"/>
  <c r="S1530" i="1"/>
  <c r="R1530" i="1"/>
  <c r="T1530" i="1" s="1"/>
  <c r="Q1530" i="1"/>
  <c r="P1530" i="1"/>
  <c r="T1529" i="1"/>
  <c r="S1529" i="1"/>
  <c r="R1529" i="1"/>
  <c r="Q1529" i="1"/>
  <c r="P1529" i="1"/>
  <c r="S1528" i="1"/>
  <c r="R1528" i="1"/>
  <c r="T1528" i="1" s="1"/>
  <c r="Q1528" i="1"/>
  <c r="P1528" i="1"/>
  <c r="S1527" i="1"/>
  <c r="R1527" i="1"/>
  <c r="T1527" i="1" s="1"/>
  <c r="Q1527" i="1"/>
  <c r="P1527" i="1"/>
  <c r="S1526" i="1"/>
  <c r="R1526" i="1"/>
  <c r="T1526" i="1" s="1"/>
  <c r="Q1526" i="1"/>
  <c r="P1526" i="1"/>
  <c r="S1525" i="1"/>
  <c r="R1525" i="1"/>
  <c r="T1525" i="1" s="1"/>
  <c r="Q1525" i="1"/>
  <c r="P1525" i="1"/>
  <c r="S1524" i="1"/>
  <c r="R1524" i="1"/>
  <c r="T1524" i="1" s="1"/>
  <c r="Q1524" i="1"/>
  <c r="P1524" i="1"/>
  <c r="S1523" i="1"/>
  <c r="R1523" i="1"/>
  <c r="T1523" i="1" s="1"/>
  <c r="Q1523" i="1"/>
  <c r="P1523" i="1"/>
  <c r="S1522" i="1"/>
  <c r="R1522" i="1"/>
  <c r="T1522" i="1" s="1"/>
  <c r="Q1522" i="1"/>
  <c r="P1522" i="1"/>
  <c r="S1521" i="1"/>
  <c r="R1521" i="1"/>
  <c r="T1521" i="1" s="1"/>
  <c r="Q1521" i="1"/>
  <c r="P1521" i="1"/>
  <c r="S1520" i="1"/>
  <c r="R1520" i="1"/>
  <c r="T1520" i="1" s="1"/>
  <c r="Q1520" i="1"/>
  <c r="P1520" i="1"/>
  <c r="S1519" i="1"/>
  <c r="R1519" i="1"/>
  <c r="T1519" i="1" s="1"/>
  <c r="Q1519" i="1"/>
  <c r="P1519" i="1"/>
  <c r="S1518" i="1"/>
  <c r="R1518" i="1"/>
  <c r="T1518" i="1" s="1"/>
  <c r="Q1518" i="1"/>
  <c r="P1518" i="1"/>
  <c r="S1517" i="1"/>
  <c r="R1517" i="1"/>
  <c r="T1517" i="1" s="1"/>
  <c r="Q1517" i="1"/>
  <c r="P1517" i="1"/>
  <c r="S1516" i="1"/>
  <c r="R1516" i="1"/>
  <c r="T1516" i="1" s="1"/>
  <c r="Q1516" i="1"/>
  <c r="P1516" i="1"/>
  <c r="S1515" i="1"/>
  <c r="R1515" i="1"/>
  <c r="T1515" i="1" s="1"/>
  <c r="Q1515" i="1"/>
  <c r="P1515" i="1"/>
  <c r="S1514" i="1"/>
  <c r="R1514" i="1"/>
  <c r="T1514" i="1" s="1"/>
  <c r="Q1514" i="1"/>
  <c r="P1514" i="1"/>
  <c r="S1513" i="1"/>
  <c r="R1513" i="1"/>
  <c r="T1513" i="1" s="1"/>
  <c r="Q1513" i="1"/>
  <c r="P1513" i="1"/>
  <c r="S1512" i="1"/>
  <c r="R1512" i="1"/>
  <c r="T1512" i="1" s="1"/>
  <c r="Q1512" i="1"/>
  <c r="P1512" i="1"/>
  <c r="S1511" i="1"/>
  <c r="R1511" i="1"/>
  <c r="T1511" i="1" s="1"/>
  <c r="Q1511" i="1"/>
  <c r="P1511" i="1"/>
  <c r="S1510" i="1"/>
  <c r="R1510" i="1"/>
  <c r="T1510" i="1" s="1"/>
  <c r="Q1510" i="1"/>
  <c r="P1510" i="1"/>
  <c r="S1509" i="1"/>
  <c r="R1509" i="1"/>
  <c r="T1509" i="1" s="1"/>
  <c r="Q1509" i="1"/>
  <c r="P1509" i="1"/>
  <c r="S1508" i="1"/>
  <c r="R1508" i="1"/>
  <c r="T1508" i="1" s="1"/>
  <c r="Q1508" i="1"/>
  <c r="P1508" i="1"/>
  <c r="S1507" i="1"/>
  <c r="R1507" i="1"/>
  <c r="T1507" i="1" s="1"/>
  <c r="Q1507" i="1"/>
  <c r="P1507" i="1"/>
  <c r="S1506" i="1"/>
  <c r="R1506" i="1"/>
  <c r="T1506" i="1" s="1"/>
  <c r="Q1506" i="1"/>
  <c r="P1506" i="1"/>
  <c r="S1505" i="1"/>
  <c r="R1505" i="1"/>
  <c r="T1505" i="1" s="1"/>
  <c r="Q1505" i="1"/>
  <c r="P1505" i="1"/>
  <c r="S1504" i="1"/>
  <c r="R1504" i="1"/>
  <c r="T1504" i="1" s="1"/>
  <c r="Q1504" i="1"/>
  <c r="P1504" i="1"/>
  <c r="T1503" i="1"/>
  <c r="S1503" i="1"/>
  <c r="R1503" i="1"/>
  <c r="Q1503" i="1"/>
  <c r="P1503" i="1"/>
  <c r="S1502" i="1"/>
  <c r="R1502" i="1"/>
  <c r="T1502" i="1" s="1"/>
  <c r="Q1502" i="1"/>
  <c r="P1502" i="1"/>
  <c r="S1501" i="1"/>
  <c r="R1501" i="1"/>
  <c r="T1501" i="1" s="1"/>
  <c r="Q1501" i="1"/>
  <c r="P1501" i="1"/>
  <c r="S1500" i="1"/>
  <c r="R1500" i="1"/>
  <c r="T1500" i="1" s="1"/>
  <c r="Q1500" i="1"/>
  <c r="P1500" i="1"/>
  <c r="S1499" i="1"/>
  <c r="R1499" i="1"/>
  <c r="T1499" i="1" s="1"/>
  <c r="Q1499" i="1"/>
  <c r="P1499" i="1"/>
  <c r="S1498" i="1"/>
  <c r="R1498" i="1"/>
  <c r="T1498" i="1" s="1"/>
  <c r="Q1498" i="1"/>
  <c r="P1498" i="1"/>
  <c r="T1497" i="1"/>
  <c r="S1497" i="1"/>
  <c r="R1497" i="1"/>
  <c r="Q1497" i="1"/>
  <c r="P1497" i="1"/>
  <c r="S1496" i="1"/>
  <c r="R1496" i="1"/>
  <c r="T1496" i="1" s="1"/>
  <c r="Q1496" i="1"/>
  <c r="P1496" i="1"/>
  <c r="S1495" i="1"/>
  <c r="R1495" i="1"/>
  <c r="T1495" i="1" s="1"/>
  <c r="Q1495" i="1"/>
  <c r="P1495" i="1"/>
  <c r="S1494" i="1"/>
  <c r="R1494" i="1"/>
  <c r="T1494" i="1" s="1"/>
  <c r="Q1494" i="1"/>
  <c r="P1494" i="1"/>
  <c r="S1493" i="1"/>
  <c r="R1493" i="1"/>
  <c r="T1493" i="1" s="1"/>
  <c r="Q1493" i="1"/>
  <c r="P1493" i="1"/>
  <c r="S1492" i="1"/>
  <c r="R1492" i="1"/>
  <c r="T1492" i="1" s="1"/>
  <c r="Q1492" i="1"/>
  <c r="P1492" i="1"/>
  <c r="S1491" i="1"/>
  <c r="R1491" i="1"/>
  <c r="T1491" i="1" s="1"/>
  <c r="Q1491" i="1"/>
  <c r="P1491" i="1"/>
  <c r="S1490" i="1"/>
  <c r="R1490" i="1"/>
  <c r="T1490" i="1" s="1"/>
  <c r="Q1490" i="1"/>
  <c r="P1490" i="1"/>
  <c r="S1489" i="1"/>
  <c r="R1489" i="1"/>
  <c r="T1489" i="1" s="1"/>
  <c r="Q1489" i="1"/>
  <c r="P1489" i="1"/>
  <c r="S1488" i="1"/>
  <c r="R1488" i="1"/>
  <c r="T1488" i="1" s="1"/>
  <c r="Q1488" i="1"/>
  <c r="P1488" i="1"/>
  <c r="S1487" i="1"/>
  <c r="R1487" i="1"/>
  <c r="T1487" i="1" s="1"/>
  <c r="Q1487" i="1"/>
  <c r="P1487" i="1"/>
  <c r="S1486" i="1"/>
  <c r="R1486" i="1"/>
  <c r="T1486" i="1" s="1"/>
  <c r="Q1486" i="1"/>
  <c r="P1486" i="1"/>
  <c r="S1485" i="1"/>
  <c r="R1485" i="1"/>
  <c r="T1485" i="1" s="1"/>
  <c r="Q1485" i="1"/>
  <c r="P1485" i="1"/>
  <c r="S1484" i="1"/>
  <c r="R1484" i="1"/>
  <c r="T1484" i="1" s="1"/>
  <c r="Q1484" i="1"/>
  <c r="P1484" i="1"/>
  <c r="S1483" i="1"/>
  <c r="R1483" i="1"/>
  <c r="T1483" i="1" s="1"/>
  <c r="Q1483" i="1"/>
  <c r="P1483" i="1"/>
  <c r="S1482" i="1"/>
  <c r="R1482" i="1"/>
  <c r="T1482" i="1" s="1"/>
  <c r="Q1482" i="1"/>
  <c r="P1482" i="1"/>
  <c r="S1481" i="1"/>
  <c r="R1481" i="1"/>
  <c r="T1481" i="1" s="1"/>
  <c r="Q1481" i="1"/>
  <c r="P1481" i="1"/>
  <c r="S1480" i="1"/>
  <c r="R1480" i="1"/>
  <c r="T1480" i="1" s="1"/>
  <c r="Q1480" i="1"/>
  <c r="P1480" i="1"/>
  <c r="S1479" i="1"/>
  <c r="R1479" i="1"/>
  <c r="T1479" i="1" s="1"/>
  <c r="Q1479" i="1"/>
  <c r="P1479" i="1"/>
  <c r="S1478" i="1"/>
  <c r="R1478" i="1"/>
  <c r="T1478" i="1" s="1"/>
  <c r="Q1478" i="1"/>
  <c r="P1478" i="1"/>
  <c r="S1477" i="1"/>
  <c r="R1477" i="1"/>
  <c r="T1477" i="1" s="1"/>
  <c r="Q1477" i="1"/>
  <c r="P1477" i="1"/>
  <c r="S1476" i="1"/>
  <c r="R1476" i="1"/>
  <c r="T1476" i="1" s="1"/>
  <c r="Q1476" i="1"/>
  <c r="P1476" i="1"/>
  <c r="S1475" i="1"/>
  <c r="R1475" i="1"/>
  <c r="T1475" i="1" s="1"/>
  <c r="Q1475" i="1"/>
  <c r="P1475" i="1"/>
  <c r="S1474" i="1"/>
  <c r="R1474" i="1"/>
  <c r="T1474" i="1" s="1"/>
  <c r="Q1474" i="1"/>
  <c r="P1474" i="1"/>
  <c r="S1473" i="1"/>
  <c r="R1473" i="1"/>
  <c r="T1473" i="1" s="1"/>
  <c r="Q1473" i="1"/>
  <c r="P1473" i="1"/>
  <c r="S1472" i="1"/>
  <c r="R1472" i="1"/>
  <c r="T1472" i="1" s="1"/>
  <c r="Q1472" i="1"/>
  <c r="P1472" i="1"/>
  <c r="T1471" i="1"/>
  <c r="S1471" i="1"/>
  <c r="R1471" i="1"/>
  <c r="Q1471" i="1"/>
  <c r="P1471" i="1"/>
  <c r="S1470" i="1"/>
  <c r="R1470" i="1"/>
  <c r="T1470" i="1" s="1"/>
  <c r="Q1470" i="1"/>
  <c r="P1470" i="1"/>
  <c r="S1469" i="1"/>
  <c r="R1469" i="1"/>
  <c r="T1469" i="1" s="1"/>
  <c r="Q1469" i="1"/>
  <c r="P1469" i="1"/>
  <c r="S1468" i="1"/>
  <c r="R1468" i="1"/>
  <c r="T1468" i="1" s="1"/>
  <c r="Q1468" i="1"/>
  <c r="P1468" i="1"/>
  <c r="S1467" i="1"/>
  <c r="R1467" i="1"/>
  <c r="T1467" i="1" s="1"/>
  <c r="Q1467" i="1"/>
  <c r="P1467" i="1"/>
  <c r="S1466" i="1"/>
  <c r="R1466" i="1"/>
  <c r="T1466" i="1" s="1"/>
  <c r="Q1466" i="1"/>
  <c r="P1466" i="1"/>
  <c r="T1465" i="1"/>
  <c r="S1465" i="1"/>
  <c r="R1465" i="1"/>
  <c r="Q1465" i="1"/>
  <c r="P1465" i="1"/>
  <c r="S1464" i="1"/>
  <c r="R1464" i="1"/>
  <c r="T1464" i="1" s="1"/>
  <c r="Q1464" i="1"/>
  <c r="P1464" i="1"/>
  <c r="S1463" i="1"/>
  <c r="R1463" i="1"/>
  <c r="T1463" i="1" s="1"/>
  <c r="Q1463" i="1"/>
  <c r="P1463" i="1"/>
  <c r="S1462" i="1"/>
  <c r="R1462" i="1"/>
  <c r="T1462" i="1" s="1"/>
  <c r="Q1462" i="1"/>
  <c r="P1462" i="1"/>
  <c r="S1461" i="1"/>
  <c r="R1461" i="1"/>
  <c r="T1461" i="1" s="1"/>
  <c r="Q1461" i="1"/>
  <c r="P1461" i="1"/>
  <c r="S1460" i="1"/>
  <c r="R1460" i="1"/>
  <c r="T1460" i="1" s="1"/>
  <c r="Q1460" i="1"/>
  <c r="P1460" i="1"/>
  <c r="S1459" i="1"/>
  <c r="R1459" i="1"/>
  <c r="T1459" i="1" s="1"/>
  <c r="Q1459" i="1"/>
  <c r="P1459" i="1"/>
  <c r="S1458" i="1"/>
  <c r="R1458" i="1"/>
  <c r="T1458" i="1" s="1"/>
  <c r="Q1458" i="1"/>
  <c r="P1458" i="1"/>
  <c r="S1457" i="1"/>
  <c r="R1457" i="1"/>
  <c r="T1457" i="1" s="1"/>
  <c r="Q1457" i="1"/>
  <c r="P1457" i="1"/>
  <c r="S1456" i="1"/>
  <c r="R1456" i="1"/>
  <c r="T1456" i="1" s="1"/>
  <c r="Q1456" i="1"/>
  <c r="P1456" i="1"/>
  <c r="S1455" i="1"/>
  <c r="R1455" i="1"/>
  <c r="T1455" i="1" s="1"/>
  <c r="Q1455" i="1"/>
  <c r="P1455" i="1"/>
  <c r="S1454" i="1"/>
  <c r="R1454" i="1"/>
  <c r="T1454" i="1" s="1"/>
  <c r="Q1454" i="1"/>
  <c r="P1454" i="1"/>
  <c r="S1453" i="1"/>
  <c r="R1453" i="1"/>
  <c r="T1453" i="1" s="1"/>
  <c r="Q1453" i="1"/>
  <c r="P1453" i="1"/>
  <c r="S1452" i="1"/>
  <c r="R1452" i="1"/>
  <c r="T1452" i="1" s="1"/>
  <c r="Q1452" i="1"/>
  <c r="P1452" i="1"/>
  <c r="S1451" i="1"/>
  <c r="R1451" i="1"/>
  <c r="T1451" i="1" s="1"/>
  <c r="Q1451" i="1"/>
  <c r="P1451" i="1"/>
  <c r="S1450" i="1"/>
  <c r="R1450" i="1"/>
  <c r="T1450" i="1" s="1"/>
  <c r="Q1450" i="1"/>
  <c r="P1450" i="1"/>
  <c r="T1449" i="1"/>
  <c r="S1449" i="1"/>
  <c r="R1449" i="1"/>
  <c r="Q1449" i="1"/>
  <c r="P1449" i="1"/>
  <c r="S1448" i="1"/>
  <c r="R1448" i="1"/>
  <c r="T1448" i="1" s="1"/>
  <c r="Q1448" i="1"/>
  <c r="P1448" i="1"/>
  <c r="S1447" i="1"/>
  <c r="R1447" i="1"/>
  <c r="T1447" i="1" s="1"/>
  <c r="Q1447" i="1"/>
  <c r="P1447" i="1"/>
  <c r="S1446" i="1"/>
  <c r="R1446" i="1"/>
  <c r="T1446" i="1" s="1"/>
  <c r="Q1446" i="1"/>
  <c r="P1446" i="1"/>
  <c r="S1445" i="1"/>
  <c r="R1445" i="1"/>
  <c r="T1445" i="1" s="1"/>
  <c r="Q1445" i="1"/>
  <c r="P1445" i="1"/>
  <c r="S1444" i="1"/>
  <c r="R1444" i="1"/>
  <c r="T1444" i="1" s="1"/>
  <c r="Q1444" i="1"/>
  <c r="P1444" i="1"/>
  <c r="S1443" i="1"/>
  <c r="R1443" i="1"/>
  <c r="T1443" i="1" s="1"/>
  <c r="Q1443" i="1"/>
  <c r="P1443" i="1"/>
  <c r="S1442" i="1"/>
  <c r="R1442" i="1"/>
  <c r="T1442" i="1" s="1"/>
  <c r="Q1442" i="1"/>
  <c r="P1442" i="1"/>
  <c r="S1441" i="1"/>
  <c r="R1441" i="1"/>
  <c r="T1441" i="1" s="1"/>
  <c r="Q1441" i="1"/>
  <c r="P1441" i="1"/>
  <c r="S1440" i="1"/>
  <c r="R1440" i="1"/>
  <c r="T1440" i="1" s="1"/>
  <c r="Q1440" i="1"/>
  <c r="P1440" i="1"/>
  <c r="T1439" i="1"/>
  <c r="S1439" i="1"/>
  <c r="R1439" i="1"/>
  <c r="Q1439" i="1"/>
  <c r="P1439" i="1"/>
  <c r="S1438" i="1"/>
  <c r="R1438" i="1"/>
  <c r="T1438" i="1" s="1"/>
  <c r="Q1438" i="1"/>
  <c r="P1438" i="1"/>
  <c r="S1437" i="1"/>
  <c r="R1437" i="1"/>
  <c r="T1437" i="1" s="1"/>
  <c r="Q1437" i="1"/>
  <c r="P1437" i="1"/>
  <c r="S1436" i="1"/>
  <c r="R1436" i="1"/>
  <c r="T1436" i="1" s="1"/>
  <c r="Q1436" i="1"/>
  <c r="P1436" i="1"/>
  <c r="S1435" i="1"/>
  <c r="R1435" i="1"/>
  <c r="T1435" i="1" s="1"/>
  <c r="Q1435" i="1"/>
  <c r="P1435" i="1"/>
  <c r="S1434" i="1"/>
  <c r="R1434" i="1"/>
  <c r="T1434" i="1" s="1"/>
  <c r="Q1434" i="1"/>
  <c r="P1434" i="1"/>
  <c r="T1433" i="1"/>
  <c r="S1433" i="1"/>
  <c r="R1433" i="1"/>
  <c r="Q1433" i="1"/>
  <c r="P1433" i="1"/>
  <c r="S1432" i="1"/>
  <c r="R1432" i="1"/>
  <c r="T1432" i="1" s="1"/>
  <c r="Q1432" i="1"/>
  <c r="P1432" i="1"/>
  <c r="S1431" i="1"/>
  <c r="R1431" i="1"/>
  <c r="T1431" i="1" s="1"/>
  <c r="Q1431" i="1"/>
  <c r="P1431" i="1"/>
  <c r="S1430" i="1"/>
  <c r="R1430" i="1"/>
  <c r="T1430" i="1" s="1"/>
  <c r="Q1430" i="1"/>
  <c r="P1430" i="1"/>
  <c r="S1429" i="1"/>
  <c r="R1429" i="1"/>
  <c r="T1429" i="1" s="1"/>
  <c r="Q1429" i="1"/>
  <c r="P1429" i="1"/>
  <c r="S1428" i="1"/>
  <c r="R1428" i="1"/>
  <c r="T1428" i="1" s="1"/>
  <c r="Q1428" i="1"/>
  <c r="P1428" i="1"/>
  <c r="S1427" i="1"/>
  <c r="R1427" i="1"/>
  <c r="T1427" i="1" s="1"/>
  <c r="Q1427" i="1"/>
  <c r="P1427" i="1"/>
  <c r="S1426" i="1"/>
  <c r="R1426" i="1"/>
  <c r="T1426" i="1" s="1"/>
  <c r="Q1426" i="1"/>
  <c r="P1426" i="1"/>
  <c r="S1425" i="1"/>
  <c r="R1425" i="1"/>
  <c r="T1425" i="1" s="1"/>
  <c r="Q1425" i="1"/>
  <c r="P1425" i="1"/>
  <c r="S1424" i="1"/>
  <c r="R1424" i="1"/>
  <c r="T1424" i="1" s="1"/>
  <c r="Q1424" i="1"/>
  <c r="P1424" i="1"/>
  <c r="S1423" i="1"/>
  <c r="R1423" i="1"/>
  <c r="T1423" i="1" s="1"/>
  <c r="Q1423" i="1"/>
  <c r="P1423" i="1"/>
  <c r="S1422" i="1"/>
  <c r="R1422" i="1"/>
  <c r="T1422" i="1" s="1"/>
  <c r="Q1422" i="1"/>
  <c r="P1422" i="1"/>
  <c r="S1421" i="1"/>
  <c r="R1421" i="1"/>
  <c r="T1421" i="1" s="1"/>
  <c r="Q1421" i="1"/>
  <c r="P1421" i="1"/>
  <c r="S1420" i="1"/>
  <c r="R1420" i="1"/>
  <c r="T1420" i="1" s="1"/>
  <c r="Q1420" i="1"/>
  <c r="P1420" i="1"/>
  <c r="S1419" i="1"/>
  <c r="R1419" i="1"/>
  <c r="T1419" i="1" s="1"/>
  <c r="Q1419" i="1"/>
  <c r="P1419" i="1"/>
  <c r="S1418" i="1"/>
  <c r="R1418" i="1"/>
  <c r="T1418" i="1" s="1"/>
  <c r="Q1418" i="1"/>
  <c r="P1418" i="1"/>
  <c r="S1417" i="1"/>
  <c r="R1417" i="1"/>
  <c r="T1417" i="1" s="1"/>
  <c r="Q1417" i="1"/>
  <c r="P1417" i="1"/>
  <c r="S1416" i="1"/>
  <c r="R1416" i="1"/>
  <c r="T1416" i="1" s="1"/>
  <c r="Q1416" i="1"/>
  <c r="P1416" i="1"/>
  <c r="S1415" i="1"/>
  <c r="R1415" i="1"/>
  <c r="T1415" i="1" s="1"/>
  <c r="Q1415" i="1"/>
  <c r="P1415" i="1"/>
  <c r="S1414" i="1"/>
  <c r="R1414" i="1"/>
  <c r="T1414" i="1" s="1"/>
  <c r="Q1414" i="1"/>
  <c r="P1414" i="1"/>
  <c r="S1413" i="1"/>
  <c r="R1413" i="1"/>
  <c r="T1413" i="1" s="1"/>
  <c r="Q1413" i="1"/>
  <c r="P1413" i="1"/>
  <c r="S1412" i="1"/>
  <c r="R1412" i="1"/>
  <c r="T1412" i="1" s="1"/>
  <c r="Q1412" i="1"/>
  <c r="P1412" i="1"/>
  <c r="S1411" i="1"/>
  <c r="R1411" i="1"/>
  <c r="T1411" i="1" s="1"/>
  <c r="Q1411" i="1"/>
  <c r="P1411" i="1"/>
  <c r="S1410" i="1"/>
  <c r="R1410" i="1"/>
  <c r="T1410" i="1" s="1"/>
  <c r="Q1410" i="1"/>
  <c r="P1410" i="1"/>
  <c r="S1409" i="1"/>
  <c r="R1409" i="1"/>
  <c r="T1409" i="1" s="1"/>
  <c r="Q1409" i="1"/>
  <c r="P1409" i="1"/>
  <c r="S1408" i="1"/>
  <c r="R1408" i="1"/>
  <c r="T1408" i="1" s="1"/>
  <c r="Q1408" i="1"/>
  <c r="P1408" i="1"/>
  <c r="T1407" i="1"/>
  <c r="S1407" i="1"/>
  <c r="R1407" i="1"/>
  <c r="Q1407" i="1"/>
  <c r="P1407" i="1"/>
  <c r="S1406" i="1"/>
  <c r="R1406" i="1"/>
  <c r="T1406" i="1" s="1"/>
  <c r="Q1406" i="1"/>
  <c r="P1406" i="1"/>
  <c r="S1405" i="1"/>
  <c r="R1405" i="1"/>
  <c r="T1405" i="1" s="1"/>
  <c r="Q1405" i="1"/>
  <c r="P1405" i="1"/>
  <c r="S1404" i="1"/>
  <c r="R1404" i="1"/>
  <c r="T1404" i="1" s="1"/>
  <c r="Q1404" i="1"/>
  <c r="P1404" i="1"/>
  <c r="S1403" i="1"/>
  <c r="R1403" i="1"/>
  <c r="T1403" i="1" s="1"/>
  <c r="Q1403" i="1"/>
  <c r="P1403" i="1"/>
  <c r="S1402" i="1"/>
  <c r="R1402" i="1"/>
  <c r="T1402" i="1" s="1"/>
  <c r="Q1402" i="1"/>
  <c r="P1402" i="1"/>
  <c r="T1401" i="1"/>
  <c r="S1401" i="1"/>
  <c r="R1401" i="1"/>
  <c r="Q1401" i="1"/>
  <c r="P1401" i="1"/>
  <c r="S1400" i="1"/>
  <c r="R1400" i="1"/>
  <c r="T1400" i="1" s="1"/>
  <c r="Q1400" i="1"/>
  <c r="P1400" i="1"/>
  <c r="S1399" i="1"/>
  <c r="R1399" i="1"/>
  <c r="T1399" i="1" s="1"/>
  <c r="Q1399" i="1"/>
  <c r="P1399" i="1"/>
  <c r="S1398" i="1"/>
  <c r="R1398" i="1"/>
  <c r="T1398" i="1" s="1"/>
  <c r="Q1398" i="1"/>
  <c r="P1398" i="1"/>
  <c r="S1397" i="1"/>
  <c r="R1397" i="1"/>
  <c r="T1397" i="1" s="1"/>
  <c r="Q1397" i="1"/>
  <c r="P1397" i="1"/>
  <c r="S1396" i="1"/>
  <c r="R1396" i="1"/>
  <c r="T1396" i="1" s="1"/>
  <c r="Q1396" i="1"/>
  <c r="P1396" i="1"/>
  <c r="S1395" i="1"/>
  <c r="R1395" i="1"/>
  <c r="T1395" i="1" s="1"/>
  <c r="Q1395" i="1"/>
  <c r="P1395" i="1"/>
  <c r="S1394" i="1"/>
  <c r="R1394" i="1"/>
  <c r="T1394" i="1" s="1"/>
  <c r="Q1394" i="1"/>
  <c r="P1394" i="1"/>
  <c r="S1393" i="1"/>
  <c r="R1393" i="1"/>
  <c r="T1393" i="1" s="1"/>
  <c r="Q1393" i="1"/>
  <c r="P1393" i="1"/>
  <c r="S1392" i="1"/>
  <c r="R1392" i="1"/>
  <c r="T1392" i="1" s="1"/>
  <c r="Q1392" i="1"/>
  <c r="P1392" i="1"/>
  <c r="S1391" i="1"/>
  <c r="R1391" i="1"/>
  <c r="T1391" i="1" s="1"/>
  <c r="Q1391" i="1"/>
  <c r="P1391" i="1"/>
  <c r="S1390" i="1"/>
  <c r="R1390" i="1"/>
  <c r="T1390" i="1" s="1"/>
  <c r="Q1390" i="1"/>
  <c r="P1390" i="1"/>
  <c r="S1389" i="1"/>
  <c r="R1389" i="1"/>
  <c r="T1389" i="1" s="1"/>
  <c r="Q1389" i="1"/>
  <c r="P1389" i="1"/>
  <c r="S1388" i="1"/>
  <c r="R1388" i="1"/>
  <c r="T1388" i="1" s="1"/>
  <c r="Q1388" i="1"/>
  <c r="P1388" i="1"/>
  <c r="S1387" i="1"/>
  <c r="R1387" i="1"/>
  <c r="T1387" i="1" s="1"/>
  <c r="Q1387" i="1"/>
  <c r="P1387" i="1"/>
  <c r="S1386" i="1"/>
  <c r="R1386" i="1"/>
  <c r="T1386" i="1" s="1"/>
  <c r="Q1386" i="1"/>
  <c r="P1386" i="1"/>
  <c r="S1385" i="1"/>
  <c r="R1385" i="1"/>
  <c r="T1385" i="1" s="1"/>
  <c r="Q1385" i="1"/>
  <c r="P1385" i="1"/>
  <c r="S1384" i="1"/>
  <c r="R1384" i="1"/>
  <c r="T1384" i="1" s="1"/>
  <c r="Q1384" i="1"/>
  <c r="P1384" i="1"/>
  <c r="S1383" i="1"/>
  <c r="R1383" i="1"/>
  <c r="T1383" i="1" s="1"/>
  <c r="Q1383" i="1"/>
  <c r="P1383" i="1"/>
  <c r="S1382" i="1"/>
  <c r="R1382" i="1"/>
  <c r="T1382" i="1" s="1"/>
  <c r="Q1382" i="1"/>
  <c r="P1382" i="1"/>
  <c r="S1381" i="1"/>
  <c r="R1381" i="1"/>
  <c r="T1381" i="1" s="1"/>
  <c r="Q1381" i="1"/>
  <c r="P1381" i="1"/>
  <c r="S1380" i="1"/>
  <c r="R1380" i="1"/>
  <c r="T1380" i="1" s="1"/>
  <c r="Q1380" i="1"/>
  <c r="P1380" i="1"/>
  <c r="S1379" i="1"/>
  <c r="R1379" i="1"/>
  <c r="T1379" i="1" s="1"/>
  <c r="Q1379" i="1"/>
  <c r="P1379" i="1"/>
  <c r="S1378" i="1"/>
  <c r="R1378" i="1"/>
  <c r="T1378" i="1" s="1"/>
  <c r="Q1378" i="1"/>
  <c r="P1378" i="1"/>
  <c r="S1377" i="1"/>
  <c r="R1377" i="1"/>
  <c r="T1377" i="1" s="1"/>
  <c r="Q1377" i="1"/>
  <c r="P1377" i="1"/>
  <c r="S1376" i="1"/>
  <c r="R1376" i="1"/>
  <c r="T1376" i="1" s="1"/>
  <c r="Q1376" i="1"/>
  <c r="P1376" i="1"/>
  <c r="S1375" i="1"/>
  <c r="R1375" i="1"/>
  <c r="T1375" i="1" s="1"/>
  <c r="Q1375" i="1"/>
  <c r="P1375" i="1"/>
  <c r="S1374" i="1"/>
  <c r="R1374" i="1"/>
  <c r="T1374" i="1" s="1"/>
  <c r="Q1374" i="1"/>
  <c r="P1374" i="1"/>
  <c r="S1373" i="1"/>
  <c r="R1373" i="1"/>
  <c r="T1373" i="1" s="1"/>
  <c r="Q1373" i="1"/>
  <c r="P1373" i="1"/>
  <c r="S1372" i="1"/>
  <c r="R1372" i="1"/>
  <c r="T1372" i="1" s="1"/>
  <c r="Q1372" i="1"/>
  <c r="P1372" i="1"/>
  <c r="S1371" i="1"/>
  <c r="R1371" i="1"/>
  <c r="T1371" i="1" s="1"/>
  <c r="Q1371" i="1"/>
  <c r="P1371" i="1"/>
  <c r="S1370" i="1"/>
  <c r="R1370" i="1"/>
  <c r="T1370" i="1" s="1"/>
  <c r="Q1370" i="1"/>
  <c r="P1370" i="1"/>
  <c r="S1369" i="1"/>
  <c r="R1369" i="1"/>
  <c r="T1369" i="1" s="1"/>
  <c r="Q1369" i="1"/>
  <c r="P1369" i="1"/>
  <c r="S1368" i="1"/>
  <c r="R1368" i="1"/>
  <c r="T1368" i="1" s="1"/>
  <c r="Q1368" i="1"/>
  <c r="P1368" i="1"/>
  <c r="S1367" i="1"/>
  <c r="R1367" i="1"/>
  <c r="T1367" i="1" s="1"/>
  <c r="Q1367" i="1"/>
  <c r="P1367" i="1"/>
  <c r="S1366" i="1"/>
  <c r="R1366" i="1"/>
  <c r="T1366" i="1" s="1"/>
  <c r="Q1366" i="1"/>
  <c r="P1366" i="1"/>
  <c r="S1365" i="1"/>
  <c r="R1365" i="1"/>
  <c r="T1365" i="1" s="1"/>
  <c r="Q1365" i="1"/>
  <c r="P1365" i="1"/>
  <c r="T1364" i="1"/>
  <c r="S1364" i="1"/>
  <c r="R1364" i="1"/>
  <c r="Q1364" i="1"/>
  <c r="P1364" i="1"/>
  <c r="S1363" i="1"/>
  <c r="R1363" i="1"/>
  <c r="T1363" i="1" s="1"/>
  <c r="Q1363" i="1"/>
  <c r="P1363" i="1"/>
  <c r="S1362" i="1"/>
  <c r="R1362" i="1"/>
  <c r="T1362" i="1" s="1"/>
  <c r="Q1362" i="1"/>
  <c r="P1362" i="1"/>
  <c r="S1361" i="1"/>
  <c r="R1361" i="1"/>
  <c r="T1361" i="1" s="1"/>
  <c r="Q1361" i="1"/>
  <c r="P1361" i="1"/>
  <c r="S1360" i="1"/>
  <c r="R1360" i="1"/>
  <c r="T1360" i="1" s="1"/>
  <c r="Q1360" i="1"/>
  <c r="P1360" i="1"/>
  <c r="T1359" i="1"/>
  <c r="S1359" i="1"/>
  <c r="R1359" i="1"/>
  <c r="Q1359" i="1"/>
  <c r="P1359" i="1"/>
  <c r="S1358" i="1"/>
  <c r="R1358" i="1"/>
  <c r="T1358" i="1" s="1"/>
  <c r="Q1358" i="1"/>
  <c r="P1358" i="1"/>
  <c r="S1357" i="1"/>
  <c r="R1357" i="1"/>
  <c r="T1357" i="1" s="1"/>
  <c r="Q1357" i="1"/>
  <c r="P1357" i="1"/>
  <c r="S1356" i="1"/>
  <c r="R1356" i="1"/>
  <c r="T1356" i="1" s="1"/>
  <c r="Q1356" i="1"/>
  <c r="P1356" i="1"/>
  <c r="S1355" i="1"/>
  <c r="R1355" i="1"/>
  <c r="T1355" i="1" s="1"/>
  <c r="Q1355" i="1"/>
  <c r="P1355" i="1"/>
  <c r="S1354" i="1"/>
  <c r="R1354" i="1"/>
  <c r="T1354" i="1" s="1"/>
  <c r="Q1354" i="1"/>
  <c r="P1354" i="1"/>
  <c r="S1353" i="1"/>
  <c r="R1353" i="1"/>
  <c r="T1353" i="1" s="1"/>
  <c r="Q1353" i="1"/>
  <c r="P1353" i="1"/>
  <c r="S1352" i="1"/>
  <c r="R1352" i="1"/>
  <c r="T1352" i="1" s="1"/>
  <c r="Q1352" i="1"/>
  <c r="P1352" i="1"/>
  <c r="S1351" i="1"/>
  <c r="R1351" i="1"/>
  <c r="T1351" i="1" s="1"/>
  <c r="Q1351" i="1"/>
  <c r="P1351" i="1"/>
  <c r="S1350" i="1"/>
  <c r="R1350" i="1"/>
  <c r="T1350" i="1" s="1"/>
  <c r="Q1350" i="1"/>
  <c r="P1350" i="1"/>
  <c r="S1349" i="1"/>
  <c r="R1349" i="1"/>
  <c r="T1349" i="1" s="1"/>
  <c r="Q1349" i="1"/>
  <c r="P1349" i="1"/>
  <c r="S1348" i="1"/>
  <c r="R1348" i="1"/>
  <c r="T1348" i="1" s="1"/>
  <c r="Q1348" i="1"/>
  <c r="P1348" i="1"/>
  <c r="S1347" i="1"/>
  <c r="R1347" i="1"/>
  <c r="T1347" i="1" s="1"/>
  <c r="Q1347" i="1"/>
  <c r="P1347" i="1"/>
  <c r="S1346" i="1"/>
  <c r="R1346" i="1"/>
  <c r="T1346" i="1" s="1"/>
  <c r="Q1346" i="1"/>
  <c r="P1346" i="1"/>
  <c r="S1345" i="1"/>
  <c r="R1345" i="1"/>
  <c r="T1345" i="1" s="1"/>
  <c r="Q1345" i="1"/>
  <c r="P1345" i="1"/>
  <c r="S1344" i="1"/>
  <c r="R1344" i="1"/>
  <c r="T1344" i="1" s="1"/>
  <c r="Q1344" i="1"/>
  <c r="P1344" i="1"/>
  <c r="S1343" i="1"/>
  <c r="R1343" i="1"/>
  <c r="T1343" i="1" s="1"/>
  <c r="Q1343" i="1"/>
  <c r="P1343" i="1"/>
  <c r="S1342" i="1"/>
  <c r="R1342" i="1"/>
  <c r="T1342" i="1" s="1"/>
  <c r="Q1342" i="1"/>
  <c r="P1342" i="1"/>
  <c r="S1341" i="1"/>
  <c r="R1341" i="1"/>
  <c r="T1341" i="1" s="1"/>
  <c r="Q1341" i="1"/>
  <c r="P1341" i="1"/>
  <c r="S1340" i="1"/>
  <c r="R1340" i="1"/>
  <c r="T1340" i="1" s="1"/>
  <c r="Q1340" i="1"/>
  <c r="P1340" i="1"/>
  <c r="S1339" i="1"/>
  <c r="R1339" i="1"/>
  <c r="T1339" i="1" s="1"/>
  <c r="Q1339" i="1"/>
  <c r="P1339" i="1"/>
  <c r="S1338" i="1"/>
  <c r="R1338" i="1"/>
  <c r="T1338" i="1" s="1"/>
  <c r="Q1338" i="1"/>
  <c r="P1338" i="1"/>
  <c r="S1337" i="1"/>
  <c r="R1337" i="1"/>
  <c r="T1337" i="1" s="1"/>
  <c r="Q1337" i="1"/>
  <c r="P1337" i="1"/>
  <c r="S1336" i="1"/>
  <c r="R1336" i="1"/>
  <c r="T1336" i="1" s="1"/>
  <c r="Q1336" i="1"/>
  <c r="P1336" i="1"/>
  <c r="S1335" i="1"/>
  <c r="R1335" i="1"/>
  <c r="T1335" i="1" s="1"/>
  <c r="Q1335" i="1"/>
  <c r="P1335" i="1"/>
  <c r="S1334" i="1"/>
  <c r="R1334" i="1"/>
  <c r="T1334" i="1" s="1"/>
  <c r="Q1334" i="1"/>
  <c r="P1334" i="1"/>
  <c r="S1333" i="1"/>
  <c r="R1333" i="1"/>
  <c r="T1333" i="1" s="1"/>
  <c r="Q1333" i="1"/>
  <c r="P1333" i="1"/>
  <c r="S1332" i="1"/>
  <c r="R1332" i="1"/>
  <c r="T1332" i="1" s="1"/>
  <c r="Q1332" i="1"/>
  <c r="P1332" i="1"/>
  <c r="S1331" i="1"/>
  <c r="R1331" i="1"/>
  <c r="T1331" i="1" s="1"/>
  <c r="Q1331" i="1"/>
  <c r="P1331" i="1"/>
  <c r="S1330" i="1"/>
  <c r="R1330" i="1"/>
  <c r="T1330" i="1" s="1"/>
  <c r="Q1330" i="1"/>
  <c r="P1330" i="1"/>
  <c r="S1329" i="1"/>
  <c r="R1329" i="1"/>
  <c r="T1329" i="1" s="1"/>
  <c r="Q1329" i="1"/>
  <c r="P1329" i="1"/>
  <c r="T1328" i="1"/>
  <c r="S1328" i="1"/>
  <c r="R1328" i="1"/>
  <c r="Q1328" i="1"/>
  <c r="P1328" i="1"/>
  <c r="T1327" i="1"/>
  <c r="S1327" i="1"/>
  <c r="R1327" i="1"/>
  <c r="Q1327" i="1"/>
  <c r="P1327" i="1"/>
  <c r="S1326" i="1"/>
  <c r="R1326" i="1"/>
  <c r="T1326" i="1" s="1"/>
  <c r="Q1326" i="1"/>
  <c r="P1326" i="1"/>
  <c r="S1325" i="1"/>
  <c r="R1325" i="1"/>
  <c r="T1325" i="1" s="1"/>
  <c r="Q1325" i="1"/>
  <c r="P1325" i="1"/>
  <c r="S1324" i="1"/>
  <c r="R1324" i="1"/>
  <c r="T1324" i="1" s="1"/>
  <c r="Q1324" i="1"/>
  <c r="P1324" i="1"/>
  <c r="S1323" i="1"/>
  <c r="R1323" i="1"/>
  <c r="T1323" i="1" s="1"/>
  <c r="Q1323" i="1"/>
  <c r="P1323" i="1"/>
  <c r="S1322" i="1"/>
  <c r="R1322" i="1"/>
  <c r="T1322" i="1" s="1"/>
  <c r="Q1322" i="1"/>
  <c r="P1322" i="1"/>
  <c r="S1321" i="1"/>
  <c r="R1321" i="1"/>
  <c r="T1321" i="1" s="1"/>
  <c r="Q1321" i="1"/>
  <c r="P1321" i="1"/>
  <c r="S1320" i="1"/>
  <c r="R1320" i="1"/>
  <c r="T1320" i="1" s="1"/>
  <c r="Q1320" i="1"/>
  <c r="P1320" i="1"/>
  <c r="S1319" i="1"/>
  <c r="R1319" i="1"/>
  <c r="T1319" i="1" s="1"/>
  <c r="Q1319" i="1"/>
  <c r="P1319" i="1"/>
  <c r="S1318" i="1"/>
  <c r="R1318" i="1"/>
  <c r="T1318" i="1" s="1"/>
  <c r="Q1318" i="1"/>
  <c r="P1318" i="1"/>
  <c r="S1317" i="1"/>
  <c r="R1317" i="1"/>
  <c r="T1317" i="1" s="1"/>
  <c r="Q1317" i="1"/>
  <c r="P1317" i="1"/>
  <c r="S1316" i="1"/>
  <c r="R1316" i="1"/>
  <c r="T1316" i="1" s="1"/>
  <c r="Q1316" i="1"/>
  <c r="P1316" i="1"/>
  <c r="S1315" i="1"/>
  <c r="R1315" i="1"/>
  <c r="T1315" i="1" s="1"/>
  <c r="Q1315" i="1"/>
  <c r="P1315" i="1"/>
  <c r="S1314" i="1"/>
  <c r="R1314" i="1"/>
  <c r="T1314" i="1" s="1"/>
  <c r="Q1314" i="1"/>
  <c r="P1314" i="1"/>
  <c r="S1313" i="1"/>
  <c r="R1313" i="1"/>
  <c r="T1313" i="1" s="1"/>
  <c r="Q1313" i="1"/>
  <c r="P1313" i="1"/>
  <c r="S1312" i="1"/>
  <c r="R1312" i="1"/>
  <c r="T1312" i="1" s="1"/>
  <c r="Q1312" i="1"/>
  <c r="P1312" i="1"/>
  <c r="T1311" i="1"/>
  <c r="S1311" i="1"/>
  <c r="R1311" i="1"/>
  <c r="Q1311" i="1"/>
  <c r="P1311" i="1"/>
  <c r="S1310" i="1"/>
  <c r="R1310" i="1"/>
  <c r="T1310" i="1" s="1"/>
  <c r="Q1310" i="1"/>
  <c r="P1310" i="1"/>
  <c r="S1309" i="1"/>
  <c r="R1309" i="1"/>
  <c r="T1309" i="1" s="1"/>
  <c r="Q1309" i="1"/>
  <c r="P1309" i="1"/>
  <c r="S1308" i="1"/>
  <c r="R1308" i="1"/>
  <c r="T1308" i="1" s="1"/>
  <c r="Q1308" i="1"/>
  <c r="P1308" i="1"/>
  <c r="S1307" i="1"/>
  <c r="R1307" i="1"/>
  <c r="T1307" i="1" s="1"/>
  <c r="Q1307" i="1"/>
  <c r="P1307" i="1"/>
  <c r="S1306" i="1"/>
  <c r="R1306" i="1"/>
  <c r="T1306" i="1" s="1"/>
  <c r="Q1306" i="1"/>
  <c r="P1306" i="1"/>
  <c r="S1305" i="1"/>
  <c r="R1305" i="1"/>
  <c r="T1305" i="1" s="1"/>
  <c r="Q1305" i="1"/>
  <c r="P1305" i="1"/>
  <c r="S1304" i="1"/>
  <c r="R1304" i="1"/>
  <c r="T1304" i="1" s="1"/>
  <c r="Q1304" i="1"/>
  <c r="P1304" i="1"/>
  <c r="S1303" i="1"/>
  <c r="R1303" i="1"/>
  <c r="T1303" i="1" s="1"/>
  <c r="Q1303" i="1"/>
  <c r="P1303" i="1"/>
  <c r="S1302" i="1"/>
  <c r="R1302" i="1"/>
  <c r="T1302" i="1" s="1"/>
  <c r="Q1302" i="1"/>
  <c r="P1302" i="1"/>
  <c r="S1301" i="1"/>
  <c r="R1301" i="1"/>
  <c r="T1301" i="1" s="1"/>
  <c r="Q1301" i="1"/>
  <c r="P1301" i="1"/>
  <c r="S1300" i="1"/>
  <c r="R1300" i="1"/>
  <c r="T1300" i="1" s="1"/>
  <c r="Q1300" i="1"/>
  <c r="P1300" i="1"/>
  <c r="S1299" i="1"/>
  <c r="R1299" i="1"/>
  <c r="T1299" i="1" s="1"/>
  <c r="Q1299" i="1"/>
  <c r="P1299" i="1"/>
  <c r="S1298" i="1"/>
  <c r="R1298" i="1"/>
  <c r="T1298" i="1" s="1"/>
  <c r="Q1298" i="1"/>
  <c r="P1298" i="1"/>
  <c r="S1297" i="1"/>
  <c r="R1297" i="1"/>
  <c r="T1297" i="1" s="1"/>
  <c r="Q1297" i="1"/>
  <c r="P1297" i="1"/>
  <c r="T1296" i="1"/>
  <c r="S1296" i="1"/>
  <c r="R1296" i="1"/>
  <c r="Q1296" i="1"/>
  <c r="P1296" i="1"/>
  <c r="T1295" i="1"/>
  <c r="S1295" i="1"/>
  <c r="R1295" i="1"/>
  <c r="Q1295" i="1"/>
  <c r="P1295" i="1"/>
  <c r="S1294" i="1"/>
  <c r="R1294" i="1"/>
  <c r="T1294" i="1" s="1"/>
  <c r="Q1294" i="1"/>
  <c r="P1294" i="1"/>
  <c r="S1293" i="1"/>
  <c r="R1293" i="1"/>
  <c r="T1293" i="1" s="1"/>
  <c r="Q1293" i="1"/>
  <c r="P1293" i="1"/>
  <c r="S1292" i="1"/>
  <c r="R1292" i="1"/>
  <c r="T1292" i="1" s="1"/>
  <c r="Q1292" i="1"/>
  <c r="P1292" i="1"/>
  <c r="S1291" i="1"/>
  <c r="R1291" i="1"/>
  <c r="T1291" i="1" s="1"/>
  <c r="Q1291" i="1"/>
  <c r="P1291" i="1"/>
  <c r="S1290" i="1"/>
  <c r="R1290" i="1"/>
  <c r="T1290" i="1" s="1"/>
  <c r="Q1290" i="1"/>
  <c r="P1290" i="1"/>
  <c r="S1289" i="1"/>
  <c r="R1289" i="1"/>
  <c r="T1289" i="1" s="1"/>
  <c r="Q1289" i="1"/>
  <c r="P1289" i="1"/>
  <c r="S1288" i="1"/>
  <c r="R1288" i="1"/>
  <c r="T1288" i="1" s="1"/>
  <c r="Q1288" i="1"/>
  <c r="P1288" i="1"/>
  <c r="S1287" i="1"/>
  <c r="R1287" i="1"/>
  <c r="T1287" i="1" s="1"/>
  <c r="Q1287" i="1"/>
  <c r="P1287" i="1"/>
  <c r="S1286" i="1"/>
  <c r="R1286" i="1"/>
  <c r="T1286" i="1" s="1"/>
  <c r="Q1286" i="1"/>
  <c r="P1286" i="1"/>
  <c r="S1285" i="1"/>
  <c r="R1285" i="1"/>
  <c r="T1285" i="1" s="1"/>
  <c r="Q1285" i="1"/>
  <c r="P1285" i="1"/>
  <c r="S1284" i="1"/>
  <c r="R1284" i="1"/>
  <c r="T1284" i="1" s="1"/>
  <c r="Q1284" i="1"/>
  <c r="P1284" i="1"/>
  <c r="S1283" i="1"/>
  <c r="R1283" i="1"/>
  <c r="T1283" i="1" s="1"/>
  <c r="Q1283" i="1"/>
  <c r="P1283" i="1"/>
  <c r="S1282" i="1"/>
  <c r="R1282" i="1"/>
  <c r="T1282" i="1" s="1"/>
  <c r="Q1282" i="1"/>
  <c r="P1282" i="1"/>
  <c r="S1281" i="1"/>
  <c r="R1281" i="1"/>
  <c r="T1281" i="1" s="1"/>
  <c r="Q1281" i="1"/>
  <c r="P1281" i="1"/>
  <c r="S1280" i="1"/>
  <c r="R1280" i="1"/>
  <c r="T1280" i="1" s="1"/>
  <c r="Q1280" i="1"/>
  <c r="P1280" i="1"/>
  <c r="S1279" i="1"/>
  <c r="R1279" i="1"/>
  <c r="T1279" i="1" s="1"/>
  <c r="Q1279" i="1"/>
  <c r="P1279" i="1"/>
  <c r="S1278" i="1"/>
  <c r="R1278" i="1"/>
  <c r="T1278" i="1" s="1"/>
  <c r="Q1278" i="1"/>
  <c r="P1278" i="1"/>
  <c r="S1277" i="1"/>
  <c r="R1277" i="1"/>
  <c r="T1277" i="1" s="1"/>
  <c r="Q1277" i="1"/>
  <c r="P1277" i="1"/>
  <c r="S1276" i="1"/>
  <c r="R1276" i="1"/>
  <c r="T1276" i="1" s="1"/>
  <c r="Q1276" i="1"/>
  <c r="P1276" i="1"/>
  <c r="S1275" i="1"/>
  <c r="R1275" i="1"/>
  <c r="T1275" i="1" s="1"/>
  <c r="Q1275" i="1"/>
  <c r="P1275" i="1"/>
  <c r="S1274" i="1"/>
  <c r="R1274" i="1"/>
  <c r="T1274" i="1" s="1"/>
  <c r="Q1274" i="1"/>
  <c r="P1274" i="1"/>
  <c r="S1273" i="1"/>
  <c r="R1273" i="1"/>
  <c r="T1273" i="1" s="1"/>
  <c r="Q1273" i="1"/>
  <c r="P1273" i="1"/>
  <c r="S1272" i="1"/>
  <c r="R1272" i="1"/>
  <c r="T1272" i="1" s="1"/>
  <c r="Q1272" i="1"/>
  <c r="P1272" i="1"/>
  <c r="S1271" i="1"/>
  <c r="R1271" i="1"/>
  <c r="T1271" i="1" s="1"/>
  <c r="Q1271" i="1"/>
  <c r="P1271" i="1"/>
  <c r="S1270" i="1"/>
  <c r="R1270" i="1"/>
  <c r="T1270" i="1" s="1"/>
  <c r="Q1270" i="1"/>
  <c r="P1270" i="1"/>
  <c r="S1269" i="1"/>
  <c r="R1269" i="1"/>
  <c r="T1269" i="1" s="1"/>
  <c r="Q1269" i="1"/>
  <c r="P1269" i="1"/>
  <c r="S1268" i="1"/>
  <c r="R1268" i="1"/>
  <c r="T1268" i="1" s="1"/>
  <c r="Q1268" i="1"/>
  <c r="P1268" i="1"/>
  <c r="S1267" i="1"/>
  <c r="R1267" i="1"/>
  <c r="T1267" i="1" s="1"/>
  <c r="Q1267" i="1"/>
  <c r="P1267" i="1"/>
  <c r="S1266" i="1"/>
  <c r="R1266" i="1"/>
  <c r="T1266" i="1" s="1"/>
  <c r="Q1266" i="1"/>
  <c r="P1266" i="1"/>
  <c r="S1265" i="1"/>
  <c r="R1265" i="1"/>
  <c r="T1265" i="1" s="1"/>
  <c r="Q1265" i="1"/>
  <c r="P1265" i="1"/>
  <c r="T1264" i="1"/>
  <c r="S1264" i="1"/>
  <c r="R1264" i="1"/>
  <c r="Q1264" i="1"/>
  <c r="P1264" i="1"/>
  <c r="T1263" i="1"/>
  <c r="S1263" i="1"/>
  <c r="R1263" i="1"/>
  <c r="Q1263" i="1"/>
  <c r="P1263" i="1"/>
  <c r="S1262" i="1"/>
  <c r="R1262" i="1"/>
  <c r="T1262" i="1" s="1"/>
  <c r="Q1262" i="1"/>
  <c r="P1262" i="1"/>
  <c r="S1261" i="1"/>
  <c r="R1261" i="1"/>
  <c r="T1261" i="1" s="1"/>
  <c r="Q1261" i="1"/>
  <c r="P1261" i="1"/>
  <c r="S1260" i="1"/>
  <c r="R1260" i="1"/>
  <c r="T1260" i="1" s="1"/>
  <c r="Q1260" i="1"/>
  <c r="P1260" i="1"/>
  <c r="S1259" i="1"/>
  <c r="R1259" i="1"/>
  <c r="T1259" i="1" s="1"/>
  <c r="Q1259" i="1"/>
  <c r="P1259" i="1"/>
  <c r="S1258" i="1"/>
  <c r="R1258" i="1"/>
  <c r="T1258" i="1" s="1"/>
  <c r="Q1258" i="1"/>
  <c r="P1258" i="1"/>
  <c r="S1257" i="1"/>
  <c r="R1257" i="1"/>
  <c r="T1257" i="1" s="1"/>
  <c r="Q1257" i="1"/>
  <c r="P1257" i="1"/>
  <c r="S1256" i="1"/>
  <c r="R1256" i="1"/>
  <c r="T1256" i="1" s="1"/>
  <c r="Q1256" i="1"/>
  <c r="P1256" i="1"/>
  <c r="S1255" i="1"/>
  <c r="R1255" i="1"/>
  <c r="T1255" i="1" s="1"/>
  <c r="Q1255" i="1"/>
  <c r="P1255" i="1"/>
  <c r="S1254" i="1"/>
  <c r="R1254" i="1"/>
  <c r="T1254" i="1" s="1"/>
  <c r="Q1254" i="1"/>
  <c r="P1254" i="1"/>
  <c r="S1253" i="1"/>
  <c r="R1253" i="1"/>
  <c r="T1253" i="1" s="1"/>
  <c r="Q1253" i="1"/>
  <c r="P1253" i="1"/>
  <c r="S1252" i="1"/>
  <c r="R1252" i="1"/>
  <c r="T1252" i="1" s="1"/>
  <c r="Q1252" i="1"/>
  <c r="P1252" i="1"/>
  <c r="S1251" i="1"/>
  <c r="R1251" i="1"/>
  <c r="T1251" i="1" s="1"/>
  <c r="Q1251" i="1"/>
  <c r="P1251" i="1"/>
  <c r="S1250" i="1"/>
  <c r="R1250" i="1"/>
  <c r="T1250" i="1" s="1"/>
  <c r="Q1250" i="1"/>
  <c r="P1250" i="1"/>
  <c r="S1249" i="1"/>
  <c r="R1249" i="1"/>
  <c r="T1249" i="1" s="1"/>
  <c r="Q1249" i="1"/>
  <c r="P1249" i="1"/>
  <c r="S1248" i="1"/>
  <c r="R1248" i="1"/>
  <c r="T1248" i="1" s="1"/>
  <c r="Q1248" i="1"/>
  <c r="P1248" i="1"/>
  <c r="T1247" i="1"/>
  <c r="S1247" i="1"/>
  <c r="R1247" i="1"/>
  <c r="Q1247" i="1"/>
  <c r="P1247" i="1"/>
  <c r="S1246" i="1"/>
  <c r="R1246" i="1"/>
  <c r="T1246" i="1" s="1"/>
  <c r="Q1246" i="1"/>
  <c r="P1246" i="1"/>
  <c r="S1245" i="1"/>
  <c r="R1245" i="1"/>
  <c r="T1245" i="1" s="1"/>
  <c r="Q1245" i="1"/>
  <c r="P1245" i="1"/>
  <c r="S1244" i="1"/>
  <c r="R1244" i="1"/>
  <c r="T1244" i="1" s="1"/>
  <c r="Q1244" i="1"/>
  <c r="P1244" i="1"/>
  <c r="S1243" i="1"/>
  <c r="R1243" i="1"/>
  <c r="T1243" i="1" s="1"/>
  <c r="Q1243" i="1"/>
  <c r="P1243" i="1"/>
  <c r="S1242" i="1"/>
  <c r="R1242" i="1"/>
  <c r="T1242" i="1" s="1"/>
  <c r="Q1242" i="1"/>
  <c r="P1242" i="1"/>
  <c r="S1241" i="1"/>
  <c r="R1241" i="1"/>
  <c r="T1241" i="1" s="1"/>
  <c r="Q1241" i="1"/>
  <c r="P1241" i="1"/>
  <c r="S1240" i="1"/>
  <c r="R1240" i="1"/>
  <c r="T1240" i="1" s="1"/>
  <c r="Q1240" i="1"/>
  <c r="P1240" i="1"/>
  <c r="S1239" i="1"/>
  <c r="R1239" i="1"/>
  <c r="T1239" i="1" s="1"/>
  <c r="Q1239" i="1"/>
  <c r="P1239" i="1"/>
  <c r="S1238" i="1"/>
  <c r="R1238" i="1"/>
  <c r="T1238" i="1" s="1"/>
  <c r="Q1238" i="1"/>
  <c r="P1238" i="1"/>
  <c r="S1237" i="1"/>
  <c r="R1237" i="1"/>
  <c r="T1237" i="1" s="1"/>
  <c r="Q1237" i="1"/>
  <c r="P1237" i="1"/>
  <c r="S1236" i="1"/>
  <c r="R1236" i="1"/>
  <c r="T1236" i="1" s="1"/>
  <c r="Q1236" i="1"/>
  <c r="P1236" i="1"/>
  <c r="S1235" i="1"/>
  <c r="R1235" i="1"/>
  <c r="T1235" i="1" s="1"/>
  <c r="Q1235" i="1"/>
  <c r="P1235" i="1"/>
  <c r="S1234" i="1"/>
  <c r="R1234" i="1"/>
  <c r="T1234" i="1" s="1"/>
  <c r="Q1234" i="1"/>
  <c r="P1234" i="1"/>
  <c r="S1233" i="1"/>
  <c r="R1233" i="1"/>
  <c r="T1233" i="1" s="1"/>
  <c r="Q1233" i="1"/>
  <c r="P1233" i="1"/>
  <c r="T1232" i="1"/>
  <c r="S1232" i="1"/>
  <c r="R1232" i="1"/>
  <c r="Q1232" i="1"/>
  <c r="P1232" i="1"/>
  <c r="S1231" i="1"/>
  <c r="R1231" i="1"/>
  <c r="T1231" i="1" s="1"/>
  <c r="Q1231" i="1"/>
  <c r="P1231" i="1"/>
  <c r="S1230" i="1"/>
  <c r="R1230" i="1"/>
  <c r="T1230" i="1" s="1"/>
  <c r="Q1230" i="1"/>
  <c r="P1230" i="1"/>
  <c r="S1229" i="1"/>
  <c r="R1229" i="1"/>
  <c r="T1229" i="1" s="1"/>
  <c r="Q1229" i="1"/>
  <c r="P1229" i="1"/>
  <c r="S1228" i="1"/>
  <c r="R1228" i="1"/>
  <c r="T1228" i="1" s="1"/>
  <c r="Q1228" i="1"/>
  <c r="P1228" i="1"/>
  <c r="S1227" i="1"/>
  <c r="R1227" i="1"/>
  <c r="T1227" i="1" s="1"/>
  <c r="Q1227" i="1"/>
  <c r="P1227" i="1"/>
  <c r="S1226" i="1"/>
  <c r="R1226" i="1"/>
  <c r="T1226" i="1" s="1"/>
  <c r="Q1226" i="1"/>
  <c r="P1226" i="1"/>
  <c r="S1225" i="1"/>
  <c r="R1225" i="1"/>
  <c r="T1225" i="1" s="1"/>
  <c r="Q1225" i="1"/>
  <c r="P1225" i="1"/>
  <c r="S1224" i="1"/>
  <c r="R1224" i="1"/>
  <c r="T1224" i="1" s="1"/>
  <c r="Q1224" i="1"/>
  <c r="P1224" i="1"/>
  <c r="S1223" i="1"/>
  <c r="R1223" i="1"/>
  <c r="T1223" i="1" s="1"/>
  <c r="Q1223" i="1"/>
  <c r="P1223" i="1"/>
  <c r="S1222" i="1"/>
  <c r="R1222" i="1"/>
  <c r="T1222" i="1" s="1"/>
  <c r="Q1222" i="1"/>
  <c r="P1222" i="1"/>
  <c r="S1221" i="1"/>
  <c r="R1221" i="1"/>
  <c r="T1221" i="1" s="1"/>
  <c r="Q1221" i="1"/>
  <c r="P1221" i="1"/>
  <c r="S1220" i="1"/>
  <c r="R1220" i="1"/>
  <c r="T1220" i="1" s="1"/>
  <c r="Q1220" i="1"/>
  <c r="P1220" i="1"/>
  <c r="S1219" i="1"/>
  <c r="R1219" i="1"/>
  <c r="T1219" i="1" s="1"/>
  <c r="Q1219" i="1"/>
  <c r="P1219" i="1"/>
  <c r="S1218" i="1"/>
  <c r="R1218" i="1"/>
  <c r="T1218" i="1" s="1"/>
  <c r="Q1218" i="1"/>
  <c r="P1218" i="1"/>
  <c r="S1217" i="1"/>
  <c r="R1217" i="1"/>
  <c r="T1217" i="1" s="1"/>
  <c r="Q1217" i="1"/>
  <c r="P1217" i="1"/>
  <c r="S1216" i="1"/>
  <c r="R1216" i="1"/>
  <c r="T1216" i="1" s="1"/>
  <c r="Q1216" i="1"/>
  <c r="P1216" i="1"/>
  <c r="S1215" i="1"/>
  <c r="R1215" i="1"/>
  <c r="T1215" i="1" s="1"/>
  <c r="Q1215" i="1"/>
  <c r="P1215" i="1"/>
  <c r="S1214" i="1"/>
  <c r="R1214" i="1"/>
  <c r="T1214" i="1" s="1"/>
  <c r="Q1214" i="1"/>
  <c r="P1214" i="1"/>
  <c r="S1213" i="1"/>
  <c r="R1213" i="1"/>
  <c r="T1213" i="1" s="1"/>
  <c r="Q1213" i="1"/>
  <c r="P1213" i="1"/>
  <c r="S1212" i="1"/>
  <c r="R1212" i="1"/>
  <c r="T1212" i="1" s="1"/>
  <c r="Q1212" i="1"/>
  <c r="P1212" i="1"/>
  <c r="S1211" i="1"/>
  <c r="R1211" i="1"/>
  <c r="T1211" i="1" s="1"/>
  <c r="Q1211" i="1"/>
  <c r="P1211" i="1"/>
  <c r="S1210" i="1"/>
  <c r="R1210" i="1"/>
  <c r="T1210" i="1" s="1"/>
  <c r="Q1210" i="1"/>
  <c r="P1210" i="1"/>
  <c r="S1209" i="1"/>
  <c r="R1209" i="1"/>
  <c r="T1209" i="1" s="1"/>
  <c r="Q1209" i="1"/>
  <c r="P1209" i="1"/>
  <c r="S1208" i="1"/>
  <c r="R1208" i="1"/>
  <c r="T1208" i="1" s="1"/>
  <c r="Q1208" i="1"/>
  <c r="P1208" i="1"/>
  <c r="S1207" i="1"/>
  <c r="R1207" i="1"/>
  <c r="T1207" i="1" s="1"/>
  <c r="Q1207" i="1"/>
  <c r="P1207" i="1"/>
  <c r="S1206" i="1"/>
  <c r="R1206" i="1"/>
  <c r="T1206" i="1" s="1"/>
  <c r="Q1206" i="1"/>
  <c r="P1206" i="1"/>
  <c r="S1205" i="1"/>
  <c r="R1205" i="1"/>
  <c r="T1205" i="1" s="1"/>
  <c r="Q1205" i="1"/>
  <c r="P1205" i="1"/>
  <c r="S1204" i="1"/>
  <c r="R1204" i="1"/>
  <c r="T1204" i="1" s="1"/>
  <c r="Q1204" i="1"/>
  <c r="P1204" i="1"/>
  <c r="S1203" i="1"/>
  <c r="R1203" i="1"/>
  <c r="T1203" i="1" s="1"/>
  <c r="Q1203" i="1"/>
  <c r="P1203" i="1"/>
  <c r="S1202" i="1"/>
  <c r="R1202" i="1"/>
  <c r="T1202" i="1" s="1"/>
  <c r="Q1202" i="1"/>
  <c r="P1202" i="1"/>
  <c r="S1201" i="1"/>
  <c r="R1201" i="1"/>
  <c r="T1201" i="1" s="1"/>
  <c r="Q1201" i="1"/>
  <c r="P1201" i="1"/>
  <c r="T1200" i="1"/>
  <c r="S1200" i="1"/>
  <c r="R1200" i="1"/>
  <c r="Q1200" i="1"/>
  <c r="P1200" i="1"/>
  <c r="T1199" i="1"/>
  <c r="S1199" i="1"/>
  <c r="R1199" i="1"/>
  <c r="Q1199" i="1"/>
  <c r="P1199" i="1"/>
  <c r="S1198" i="1"/>
  <c r="R1198" i="1"/>
  <c r="T1198" i="1" s="1"/>
  <c r="Q1198" i="1"/>
  <c r="P1198" i="1"/>
  <c r="S1197" i="1"/>
  <c r="R1197" i="1"/>
  <c r="T1197" i="1" s="1"/>
  <c r="Q1197" i="1"/>
  <c r="P1197" i="1"/>
  <c r="S1196" i="1"/>
  <c r="R1196" i="1"/>
  <c r="T1196" i="1" s="1"/>
  <c r="Q1196" i="1"/>
  <c r="P1196" i="1"/>
  <c r="S1195" i="1"/>
  <c r="R1195" i="1"/>
  <c r="T1195" i="1" s="1"/>
  <c r="Q1195" i="1"/>
  <c r="P1195" i="1"/>
  <c r="S1194" i="1"/>
  <c r="R1194" i="1"/>
  <c r="T1194" i="1" s="1"/>
  <c r="Q1194" i="1"/>
  <c r="P1194" i="1"/>
  <c r="S1193" i="1"/>
  <c r="R1193" i="1"/>
  <c r="T1193" i="1" s="1"/>
  <c r="Q1193" i="1"/>
  <c r="P1193" i="1"/>
  <c r="S1192" i="1"/>
  <c r="R1192" i="1"/>
  <c r="T1192" i="1" s="1"/>
  <c r="Q1192" i="1"/>
  <c r="P1192" i="1"/>
  <c r="S1191" i="1"/>
  <c r="R1191" i="1"/>
  <c r="T1191" i="1" s="1"/>
  <c r="Q1191" i="1"/>
  <c r="P1191" i="1"/>
  <c r="S1190" i="1"/>
  <c r="R1190" i="1"/>
  <c r="T1190" i="1" s="1"/>
  <c r="Q1190" i="1"/>
  <c r="P1190" i="1"/>
  <c r="S1189" i="1"/>
  <c r="R1189" i="1"/>
  <c r="T1189" i="1" s="1"/>
  <c r="Q1189" i="1"/>
  <c r="P1189" i="1"/>
  <c r="S1188" i="1"/>
  <c r="R1188" i="1"/>
  <c r="T1188" i="1" s="1"/>
  <c r="Q1188" i="1"/>
  <c r="P1188" i="1"/>
  <c r="S1187" i="1"/>
  <c r="R1187" i="1"/>
  <c r="T1187" i="1" s="1"/>
  <c r="Q1187" i="1"/>
  <c r="P1187" i="1"/>
  <c r="S1186" i="1"/>
  <c r="R1186" i="1"/>
  <c r="T1186" i="1" s="1"/>
  <c r="Q1186" i="1"/>
  <c r="P1186" i="1"/>
  <c r="S1185" i="1"/>
  <c r="R1185" i="1"/>
  <c r="T1185" i="1" s="1"/>
  <c r="Q1185" i="1"/>
  <c r="P1185" i="1"/>
  <c r="S1184" i="1"/>
  <c r="R1184" i="1"/>
  <c r="T1184" i="1" s="1"/>
  <c r="Q1184" i="1"/>
  <c r="P1184" i="1"/>
  <c r="S1183" i="1"/>
  <c r="R1183" i="1"/>
  <c r="T1183" i="1" s="1"/>
  <c r="Q1183" i="1"/>
  <c r="P1183" i="1"/>
  <c r="S1182" i="1"/>
  <c r="R1182" i="1"/>
  <c r="T1182" i="1" s="1"/>
  <c r="Q1182" i="1"/>
  <c r="P1182" i="1"/>
  <c r="S1181" i="1"/>
  <c r="R1181" i="1"/>
  <c r="T1181" i="1" s="1"/>
  <c r="Q1181" i="1"/>
  <c r="P1181" i="1"/>
  <c r="S1180" i="1"/>
  <c r="R1180" i="1"/>
  <c r="T1180" i="1" s="1"/>
  <c r="Q1180" i="1"/>
  <c r="P1180" i="1"/>
  <c r="S1179" i="1"/>
  <c r="R1179" i="1"/>
  <c r="T1179" i="1" s="1"/>
  <c r="Q1179" i="1"/>
  <c r="P1179" i="1"/>
  <c r="S1178" i="1"/>
  <c r="R1178" i="1"/>
  <c r="T1178" i="1" s="1"/>
  <c r="Q1178" i="1"/>
  <c r="P1178" i="1"/>
  <c r="S1177" i="1"/>
  <c r="R1177" i="1"/>
  <c r="T1177" i="1" s="1"/>
  <c r="Q1177" i="1"/>
  <c r="P1177" i="1"/>
  <c r="S1176" i="1"/>
  <c r="R1176" i="1"/>
  <c r="T1176" i="1" s="1"/>
  <c r="Q1176" i="1"/>
  <c r="P1176" i="1"/>
  <c r="S1175" i="1"/>
  <c r="R1175" i="1"/>
  <c r="T1175" i="1" s="1"/>
  <c r="Q1175" i="1"/>
  <c r="P1175" i="1"/>
  <c r="S1174" i="1"/>
  <c r="R1174" i="1"/>
  <c r="T1174" i="1" s="1"/>
  <c r="Q1174" i="1"/>
  <c r="P1174" i="1"/>
  <c r="S1173" i="1"/>
  <c r="R1173" i="1"/>
  <c r="T1173" i="1" s="1"/>
  <c r="Q1173" i="1"/>
  <c r="P1173" i="1"/>
  <c r="S1172" i="1"/>
  <c r="R1172" i="1"/>
  <c r="T1172" i="1" s="1"/>
  <c r="Q1172" i="1"/>
  <c r="P1172" i="1"/>
  <c r="S1171" i="1"/>
  <c r="R1171" i="1"/>
  <c r="T1171" i="1" s="1"/>
  <c r="Q1171" i="1"/>
  <c r="P1171" i="1"/>
  <c r="S1170" i="1"/>
  <c r="R1170" i="1"/>
  <c r="T1170" i="1" s="1"/>
  <c r="Q1170" i="1"/>
  <c r="P1170" i="1"/>
  <c r="S1169" i="1"/>
  <c r="R1169" i="1"/>
  <c r="T1169" i="1" s="1"/>
  <c r="Q1169" i="1"/>
  <c r="P1169" i="1"/>
  <c r="S1168" i="1"/>
  <c r="R1168" i="1"/>
  <c r="T1168" i="1" s="1"/>
  <c r="Q1168" i="1"/>
  <c r="P1168" i="1"/>
  <c r="T1167" i="1"/>
  <c r="S1167" i="1"/>
  <c r="R1167" i="1"/>
  <c r="Q1167" i="1"/>
  <c r="P1167" i="1"/>
  <c r="S1166" i="1"/>
  <c r="R1166" i="1"/>
  <c r="T1166" i="1" s="1"/>
  <c r="Q1166" i="1"/>
  <c r="P1166" i="1"/>
  <c r="S1165" i="1"/>
  <c r="R1165" i="1"/>
  <c r="T1165" i="1" s="1"/>
  <c r="Q1165" i="1"/>
  <c r="P1165" i="1"/>
  <c r="S1164" i="1"/>
  <c r="R1164" i="1"/>
  <c r="T1164" i="1" s="1"/>
  <c r="Q1164" i="1"/>
  <c r="P1164" i="1"/>
  <c r="S1163" i="1"/>
  <c r="R1163" i="1"/>
  <c r="T1163" i="1" s="1"/>
  <c r="Q1163" i="1"/>
  <c r="P1163" i="1"/>
  <c r="S1162" i="1"/>
  <c r="R1162" i="1"/>
  <c r="T1162" i="1" s="1"/>
  <c r="Q1162" i="1"/>
  <c r="P1162" i="1"/>
  <c r="S1161" i="1"/>
  <c r="R1161" i="1"/>
  <c r="T1161" i="1" s="1"/>
  <c r="Q1161" i="1"/>
  <c r="P1161" i="1"/>
  <c r="S1160" i="1"/>
  <c r="R1160" i="1"/>
  <c r="T1160" i="1" s="1"/>
  <c r="Q1160" i="1"/>
  <c r="P1160" i="1"/>
  <c r="S1159" i="1"/>
  <c r="R1159" i="1"/>
  <c r="T1159" i="1" s="1"/>
  <c r="Q1159" i="1"/>
  <c r="P1159" i="1"/>
  <c r="S1158" i="1"/>
  <c r="R1158" i="1"/>
  <c r="T1158" i="1" s="1"/>
  <c r="Q1158" i="1"/>
  <c r="P1158" i="1"/>
  <c r="S1157" i="1"/>
  <c r="R1157" i="1"/>
  <c r="T1157" i="1" s="1"/>
  <c r="Q1157" i="1"/>
  <c r="P1157" i="1"/>
  <c r="S1156" i="1"/>
  <c r="R1156" i="1"/>
  <c r="T1156" i="1" s="1"/>
  <c r="Q1156" i="1"/>
  <c r="P1156" i="1"/>
  <c r="S1155" i="1"/>
  <c r="R1155" i="1"/>
  <c r="T1155" i="1" s="1"/>
  <c r="Q1155" i="1"/>
  <c r="P1155" i="1"/>
  <c r="S1154" i="1"/>
  <c r="R1154" i="1"/>
  <c r="T1154" i="1" s="1"/>
  <c r="Q1154" i="1"/>
  <c r="P1154" i="1"/>
  <c r="S1153" i="1"/>
  <c r="R1153" i="1"/>
  <c r="T1153" i="1" s="1"/>
  <c r="Q1153" i="1"/>
  <c r="P1153" i="1"/>
  <c r="S1152" i="1"/>
  <c r="R1152" i="1"/>
  <c r="T1152" i="1" s="1"/>
  <c r="Q1152" i="1"/>
  <c r="P1152" i="1"/>
  <c r="S1151" i="1"/>
  <c r="R1151" i="1"/>
  <c r="T1151" i="1" s="1"/>
  <c r="Q1151" i="1"/>
  <c r="P1151" i="1"/>
  <c r="S1150" i="1"/>
  <c r="R1150" i="1"/>
  <c r="T1150" i="1" s="1"/>
  <c r="Q1150" i="1"/>
  <c r="P1150" i="1"/>
  <c r="S1149" i="1"/>
  <c r="R1149" i="1"/>
  <c r="T1149" i="1" s="1"/>
  <c r="Q1149" i="1"/>
  <c r="P1149" i="1"/>
  <c r="S1148" i="1"/>
  <c r="R1148" i="1"/>
  <c r="T1148" i="1" s="1"/>
  <c r="Q1148" i="1"/>
  <c r="P1148" i="1"/>
  <c r="S1147" i="1"/>
  <c r="R1147" i="1"/>
  <c r="T1147" i="1" s="1"/>
  <c r="Q1147" i="1"/>
  <c r="P1147" i="1"/>
  <c r="S1146" i="1"/>
  <c r="R1146" i="1"/>
  <c r="T1146" i="1" s="1"/>
  <c r="Q1146" i="1"/>
  <c r="P1146" i="1"/>
  <c r="S1145" i="1"/>
  <c r="R1145" i="1"/>
  <c r="T1145" i="1" s="1"/>
  <c r="Q1145" i="1"/>
  <c r="P1145" i="1"/>
  <c r="S1144" i="1"/>
  <c r="R1144" i="1"/>
  <c r="T1144" i="1" s="1"/>
  <c r="Q1144" i="1"/>
  <c r="P1144" i="1"/>
  <c r="S1143" i="1"/>
  <c r="R1143" i="1"/>
  <c r="T1143" i="1" s="1"/>
  <c r="Q1143" i="1"/>
  <c r="P1143" i="1"/>
  <c r="S1142" i="1"/>
  <c r="R1142" i="1"/>
  <c r="T1142" i="1" s="1"/>
  <c r="Q1142" i="1"/>
  <c r="P1142" i="1"/>
  <c r="S1141" i="1"/>
  <c r="R1141" i="1"/>
  <c r="T1141" i="1" s="1"/>
  <c r="Q1141" i="1"/>
  <c r="P1141" i="1"/>
  <c r="T1140" i="1"/>
  <c r="S1140" i="1"/>
  <c r="R1140" i="1"/>
  <c r="Q1140" i="1"/>
  <c r="P1140" i="1"/>
  <c r="S1139" i="1"/>
  <c r="R1139" i="1"/>
  <c r="T1139" i="1" s="1"/>
  <c r="Q1139" i="1"/>
  <c r="P1139" i="1"/>
  <c r="S1138" i="1"/>
  <c r="R1138" i="1"/>
  <c r="T1138" i="1" s="1"/>
  <c r="Q1138" i="1"/>
  <c r="P1138" i="1"/>
  <c r="S1137" i="1"/>
  <c r="R1137" i="1"/>
  <c r="T1137" i="1" s="1"/>
  <c r="Q1137" i="1"/>
  <c r="P1137" i="1"/>
  <c r="T1136" i="1"/>
  <c r="S1136" i="1"/>
  <c r="R1136" i="1"/>
  <c r="Q1136" i="1"/>
  <c r="P1136" i="1"/>
  <c r="T1135" i="1"/>
  <c r="S1135" i="1"/>
  <c r="R1135" i="1"/>
  <c r="Q1135" i="1"/>
  <c r="P1135" i="1"/>
  <c r="S1134" i="1"/>
  <c r="R1134" i="1"/>
  <c r="T1134" i="1" s="1"/>
  <c r="Q1134" i="1"/>
  <c r="P1134" i="1"/>
  <c r="S1133" i="1"/>
  <c r="R1133" i="1"/>
  <c r="T1133" i="1" s="1"/>
  <c r="Q1133" i="1"/>
  <c r="P1133" i="1"/>
  <c r="S1132" i="1"/>
  <c r="R1132" i="1"/>
  <c r="T1132" i="1" s="1"/>
  <c r="Q1132" i="1"/>
  <c r="P1132" i="1"/>
  <c r="S1131" i="1"/>
  <c r="R1131" i="1"/>
  <c r="T1131" i="1" s="1"/>
  <c r="Q1131" i="1"/>
  <c r="P1131" i="1"/>
  <c r="S1130" i="1"/>
  <c r="R1130" i="1"/>
  <c r="T1130" i="1" s="1"/>
  <c r="Q1130" i="1"/>
  <c r="P1130" i="1"/>
  <c r="S1129" i="1"/>
  <c r="R1129" i="1"/>
  <c r="T1129" i="1" s="1"/>
  <c r="Q1129" i="1"/>
  <c r="P1129" i="1"/>
  <c r="S1128" i="1"/>
  <c r="R1128" i="1"/>
  <c r="T1128" i="1" s="1"/>
  <c r="Q1128" i="1"/>
  <c r="P1128" i="1"/>
  <c r="S1127" i="1"/>
  <c r="R1127" i="1"/>
  <c r="T1127" i="1" s="1"/>
  <c r="Q1127" i="1"/>
  <c r="P1127" i="1"/>
  <c r="S1126" i="1"/>
  <c r="R1126" i="1"/>
  <c r="T1126" i="1" s="1"/>
  <c r="Q1126" i="1"/>
  <c r="P1126" i="1"/>
  <c r="S1125" i="1"/>
  <c r="R1125" i="1"/>
  <c r="T1125" i="1" s="1"/>
  <c r="Q1125" i="1"/>
  <c r="P1125" i="1"/>
  <c r="S1124" i="1"/>
  <c r="R1124" i="1"/>
  <c r="T1124" i="1" s="1"/>
  <c r="Q1124" i="1"/>
  <c r="P1124" i="1"/>
  <c r="S1123" i="1"/>
  <c r="R1123" i="1"/>
  <c r="T1123" i="1" s="1"/>
  <c r="Q1123" i="1"/>
  <c r="P1123" i="1"/>
  <c r="S1122" i="1"/>
  <c r="R1122" i="1"/>
  <c r="T1122" i="1" s="1"/>
  <c r="Q1122" i="1"/>
  <c r="P1122" i="1"/>
  <c r="S1121" i="1"/>
  <c r="R1121" i="1"/>
  <c r="T1121" i="1" s="1"/>
  <c r="Q1121" i="1"/>
  <c r="P1121" i="1"/>
  <c r="S1120" i="1"/>
  <c r="R1120" i="1"/>
  <c r="T1120" i="1" s="1"/>
  <c r="Q1120" i="1"/>
  <c r="P1120" i="1"/>
  <c r="S1119" i="1"/>
  <c r="R1119" i="1"/>
  <c r="T1119" i="1" s="1"/>
  <c r="Q1119" i="1"/>
  <c r="P1119" i="1"/>
  <c r="S1118" i="1"/>
  <c r="R1118" i="1"/>
  <c r="T1118" i="1" s="1"/>
  <c r="Q1118" i="1"/>
  <c r="P1118" i="1"/>
  <c r="S1117" i="1"/>
  <c r="R1117" i="1"/>
  <c r="T1117" i="1" s="1"/>
  <c r="Q1117" i="1"/>
  <c r="P1117" i="1"/>
  <c r="S1116" i="1"/>
  <c r="R1116" i="1"/>
  <c r="T1116" i="1" s="1"/>
  <c r="Q1116" i="1"/>
  <c r="P1116" i="1"/>
  <c r="S1115" i="1"/>
  <c r="R1115" i="1"/>
  <c r="T1115" i="1" s="1"/>
  <c r="Q1115" i="1"/>
  <c r="P1115" i="1"/>
  <c r="S1114" i="1"/>
  <c r="R1114" i="1"/>
  <c r="T1114" i="1" s="1"/>
  <c r="Q1114" i="1"/>
  <c r="P1114" i="1"/>
  <c r="S1113" i="1"/>
  <c r="R1113" i="1"/>
  <c r="T1113" i="1" s="1"/>
  <c r="Q1113" i="1"/>
  <c r="P1113" i="1"/>
  <c r="S1112" i="1"/>
  <c r="R1112" i="1"/>
  <c r="T1112" i="1" s="1"/>
  <c r="Q1112" i="1"/>
  <c r="P1112" i="1"/>
  <c r="S1111" i="1"/>
  <c r="R1111" i="1"/>
  <c r="T1111" i="1" s="1"/>
  <c r="Q1111" i="1"/>
  <c r="P1111" i="1"/>
  <c r="S1110" i="1"/>
  <c r="R1110" i="1"/>
  <c r="T1110" i="1" s="1"/>
  <c r="Q1110" i="1"/>
  <c r="P1110" i="1"/>
  <c r="S1109" i="1"/>
  <c r="R1109" i="1"/>
  <c r="T1109" i="1" s="1"/>
  <c r="Q1109" i="1"/>
  <c r="P1109" i="1"/>
  <c r="S1108" i="1"/>
  <c r="R1108" i="1"/>
  <c r="T1108" i="1" s="1"/>
  <c r="Q1108" i="1"/>
  <c r="P1108" i="1"/>
  <c r="S1107" i="1"/>
  <c r="R1107" i="1"/>
  <c r="T1107" i="1" s="1"/>
  <c r="Q1107" i="1"/>
  <c r="P1107" i="1"/>
  <c r="S1106" i="1"/>
  <c r="R1106" i="1"/>
  <c r="T1106" i="1" s="1"/>
  <c r="Q1106" i="1"/>
  <c r="P1106" i="1"/>
  <c r="S1105" i="1"/>
  <c r="R1105" i="1"/>
  <c r="T1105" i="1" s="1"/>
  <c r="Q1105" i="1"/>
  <c r="P1105" i="1"/>
  <c r="T1104" i="1"/>
  <c r="S1104" i="1"/>
  <c r="R1104" i="1"/>
  <c r="Q1104" i="1"/>
  <c r="P1104" i="1"/>
  <c r="S1103" i="1"/>
  <c r="R1103" i="1"/>
  <c r="T1103" i="1" s="1"/>
  <c r="Q1103" i="1"/>
  <c r="P1103" i="1"/>
  <c r="S1102" i="1"/>
  <c r="R1102" i="1"/>
  <c r="T1102" i="1" s="1"/>
  <c r="Q1102" i="1"/>
  <c r="P1102" i="1"/>
  <c r="S1101" i="1"/>
  <c r="R1101" i="1"/>
  <c r="T1101" i="1" s="1"/>
  <c r="Q1101" i="1"/>
  <c r="P1101" i="1"/>
  <c r="S1100" i="1"/>
  <c r="R1100" i="1"/>
  <c r="T1100" i="1" s="1"/>
  <c r="Q1100" i="1"/>
  <c r="P1100" i="1"/>
  <c r="S1099" i="1"/>
  <c r="R1099" i="1"/>
  <c r="T1099" i="1" s="1"/>
  <c r="Q1099" i="1"/>
  <c r="P1099" i="1"/>
  <c r="S1098" i="1"/>
  <c r="R1098" i="1"/>
  <c r="T1098" i="1" s="1"/>
  <c r="Q1098" i="1"/>
  <c r="P1098" i="1"/>
  <c r="S1097" i="1"/>
  <c r="R1097" i="1"/>
  <c r="T1097" i="1" s="1"/>
  <c r="Q1097" i="1"/>
  <c r="P1097" i="1"/>
  <c r="S1096" i="1"/>
  <c r="R1096" i="1"/>
  <c r="T1096" i="1" s="1"/>
  <c r="Q1096" i="1"/>
  <c r="P1096" i="1"/>
  <c r="S1095" i="1"/>
  <c r="R1095" i="1"/>
  <c r="T1095" i="1" s="1"/>
  <c r="Q1095" i="1"/>
  <c r="P1095" i="1"/>
  <c r="S1094" i="1"/>
  <c r="R1094" i="1"/>
  <c r="T1094" i="1" s="1"/>
  <c r="Q1094" i="1"/>
  <c r="P1094" i="1"/>
  <c r="S1093" i="1"/>
  <c r="R1093" i="1"/>
  <c r="T1093" i="1" s="1"/>
  <c r="Q1093" i="1"/>
  <c r="P1093" i="1"/>
  <c r="S1092" i="1"/>
  <c r="R1092" i="1"/>
  <c r="T1092" i="1" s="1"/>
  <c r="Q1092" i="1"/>
  <c r="P1092" i="1"/>
  <c r="S1091" i="1"/>
  <c r="R1091" i="1"/>
  <c r="T1091" i="1" s="1"/>
  <c r="Q1091" i="1"/>
  <c r="P1091" i="1"/>
  <c r="S1090" i="1"/>
  <c r="R1090" i="1"/>
  <c r="T1090" i="1" s="1"/>
  <c r="Q1090" i="1"/>
  <c r="P1090" i="1"/>
  <c r="S1089" i="1"/>
  <c r="R1089" i="1"/>
  <c r="T1089" i="1" s="1"/>
  <c r="Q1089" i="1"/>
  <c r="P1089" i="1"/>
  <c r="S1088" i="1"/>
  <c r="R1088" i="1"/>
  <c r="T1088" i="1" s="1"/>
  <c r="Q1088" i="1"/>
  <c r="P1088" i="1"/>
  <c r="S1087" i="1"/>
  <c r="R1087" i="1"/>
  <c r="T1087" i="1" s="1"/>
  <c r="Q1087" i="1"/>
  <c r="P1087" i="1"/>
  <c r="S1086" i="1"/>
  <c r="R1086" i="1"/>
  <c r="T1086" i="1" s="1"/>
  <c r="Q1086" i="1"/>
  <c r="P1086" i="1"/>
  <c r="S1085" i="1"/>
  <c r="R1085" i="1"/>
  <c r="T1085" i="1" s="1"/>
  <c r="Q1085" i="1"/>
  <c r="P1085" i="1"/>
  <c r="S1084" i="1"/>
  <c r="R1084" i="1"/>
  <c r="T1084" i="1" s="1"/>
  <c r="Q1084" i="1"/>
  <c r="P1084" i="1"/>
  <c r="S1083" i="1"/>
  <c r="R1083" i="1"/>
  <c r="T1083" i="1" s="1"/>
  <c r="Q1083" i="1"/>
  <c r="P1083" i="1"/>
  <c r="S1082" i="1"/>
  <c r="R1082" i="1"/>
  <c r="T1082" i="1" s="1"/>
  <c r="Q1082" i="1"/>
  <c r="P1082" i="1"/>
  <c r="S1081" i="1"/>
  <c r="R1081" i="1"/>
  <c r="T1081" i="1" s="1"/>
  <c r="Q1081" i="1"/>
  <c r="P1081" i="1"/>
  <c r="S1080" i="1"/>
  <c r="R1080" i="1"/>
  <c r="T1080" i="1" s="1"/>
  <c r="Q1080" i="1"/>
  <c r="P1080" i="1"/>
  <c r="S1079" i="1"/>
  <c r="R1079" i="1"/>
  <c r="T1079" i="1" s="1"/>
  <c r="Q1079" i="1"/>
  <c r="P1079" i="1"/>
  <c r="S1078" i="1"/>
  <c r="R1078" i="1"/>
  <c r="T1078" i="1" s="1"/>
  <c r="Q1078" i="1"/>
  <c r="P1078" i="1"/>
  <c r="S1077" i="1"/>
  <c r="R1077" i="1"/>
  <c r="T1077" i="1" s="1"/>
  <c r="Q1077" i="1"/>
  <c r="P1077" i="1"/>
  <c r="T1076" i="1"/>
  <c r="S1076" i="1"/>
  <c r="R1076" i="1"/>
  <c r="Q1076" i="1"/>
  <c r="P1076" i="1"/>
  <c r="S1075" i="1"/>
  <c r="R1075" i="1"/>
  <c r="T1075" i="1" s="1"/>
  <c r="Q1075" i="1"/>
  <c r="P1075" i="1"/>
  <c r="S1074" i="1"/>
  <c r="R1074" i="1"/>
  <c r="T1074" i="1" s="1"/>
  <c r="Q1074" i="1"/>
  <c r="P1074" i="1"/>
  <c r="S1073" i="1"/>
  <c r="R1073" i="1"/>
  <c r="T1073" i="1" s="1"/>
  <c r="Q1073" i="1"/>
  <c r="P1073" i="1"/>
  <c r="T1072" i="1"/>
  <c r="S1072" i="1"/>
  <c r="R1072" i="1"/>
  <c r="Q1072" i="1"/>
  <c r="P1072" i="1"/>
  <c r="T1071" i="1"/>
  <c r="S1071" i="1"/>
  <c r="R1071" i="1"/>
  <c r="Q1071" i="1"/>
  <c r="P1071" i="1"/>
  <c r="S1070" i="1"/>
  <c r="R1070" i="1"/>
  <c r="T1070" i="1" s="1"/>
  <c r="Q1070" i="1"/>
  <c r="P1070" i="1"/>
  <c r="S1069" i="1"/>
  <c r="R1069" i="1"/>
  <c r="T1069" i="1" s="1"/>
  <c r="Q1069" i="1"/>
  <c r="P1069" i="1"/>
  <c r="S1068" i="1"/>
  <c r="R1068" i="1"/>
  <c r="T1068" i="1" s="1"/>
  <c r="Q1068" i="1"/>
  <c r="P1068" i="1"/>
  <c r="S1067" i="1"/>
  <c r="R1067" i="1"/>
  <c r="T1067" i="1" s="1"/>
  <c r="Q1067" i="1"/>
  <c r="P1067" i="1"/>
  <c r="S1066" i="1"/>
  <c r="R1066" i="1"/>
  <c r="T1066" i="1" s="1"/>
  <c r="Q1066" i="1"/>
  <c r="P1066" i="1"/>
  <c r="S1065" i="1"/>
  <c r="R1065" i="1"/>
  <c r="T1065" i="1" s="1"/>
  <c r="Q1065" i="1"/>
  <c r="P1065" i="1"/>
  <c r="S1064" i="1"/>
  <c r="R1064" i="1"/>
  <c r="T1064" i="1" s="1"/>
  <c r="Q1064" i="1"/>
  <c r="P1064" i="1"/>
  <c r="S1063" i="1"/>
  <c r="R1063" i="1"/>
  <c r="T1063" i="1" s="1"/>
  <c r="Q1063" i="1"/>
  <c r="P1063" i="1"/>
  <c r="S1062" i="1"/>
  <c r="R1062" i="1"/>
  <c r="T1062" i="1" s="1"/>
  <c r="Q1062" i="1"/>
  <c r="P1062" i="1"/>
  <c r="S1061" i="1"/>
  <c r="R1061" i="1"/>
  <c r="T1061" i="1" s="1"/>
  <c r="Q1061" i="1"/>
  <c r="P1061" i="1"/>
  <c r="S1060" i="1"/>
  <c r="R1060" i="1"/>
  <c r="T1060" i="1" s="1"/>
  <c r="Q1060" i="1"/>
  <c r="P1060" i="1"/>
  <c r="S1059" i="1"/>
  <c r="R1059" i="1"/>
  <c r="T1059" i="1" s="1"/>
  <c r="Q1059" i="1"/>
  <c r="P1059" i="1"/>
  <c r="S1058" i="1"/>
  <c r="R1058" i="1"/>
  <c r="T1058" i="1" s="1"/>
  <c r="Q1058" i="1"/>
  <c r="P1058" i="1"/>
  <c r="S1057" i="1"/>
  <c r="R1057" i="1"/>
  <c r="T1057" i="1" s="1"/>
  <c r="Q1057" i="1"/>
  <c r="P1057" i="1"/>
  <c r="S1056" i="1"/>
  <c r="R1056" i="1"/>
  <c r="T1056" i="1" s="1"/>
  <c r="Q1056" i="1"/>
  <c r="P1056" i="1"/>
  <c r="S1055" i="1"/>
  <c r="R1055" i="1"/>
  <c r="T1055" i="1" s="1"/>
  <c r="Q1055" i="1"/>
  <c r="P1055" i="1"/>
  <c r="S1054" i="1"/>
  <c r="R1054" i="1"/>
  <c r="T1054" i="1" s="1"/>
  <c r="Q1054" i="1"/>
  <c r="P1054" i="1"/>
  <c r="S1053" i="1"/>
  <c r="R1053" i="1"/>
  <c r="T1053" i="1" s="1"/>
  <c r="Q1053" i="1"/>
  <c r="P1053" i="1"/>
  <c r="S1052" i="1"/>
  <c r="R1052" i="1"/>
  <c r="T1052" i="1" s="1"/>
  <c r="Q1052" i="1"/>
  <c r="P1052" i="1"/>
  <c r="S1051" i="1"/>
  <c r="R1051" i="1"/>
  <c r="T1051" i="1" s="1"/>
  <c r="Q1051" i="1"/>
  <c r="P1051" i="1"/>
  <c r="S1050" i="1"/>
  <c r="R1050" i="1"/>
  <c r="T1050" i="1" s="1"/>
  <c r="Q1050" i="1"/>
  <c r="P1050" i="1"/>
  <c r="S1049" i="1"/>
  <c r="R1049" i="1"/>
  <c r="T1049" i="1" s="1"/>
  <c r="Q1049" i="1"/>
  <c r="P1049" i="1"/>
  <c r="S1048" i="1"/>
  <c r="R1048" i="1"/>
  <c r="T1048" i="1" s="1"/>
  <c r="Q1048" i="1"/>
  <c r="P1048" i="1"/>
  <c r="S1047" i="1"/>
  <c r="R1047" i="1"/>
  <c r="T1047" i="1" s="1"/>
  <c r="Q1047" i="1"/>
  <c r="P1047" i="1"/>
  <c r="S1046" i="1"/>
  <c r="R1046" i="1"/>
  <c r="T1046" i="1" s="1"/>
  <c r="Q1046" i="1"/>
  <c r="P1046" i="1"/>
  <c r="S1045" i="1"/>
  <c r="R1045" i="1"/>
  <c r="T1045" i="1" s="1"/>
  <c r="Q1045" i="1"/>
  <c r="P1045" i="1"/>
  <c r="S1044" i="1"/>
  <c r="R1044" i="1"/>
  <c r="T1044" i="1" s="1"/>
  <c r="Q1044" i="1"/>
  <c r="P1044" i="1"/>
  <c r="S1043" i="1"/>
  <c r="R1043" i="1"/>
  <c r="T1043" i="1" s="1"/>
  <c r="Q1043" i="1"/>
  <c r="P1043" i="1"/>
  <c r="S1042" i="1"/>
  <c r="R1042" i="1"/>
  <c r="T1042" i="1" s="1"/>
  <c r="Q1042" i="1"/>
  <c r="P1042" i="1"/>
  <c r="S1041" i="1"/>
  <c r="R1041" i="1"/>
  <c r="T1041" i="1" s="1"/>
  <c r="Q1041" i="1"/>
  <c r="P1041" i="1"/>
  <c r="T1040" i="1"/>
  <c r="S1040" i="1"/>
  <c r="R1040" i="1"/>
  <c r="Q1040" i="1"/>
  <c r="P1040" i="1"/>
  <c r="S1039" i="1"/>
  <c r="R1039" i="1"/>
  <c r="T1039" i="1" s="1"/>
  <c r="Q1039" i="1"/>
  <c r="P1039" i="1"/>
  <c r="S1038" i="1"/>
  <c r="R1038" i="1"/>
  <c r="T1038" i="1" s="1"/>
  <c r="Q1038" i="1"/>
  <c r="P1038" i="1"/>
  <c r="S1037" i="1"/>
  <c r="R1037" i="1"/>
  <c r="T1037" i="1" s="1"/>
  <c r="Q1037" i="1"/>
  <c r="P1037" i="1"/>
  <c r="S1036" i="1"/>
  <c r="R1036" i="1"/>
  <c r="T1036" i="1" s="1"/>
  <c r="Q1036" i="1"/>
  <c r="P1036" i="1"/>
  <c r="S1035" i="1"/>
  <c r="R1035" i="1"/>
  <c r="T1035" i="1" s="1"/>
  <c r="Q1035" i="1"/>
  <c r="P1035" i="1"/>
  <c r="S1034" i="1"/>
  <c r="R1034" i="1"/>
  <c r="T1034" i="1" s="1"/>
  <c r="Q1034" i="1"/>
  <c r="P1034" i="1"/>
  <c r="S1033" i="1"/>
  <c r="R1033" i="1"/>
  <c r="T1033" i="1" s="1"/>
  <c r="Q1033" i="1"/>
  <c r="P1033" i="1"/>
  <c r="S1032" i="1"/>
  <c r="R1032" i="1"/>
  <c r="T1032" i="1" s="1"/>
  <c r="Q1032" i="1"/>
  <c r="P1032" i="1"/>
  <c r="S1031" i="1"/>
  <c r="R1031" i="1"/>
  <c r="T1031" i="1" s="1"/>
  <c r="Q1031" i="1"/>
  <c r="P1031" i="1"/>
  <c r="S1030" i="1"/>
  <c r="R1030" i="1"/>
  <c r="T1030" i="1" s="1"/>
  <c r="Q1030" i="1"/>
  <c r="P1030" i="1"/>
  <c r="S1029" i="1"/>
  <c r="R1029" i="1"/>
  <c r="T1029" i="1" s="1"/>
  <c r="Q1029" i="1"/>
  <c r="P1029" i="1"/>
  <c r="S1028" i="1"/>
  <c r="R1028" i="1"/>
  <c r="T1028" i="1" s="1"/>
  <c r="Q1028" i="1"/>
  <c r="P1028" i="1"/>
  <c r="S1027" i="1"/>
  <c r="R1027" i="1"/>
  <c r="T1027" i="1" s="1"/>
  <c r="Q1027" i="1"/>
  <c r="P1027" i="1"/>
  <c r="S1026" i="1"/>
  <c r="R1026" i="1"/>
  <c r="T1026" i="1" s="1"/>
  <c r="Q1026" i="1"/>
  <c r="P1026" i="1"/>
  <c r="S1025" i="1"/>
  <c r="R1025" i="1"/>
  <c r="T1025" i="1" s="1"/>
  <c r="Q1025" i="1"/>
  <c r="P1025" i="1"/>
  <c r="S1024" i="1"/>
  <c r="R1024" i="1"/>
  <c r="T1024" i="1" s="1"/>
  <c r="Q1024" i="1"/>
  <c r="P1024" i="1"/>
  <c r="S1023" i="1"/>
  <c r="R1023" i="1"/>
  <c r="T1023" i="1" s="1"/>
  <c r="Q1023" i="1"/>
  <c r="P1023" i="1"/>
  <c r="S1022" i="1"/>
  <c r="R1022" i="1"/>
  <c r="T1022" i="1" s="1"/>
  <c r="Q1022" i="1"/>
  <c r="P1022" i="1"/>
  <c r="S1021" i="1"/>
  <c r="R1021" i="1"/>
  <c r="T1021" i="1" s="1"/>
  <c r="Q1021" i="1"/>
  <c r="P1021" i="1"/>
  <c r="S1020" i="1"/>
  <c r="R1020" i="1"/>
  <c r="T1020" i="1" s="1"/>
  <c r="Q1020" i="1"/>
  <c r="P1020" i="1"/>
  <c r="S1019" i="1"/>
  <c r="R1019" i="1"/>
  <c r="T1019" i="1" s="1"/>
  <c r="Q1019" i="1"/>
  <c r="P1019" i="1"/>
  <c r="S1018" i="1"/>
  <c r="R1018" i="1"/>
  <c r="T1018" i="1" s="1"/>
  <c r="Q1018" i="1"/>
  <c r="P1018" i="1"/>
  <c r="S1017" i="1"/>
  <c r="R1017" i="1"/>
  <c r="T1017" i="1" s="1"/>
  <c r="Q1017" i="1"/>
  <c r="P1017" i="1"/>
  <c r="S1016" i="1"/>
  <c r="R1016" i="1"/>
  <c r="T1016" i="1" s="1"/>
  <c r="Q1016" i="1"/>
  <c r="P1016" i="1"/>
  <c r="S1015" i="1"/>
  <c r="R1015" i="1"/>
  <c r="T1015" i="1" s="1"/>
  <c r="Q1015" i="1"/>
  <c r="P1015" i="1"/>
  <c r="S1014" i="1"/>
  <c r="R1014" i="1"/>
  <c r="T1014" i="1" s="1"/>
  <c r="Q1014" i="1"/>
  <c r="P1014" i="1"/>
  <c r="S1013" i="1"/>
  <c r="R1013" i="1"/>
  <c r="T1013" i="1" s="1"/>
  <c r="Q1013" i="1"/>
  <c r="P1013" i="1"/>
  <c r="T1012" i="1"/>
  <c r="S1012" i="1"/>
  <c r="R1012" i="1"/>
  <c r="Q1012" i="1"/>
  <c r="P1012" i="1"/>
  <c r="S1011" i="1"/>
  <c r="R1011" i="1"/>
  <c r="T1011" i="1" s="1"/>
  <c r="Q1011" i="1"/>
  <c r="P1011" i="1"/>
  <c r="S1010" i="1"/>
  <c r="R1010" i="1"/>
  <c r="T1010" i="1" s="1"/>
  <c r="Q1010" i="1"/>
  <c r="P1010" i="1"/>
  <c r="S1009" i="1"/>
  <c r="R1009" i="1"/>
  <c r="T1009" i="1" s="1"/>
  <c r="Q1009" i="1"/>
  <c r="P1009" i="1"/>
  <c r="T1008" i="1"/>
  <c r="S1008" i="1"/>
  <c r="R1008" i="1"/>
  <c r="Q1008" i="1"/>
  <c r="P1008" i="1"/>
  <c r="T1007" i="1"/>
  <c r="S1007" i="1"/>
  <c r="R1007" i="1"/>
  <c r="Q1007" i="1"/>
  <c r="P1007" i="1"/>
  <c r="S1006" i="1"/>
  <c r="R1006" i="1"/>
  <c r="T1006" i="1" s="1"/>
  <c r="Q1006" i="1"/>
  <c r="P1006" i="1"/>
  <c r="S1005" i="1"/>
  <c r="R1005" i="1"/>
  <c r="T1005" i="1" s="1"/>
  <c r="Q1005" i="1"/>
  <c r="P1005" i="1"/>
  <c r="S1004" i="1"/>
  <c r="R1004" i="1"/>
  <c r="T1004" i="1" s="1"/>
  <c r="Q1004" i="1"/>
  <c r="P1004" i="1"/>
  <c r="S1003" i="1"/>
  <c r="R1003" i="1"/>
  <c r="T1003" i="1" s="1"/>
  <c r="Q1003" i="1"/>
  <c r="P1003" i="1"/>
  <c r="S1002" i="1"/>
  <c r="R1002" i="1"/>
  <c r="T1002" i="1" s="1"/>
  <c r="Q1002" i="1"/>
  <c r="P1002" i="1"/>
  <c r="S1001" i="1"/>
  <c r="R1001" i="1"/>
  <c r="T1001" i="1" s="1"/>
  <c r="Q1001" i="1"/>
  <c r="P1001" i="1"/>
  <c r="S1000" i="1"/>
  <c r="R1000" i="1"/>
  <c r="T1000" i="1" s="1"/>
  <c r="Q1000" i="1"/>
  <c r="P1000" i="1"/>
  <c r="S999" i="1"/>
  <c r="R999" i="1"/>
  <c r="T999" i="1" s="1"/>
  <c r="Q999" i="1"/>
  <c r="P999" i="1"/>
  <c r="S998" i="1"/>
  <c r="R998" i="1"/>
  <c r="T998" i="1" s="1"/>
  <c r="Q998" i="1"/>
  <c r="P998" i="1"/>
  <c r="S997" i="1"/>
  <c r="R997" i="1"/>
  <c r="T997" i="1" s="1"/>
  <c r="Q997" i="1"/>
  <c r="P997" i="1"/>
  <c r="S996" i="1"/>
  <c r="R996" i="1"/>
  <c r="T996" i="1" s="1"/>
  <c r="Q996" i="1"/>
  <c r="P996" i="1"/>
  <c r="S995" i="1"/>
  <c r="R995" i="1"/>
  <c r="T995" i="1" s="1"/>
  <c r="Q995" i="1"/>
  <c r="P995" i="1"/>
  <c r="S994" i="1"/>
  <c r="R994" i="1"/>
  <c r="T994" i="1" s="1"/>
  <c r="Q994" i="1"/>
  <c r="P994" i="1"/>
  <c r="S993" i="1"/>
  <c r="R993" i="1"/>
  <c r="T993" i="1" s="1"/>
  <c r="Q993" i="1"/>
  <c r="P993" i="1"/>
  <c r="S992" i="1"/>
  <c r="R992" i="1"/>
  <c r="T992" i="1" s="1"/>
  <c r="Q992" i="1"/>
  <c r="P992" i="1"/>
  <c r="S991" i="1"/>
  <c r="R991" i="1"/>
  <c r="T991" i="1" s="1"/>
  <c r="Q991" i="1"/>
  <c r="P991" i="1"/>
  <c r="S990" i="1"/>
  <c r="R990" i="1"/>
  <c r="T990" i="1" s="1"/>
  <c r="Q990" i="1"/>
  <c r="P990" i="1"/>
  <c r="S989" i="1"/>
  <c r="R989" i="1"/>
  <c r="T989" i="1" s="1"/>
  <c r="Q989" i="1"/>
  <c r="P989" i="1"/>
  <c r="S988" i="1"/>
  <c r="R988" i="1"/>
  <c r="T988" i="1" s="1"/>
  <c r="Q988" i="1"/>
  <c r="P988" i="1"/>
  <c r="S987" i="1"/>
  <c r="R987" i="1"/>
  <c r="T987" i="1" s="1"/>
  <c r="Q987" i="1"/>
  <c r="P987" i="1"/>
  <c r="S986" i="1"/>
  <c r="R986" i="1"/>
  <c r="T986" i="1" s="1"/>
  <c r="Q986" i="1"/>
  <c r="P986" i="1"/>
  <c r="S985" i="1"/>
  <c r="R985" i="1"/>
  <c r="T985" i="1" s="1"/>
  <c r="Q985" i="1"/>
  <c r="P985" i="1"/>
  <c r="S984" i="1"/>
  <c r="R984" i="1"/>
  <c r="T984" i="1" s="1"/>
  <c r="Q984" i="1"/>
  <c r="P984" i="1"/>
  <c r="S983" i="1"/>
  <c r="R983" i="1"/>
  <c r="T983" i="1" s="1"/>
  <c r="Q983" i="1"/>
  <c r="P983" i="1"/>
  <c r="S982" i="1"/>
  <c r="R982" i="1"/>
  <c r="T982" i="1" s="1"/>
  <c r="Q982" i="1"/>
  <c r="P982" i="1"/>
  <c r="S981" i="1"/>
  <c r="R981" i="1"/>
  <c r="T981" i="1" s="1"/>
  <c r="Q981" i="1"/>
  <c r="P981" i="1"/>
  <c r="S980" i="1"/>
  <c r="R980" i="1"/>
  <c r="T980" i="1" s="1"/>
  <c r="Q980" i="1"/>
  <c r="P980" i="1"/>
  <c r="S979" i="1"/>
  <c r="R979" i="1"/>
  <c r="T979" i="1" s="1"/>
  <c r="Q979" i="1"/>
  <c r="P979" i="1"/>
  <c r="S978" i="1"/>
  <c r="R978" i="1"/>
  <c r="T978" i="1" s="1"/>
  <c r="Q978" i="1"/>
  <c r="P978" i="1"/>
  <c r="S977" i="1"/>
  <c r="R977" i="1"/>
  <c r="T977" i="1" s="1"/>
  <c r="Q977" i="1"/>
  <c r="P977" i="1"/>
  <c r="T976" i="1"/>
  <c r="S976" i="1"/>
  <c r="R976" i="1"/>
  <c r="Q976" i="1"/>
  <c r="P976" i="1"/>
  <c r="S975" i="1"/>
  <c r="R975" i="1"/>
  <c r="T975" i="1" s="1"/>
  <c r="Q975" i="1"/>
  <c r="P975" i="1"/>
  <c r="S974" i="1"/>
  <c r="R974" i="1"/>
  <c r="T974" i="1" s="1"/>
  <c r="Q974" i="1"/>
  <c r="P974" i="1"/>
  <c r="S973" i="1"/>
  <c r="R973" i="1"/>
  <c r="T973" i="1" s="1"/>
  <c r="Q973" i="1"/>
  <c r="P973" i="1"/>
  <c r="S972" i="1"/>
  <c r="R972" i="1"/>
  <c r="T972" i="1" s="1"/>
  <c r="Q972" i="1"/>
  <c r="P972" i="1"/>
  <c r="S971" i="1"/>
  <c r="R971" i="1"/>
  <c r="T971" i="1" s="1"/>
  <c r="Q971" i="1"/>
  <c r="P971" i="1"/>
  <c r="S970" i="1"/>
  <c r="R970" i="1"/>
  <c r="T970" i="1" s="1"/>
  <c r="Q970" i="1"/>
  <c r="P970" i="1"/>
  <c r="S969" i="1"/>
  <c r="R969" i="1"/>
  <c r="T969" i="1" s="1"/>
  <c r="Q969" i="1"/>
  <c r="P969" i="1"/>
  <c r="S968" i="1"/>
  <c r="R968" i="1"/>
  <c r="T968" i="1" s="1"/>
  <c r="Q968" i="1"/>
  <c r="P968" i="1"/>
  <c r="S967" i="1"/>
  <c r="R967" i="1"/>
  <c r="T967" i="1" s="1"/>
  <c r="Q967" i="1"/>
  <c r="P967" i="1"/>
  <c r="S966" i="1"/>
  <c r="R966" i="1"/>
  <c r="T966" i="1" s="1"/>
  <c r="Q966" i="1"/>
  <c r="P966" i="1"/>
  <c r="S965" i="1"/>
  <c r="R965" i="1"/>
  <c r="T965" i="1" s="1"/>
  <c r="Q965" i="1"/>
  <c r="P965" i="1"/>
  <c r="S964" i="1"/>
  <c r="R964" i="1"/>
  <c r="T964" i="1" s="1"/>
  <c r="Q964" i="1"/>
  <c r="P964" i="1"/>
  <c r="S963" i="1"/>
  <c r="R963" i="1"/>
  <c r="T963" i="1" s="1"/>
  <c r="Q963" i="1"/>
  <c r="P963" i="1"/>
  <c r="S962" i="1"/>
  <c r="R962" i="1"/>
  <c r="T962" i="1" s="1"/>
  <c r="Q962" i="1"/>
  <c r="P962" i="1"/>
  <c r="S961" i="1"/>
  <c r="R961" i="1"/>
  <c r="T961" i="1" s="1"/>
  <c r="Q961" i="1"/>
  <c r="P961" i="1"/>
  <c r="S960" i="1"/>
  <c r="R960" i="1"/>
  <c r="T960" i="1" s="1"/>
  <c r="Q960" i="1"/>
  <c r="P960" i="1"/>
  <c r="S959" i="1"/>
  <c r="R959" i="1"/>
  <c r="T959" i="1" s="1"/>
  <c r="Q959" i="1"/>
  <c r="P959" i="1"/>
  <c r="S958" i="1"/>
  <c r="R958" i="1"/>
  <c r="T958" i="1" s="1"/>
  <c r="Q958" i="1"/>
  <c r="P958" i="1"/>
  <c r="S957" i="1"/>
  <c r="R957" i="1"/>
  <c r="T957" i="1" s="1"/>
  <c r="Q957" i="1"/>
  <c r="P957" i="1"/>
  <c r="S956" i="1"/>
  <c r="R956" i="1"/>
  <c r="T956" i="1" s="1"/>
  <c r="Q956" i="1"/>
  <c r="P956" i="1"/>
  <c r="S955" i="1"/>
  <c r="R955" i="1"/>
  <c r="T955" i="1" s="1"/>
  <c r="Q955" i="1"/>
  <c r="P955" i="1"/>
  <c r="S954" i="1"/>
  <c r="R954" i="1"/>
  <c r="T954" i="1" s="1"/>
  <c r="Q954" i="1"/>
  <c r="P954" i="1"/>
  <c r="S953" i="1"/>
  <c r="R953" i="1"/>
  <c r="T953" i="1" s="1"/>
  <c r="Q953" i="1"/>
  <c r="P953" i="1"/>
  <c r="S952" i="1"/>
  <c r="R952" i="1"/>
  <c r="T952" i="1" s="1"/>
  <c r="Q952" i="1"/>
  <c r="P952" i="1"/>
  <c r="S951" i="1"/>
  <c r="R951" i="1"/>
  <c r="T951" i="1" s="1"/>
  <c r="Q951" i="1"/>
  <c r="P951" i="1"/>
  <c r="S950" i="1"/>
  <c r="R950" i="1"/>
  <c r="T950" i="1" s="1"/>
  <c r="Q950" i="1"/>
  <c r="P950" i="1"/>
  <c r="S949" i="1"/>
  <c r="R949" i="1"/>
  <c r="T949" i="1" s="1"/>
  <c r="Q949" i="1"/>
  <c r="P949" i="1"/>
  <c r="T948" i="1"/>
  <c r="S948" i="1"/>
  <c r="R948" i="1"/>
  <c r="Q948" i="1"/>
  <c r="P948" i="1"/>
  <c r="S947" i="1"/>
  <c r="R947" i="1"/>
  <c r="T947" i="1" s="1"/>
  <c r="Q947" i="1"/>
  <c r="P947" i="1"/>
  <c r="S946" i="1"/>
  <c r="R946" i="1"/>
  <c r="T946" i="1" s="1"/>
  <c r="Q946" i="1"/>
  <c r="P946" i="1"/>
  <c r="S945" i="1"/>
  <c r="R945" i="1"/>
  <c r="T945" i="1" s="1"/>
  <c r="Q945" i="1"/>
  <c r="P945" i="1"/>
  <c r="T944" i="1"/>
  <c r="S944" i="1"/>
  <c r="R944" i="1"/>
  <c r="Q944" i="1"/>
  <c r="P944" i="1"/>
  <c r="T943" i="1"/>
  <c r="S943" i="1"/>
  <c r="R943" i="1"/>
  <c r="Q943" i="1"/>
  <c r="P943" i="1"/>
  <c r="S942" i="1"/>
  <c r="R942" i="1"/>
  <c r="T942" i="1" s="1"/>
  <c r="Q942" i="1"/>
  <c r="P942" i="1"/>
  <c r="S941" i="1"/>
  <c r="R941" i="1"/>
  <c r="T941" i="1" s="1"/>
  <c r="Q941" i="1"/>
  <c r="P941" i="1"/>
  <c r="S940" i="1"/>
  <c r="R940" i="1"/>
  <c r="T940" i="1" s="1"/>
  <c r="Q940" i="1"/>
  <c r="P940" i="1"/>
  <c r="S939" i="1"/>
  <c r="R939" i="1"/>
  <c r="T939" i="1" s="1"/>
  <c r="Q939" i="1"/>
  <c r="P939" i="1"/>
  <c r="S938" i="1"/>
  <c r="R938" i="1"/>
  <c r="T938" i="1" s="1"/>
  <c r="Q938" i="1"/>
  <c r="P938" i="1"/>
  <c r="S937" i="1"/>
  <c r="R937" i="1"/>
  <c r="T937" i="1" s="1"/>
  <c r="Q937" i="1"/>
  <c r="P937" i="1"/>
  <c r="S936" i="1"/>
  <c r="R936" i="1"/>
  <c r="T936" i="1" s="1"/>
  <c r="Q936" i="1"/>
  <c r="P936" i="1"/>
  <c r="S935" i="1"/>
  <c r="R935" i="1"/>
  <c r="T935" i="1" s="1"/>
  <c r="Q935" i="1"/>
  <c r="P935" i="1"/>
  <c r="S934" i="1"/>
  <c r="R934" i="1"/>
  <c r="T934" i="1" s="1"/>
  <c r="Q934" i="1"/>
  <c r="P934" i="1"/>
  <c r="S933" i="1"/>
  <c r="R933" i="1"/>
  <c r="T933" i="1" s="1"/>
  <c r="Q933" i="1"/>
  <c r="P933" i="1"/>
  <c r="S932" i="1"/>
  <c r="R932" i="1"/>
  <c r="T932" i="1" s="1"/>
  <c r="Q932" i="1"/>
  <c r="P932" i="1"/>
  <c r="S931" i="1"/>
  <c r="R931" i="1"/>
  <c r="T931" i="1" s="1"/>
  <c r="Q931" i="1"/>
  <c r="P931" i="1"/>
  <c r="S930" i="1"/>
  <c r="R930" i="1"/>
  <c r="T930" i="1" s="1"/>
  <c r="Q930" i="1"/>
  <c r="P930" i="1"/>
  <c r="S929" i="1"/>
  <c r="R929" i="1"/>
  <c r="T929" i="1" s="1"/>
  <c r="Q929" i="1"/>
  <c r="P929" i="1"/>
  <c r="S928" i="1"/>
  <c r="R928" i="1"/>
  <c r="T928" i="1" s="1"/>
  <c r="Q928" i="1"/>
  <c r="P928" i="1"/>
  <c r="S927" i="1"/>
  <c r="R927" i="1"/>
  <c r="T927" i="1" s="1"/>
  <c r="Q927" i="1"/>
  <c r="P927" i="1"/>
  <c r="S926" i="1"/>
  <c r="R926" i="1"/>
  <c r="T926" i="1" s="1"/>
  <c r="Q926" i="1"/>
  <c r="P926" i="1"/>
  <c r="S925" i="1"/>
  <c r="R925" i="1"/>
  <c r="T925" i="1" s="1"/>
  <c r="Q925" i="1"/>
  <c r="P925" i="1"/>
  <c r="S924" i="1"/>
  <c r="R924" i="1"/>
  <c r="T924" i="1" s="1"/>
  <c r="Q924" i="1"/>
  <c r="P924" i="1"/>
  <c r="S923" i="1"/>
  <c r="R923" i="1"/>
  <c r="T923" i="1" s="1"/>
  <c r="Q923" i="1"/>
  <c r="P923" i="1"/>
  <c r="S922" i="1"/>
  <c r="R922" i="1"/>
  <c r="T922" i="1" s="1"/>
  <c r="Q922" i="1"/>
  <c r="P922" i="1"/>
  <c r="S921" i="1"/>
  <c r="R921" i="1"/>
  <c r="T921" i="1" s="1"/>
  <c r="Q921" i="1"/>
  <c r="P921" i="1"/>
  <c r="S920" i="1"/>
  <c r="R920" i="1"/>
  <c r="T920" i="1" s="1"/>
  <c r="Q920" i="1"/>
  <c r="P920" i="1"/>
  <c r="S919" i="1"/>
  <c r="R919" i="1"/>
  <c r="T919" i="1" s="1"/>
  <c r="Q919" i="1"/>
  <c r="P919" i="1"/>
  <c r="S918" i="1"/>
  <c r="R918" i="1"/>
  <c r="T918" i="1" s="1"/>
  <c r="Q918" i="1"/>
  <c r="P918" i="1"/>
  <c r="S917" i="1"/>
  <c r="R917" i="1"/>
  <c r="T917" i="1" s="1"/>
  <c r="Q917" i="1"/>
  <c r="P917" i="1"/>
  <c r="S916" i="1"/>
  <c r="R916" i="1"/>
  <c r="T916" i="1" s="1"/>
  <c r="Q916" i="1"/>
  <c r="P916" i="1"/>
  <c r="S915" i="1"/>
  <c r="R915" i="1"/>
  <c r="T915" i="1" s="1"/>
  <c r="Q915" i="1"/>
  <c r="P915" i="1"/>
  <c r="S914" i="1"/>
  <c r="R914" i="1"/>
  <c r="T914" i="1" s="1"/>
  <c r="Q914" i="1"/>
  <c r="P914" i="1"/>
  <c r="S913" i="1"/>
  <c r="R913" i="1"/>
  <c r="T913" i="1" s="1"/>
  <c r="Q913" i="1"/>
  <c r="P913" i="1"/>
  <c r="T912" i="1"/>
  <c r="S912" i="1"/>
  <c r="R912" i="1"/>
  <c r="Q912" i="1"/>
  <c r="P912" i="1"/>
  <c r="S911" i="1"/>
  <c r="R911" i="1"/>
  <c r="T911" i="1" s="1"/>
  <c r="Q911" i="1"/>
  <c r="P911" i="1"/>
  <c r="S910" i="1"/>
  <c r="R910" i="1"/>
  <c r="T910" i="1" s="1"/>
  <c r="Q910" i="1"/>
  <c r="P910" i="1"/>
  <c r="S909" i="1"/>
  <c r="R909" i="1"/>
  <c r="T909" i="1" s="1"/>
  <c r="Q909" i="1"/>
  <c r="P909" i="1"/>
  <c r="S908" i="1"/>
  <c r="R908" i="1"/>
  <c r="T908" i="1" s="1"/>
  <c r="Q908" i="1"/>
  <c r="P908" i="1"/>
  <c r="S907" i="1"/>
  <c r="R907" i="1"/>
  <c r="T907" i="1" s="1"/>
  <c r="Q907" i="1"/>
  <c r="P907" i="1"/>
  <c r="S906" i="1"/>
  <c r="R906" i="1"/>
  <c r="T906" i="1" s="1"/>
  <c r="Q906" i="1"/>
  <c r="P906" i="1"/>
  <c r="S905" i="1"/>
  <c r="R905" i="1"/>
  <c r="T905" i="1" s="1"/>
  <c r="Q905" i="1"/>
  <c r="P905" i="1"/>
  <c r="S904" i="1"/>
  <c r="R904" i="1"/>
  <c r="T904" i="1" s="1"/>
  <c r="Q904" i="1"/>
  <c r="P904" i="1"/>
  <c r="S903" i="1"/>
  <c r="R903" i="1"/>
  <c r="T903" i="1" s="1"/>
  <c r="Q903" i="1"/>
  <c r="P903" i="1"/>
  <c r="S902" i="1"/>
  <c r="R902" i="1"/>
  <c r="T902" i="1" s="1"/>
  <c r="Q902" i="1"/>
  <c r="P902" i="1"/>
  <c r="S901" i="1"/>
  <c r="R901" i="1"/>
  <c r="T901" i="1" s="1"/>
  <c r="Q901" i="1"/>
  <c r="P901" i="1"/>
  <c r="S900" i="1"/>
  <c r="R900" i="1"/>
  <c r="T900" i="1" s="1"/>
  <c r="Q900" i="1"/>
  <c r="P900" i="1"/>
  <c r="S899" i="1"/>
  <c r="R899" i="1"/>
  <c r="T899" i="1" s="1"/>
  <c r="Q899" i="1"/>
  <c r="P899" i="1"/>
  <c r="S898" i="1"/>
  <c r="R898" i="1"/>
  <c r="T898" i="1" s="1"/>
  <c r="Q898" i="1"/>
  <c r="P898" i="1"/>
  <c r="S897" i="1"/>
  <c r="R897" i="1"/>
  <c r="T897" i="1" s="1"/>
  <c r="Q897" i="1"/>
  <c r="P897" i="1"/>
  <c r="S896" i="1"/>
  <c r="R896" i="1"/>
  <c r="T896" i="1" s="1"/>
  <c r="Q896" i="1"/>
  <c r="P896" i="1"/>
  <c r="S895" i="1"/>
  <c r="R895" i="1"/>
  <c r="T895" i="1" s="1"/>
  <c r="Q895" i="1"/>
  <c r="P895" i="1"/>
  <c r="S894" i="1"/>
  <c r="R894" i="1"/>
  <c r="T894" i="1" s="1"/>
  <c r="Q894" i="1"/>
  <c r="P894" i="1"/>
  <c r="S893" i="1"/>
  <c r="R893" i="1"/>
  <c r="T893" i="1" s="1"/>
  <c r="Q893" i="1"/>
  <c r="P893" i="1"/>
  <c r="S892" i="1"/>
  <c r="R892" i="1"/>
  <c r="T892" i="1" s="1"/>
  <c r="Q892" i="1"/>
  <c r="P892" i="1"/>
  <c r="S891" i="1"/>
  <c r="R891" i="1"/>
  <c r="T891" i="1" s="1"/>
  <c r="Q891" i="1"/>
  <c r="P891" i="1"/>
  <c r="S890" i="1"/>
  <c r="R890" i="1"/>
  <c r="T890" i="1" s="1"/>
  <c r="Q890" i="1"/>
  <c r="P890" i="1"/>
  <c r="S889" i="1"/>
  <c r="R889" i="1"/>
  <c r="T889" i="1" s="1"/>
  <c r="Q889" i="1"/>
  <c r="P889" i="1"/>
  <c r="S888" i="1"/>
  <c r="R888" i="1"/>
  <c r="T888" i="1" s="1"/>
  <c r="Q888" i="1"/>
  <c r="P888" i="1"/>
  <c r="S887" i="1"/>
  <c r="R887" i="1"/>
  <c r="T887" i="1" s="1"/>
  <c r="Q887" i="1"/>
  <c r="P887" i="1"/>
  <c r="S886" i="1"/>
  <c r="R886" i="1"/>
  <c r="T886" i="1" s="1"/>
  <c r="Q886" i="1"/>
  <c r="P886" i="1"/>
  <c r="S885" i="1"/>
  <c r="R885" i="1"/>
  <c r="T885" i="1" s="1"/>
  <c r="Q885" i="1"/>
  <c r="P885" i="1"/>
  <c r="T884" i="1"/>
  <c r="S884" i="1"/>
  <c r="R884" i="1"/>
  <c r="Q884" i="1"/>
  <c r="P884" i="1"/>
  <c r="S883" i="1"/>
  <c r="R883" i="1"/>
  <c r="T883" i="1" s="1"/>
  <c r="Q883" i="1"/>
  <c r="P883" i="1"/>
  <c r="S882" i="1"/>
  <c r="R882" i="1"/>
  <c r="T882" i="1" s="1"/>
  <c r="Q882" i="1"/>
  <c r="P882" i="1"/>
  <c r="S881" i="1"/>
  <c r="R881" i="1"/>
  <c r="T881" i="1" s="1"/>
  <c r="Q881" i="1"/>
  <c r="P881" i="1"/>
  <c r="T880" i="1"/>
  <c r="S880" i="1"/>
  <c r="R880" i="1"/>
  <c r="Q880" i="1"/>
  <c r="P880" i="1"/>
  <c r="T879" i="1"/>
  <c r="S879" i="1"/>
  <c r="R879" i="1"/>
  <c r="Q879" i="1"/>
  <c r="P879" i="1"/>
  <c r="S878" i="1"/>
  <c r="R878" i="1"/>
  <c r="T878" i="1" s="1"/>
  <c r="Q878" i="1"/>
  <c r="P878" i="1"/>
  <c r="S877" i="1"/>
  <c r="R877" i="1"/>
  <c r="T877" i="1" s="1"/>
  <c r="Q877" i="1"/>
  <c r="P877" i="1"/>
  <c r="S876" i="1"/>
  <c r="R876" i="1"/>
  <c r="T876" i="1" s="1"/>
  <c r="Q876" i="1"/>
  <c r="P876" i="1"/>
  <c r="S875" i="1"/>
  <c r="R875" i="1"/>
  <c r="T875" i="1" s="1"/>
  <c r="Q875" i="1"/>
  <c r="P875" i="1"/>
  <c r="S874" i="1"/>
  <c r="R874" i="1"/>
  <c r="T874" i="1" s="1"/>
  <c r="Q874" i="1"/>
  <c r="P874" i="1"/>
  <c r="S873" i="1"/>
  <c r="R873" i="1"/>
  <c r="T873" i="1" s="1"/>
  <c r="Q873" i="1"/>
  <c r="P873" i="1"/>
  <c r="S872" i="1"/>
  <c r="R872" i="1"/>
  <c r="T872" i="1" s="1"/>
  <c r="Q872" i="1"/>
  <c r="P872" i="1"/>
  <c r="S871" i="1"/>
  <c r="R871" i="1"/>
  <c r="T871" i="1" s="1"/>
  <c r="Q871" i="1"/>
  <c r="P871" i="1"/>
  <c r="S870" i="1"/>
  <c r="R870" i="1"/>
  <c r="T870" i="1" s="1"/>
  <c r="Q870" i="1"/>
  <c r="P870" i="1"/>
  <c r="S869" i="1"/>
  <c r="R869" i="1"/>
  <c r="T869" i="1" s="1"/>
  <c r="Q869" i="1"/>
  <c r="P869" i="1"/>
  <c r="S868" i="1"/>
  <c r="R868" i="1"/>
  <c r="T868" i="1" s="1"/>
  <c r="Q868" i="1"/>
  <c r="P868" i="1"/>
  <c r="S867" i="1"/>
  <c r="R867" i="1"/>
  <c r="T867" i="1" s="1"/>
  <c r="Q867" i="1"/>
  <c r="P867" i="1"/>
  <c r="S866" i="1"/>
  <c r="R866" i="1"/>
  <c r="T866" i="1" s="1"/>
  <c r="Q866" i="1"/>
  <c r="P866" i="1"/>
  <c r="S865" i="1"/>
  <c r="R865" i="1"/>
  <c r="T865" i="1" s="1"/>
  <c r="Q865" i="1"/>
  <c r="P865" i="1"/>
  <c r="S864" i="1"/>
  <c r="R864" i="1"/>
  <c r="T864" i="1" s="1"/>
  <c r="Q864" i="1"/>
  <c r="P864" i="1"/>
  <c r="S863" i="1"/>
  <c r="R863" i="1"/>
  <c r="T863" i="1" s="1"/>
  <c r="Q863" i="1"/>
  <c r="P863" i="1"/>
  <c r="S862" i="1"/>
  <c r="R862" i="1"/>
  <c r="T862" i="1" s="1"/>
  <c r="Q862" i="1"/>
  <c r="P862" i="1"/>
  <c r="S861" i="1"/>
  <c r="R861" i="1"/>
  <c r="T861" i="1" s="1"/>
  <c r="Q861" i="1"/>
  <c r="P861" i="1"/>
  <c r="S860" i="1"/>
  <c r="R860" i="1"/>
  <c r="T860" i="1" s="1"/>
  <c r="Q860" i="1"/>
  <c r="P860" i="1"/>
  <c r="S859" i="1"/>
  <c r="R859" i="1"/>
  <c r="T859" i="1" s="1"/>
  <c r="Q859" i="1"/>
  <c r="P859" i="1"/>
  <c r="S858" i="1"/>
  <c r="R858" i="1"/>
  <c r="T858" i="1" s="1"/>
  <c r="Q858" i="1"/>
  <c r="P858" i="1"/>
  <c r="S857" i="1"/>
  <c r="R857" i="1"/>
  <c r="T857" i="1" s="1"/>
  <c r="Q857" i="1"/>
  <c r="P857" i="1"/>
  <c r="S856" i="1"/>
  <c r="R856" i="1"/>
  <c r="T856" i="1" s="1"/>
  <c r="Q856" i="1"/>
  <c r="P856" i="1"/>
  <c r="S855" i="1"/>
  <c r="R855" i="1"/>
  <c r="T855" i="1" s="1"/>
  <c r="Q855" i="1"/>
  <c r="P855" i="1"/>
  <c r="S854" i="1"/>
  <c r="R854" i="1"/>
  <c r="T854" i="1" s="1"/>
  <c r="Q854" i="1"/>
  <c r="P854" i="1"/>
  <c r="S853" i="1"/>
  <c r="R853" i="1"/>
  <c r="T853" i="1" s="1"/>
  <c r="Q853" i="1"/>
  <c r="P853" i="1"/>
  <c r="S852" i="1"/>
  <c r="R852" i="1"/>
  <c r="T852" i="1" s="1"/>
  <c r="Q852" i="1"/>
  <c r="P852" i="1"/>
  <c r="S851" i="1"/>
  <c r="R851" i="1"/>
  <c r="T851" i="1" s="1"/>
  <c r="Q851" i="1"/>
  <c r="P851" i="1"/>
  <c r="S850" i="1"/>
  <c r="R850" i="1"/>
  <c r="T850" i="1" s="1"/>
  <c r="Q850" i="1"/>
  <c r="P850" i="1"/>
  <c r="S849" i="1"/>
  <c r="R849" i="1"/>
  <c r="T849" i="1" s="1"/>
  <c r="Q849" i="1"/>
  <c r="P849" i="1"/>
  <c r="T848" i="1"/>
  <c r="S848" i="1"/>
  <c r="R848" i="1"/>
  <c r="Q848" i="1"/>
  <c r="P848" i="1"/>
  <c r="S847" i="1"/>
  <c r="R847" i="1"/>
  <c r="T847" i="1" s="1"/>
  <c r="Q847" i="1"/>
  <c r="P847" i="1"/>
  <c r="S846" i="1"/>
  <c r="R846" i="1"/>
  <c r="T846" i="1" s="1"/>
  <c r="Q846" i="1"/>
  <c r="P846" i="1"/>
  <c r="S845" i="1"/>
  <c r="R845" i="1"/>
  <c r="T845" i="1" s="1"/>
  <c r="Q845" i="1"/>
  <c r="P845" i="1"/>
  <c r="S844" i="1"/>
  <c r="R844" i="1"/>
  <c r="T844" i="1" s="1"/>
  <c r="Q844" i="1"/>
  <c r="P844" i="1"/>
  <c r="S843" i="1"/>
  <c r="R843" i="1"/>
  <c r="T843" i="1" s="1"/>
  <c r="Q843" i="1"/>
  <c r="P843" i="1"/>
  <c r="S842" i="1"/>
  <c r="R842" i="1"/>
  <c r="T842" i="1" s="1"/>
  <c r="Q842" i="1"/>
  <c r="P842" i="1"/>
  <c r="S841" i="1"/>
  <c r="R841" i="1"/>
  <c r="T841" i="1" s="1"/>
  <c r="Q841" i="1"/>
  <c r="P841" i="1"/>
  <c r="S840" i="1"/>
  <c r="R840" i="1"/>
  <c r="T840" i="1" s="1"/>
  <c r="Q840" i="1"/>
  <c r="P840" i="1"/>
  <c r="S839" i="1"/>
  <c r="R839" i="1"/>
  <c r="T839" i="1" s="1"/>
  <c r="Q839" i="1"/>
  <c r="P839" i="1"/>
  <c r="S838" i="1"/>
  <c r="R838" i="1"/>
  <c r="T838" i="1" s="1"/>
  <c r="Q838" i="1"/>
  <c r="P838" i="1"/>
  <c r="S837" i="1"/>
  <c r="R837" i="1"/>
  <c r="T837" i="1" s="1"/>
  <c r="Q837" i="1"/>
  <c r="P837" i="1"/>
  <c r="S836" i="1"/>
  <c r="R836" i="1"/>
  <c r="T836" i="1" s="1"/>
  <c r="Q836" i="1"/>
  <c r="P836" i="1"/>
  <c r="S835" i="1"/>
  <c r="R835" i="1"/>
  <c r="T835" i="1" s="1"/>
  <c r="Q835" i="1"/>
  <c r="P835" i="1"/>
  <c r="S834" i="1"/>
  <c r="R834" i="1"/>
  <c r="T834" i="1" s="1"/>
  <c r="Q834" i="1"/>
  <c r="P834" i="1"/>
  <c r="S833" i="1"/>
  <c r="R833" i="1"/>
  <c r="T833" i="1" s="1"/>
  <c r="Q833" i="1"/>
  <c r="P833" i="1"/>
  <c r="S832" i="1"/>
  <c r="R832" i="1"/>
  <c r="T832" i="1" s="1"/>
  <c r="Q832" i="1"/>
  <c r="P832" i="1"/>
  <c r="S831" i="1"/>
  <c r="R831" i="1"/>
  <c r="T831" i="1" s="1"/>
  <c r="Q831" i="1"/>
  <c r="P831" i="1"/>
  <c r="S830" i="1"/>
  <c r="R830" i="1"/>
  <c r="T830" i="1" s="1"/>
  <c r="Q830" i="1"/>
  <c r="P830" i="1"/>
  <c r="S829" i="1"/>
  <c r="R829" i="1"/>
  <c r="T829" i="1" s="1"/>
  <c r="Q829" i="1"/>
  <c r="P829" i="1"/>
  <c r="S828" i="1"/>
  <c r="R828" i="1"/>
  <c r="T828" i="1" s="1"/>
  <c r="Q828" i="1"/>
  <c r="P828" i="1"/>
  <c r="S827" i="1"/>
  <c r="R827" i="1"/>
  <c r="T827" i="1" s="1"/>
  <c r="Q827" i="1"/>
  <c r="P827" i="1"/>
  <c r="S826" i="1"/>
  <c r="R826" i="1"/>
  <c r="T826" i="1" s="1"/>
  <c r="Q826" i="1"/>
  <c r="P826" i="1"/>
  <c r="S825" i="1"/>
  <c r="R825" i="1"/>
  <c r="T825" i="1" s="1"/>
  <c r="Q825" i="1"/>
  <c r="P825" i="1"/>
  <c r="S824" i="1"/>
  <c r="R824" i="1"/>
  <c r="T824" i="1" s="1"/>
  <c r="Q824" i="1"/>
  <c r="P824" i="1"/>
  <c r="S823" i="1"/>
  <c r="R823" i="1"/>
  <c r="T823" i="1" s="1"/>
  <c r="Q823" i="1"/>
  <c r="P823" i="1"/>
  <c r="S822" i="1"/>
  <c r="R822" i="1"/>
  <c r="T822" i="1" s="1"/>
  <c r="Q822" i="1"/>
  <c r="P822" i="1"/>
  <c r="S821" i="1"/>
  <c r="R821" i="1"/>
  <c r="T821" i="1" s="1"/>
  <c r="Q821" i="1"/>
  <c r="P821" i="1"/>
  <c r="T820" i="1"/>
  <c r="S820" i="1"/>
  <c r="R820" i="1"/>
  <c r="Q820" i="1"/>
  <c r="P820" i="1"/>
  <c r="S819" i="1"/>
  <c r="R819" i="1"/>
  <c r="T819" i="1" s="1"/>
  <c r="Q819" i="1"/>
  <c r="P819" i="1"/>
  <c r="S818" i="1"/>
  <c r="R818" i="1"/>
  <c r="T818" i="1" s="1"/>
  <c r="Q818" i="1"/>
  <c r="P818" i="1"/>
  <c r="S817" i="1"/>
  <c r="R817" i="1"/>
  <c r="T817" i="1" s="1"/>
  <c r="Q817" i="1"/>
  <c r="P817" i="1"/>
  <c r="T816" i="1"/>
  <c r="S816" i="1"/>
  <c r="R816" i="1"/>
  <c r="Q816" i="1"/>
  <c r="P816" i="1"/>
  <c r="T815" i="1"/>
  <c r="S815" i="1"/>
  <c r="R815" i="1"/>
  <c r="Q815" i="1"/>
  <c r="P815" i="1"/>
  <c r="S814" i="1"/>
  <c r="R814" i="1"/>
  <c r="T814" i="1" s="1"/>
  <c r="Q814" i="1"/>
  <c r="P814" i="1"/>
  <c r="S813" i="1"/>
  <c r="R813" i="1"/>
  <c r="T813" i="1" s="1"/>
  <c r="Q813" i="1"/>
  <c r="P813" i="1"/>
  <c r="S812" i="1"/>
  <c r="R812" i="1"/>
  <c r="T812" i="1" s="1"/>
  <c r="Q812" i="1"/>
  <c r="P812" i="1"/>
  <c r="S811" i="1"/>
  <c r="R811" i="1"/>
  <c r="T811" i="1" s="1"/>
  <c r="Q811" i="1"/>
  <c r="P811" i="1"/>
  <c r="S810" i="1"/>
  <c r="R810" i="1"/>
  <c r="T810" i="1" s="1"/>
  <c r="Q810" i="1"/>
  <c r="P810" i="1"/>
  <c r="S809" i="1"/>
  <c r="R809" i="1"/>
  <c r="T809" i="1" s="1"/>
  <c r="Q809" i="1"/>
  <c r="P809" i="1"/>
  <c r="S808" i="1"/>
  <c r="R808" i="1"/>
  <c r="T808" i="1" s="1"/>
  <c r="Q808" i="1"/>
  <c r="P808" i="1"/>
  <c r="S807" i="1"/>
  <c r="R807" i="1"/>
  <c r="T807" i="1" s="1"/>
  <c r="Q807" i="1"/>
  <c r="P807" i="1"/>
  <c r="S806" i="1"/>
  <c r="R806" i="1"/>
  <c r="T806" i="1" s="1"/>
  <c r="Q806" i="1"/>
  <c r="P806" i="1"/>
  <c r="S805" i="1"/>
  <c r="R805" i="1"/>
  <c r="T805" i="1" s="1"/>
  <c r="Q805" i="1"/>
  <c r="P805" i="1"/>
  <c r="S804" i="1"/>
  <c r="R804" i="1"/>
  <c r="T804" i="1" s="1"/>
  <c r="Q804" i="1"/>
  <c r="P804" i="1"/>
  <c r="S803" i="1"/>
  <c r="R803" i="1"/>
  <c r="T803" i="1" s="1"/>
  <c r="Q803" i="1"/>
  <c r="P803" i="1"/>
  <c r="S802" i="1"/>
  <c r="R802" i="1"/>
  <c r="T802" i="1" s="1"/>
  <c r="Q802" i="1"/>
  <c r="P802" i="1"/>
  <c r="S801" i="1"/>
  <c r="R801" i="1"/>
  <c r="T801" i="1" s="1"/>
  <c r="Q801" i="1"/>
  <c r="P801" i="1"/>
  <c r="S800" i="1"/>
  <c r="R800" i="1"/>
  <c r="T800" i="1" s="1"/>
  <c r="Q800" i="1"/>
  <c r="P800" i="1"/>
  <c r="S799" i="1"/>
  <c r="R799" i="1"/>
  <c r="T799" i="1" s="1"/>
  <c r="Q799" i="1"/>
  <c r="P799" i="1"/>
  <c r="S798" i="1"/>
  <c r="R798" i="1"/>
  <c r="T798" i="1" s="1"/>
  <c r="Q798" i="1"/>
  <c r="P798" i="1"/>
  <c r="S797" i="1"/>
  <c r="R797" i="1"/>
  <c r="T797" i="1" s="1"/>
  <c r="Q797" i="1"/>
  <c r="P797" i="1"/>
  <c r="S796" i="1"/>
  <c r="R796" i="1"/>
  <c r="T796" i="1" s="1"/>
  <c r="Q796" i="1"/>
  <c r="P796" i="1"/>
  <c r="S795" i="1"/>
  <c r="R795" i="1"/>
  <c r="T795" i="1" s="1"/>
  <c r="Q795" i="1"/>
  <c r="P795" i="1"/>
  <c r="S794" i="1"/>
  <c r="R794" i="1"/>
  <c r="T794" i="1" s="1"/>
  <c r="Q794" i="1"/>
  <c r="P794" i="1"/>
  <c r="S793" i="1"/>
  <c r="R793" i="1"/>
  <c r="T793" i="1" s="1"/>
  <c r="Q793" i="1"/>
  <c r="P793" i="1"/>
  <c r="S792" i="1"/>
  <c r="R792" i="1"/>
  <c r="T792" i="1" s="1"/>
  <c r="Q792" i="1"/>
  <c r="P792" i="1"/>
  <c r="S791" i="1"/>
  <c r="R791" i="1"/>
  <c r="T791" i="1" s="1"/>
  <c r="Q791" i="1"/>
  <c r="P791" i="1"/>
  <c r="S790" i="1"/>
  <c r="R790" i="1"/>
  <c r="T790" i="1" s="1"/>
  <c r="Q790" i="1"/>
  <c r="P790" i="1"/>
  <c r="S789" i="1"/>
  <c r="R789" i="1"/>
  <c r="T789" i="1" s="1"/>
  <c r="Q789" i="1"/>
  <c r="P789" i="1"/>
  <c r="S788" i="1"/>
  <c r="R788" i="1"/>
  <c r="T788" i="1" s="1"/>
  <c r="Q788" i="1"/>
  <c r="P788" i="1"/>
  <c r="S787" i="1"/>
  <c r="R787" i="1"/>
  <c r="T787" i="1" s="1"/>
  <c r="Q787" i="1"/>
  <c r="P787" i="1"/>
  <c r="S786" i="1"/>
  <c r="R786" i="1"/>
  <c r="T786" i="1" s="1"/>
  <c r="Q786" i="1"/>
  <c r="P786" i="1"/>
  <c r="S785" i="1"/>
  <c r="R785" i="1"/>
  <c r="T785" i="1" s="1"/>
  <c r="Q785" i="1"/>
  <c r="P785" i="1"/>
  <c r="T784" i="1"/>
  <c r="S784" i="1"/>
  <c r="R784" i="1"/>
  <c r="Q784" i="1"/>
  <c r="P784" i="1"/>
  <c r="S783" i="1"/>
  <c r="R783" i="1"/>
  <c r="T783" i="1" s="1"/>
  <c r="Q783" i="1"/>
  <c r="P783" i="1"/>
  <c r="S782" i="1"/>
  <c r="R782" i="1"/>
  <c r="T782" i="1" s="1"/>
  <c r="Q782" i="1"/>
  <c r="P782" i="1"/>
  <c r="S781" i="1"/>
  <c r="R781" i="1"/>
  <c r="T781" i="1" s="1"/>
  <c r="Q781" i="1"/>
  <c r="P781" i="1"/>
  <c r="S780" i="1"/>
  <c r="R780" i="1"/>
  <c r="T780" i="1" s="1"/>
  <c r="Q780" i="1"/>
  <c r="P780" i="1"/>
  <c r="S779" i="1"/>
  <c r="R779" i="1"/>
  <c r="T779" i="1" s="1"/>
  <c r="Q779" i="1"/>
  <c r="P779" i="1"/>
  <c r="S778" i="1"/>
  <c r="R778" i="1"/>
  <c r="T778" i="1" s="1"/>
  <c r="Q778" i="1"/>
  <c r="P778" i="1"/>
  <c r="S777" i="1"/>
  <c r="R777" i="1"/>
  <c r="T777" i="1" s="1"/>
  <c r="Q777" i="1"/>
  <c r="P777" i="1"/>
  <c r="S776" i="1"/>
  <c r="R776" i="1"/>
  <c r="T776" i="1" s="1"/>
  <c r="Q776" i="1"/>
  <c r="P776" i="1"/>
  <c r="S775" i="1"/>
  <c r="R775" i="1"/>
  <c r="T775" i="1" s="1"/>
  <c r="Q775" i="1"/>
  <c r="P775" i="1"/>
  <c r="S774" i="1"/>
  <c r="R774" i="1"/>
  <c r="T774" i="1" s="1"/>
  <c r="Q774" i="1"/>
  <c r="P774" i="1"/>
  <c r="S773" i="1"/>
  <c r="R773" i="1"/>
  <c r="T773" i="1" s="1"/>
  <c r="Q773" i="1"/>
  <c r="P773" i="1"/>
  <c r="S772" i="1"/>
  <c r="R772" i="1"/>
  <c r="T772" i="1" s="1"/>
  <c r="Q772" i="1"/>
  <c r="P772" i="1"/>
  <c r="S771" i="1"/>
  <c r="R771" i="1"/>
  <c r="T771" i="1" s="1"/>
  <c r="Q771" i="1"/>
  <c r="P771" i="1"/>
  <c r="S770" i="1"/>
  <c r="R770" i="1"/>
  <c r="T770" i="1" s="1"/>
  <c r="Q770" i="1"/>
  <c r="P770" i="1"/>
  <c r="S769" i="1"/>
  <c r="R769" i="1"/>
  <c r="T769" i="1" s="1"/>
  <c r="Q769" i="1"/>
  <c r="P769" i="1"/>
  <c r="S768" i="1"/>
  <c r="R768" i="1"/>
  <c r="T768" i="1" s="1"/>
  <c r="Q768" i="1"/>
  <c r="P768" i="1"/>
  <c r="S767" i="1"/>
  <c r="R767" i="1"/>
  <c r="T767" i="1" s="1"/>
  <c r="Q767" i="1"/>
  <c r="P767" i="1"/>
  <c r="S766" i="1"/>
  <c r="R766" i="1"/>
  <c r="T766" i="1" s="1"/>
  <c r="Q766" i="1"/>
  <c r="P766" i="1"/>
  <c r="S765" i="1"/>
  <c r="R765" i="1"/>
  <c r="T765" i="1" s="1"/>
  <c r="Q765" i="1"/>
  <c r="P765" i="1"/>
  <c r="S764" i="1"/>
  <c r="R764" i="1"/>
  <c r="T764" i="1" s="1"/>
  <c r="Q764" i="1"/>
  <c r="P764" i="1"/>
  <c r="S763" i="1"/>
  <c r="R763" i="1"/>
  <c r="T763" i="1" s="1"/>
  <c r="Q763" i="1"/>
  <c r="P763" i="1"/>
  <c r="S762" i="1"/>
  <c r="R762" i="1"/>
  <c r="T762" i="1" s="1"/>
  <c r="Q762" i="1"/>
  <c r="P762" i="1"/>
  <c r="S761" i="1"/>
  <c r="R761" i="1"/>
  <c r="T761" i="1" s="1"/>
  <c r="Q761" i="1"/>
  <c r="P761" i="1"/>
  <c r="S760" i="1"/>
  <c r="R760" i="1"/>
  <c r="T760" i="1" s="1"/>
  <c r="Q760" i="1"/>
  <c r="P760" i="1"/>
  <c r="S759" i="1"/>
  <c r="R759" i="1"/>
  <c r="T759" i="1" s="1"/>
  <c r="Q759" i="1"/>
  <c r="P759" i="1"/>
  <c r="S758" i="1"/>
  <c r="R758" i="1"/>
  <c r="T758" i="1" s="1"/>
  <c r="Q758" i="1"/>
  <c r="P758" i="1"/>
  <c r="S757" i="1"/>
  <c r="R757" i="1"/>
  <c r="T757" i="1" s="1"/>
  <c r="Q757" i="1"/>
  <c r="P757" i="1"/>
  <c r="T756" i="1"/>
  <c r="S756" i="1"/>
  <c r="R756" i="1"/>
  <c r="Q756" i="1"/>
  <c r="P756" i="1"/>
  <c r="S755" i="1"/>
  <c r="R755" i="1"/>
  <c r="T755" i="1" s="1"/>
  <c r="Q755" i="1"/>
  <c r="P755" i="1"/>
  <c r="S754" i="1"/>
  <c r="R754" i="1"/>
  <c r="T754" i="1" s="1"/>
  <c r="Q754" i="1"/>
  <c r="P754" i="1"/>
  <c r="S753" i="1"/>
  <c r="R753" i="1"/>
  <c r="T753" i="1" s="1"/>
  <c r="Q753" i="1"/>
  <c r="P753" i="1"/>
  <c r="T752" i="1"/>
  <c r="S752" i="1"/>
  <c r="R752" i="1"/>
  <c r="Q752" i="1"/>
  <c r="P752" i="1"/>
  <c r="T751" i="1"/>
  <c r="S751" i="1"/>
  <c r="R751" i="1"/>
  <c r="Q751" i="1"/>
  <c r="P751" i="1"/>
  <c r="S750" i="1"/>
  <c r="R750" i="1"/>
  <c r="T750" i="1" s="1"/>
  <c r="Q750" i="1"/>
  <c r="P750" i="1"/>
  <c r="S749" i="1"/>
  <c r="R749" i="1"/>
  <c r="T749" i="1" s="1"/>
  <c r="Q749" i="1"/>
  <c r="P749" i="1"/>
  <c r="S748" i="1"/>
  <c r="R748" i="1"/>
  <c r="T748" i="1" s="1"/>
  <c r="Q748" i="1"/>
  <c r="P748" i="1"/>
  <c r="S747" i="1"/>
  <c r="R747" i="1"/>
  <c r="T747" i="1" s="1"/>
  <c r="Q747" i="1"/>
  <c r="P747" i="1"/>
  <c r="S746" i="1"/>
  <c r="R746" i="1"/>
  <c r="T746" i="1" s="1"/>
  <c r="Q746" i="1"/>
  <c r="P746" i="1"/>
  <c r="S745" i="1"/>
  <c r="R745" i="1"/>
  <c r="T745" i="1" s="1"/>
  <c r="Q745" i="1"/>
  <c r="P745" i="1"/>
  <c r="S744" i="1"/>
  <c r="R744" i="1"/>
  <c r="T744" i="1" s="1"/>
  <c r="Q744" i="1"/>
  <c r="P744" i="1"/>
  <c r="S743" i="1"/>
  <c r="R743" i="1"/>
  <c r="T743" i="1" s="1"/>
  <c r="Q743" i="1"/>
  <c r="P743" i="1"/>
  <c r="S742" i="1"/>
  <c r="R742" i="1"/>
  <c r="T742" i="1" s="1"/>
  <c r="Q742" i="1"/>
  <c r="P742" i="1"/>
  <c r="S741" i="1"/>
  <c r="R741" i="1"/>
  <c r="T741" i="1" s="1"/>
  <c r="Q741" i="1"/>
  <c r="P741" i="1"/>
  <c r="S740" i="1"/>
  <c r="R740" i="1"/>
  <c r="T740" i="1" s="1"/>
  <c r="Q740" i="1"/>
  <c r="P740" i="1"/>
  <c r="S739" i="1"/>
  <c r="R739" i="1"/>
  <c r="T739" i="1" s="1"/>
  <c r="Q739" i="1"/>
  <c r="P739" i="1"/>
  <c r="S738" i="1"/>
  <c r="R738" i="1"/>
  <c r="T738" i="1" s="1"/>
  <c r="Q738" i="1"/>
  <c r="P738" i="1"/>
  <c r="S737" i="1"/>
  <c r="R737" i="1"/>
  <c r="T737" i="1" s="1"/>
  <c r="Q737" i="1"/>
  <c r="P737" i="1"/>
  <c r="S736" i="1"/>
  <c r="R736" i="1"/>
  <c r="T736" i="1" s="1"/>
  <c r="Q736" i="1"/>
  <c r="P736" i="1"/>
  <c r="S735" i="1"/>
  <c r="R735" i="1"/>
  <c r="T735" i="1" s="1"/>
  <c r="Q735" i="1"/>
  <c r="P735" i="1"/>
  <c r="S734" i="1"/>
  <c r="R734" i="1"/>
  <c r="T734" i="1" s="1"/>
  <c r="Q734" i="1"/>
  <c r="P734" i="1"/>
  <c r="S733" i="1"/>
  <c r="R733" i="1"/>
  <c r="T733" i="1" s="1"/>
  <c r="Q733" i="1"/>
  <c r="P733" i="1"/>
  <c r="S732" i="1"/>
  <c r="R732" i="1"/>
  <c r="T732" i="1" s="1"/>
  <c r="Q732" i="1"/>
  <c r="P732" i="1"/>
  <c r="S731" i="1"/>
  <c r="R731" i="1"/>
  <c r="T731" i="1" s="1"/>
  <c r="Q731" i="1"/>
  <c r="P731" i="1"/>
  <c r="S730" i="1"/>
  <c r="R730" i="1"/>
  <c r="T730" i="1" s="1"/>
  <c r="Q730" i="1"/>
  <c r="P730" i="1"/>
  <c r="S729" i="1"/>
  <c r="R729" i="1"/>
  <c r="T729" i="1" s="1"/>
  <c r="Q729" i="1"/>
  <c r="P729" i="1"/>
  <c r="S728" i="1"/>
  <c r="R728" i="1"/>
  <c r="T728" i="1" s="1"/>
  <c r="Q728" i="1"/>
  <c r="P728" i="1"/>
  <c r="S727" i="1"/>
  <c r="R727" i="1"/>
  <c r="T727" i="1" s="1"/>
  <c r="Q727" i="1"/>
  <c r="P727" i="1"/>
  <c r="S726" i="1"/>
  <c r="R726" i="1"/>
  <c r="T726" i="1" s="1"/>
  <c r="Q726" i="1"/>
  <c r="P726" i="1"/>
  <c r="S725" i="1"/>
  <c r="R725" i="1"/>
  <c r="T725" i="1" s="1"/>
  <c r="Q725" i="1"/>
  <c r="P725" i="1"/>
  <c r="T724" i="1"/>
  <c r="S724" i="1"/>
  <c r="R724" i="1"/>
  <c r="Q724" i="1"/>
  <c r="P724" i="1"/>
  <c r="S723" i="1"/>
  <c r="R723" i="1"/>
  <c r="T723" i="1" s="1"/>
  <c r="Q723" i="1"/>
  <c r="P723" i="1"/>
  <c r="S722" i="1"/>
  <c r="R722" i="1"/>
  <c r="T722" i="1" s="1"/>
  <c r="Q722" i="1"/>
  <c r="P722" i="1"/>
  <c r="S721" i="1"/>
  <c r="R721" i="1"/>
  <c r="T721" i="1" s="1"/>
  <c r="Q721" i="1"/>
  <c r="P721" i="1"/>
  <c r="S720" i="1"/>
  <c r="R720" i="1"/>
  <c r="T720" i="1" s="1"/>
  <c r="Q720" i="1"/>
  <c r="P720" i="1"/>
  <c r="S719" i="1"/>
  <c r="R719" i="1"/>
  <c r="T719" i="1" s="1"/>
  <c r="Q719" i="1"/>
  <c r="P719" i="1"/>
  <c r="S718" i="1"/>
  <c r="R718" i="1"/>
  <c r="T718" i="1" s="1"/>
  <c r="Q718" i="1"/>
  <c r="P718" i="1"/>
  <c r="S717" i="1"/>
  <c r="R717" i="1"/>
  <c r="T717" i="1" s="1"/>
  <c r="Q717" i="1"/>
  <c r="P717" i="1"/>
  <c r="S716" i="1"/>
  <c r="R716" i="1"/>
  <c r="T716" i="1" s="1"/>
  <c r="Q716" i="1"/>
  <c r="P716" i="1"/>
  <c r="S715" i="1"/>
  <c r="R715" i="1"/>
  <c r="T715" i="1" s="1"/>
  <c r="Q715" i="1"/>
  <c r="P715" i="1"/>
  <c r="S714" i="1"/>
  <c r="R714" i="1"/>
  <c r="T714" i="1" s="1"/>
  <c r="Q714" i="1"/>
  <c r="P714" i="1"/>
  <c r="S713" i="1"/>
  <c r="R713" i="1"/>
  <c r="T713" i="1" s="1"/>
  <c r="Q713" i="1"/>
  <c r="P713" i="1"/>
  <c r="S712" i="1"/>
  <c r="R712" i="1"/>
  <c r="T712" i="1" s="1"/>
  <c r="Q712" i="1"/>
  <c r="P712" i="1"/>
  <c r="S711" i="1"/>
  <c r="R711" i="1"/>
  <c r="T711" i="1" s="1"/>
  <c r="Q711" i="1"/>
  <c r="P711" i="1"/>
  <c r="S710" i="1"/>
  <c r="R710" i="1"/>
  <c r="T710" i="1" s="1"/>
  <c r="Q710" i="1"/>
  <c r="P710" i="1"/>
  <c r="S709" i="1"/>
  <c r="R709" i="1"/>
  <c r="T709" i="1" s="1"/>
  <c r="Q709" i="1"/>
  <c r="P709" i="1"/>
  <c r="S708" i="1"/>
  <c r="R708" i="1"/>
  <c r="T708" i="1" s="1"/>
  <c r="Q708" i="1"/>
  <c r="P708" i="1"/>
  <c r="S707" i="1"/>
  <c r="R707" i="1"/>
  <c r="T707" i="1" s="1"/>
  <c r="Q707" i="1"/>
  <c r="P707" i="1"/>
  <c r="S706" i="1"/>
  <c r="R706" i="1"/>
  <c r="T706" i="1" s="1"/>
  <c r="Q706" i="1"/>
  <c r="P706" i="1"/>
  <c r="S705" i="1"/>
  <c r="R705" i="1"/>
  <c r="T705" i="1" s="1"/>
  <c r="Q705" i="1"/>
  <c r="P705" i="1"/>
  <c r="T704" i="1"/>
  <c r="S704" i="1"/>
  <c r="R704" i="1"/>
  <c r="Q704" i="1"/>
  <c r="P704" i="1"/>
  <c r="S703" i="1"/>
  <c r="R703" i="1"/>
  <c r="T703" i="1" s="1"/>
  <c r="Q703" i="1"/>
  <c r="P703" i="1"/>
  <c r="S702" i="1"/>
  <c r="R702" i="1"/>
  <c r="T702" i="1" s="1"/>
  <c r="Q702" i="1"/>
  <c r="P702" i="1"/>
  <c r="S701" i="1"/>
  <c r="R701" i="1"/>
  <c r="T701" i="1" s="1"/>
  <c r="Q701" i="1"/>
  <c r="P701" i="1"/>
  <c r="S700" i="1"/>
  <c r="R700" i="1"/>
  <c r="T700" i="1" s="1"/>
  <c r="Q700" i="1"/>
  <c r="P700" i="1"/>
  <c r="S699" i="1"/>
  <c r="R699" i="1"/>
  <c r="T699" i="1" s="1"/>
  <c r="Q699" i="1"/>
  <c r="P699" i="1"/>
  <c r="S698" i="1"/>
  <c r="R698" i="1"/>
  <c r="T698" i="1" s="1"/>
  <c r="Q698" i="1"/>
  <c r="P698" i="1"/>
  <c r="S697" i="1"/>
  <c r="R697" i="1"/>
  <c r="T697" i="1" s="1"/>
  <c r="Q697" i="1"/>
  <c r="P697" i="1"/>
  <c r="S696" i="1"/>
  <c r="R696" i="1"/>
  <c r="T696" i="1" s="1"/>
  <c r="Q696" i="1"/>
  <c r="P696" i="1"/>
  <c r="S695" i="1"/>
  <c r="R695" i="1"/>
  <c r="T695" i="1" s="1"/>
  <c r="Q695" i="1"/>
  <c r="P695" i="1"/>
  <c r="S694" i="1"/>
  <c r="R694" i="1"/>
  <c r="T694" i="1" s="1"/>
  <c r="Q694" i="1"/>
  <c r="P694" i="1"/>
  <c r="S693" i="1"/>
  <c r="R693" i="1"/>
  <c r="T693" i="1" s="1"/>
  <c r="Q693" i="1"/>
  <c r="P693" i="1"/>
  <c r="T692" i="1"/>
  <c r="S692" i="1"/>
  <c r="R692" i="1"/>
  <c r="Q692" i="1"/>
  <c r="P692" i="1"/>
  <c r="S691" i="1"/>
  <c r="R691" i="1"/>
  <c r="T691" i="1" s="1"/>
  <c r="Q691" i="1"/>
  <c r="P691" i="1"/>
  <c r="S690" i="1"/>
  <c r="R690" i="1"/>
  <c r="T690" i="1" s="1"/>
  <c r="Q690" i="1"/>
  <c r="P690" i="1"/>
  <c r="S689" i="1"/>
  <c r="R689" i="1"/>
  <c r="T689" i="1" s="1"/>
  <c r="Q689" i="1"/>
  <c r="P689" i="1"/>
  <c r="S688" i="1"/>
  <c r="R688" i="1"/>
  <c r="T688" i="1" s="1"/>
  <c r="Q688" i="1"/>
  <c r="P688" i="1"/>
  <c r="T687" i="1"/>
  <c r="S687" i="1"/>
  <c r="R687" i="1"/>
  <c r="Q687" i="1"/>
  <c r="P687" i="1"/>
  <c r="S686" i="1"/>
  <c r="R686" i="1"/>
  <c r="T686" i="1" s="1"/>
  <c r="Q686" i="1"/>
  <c r="P686" i="1"/>
  <c r="S685" i="1"/>
  <c r="R685" i="1"/>
  <c r="T685" i="1" s="1"/>
  <c r="Q685" i="1"/>
  <c r="P685" i="1"/>
  <c r="S684" i="1"/>
  <c r="R684" i="1"/>
  <c r="T684" i="1" s="1"/>
  <c r="Q684" i="1"/>
  <c r="P684" i="1"/>
  <c r="S683" i="1"/>
  <c r="R683" i="1"/>
  <c r="T683" i="1" s="1"/>
  <c r="Q683" i="1"/>
  <c r="P683" i="1"/>
  <c r="S682" i="1"/>
  <c r="R682" i="1"/>
  <c r="T682" i="1" s="1"/>
  <c r="Q682" i="1"/>
  <c r="P682" i="1"/>
  <c r="S681" i="1"/>
  <c r="R681" i="1"/>
  <c r="T681" i="1" s="1"/>
  <c r="Q681" i="1"/>
  <c r="P681" i="1"/>
  <c r="S680" i="1"/>
  <c r="R680" i="1"/>
  <c r="T680" i="1" s="1"/>
  <c r="Q680" i="1"/>
  <c r="P680" i="1"/>
  <c r="S679" i="1"/>
  <c r="R679" i="1"/>
  <c r="T679" i="1" s="1"/>
  <c r="Q679" i="1"/>
  <c r="P679" i="1"/>
  <c r="S678" i="1"/>
  <c r="R678" i="1"/>
  <c r="T678" i="1" s="1"/>
  <c r="Q678" i="1"/>
  <c r="P678" i="1"/>
  <c r="S677" i="1"/>
  <c r="R677" i="1"/>
  <c r="T677" i="1" s="1"/>
  <c r="Q677" i="1"/>
  <c r="P677" i="1"/>
  <c r="S676" i="1"/>
  <c r="R676" i="1"/>
  <c r="T676" i="1" s="1"/>
  <c r="Q676" i="1"/>
  <c r="P676" i="1"/>
  <c r="S675" i="1"/>
  <c r="R675" i="1"/>
  <c r="T675" i="1" s="1"/>
  <c r="Q675" i="1"/>
  <c r="P675" i="1"/>
  <c r="S674" i="1"/>
  <c r="R674" i="1"/>
  <c r="T674" i="1" s="1"/>
  <c r="Q674" i="1"/>
  <c r="P674" i="1"/>
  <c r="S673" i="1"/>
  <c r="R673" i="1"/>
  <c r="T673" i="1" s="1"/>
  <c r="Q673" i="1"/>
  <c r="P673" i="1"/>
  <c r="T672" i="1"/>
  <c r="S672" i="1"/>
  <c r="R672" i="1"/>
  <c r="Q672" i="1"/>
  <c r="P672" i="1"/>
  <c r="S671" i="1"/>
  <c r="R671" i="1"/>
  <c r="T671" i="1" s="1"/>
  <c r="Q671" i="1"/>
  <c r="P671" i="1"/>
  <c r="S670" i="1"/>
  <c r="R670" i="1"/>
  <c r="T670" i="1" s="1"/>
  <c r="Q670" i="1"/>
  <c r="P670" i="1"/>
  <c r="S669" i="1"/>
  <c r="R669" i="1"/>
  <c r="T669" i="1" s="1"/>
  <c r="Q669" i="1"/>
  <c r="P669" i="1"/>
  <c r="S668" i="1"/>
  <c r="R668" i="1"/>
  <c r="T668" i="1" s="1"/>
  <c r="Q668" i="1"/>
  <c r="P668" i="1"/>
  <c r="S667" i="1"/>
  <c r="R667" i="1"/>
  <c r="T667" i="1" s="1"/>
  <c r="Q667" i="1"/>
  <c r="P667" i="1"/>
  <c r="S666" i="1"/>
  <c r="R666" i="1"/>
  <c r="T666" i="1" s="1"/>
  <c r="Q666" i="1"/>
  <c r="P666" i="1"/>
  <c r="S665" i="1"/>
  <c r="R665" i="1"/>
  <c r="T665" i="1" s="1"/>
  <c r="Q665" i="1"/>
  <c r="P665" i="1"/>
  <c r="S664" i="1"/>
  <c r="R664" i="1"/>
  <c r="T664" i="1" s="1"/>
  <c r="Q664" i="1"/>
  <c r="P664" i="1"/>
  <c r="S663" i="1"/>
  <c r="R663" i="1"/>
  <c r="T663" i="1" s="1"/>
  <c r="Q663" i="1"/>
  <c r="P663" i="1"/>
  <c r="S662" i="1"/>
  <c r="R662" i="1"/>
  <c r="T662" i="1" s="1"/>
  <c r="Q662" i="1"/>
  <c r="P662" i="1"/>
  <c r="S661" i="1"/>
  <c r="R661" i="1"/>
  <c r="T661" i="1" s="1"/>
  <c r="Q661" i="1"/>
  <c r="P661" i="1"/>
  <c r="S660" i="1"/>
  <c r="R660" i="1"/>
  <c r="T660" i="1" s="1"/>
  <c r="Q660" i="1"/>
  <c r="P660" i="1"/>
  <c r="S659" i="1"/>
  <c r="R659" i="1"/>
  <c r="T659" i="1" s="1"/>
  <c r="Q659" i="1"/>
  <c r="P659" i="1"/>
  <c r="S658" i="1"/>
  <c r="R658" i="1"/>
  <c r="T658" i="1" s="1"/>
  <c r="Q658" i="1"/>
  <c r="P658" i="1"/>
  <c r="S657" i="1"/>
  <c r="R657" i="1"/>
  <c r="T657" i="1" s="1"/>
  <c r="Q657" i="1"/>
  <c r="P657" i="1"/>
  <c r="S656" i="1"/>
  <c r="R656" i="1"/>
  <c r="T656" i="1" s="1"/>
  <c r="Q656" i="1"/>
  <c r="P656" i="1"/>
  <c r="S655" i="1"/>
  <c r="R655" i="1"/>
  <c r="T655" i="1" s="1"/>
  <c r="Q655" i="1"/>
  <c r="P655" i="1"/>
  <c r="S654" i="1"/>
  <c r="R654" i="1"/>
  <c r="T654" i="1" s="1"/>
  <c r="Q654" i="1"/>
  <c r="P654" i="1"/>
  <c r="S653" i="1"/>
  <c r="R653" i="1"/>
  <c r="T653" i="1" s="1"/>
  <c r="Q653" i="1"/>
  <c r="P653" i="1"/>
  <c r="S652" i="1"/>
  <c r="R652" i="1"/>
  <c r="T652" i="1" s="1"/>
  <c r="Q652" i="1"/>
  <c r="P652" i="1"/>
  <c r="S651" i="1"/>
  <c r="R651" i="1"/>
  <c r="T651" i="1" s="1"/>
  <c r="Q651" i="1"/>
  <c r="P651" i="1"/>
  <c r="S650" i="1"/>
  <c r="R650" i="1"/>
  <c r="T650" i="1" s="1"/>
  <c r="Q650" i="1"/>
  <c r="P650" i="1"/>
  <c r="S649" i="1"/>
  <c r="R649" i="1"/>
  <c r="T649" i="1" s="1"/>
  <c r="Q649" i="1"/>
  <c r="P649" i="1"/>
  <c r="S648" i="1"/>
  <c r="R648" i="1"/>
  <c r="T648" i="1" s="1"/>
  <c r="Q648" i="1"/>
  <c r="P648" i="1"/>
  <c r="S647" i="1"/>
  <c r="R647" i="1"/>
  <c r="T647" i="1" s="1"/>
  <c r="Q647" i="1"/>
  <c r="P647" i="1"/>
  <c r="S646" i="1"/>
  <c r="R646" i="1"/>
  <c r="T646" i="1" s="1"/>
  <c r="Q646" i="1"/>
  <c r="P646" i="1"/>
  <c r="S645" i="1"/>
  <c r="R645" i="1"/>
  <c r="T645" i="1" s="1"/>
  <c r="Q645" i="1"/>
  <c r="P645" i="1"/>
  <c r="S644" i="1"/>
  <c r="R644" i="1"/>
  <c r="T644" i="1" s="1"/>
  <c r="Q644" i="1"/>
  <c r="P644" i="1"/>
  <c r="S643" i="1"/>
  <c r="R643" i="1"/>
  <c r="T643" i="1" s="1"/>
  <c r="Q643" i="1"/>
  <c r="P643" i="1"/>
  <c r="S642" i="1"/>
  <c r="R642" i="1"/>
  <c r="T642" i="1" s="1"/>
  <c r="Q642" i="1"/>
  <c r="P642" i="1"/>
  <c r="S641" i="1"/>
  <c r="R641" i="1"/>
  <c r="T641" i="1" s="1"/>
  <c r="Q641" i="1"/>
  <c r="P641" i="1"/>
  <c r="T640" i="1"/>
  <c r="S640" i="1"/>
  <c r="R640" i="1"/>
  <c r="Q640" i="1"/>
  <c r="P640" i="1"/>
  <c r="S639" i="1"/>
  <c r="R639" i="1"/>
  <c r="T639" i="1" s="1"/>
  <c r="Q639" i="1"/>
  <c r="P639" i="1"/>
  <c r="S638" i="1"/>
  <c r="R638" i="1"/>
  <c r="T638" i="1" s="1"/>
  <c r="Q638" i="1"/>
  <c r="P638" i="1"/>
  <c r="S637" i="1"/>
  <c r="R637" i="1"/>
  <c r="T637" i="1" s="1"/>
  <c r="Q637" i="1"/>
  <c r="P637" i="1"/>
  <c r="S636" i="1"/>
  <c r="R636" i="1"/>
  <c r="T636" i="1" s="1"/>
  <c r="Q636" i="1"/>
  <c r="P636" i="1"/>
  <c r="S635" i="1"/>
  <c r="R635" i="1"/>
  <c r="T635" i="1" s="1"/>
  <c r="Q635" i="1"/>
  <c r="P635" i="1"/>
  <c r="S634" i="1"/>
  <c r="R634" i="1"/>
  <c r="T634" i="1" s="1"/>
  <c r="Q634" i="1"/>
  <c r="P634" i="1"/>
  <c r="S633" i="1"/>
  <c r="R633" i="1"/>
  <c r="T633" i="1" s="1"/>
  <c r="Q633" i="1"/>
  <c r="P633" i="1"/>
  <c r="S632" i="1"/>
  <c r="R632" i="1"/>
  <c r="T632" i="1" s="1"/>
  <c r="Q632" i="1"/>
  <c r="P632" i="1"/>
  <c r="S631" i="1"/>
  <c r="R631" i="1"/>
  <c r="T631" i="1" s="1"/>
  <c r="Q631" i="1"/>
  <c r="P631" i="1"/>
  <c r="S630" i="1"/>
  <c r="R630" i="1"/>
  <c r="T630" i="1" s="1"/>
  <c r="Q630" i="1"/>
  <c r="P630" i="1"/>
  <c r="S629" i="1"/>
  <c r="R629" i="1"/>
  <c r="T629" i="1" s="1"/>
  <c r="Q629" i="1"/>
  <c r="P629" i="1"/>
  <c r="S628" i="1"/>
  <c r="R628" i="1"/>
  <c r="T628" i="1" s="1"/>
  <c r="Q628" i="1"/>
  <c r="P628" i="1"/>
  <c r="S627" i="1"/>
  <c r="R627" i="1"/>
  <c r="T627" i="1" s="1"/>
  <c r="Q627" i="1"/>
  <c r="P627" i="1"/>
  <c r="S626" i="1"/>
  <c r="R626" i="1"/>
  <c r="T626" i="1" s="1"/>
  <c r="Q626" i="1"/>
  <c r="P626" i="1"/>
  <c r="S625" i="1"/>
  <c r="R625" i="1"/>
  <c r="T625" i="1" s="1"/>
  <c r="Q625" i="1"/>
  <c r="P625" i="1"/>
  <c r="S624" i="1"/>
  <c r="R624" i="1"/>
  <c r="T624" i="1" s="1"/>
  <c r="Q624" i="1"/>
  <c r="P624" i="1"/>
  <c r="S623" i="1"/>
  <c r="R623" i="1"/>
  <c r="T623" i="1" s="1"/>
  <c r="Q623" i="1"/>
  <c r="P623" i="1"/>
  <c r="S622" i="1"/>
  <c r="R622" i="1"/>
  <c r="T622" i="1" s="1"/>
  <c r="Q622" i="1"/>
  <c r="P622" i="1"/>
  <c r="S621" i="1"/>
  <c r="R621" i="1"/>
  <c r="T621" i="1" s="1"/>
  <c r="Q621" i="1"/>
  <c r="P621" i="1"/>
  <c r="S620" i="1"/>
  <c r="R620" i="1"/>
  <c r="T620" i="1" s="1"/>
  <c r="Q620" i="1"/>
  <c r="P620" i="1"/>
  <c r="S619" i="1"/>
  <c r="R619" i="1"/>
  <c r="T619" i="1" s="1"/>
  <c r="Q619" i="1"/>
  <c r="P619" i="1"/>
  <c r="S618" i="1"/>
  <c r="R618" i="1"/>
  <c r="T618" i="1" s="1"/>
  <c r="Q618" i="1"/>
  <c r="P618" i="1"/>
  <c r="T617" i="1"/>
  <c r="S617" i="1"/>
  <c r="R617" i="1"/>
  <c r="Q617" i="1"/>
  <c r="P617" i="1"/>
  <c r="S616" i="1"/>
  <c r="R616" i="1"/>
  <c r="T616" i="1" s="1"/>
  <c r="Q616" i="1"/>
  <c r="P616" i="1"/>
  <c r="S615" i="1"/>
  <c r="R615" i="1"/>
  <c r="T615" i="1" s="1"/>
  <c r="Q615" i="1"/>
  <c r="P615" i="1"/>
  <c r="S614" i="1"/>
  <c r="R614" i="1"/>
  <c r="T614" i="1" s="1"/>
  <c r="Q614" i="1"/>
  <c r="P614" i="1"/>
  <c r="S613" i="1"/>
  <c r="R613" i="1"/>
  <c r="T613" i="1" s="1"/>
  <c r="Q613" i="1"/>
  <c r="P613" i="1"/>
  <c r="S612" i="1"/>
  <c r="R612" i="1"/>
  <c r="T612" i="1" s="1"/>
  <c r="Q612" i="1"/>
  <c r="P612" i="1"/>
  <c r="S611" i="1"/>
  <c r="R611" i="1"/>
  <c r="T611" i="1" s="1"/>
  <c r="Q611" i="1"/>
  <c r="P611" i="1"/>
  <c r="S610" i="1"/>
  <c r="R610" i="1"/>
  <c r="T610" i="1" s="1"/>
  <c r="Q610" i="1"/>
  <c r="P610" i="1"/>
  <c r="T609" i="1"/>
  <c r="S609" i="1"/>
  <c r="R609" i="1"/>
  <c r="Q609" i="1"/>
  <c r="P609" i="1"/>
  <c r="S608" i="1"/>
  <c r="R608" i="1"/>
  <c r="T608" i="1" s="1"/>
  <c r="Q608" i="1"/>
  <c r="P608" i="1"/>
  <c r="S607" i="1"/>
  <c r="R607" i="1"/>
  <c r="T607" i="1" s="1"/>
  <c r="Q607" i="1"/>
  <c r="P607" i="1"/>
  <c r="S606" i="1"/>
  <c r="R606" i="1"/>
  <c r="T606" i="1" s="1"/>
  <c r="Q606" i="1"/>
  <c r="P606" i="1"/>
  <c r="S605" i="1"/>
  <c r="R605" i="1"/>
  <c r="T605" i="1" s="1"/>
  <c r="Q605" i="1"/>
  <c r="P605" i="1"/>
  <c r="S604" i="1"/>
  <c r="R604" i="1"/>
  <c r="T604" i="1" s="1"/>
  <c r="Q604" i="1"/>
  <c r="P604" i="1"/>
  <c r="S603" i="1"/>
  <c r="R603" i="1"/>
  <c r="T603" i="1" s="1"/>
  <c r="Q603" i="1"/>
  <c r="P603" i="1"/>
  <c r="S602" i="1"/>
  <c r="R602" i="1"/>
  <c r="T602" i="1" s="1"/>
  <c r="Q602" i="1"/>
  <c r="P602" i="1"/>
  <c r="S601" i="1"/>
  <c r="R601" i="1"/>
  <c r="T601" i="1" s="1"/>
  <c r="Q601" i="1"/>
  <c r="P601" i="1"/>
  <c r="S600" i="1"/>
  <c r="R600" i="1"/>
  <c r="T600" i="1" s="1"/>
  <c r="Q600" i="1"/>
  <c r="P600" i="1"/>
  <c r="S599" i="1"/>
  <c r="R599" i="1"/>
  <c r="T599" i="1" s="1"/>
  <c r="Q599" i="1"/>
  <c r="P599" i="1"/>
  <c r="S598" i="1"/>
  <c r="R598" i="1"/>
  <c r="T598" i="1" s="1"/>
  <c r="Q598" i="1"/>
  <c r="P598" i="1"/>
  <c r="S597" i="1"/>
  <c r="R597" i="1"/>
  <c r="T597" i="1" s="1"/>
  <c r="Q597" i="1"/>
  <c r="P597" i="1"/>
  <c r="T596" i="1"/>
  <c r="S596" i="1"/>
  <c r="R596" i="1"/>
  <c r="Q596" i="1"/>
  <c r="P596" i="1"/>
  <c r="S595" i="1"/>
  <c r="R595" i="1"/>
  <c r="T595" i="1" s="1"/>
  <c r="Q595" i="1"/>
  <c r="P595" i="1"/>
  <c r="S594" i="1"/>
  <c r="R594" i="1"/>
  <c r="T594" i="1" s="1"/>
  <c r="Q594" i="1"/>
  <c r="P594" i="1"/>
  <c r="S593" i="1"/>
  <c r="R593" i="1"/>
  <c r="T593" i="1" s="1"/>
  <c r="Q593" i="1"/>
  <c r="P593" i="1"/>
  <c r="S592" i="1"/>
  <c r="R592" i="1"/>
  <c r="T592" i="1" s="1"/>
  <c r="Q592" i="1"/>
  <c r="P592" i="1"/>
  <c r="S591" i="1"/>
  <c r="R591" i="1"/>
  <c r="T591" i="1" s="1"/>
  <c r="Q591" i="1"/>
  <c r="P591" i="1"/>
  <c r="S590" i="1"/>
  <c r="R590" i="1"/>
  <c r="T590" i="1" s="1"/>
  <c r="Q590" i="1"/>
  <c r="P590" i="1"/>
  <c r="S589" i="1"/>
  <c r="R589" i="1"/>
  <c r="T589" i="1" s="1"/>
  <c r="Q589" i="1"/>
  <c r="P589" i="1"/>
  <c r="S588" i="1"/>
  <c r="R588" i="1"/>
  <c r="T588" i="1" s="1"/>
  <c r="Q588" i="1"/>
  <c r="P588" i="1"/>
  <c r="S587" i="1"/>
  <c r="R587" i="1"/>
  <c r="T587" i="1" s="1"/>
  <c r="Q587" i="1"/>
  <c r="P587" i="1"/>
  <c r="S586" i="1"/>
  <c r="R586" i="1"/>
  <c r="T586" i="1" s="1"/>
  <c r="Q586" i="1"/>
  <c r="P586" i="1"/>
  <c r="S585" i="1"/>
  <c r="R585" i="1"/>
  <c r="T585" i="1" s="1"/>
  <c r="Q585" i="1"/>
  <c r="P585" i="1"/>
  <c r="S584" i="1"/>
  <c r="R584" i="1"/>
  <c r="T584" i="1" s="1"/>
  <c r="Q584" i="1"/>
  <c r="P584" i="1"/>
  <c r="S583" i="1"/>
  <c r="R583" i="1"/>
  <c r="T583" i="1" s="1"/>
  <c r="Q583" i="1"/>
  <c r="P583" i="1"/>
  <c r="S582" i="1"/>
  <c r="R582" i="1"/>
  <c r="T582" i="1" s="1"/>
  <c r="Q582" i="1"/>
  <c r="P582" i="1"/>
  <c r="S581" i="1"/>
  <c r="R581" i="1"/>
  <c r="T581" i="1" s="1"/>
  <c r="Q581" i="1"/>
  <c r="P581" i="1"/>
  <c r="S580" i="1"/>
  <c r="R580" i="1"/>
  <c r="T580" i="1" s="1"/>
  <c r="Q580" i="1"/>
  <c r="P580" i="1"/>
  <c r="S579" i="1"/>
  <c r="R579" i="1"/>
  <c r="T579" i="1" s="1"/>
  <c r="Q579" i="1"/>
  <c r="P579" i="1"/>
  <c r="S578" i="1"/>
  <c r="R578" i="1"/>
  <c r="T578" i="1" s="1"/>
  <c r="Q578" i="1"/>
  <c r="P578" i="1"/>
  <c r="S577" i="1"/>
  <c r="R577" i="1"/>
  <c r="T577" i="1" s="1"/>
  <c r="Q577" i="1"/>
  <c r="P577" i="1"/>
  <c r="S576" i="1"/>
  <c r="R576" i="1"/>
  <c r="T576" i="1" s="1"/>
  <c r="Q576" i="1"/>
  <c r="P576" i="1"/>
  <c r="S575" i="1"/>
  <c r="R575" i="1"/>
  <c r="T575" i="1" s="1"/>
  <c r="Q575" i="1"/>
  <c r="P575" i="1"/>
  <c r="S574" i="1"/>
  <c r="R574" i="1"/>
  <c r="T574" i="1" s="1"/>
  <c r="Q574" i="1"/>
  <c r="P574" i="1"/>
  <c r="S573" i="1"/>
  <c r="R573" i="1"/>
  <c r="T573" i="1" s="1"/>
  <c r="Q573" i="1"/>
  <c r="P573" i="1"/>
  <c r="S572" i="1"/>
  <c r="R572" i="1"/>
  <c r="T572" i="1" s="1"/>
  <c r="Q572" i="1"/>
  <c r="P572" i="1"/>
  <c r="S571" i="1"/>
  <c r="R571" i="1"/>
  <c r="T571" i="1" s="1"/>
  <c r="Q571" i="1"/>
  <c r="P571" i="1"/>
  <c r="S570" i="1"/>
  <c r="R570" i="1"/>
  <c r="T570" i="1" s="1"/>
  <c r="Q570" i="1"/>
  <c r="P570" i="1"/>
  <c r="S569" i="1"/>
  <c r="R569" i="1"/>
  <c r="T569" i="1" s="1"/>
  <c r="Q569" i="1"/>
  <c r="P569" i="1"/>
  <c r="S568" i="1"/>
  <c r="R568" i="1"/>
  <c r="T568" i="1" s="1"/>
  <c r="Q568" i="1"/>
  <c r="P568" i="1"/>
  <c r="S567" i="1"/>
  <c r="R567" i="1"/>
  <c r="T567" i="1" s="1"/>
  <c r="Q567" i="1"/>
  <c r="P567" i="1"/>
  <c r="S566" i="1"/>
  <c r="R566" i="1"/>
  <c r="T566" i="1" s="1"/>
  <c r="Q566" i="1"/>
  <c r="P566" i="1"/>
  <c r="S565" i="1"/>
  <c r="R565" i="1"/>
  <c r="T565" i="1" s="1"/>
  <c r="Q565" i="1"/>
  <c r="P565" i="1"/>
  <c r="S564" i="1"/>
  <c r="R564" i="1"/>
  <c r="T564" i="1" s="1"/>
  <c r="Q564" i="1"/>
  <c r="P564" i="1"/>
  <c r="S563" i="1"/>
  <c r="R563" i="1"/>
  <c r="T563" i="1" s="1"/>
  <c r="Q563" i="1"/>
  <c r="P563" i="1"/>
  <c r="S562" i="1"/>
  <c r="R562" i="1"/>
  <c r="T562" i="1" s="1"/>
  <c r="Q562" i="1"/>
  <c r="P562" i="1"/>
  <c r="S561" i="1"/>
  <c r="R561" i="1"/>
  <c r="T561" i="1" s="1"/>
  <c r="Q561" i="1"/>
  <c r="P561" i="1"/>
  <c r="T560" i="1"/>
  <c r="S560" i="1"/>
  <c r="R560" i="1"/>
  <c r="Q560" i="1"/>
  <c r="P560" i="1"/>
  <c r="S559" i="1"/>
  <c r="R559" i="1"/>
  <c r="T559" i="1" s="1"/>
  <c r="Q559" i="1"/>
  <c r="P559" i="1"/>
  <c r="S558" i="1"/>
  <c r="R558" i="1"/>
  <c r="T558" i="1" s="1"/>
  <c r="Q558" i="1"/>
  <c r="P558" i="1"/>
  <c r="S557" i="1"/>
  <c r="R557" i="1"/>
  <c r="T557" i="1" s="1"/>
  <c r="Q557" i="1"/>
  <c r="P557" i="1"/>
  <c r="T556" i="1"/>
  <c r="S556" i="1"/>
  <c r="R556" i="1"/>
  <c r="Q556" i="1"/>
  <c r="P556" i="1"/>
  <c r="S555" i="1"/>
  <c r="R555" i="1"/>
  <c r="T555" i="1" s="1"/>
  <c r="Q555" i="1"/>
  <c r="P555" i="1"/>
  <c r="S554" i="1"/>
  <c r="R554" i="1"/>
  <c r="T554" i="1" s="1"/>
  <c r="Q554" i="1"/>
  <c r="P554" i="1"/>
  <c r="T553" i="1"/>
  <c r="S553" i="1"/>
  <c r="R553" i="1"/>
  <c r="Q553" i="1"/>
  <c r="P553" i="1"/>
  <c r="S552" i="1"/>
  <c r="R552" i="1"/>
  <c r="T552" i="1" s="1"/>
  <c r="Q552" i="1"/>
  <c r="P552" i="1"/>
  <c r="S551" i="1"/>
  <c r="R551" i="1"/>
  <c r="T551" i="1" s="1"/>
  <c r="Q551" i="1"/>
  <c r="P551" i="1"/>
  <c r="S550" i="1"/>
  <c r="R550" i="1"/>
  <c r="T550" i="1" s="1"/>
  <c r="Q550" i="1"/>
  <c r="P550" i="1"/>
  <c r="S549" i="1"/>
  <c r="R549" i="1"/>
  <c r="T549" i="1" s="1"/>
  <c r="Q549" i="1"/>
  <c r="P549" i="1"/>
  <c r="S548" i="1"/>
  <c r="R548" i="1"/>
  <c r="T548" i="1" s="1"/>
  <c r="Q548" i="1"/>
  <c r="P548" i="1"/>
  <c r="S547" i="1"/>
  <c r="R547" i="1"/>
  <c r="T547" i="1" s="1"/>
  <c r="Q547" i="1"/>
  <c r="P547" i="1"/>
  <c r="S546" i="1"/>
  <c r="R546" i="1"/>
  <c r="T546" i="1" s="1"/>
  <c r="Q546" i="1"/>
  <c r="P546" i="1"/>
  <c r="S545" i="1"/>
  <c r="R545" i="1"/>
  <c r="T545" i="1" s="1"/>
  <c r="Q545" i="1"/>
  <c r="P545" i="1"/>
  <c r="S544" i="1"/>
  <c r="R544" i="1"/>
  <c r="T544" i="1" s="1"/>
  <c r="Q544" i="1"/>
  <c r="P544" i="1"/>
  <c r="S543" i="1"/>
  <c r="R543" i="1"/>
  <c r="T543" i="1" s="1"/>
  <c r="Q543" i="1"/>
  <c r="P543" i="1"/>
  <c r="S542" i="1"/>
  <c r="R542" i="1"/>
  <c r="T542" i="1" s="1"/>
  <c r="Q542" i="1"/>
  <c r="P542" i="1"/>
  <c r="S541" i="1"/>
  <c r="R541" i="1"/>
  <c r="T541" i="1" s="1"/>
  <c r="Q541" i="1"/>
  <c r="P541" i="1"/>
  <c r="S540" i="1"/>
  <c r="R540" i="1"/>
  <c r="T540" i="1" s="1"/>
  <c r="Q540" i="1"/>
  <c r="P540" i="1"/>
  <c r="S539" i="1"/>
  <c r="R539" i="1"/>
  <c r="T539" i="1" s="1"/>
  <c r="Q539" i="1"/>
  <c r="P539" i="1"/>
  <c r="S538" i="1"/>
  <c r="R538" i="1"/>
  <c r="T538" i="1" s="1"/>
  <c r="Q538" i="1"/>
  <c r="P538" i="1"/>
  <c r="S537" i="1"/>
  <c r="R537" i="1"/>
  <c r="T537" i="1" s="1"/>
  <c r="Q537" i="1"/>
  <c r="P537" i="1"/>
  <c r="S536" i="1"/>
  <c r="R536" i="1"/>
  <c r="T536" i="1" s="1"/>
  <c r="Q536" i="1"/>
  <c r="P536" i="1"/>
  <c r="S535" i="1"/>
  <c r="R535" i="1"/>
  <c r="T535" i="1" s="1"/>
  <c r="Q535" i="1"/>
  <c r="P535" i="1"/>
  <c r="S534" i="1"/>
  <c r="R534" i="1"/>
  <c r="T534" i="1" s="1"/>
  <c r="Q534" i="1"/>
  <c r="P534" i="1"/>
  <c r="S533" i="1"/>
  <c r="R533" i="1"/>
  <c r="T533" i="1" s="1"/>
  <c r="Q533" i="1"/>
  <c r="P533" i="1"/>
  <c r="S532" i="1"/>
  <c r="R532" i="1"/>
  <c r="T532" i="1" s="1"/>
  <c r="Q532" i="1"/>
  <c r="P532" i="1"/>
  <c r="S531" i="1"/>
  <c r="R531" i="1"/>
  <c r="T531" i="1" s="1"/>
  <c r="Q531" i="1"/>
  <c r="P531" i="1"/>
  <c r="S530" i="1"/>
  <c r="R530" i="1"/>
  <c r="T530" i="1" s="1"/>
  <c r="Q530" i="1"/>
  <c r="P530" i="1"/>
  <c r="S529" i="1"/>
  <c r="R529" i="1"/>
  <c r="T529" i="1" s="1"/>
  <c r="Q529" i="1"/>
  <c r="P529" i="1"/>
  <c r="S528" i="1"/>
  <c r="R528" i="1"/>
  <c r="T528" i="1" s="1"/>
  <c r="Q528" i="1"/>
  <c r="P528" i="1"/>
  <c r="S527" i="1"/>
  <c r="R527" i="1"/>
  <c r="T527" i="1" s="1"/>
  <c r="Q527" i="1"/>
  <c r="P527" i="1"/>
  <c r="S526" i="1"/>
  <c r="R526" i="1"/>
  <c r="T526" i="1" s="1"/>
  <c r="Q526" i="1"/>
  <c r="P526" i="1"/>
  <c r="S525" i="1"/>
  <c r="R525" i="1"/>
  <c r="T525" i="1" s="1"/>
  <c r="Q525" i="1"/>
  <c r="P525" i="1"/>
  <c r="T524" i="1"/>
  <c r="S524" i="1"/>
  <c r="R524" i="1"/>
  <c r="Q524" i="1"/>
  <c r="P524" i="1"/>
  <c r="S523" i="1"/>
  <c r="R523" i="1"/>
  <c r="T523" i="1" s="1"/>
  <c r="Q523" i="1"/>
  <c r="P523" i="1"/>
  <c r="S522" i="1"/>
  <c r="R522" i="1"/>
  <c r="T522" i="1" s="1"/>
  <c r="Q522" i="1"/>
  <c r="P522" i="1"/>
  <c r="S521" i="1"/>
  <c r="R521" i="1"/>
  <c r="T521" i="1" s="1"/>
  <c r="Q521" i="1"/>
  <c r="P521" i="1"/>
  <c r="S520" i="1"/>
  <c r="R520" i="1"/>
  <c r="T520" i="1" s="1"/>
  <c r="Q520" i="1"/>
  <c r="P520" i="1"/>
  <c r="S519" i="1"/>
  <c r="R519" i="1"/>
  <c r="T519" i="1" s="1"/>
  <c r="Q519" i="1"/>
  <c r="P519" i="1"/>
  <c r="S518" i="1"/>
  <c r="R518" i="1"/>
  <c r="T518" i="1" s="1"/>
  <c r="Q518" i="1"/>
  <c r="P518" i="1"/>
  <c r="S517" i="1"/>
  <c r="R517" i="1"/>
  <c r="T517" i="1" s="1"/>
  <c r="Q517" i="1"/>
  <c r="P517" i="1"/>
  <c r="S516" i="1"/>
  <c r="R516" i="1"/>
  <c r="T516" i="1" s="1"/>
  <c r="Q516" i="1"/>
  <c r="P516" i="1"/>
  <c r="S515" i="1"/>
  <c r="R515" i="1"/>
  <c r="T515" i="1" s="1"/>
  <c r="Q515" i="1"/>
  <c r="P515" i="1"/>
  <c r="S514" i="1"/>
  <c r="R514" i="1"/>
  <c r="T514" i="1" s="1"/>
  <c r="Q514" i="1"/>
  <c r="P514" i="1"/>
  <c r="S513" i="1"/>
  <c r="R513" i="1"/>
  <c r="T513" i="1" s="1"/>
  <c r="Q513" i="1"/>
  <c r="P513" i="1"/>
  <c r="S512" i="1"/>
  <c r="R512" i="1"/>
  <c r="T512" i="1" s="1"/>
  <c r="Q512" i="1"/>
  <c r="P512" i="1"/>
  <c r="S511" i="1"/>
  <c r="R511" i="1"/>
  <c r="T511" i="1" s="1"/>
  <c r="Q511" i="1"/>
  <c r="P511" i="1"/>
  <c r="S510" i="1"/>
  <c r="R510" i="1"/>
  <c r="T510" i="1" s="1"/>
  <c r="Q510" i="1"/>
  <c r="P510" i="1"/>
  <c r="S509" i="1"/>
  <c r="R509" i="1"/>
  <c r="T509" i="1" s="1"/>
  <c r="Q509" i="1"/>
  <c r="P509" i="1"/>
  <c r="T508" i="1"/>
  <c r="S508" i="1"/>
  <c r="R508" i="1"/>
  <c r="Q508" i="1"/>
  <c r="P508" i="1"/>
  <c r="S507" i="1"/>
  <c r="R507" i="1"/>
  <c r="T507" i="1" s="1"/>
  <c r="Q507" i="1"/>
  <c r="P507" i="1"/>
  <c r="S506" i="1"/>
  <c r="R506" i="1"/>
  <c r="T506" i="1" s="1"/>
  <c r="Q506" i="1"/>
  <c r="P506" i="1"/>
  <c r="S505" i="1"/>
  <c r="R505" i="1"/>
  <c r="T505" i="1" s="1"/>
  <c r="Q505" i="1"/>
  <c r="P505" i="1"/>
  <c r="T504" i="1"/>
  <c r="S504" i="1"/>
  <c r="R504" i="1"/>
  <c r="Q504" i="1"/>
  <c r="P504" i="1"/>
  <c r="S503" i="1"/>
  <c r="R503" i="1"/>
  <c r="T503" i="1" s="1"/>
  <c r="Q503" i="1"/>
  <c r="P503" i="1"/>
  <c r="S502" i="1"/>
  <c r="R502" i="1"/>
  <c r="T502" i="1" s="1"/>
  <c r="Q502" i="1"/>
  <c r="P502" i="1"/>
  <c r="S501" i="1"/>
  <c r="R501" i="1"/>
  <c r="T501" i="1" s="1"/>
  <c r="Q501" i="1"/>
  <c r="P501" i="1"/>
  <c r="S500" i="1"/>
  <c r="R500" i="1"/>
  <c r="T500" i="1" s="1"/>
  <c r="Q500" i="1"/>
  <c r="P500" i="1"/>
  <c r="S499" i="1"/>
  <c r="R499" i="1"/>
  <c r="T499" i="1" s="1"/>
  <c r="Q499" i="1"/>
  <c r="P499" i="1"/>
  <c r="S498" i="1"/>
  <c r="R498" i="1"/>
  <c r="T498" i="1" s="1"/>
  <c r="Q498" i="1"/>
  <c r="P498" i="1"/>
  <c r="S497" i="1"/>
  <c r="R497" i="1"/>
  <c r="T497" i="1" s="1"/>
  <c r="Q497" i="1"/>
  <c r="P497" i="1"/>
  <c r="S496" i="1"/>
  <c r="R496" i="1"/>
  <c r="T496" i="1" s="1"/>
  <c r="Q496" i="1"/>
  <c r="P496" i="1"/>
  <c r="S495" i="1"/>
  <c r="R495" i="1"/>
  <c r="T495" i="1" s="1"/>
  <c r="Q495" i="1"/>
  <c r="P495" i="1"/>
  <c r="S494" i="1"/>
  <c r="R494" i="1"/>
  <c r="T494" i="1" s="1"/>
  <c r="Q494" i="1"/>
  <c r="P494" i="1"/>
  <c r="S493" i="1"/>
  <c r="R493" i="1"/>
  <c r="T493" i="1" s="1"/>
  <c r="Q493" i="1"/>
  <c r="P493" i="1"/>
  <c r="S492" i="1"/>
  <c r="R492" i="1"/>
  <c r="T492" i="1" s="1"/>
  <c r="Q492" i="1"/>
  <c r="P492" i="1"/>
  <c r="S491" i="1"/>
  <c r="R491" i="1"/>
  <c r="T491" i="1" s="1"/>
  <c r="Q491" i="1"/>
  <c r="P491" i="1"/>
  <c r="S490" i="1"/>
  <c r="R490" i="1"/>
  <c r="T490" i="1" s="1"/>
  <c r="Q490" i="1"/>
  <c r="P490" i="1"/>
  <c r="S489" i="1"/>
  <c r="R489" i="1"/>
  <c r="T489" i="1" s="1"/>
  <c r="Q489" i="1"/>
  <c r="P489" i="1"/>
  <c r="S488" i="1"/>
  <c r="R488" i="1"/>
  <c r="T488" i="1" s="1"/>
  <c r="Q488" i="1"/>
  <c r="P488" i="1"/>
  <c r="S487" i="1"/>
  <c r="R487" i="1"/>
  <c r="T487" i="1" s="1"/>
  <c r="Q487" i="1"/>
  <c r="P487" i="1"/>
  <c r="S486" i="1"/>
  <c r="R486" i="1"/>
  <c r="T486" i="1" s="1"/>
  <c r="Q486" i="1"/>
  <c r="P486" i="1"/>
  <c r="S485" i="1"/>
  <c r="R485" i="1"/>
  <c r="T485" i="1" s="1"/>
  <c r="Q485" i="1"/>
  <c r="P485" i="1"/>
  <c r="S484" i="1"/>
  <c r="R484" i="1"/>
  <c r="T484" i="1" s="1"/>
  <c r="Q484" i="1"/>
  <c r="P484" i="1"/>
  <c r="S483" i="1"/>
  <c r="R483" i="1"/>
  <c r="T483" i="1" s="1"/>
  <c r="Q483" i="1"/>
  <c r="P483" i="1"/>
  <c r="S482" i="1"/>
  <c r="R482" i="1"/>
  <c r="T482" i="1" s="1"/>
  <c r="Q482" i="1"/>
  <c r="P482" i="1"/>
  <c r="S481" i="1"/>
  <c r="R481" i="1"/>
  <c r="T481" i="1" s="1"/>
  <c r="Q481" i="1"/>
  <c r="P481" i="1"/>
  <c r="S480" i="1"/>
  <c r="R480" i="1"/>
  <c r="T480" i="1" s="1"/>
  <c r="Q480" i="1"/>
  <c r="P480" i="1"/>
  <c r="S479" i="1"/>
  <c r="R479" i="1"/>
  <c r="T479" i="1" s="1"/>
  <c r="Q479" i="1"/>
  <c r="P479" i="1"/>
  <c r="S478" i="1"/>
  <c r="R478" i="1"/>
  <c r="T478" i="1" s="1"/>
  <c r="Q478" i="1"/>
  <c r="P478" i="1"/>
  <c r="T477" i="1"/>
  <c r="S477" i="1"/>
  <c r="R477" i="1"/>
  <c r="Q477" i="1"/>
  <c r="P477" i="1"/>
  <c r="S476" i="1"/>
  <c r="R476" i="1"/>
  <c r="T476" i="1" s="1"/>
  <c r="Q476" i="1"/>
  <c r="P476" i="1"/>
  <c r="S475" i="1"/>
  <c r="R475" i="1"/>
  <c r="T475" i="1" s="1"/>
  <c r="Q475" i="1"/>
  <c r="P475" i="1"/>
  <c r="S474" i="1"/>
  <c r="R474" i="1"/>
  <c r="T474" i="1" s="1"/>
  <c r="Q474" i="1"/>
  <c r="P474" i="1"/>
  <c r="S473" i="1"/>
  <c r="R473" i="1"/>
  <c r="T473" i="1" s="1"/>
  <c r="Q473" i="1"/>
  <c r="P473" i="1"/>
  <c r="S472" i="1"/>
  <c r="R472" i="1"/>
  <c r="T472" i="1" s="1"/>
  <c r="Q472" i="1"/>
  <c r="P472" i="1"/>
  <c r="S471" i="1"/>
  <c r="R471" i="1"/>
  <c r="T471" i="1" s="1"/>
  <c r="Q471" i="1"/>
  <c r="P471" i="1"/>
  <c r="S470" i="1"/>
  <c r="R470" i="1"/>
  <c r="T470" i="1" s="1"/>
  <c r="Q470" i="1"/>
  <c r="P470" i="1"/>
  <c r="S469" i="1"/>
  <c r="R469" i="1"/>
  <c r="T469" i="1" s="1"/>
  <c r="Q469" i="1"/>
  <c r="P469" i="1"/>
  <c r="T468" i="1"/>
  <c r="S468" i="1"/>
  <c r="R468" i="1"/>
  <c r="Q468" i="1"/>
  <c r="P468" i="1"/>
  <c r="S467" i="1"/>
  <c r="R467" i="1"/>
  <c r="T467" i="1" s="1"/>
  <c r="Q467" i="1"/>
  <c r="P467" i="1"/>
  <c r="S466" i="1"/>
  <c r="R466" i="1"/>
  <c r="T466" i="1" s="1"/>
  <c r="Q466" i="1"/>
  <c r="P466" i="1"/>
  <c r="S465" i="1"/>
  <c r="R465" i="1"/>
  <c r="T465" i="1" s="1"/>
  <c r="Q465" i="1"/>
  <c r="P465" i="1"/>
  <c r="S464" i="1"/>
  <c r="R464" i="1"/>
  <c r="T464" i="1" s="1"/>
  <c r="Q464" i="1"/>
  <c r="P464" i="1"/>
  <c r="S463" i="1"/>
  <c r="R463" i="1"/>
  <c r="T463" i="1" s="1"/>
  <c r="Q463" i="1"/>
  <c r="P463" i="1"/>
  <c r="S462" i="1"/>
  <c r="R462" i="1"/>
  <c r="T462" i="1" s="1"/>
  <c r="Q462" i="1"/>
  <c r="P462" i="1"/>
  <c r="S461" i="1"/>
  <c r="R461" i="1"/>
  <c r="T461" i="1" s="1"/>
  <c r="Q461" i="1"/>
  <c r="P461" i="1"/>
  <c r="S460" i="1"/>
  <c r="R460" i="1"/>
  <c r="T460" i="1" s="1"/>
  <c r="Q460" i="1"/>
  <c r="P460" i="1"/>
  <c r="S459" i="1"/>
  <c r="R459" i="1"/>
  <c r="T459" i="1" s="1"/>
  <c r="Q459" i="1"/>
  <c r="P459" i="1"/>
  <c r="S458" i="1"/>
  <c r="R458" i="1"/>
  <c r="T458" i="1" s="1"/>
  <c r="Q458" i="1"/>
  <c r="P458" i="1"/>
  <c r="S457" i="1"/>
  <c r="R457" i="1"/>
  <c r="T457" i="1" s="1"/>
  <c r="Q457" i="1"/>
  <c r="P457" i="1"/>
  <c r="S456" i="1"/>
  <c r="R456" i="1"/>
  <c r="T456" i="1" s="1"/>
  <c r="Q456" i="1"/>
  <c r="P456" i="1"/>
  <c r="S455" i="1"/>
  <c r="R455" i="1"/>
  <c r="T455" i="1" s="1"/>
  <c r="Q455" i="1"/>
  <c r="P455" i="1"/>
  <c r="S454" i="1"/>
  <c r="R454" i="1"/>
  <c r="T454" i="1" s="1"/>
  <c r="Q454" i="1"/>
  <c r="P454" i="1"/>
  <c r="S453" i="1"/>
  <c r="R453" i="1"/>
  <c r="T453" i="1" s="1"/>
  <c r="Q453" i="1"/>
  <c r="P453" i="1"/>
  <c r="S452" i="1"/>
  <c r="R452" i="1"/>
  <c r="T452" i="1" s="1"/>
  <c r="Q452" i="1"/>
  <c r="P452" i="1"/>
  <c r="S451" i="1"/>
  <c r="R451" i="1"/>
  <c r="T451" i="1" s="1"/>
  <c r="Q451" i="1"/>
  <c r="P451" i="1"/>
  <c r="S450" i="1"/>
  <c r="R450" i="1"/>
  <c r="T450" i="1" s="1"/>
  <c r="Q450" i="1"/>
  <c r="P450" i="1"/>
  <c r="S449" i="1"/>
  <c r="R449" i="1"/>
  <c r="T449" i="1" s="1"/>
  <c r="Q449" i="1"/>
  <c r="P449" i="1"/>
  <c r="T448" i="1"/>
  <c r="S448" i="1"/>
  <c r="R448" i="1"/>
  <c r="Q448" i="1"/>
  <c r="P448" i="1"/>
  <c r="S447" i="1"/>
  <c r="R447" i="1"/>
  <c r="T447" i="1" s="1"/>
  <c r="Q447" i="1"/>
  <c r="P447" i="1"/>
  <c r="S446" i="1"/>
  <c r="R446" i="1"/>
  <c r="T446" i="1" s="1"/>
  <c r="Q446" i="1"/>
  <c r="P446" i="1"/>
  <c r="S445" i="1"/>
  <c r="R445" i="1"/>
  <c r="T445" i="1" s="1"/>
  <c r="Q445" i="1"/>
  <c r="P445" i="1"/>
  <c r="S444" i="1"/>
  <c r="R444" i="1"/>
  <c r="T444" i="1" s="1"/>
  <c r="Q444" i="1"/>
  <c r="P444" i="1"/>
  <c r="S443" i="1"/>
  <c r="R443" i="1"/>
  <c r="T443" i="1" s="1"/>
  <c r="Q443" i="1"/>
  <c r="P443" i="1"/>
  <c r="S442" i="1"/>
  <c r="R442" i="1"/>
  <c r="T442" i="1" s="1"/>
  <c r="Q442" i="1"/>
  <c r="P442" i="1"/>
  <c r="S441" i="1"/>
  <c r="R441" i="1"/>
  <c r="T441" i="1" s="1"/>
  <c r="Q441" i="1"/>
  <c r="P441" i="1"/>
  <c r="S440" i="1"/>
  <c r="R440" i="1"/>
  <c r="T440" i="1" s="1"/>
  <c r="Q440" i="1"/>
  <c r="P440" i="1"/>
  <c r="S439" i="1"/>
  <c r="R439" i="1"/>
  <c r="T439" i="1" s="1"/>
  <c r="Q439" i="1"/>
  <c r="P439" i="1"/>
  <c r="S438" i="1"/>
  <c r="R438" i="1"/>
  <c r="T438" i="1" s="1"/>
  <c r="Q438" i="1"/>
  <c r="P438" i="1"/>
  <c r="S437" i="1"/>
  <c r="R437" i="1"/>
  <c r="T437" i="1" s="1"/>
  <c r="Q437" i="1"/>
  <c r="P437" i="1"/>
  <c r="S436" i="1"/>
  <c r="R436" i="1"/>
  <c r="T436" i="1" s="1"/>
  <c r="Q436" i="1"/>
  <c r="P436" i="1"/>
  <c r="S435" i="1"/>
  <c r="R435" i="1"/>
  <c r="T435" i="1" s="1"/>
  <c r="Q435" i="1"/>
  <c r="P435" i="1"/>
  <c r="S434" i="1"/>
  <c r="R434" i="1"/>
  <c r="T434" i="1" s="1"/>
  <c r="Q434" i="1"/>
  <c r="P434" i="1"/>
  <c r="S433" i="1"/>
  <c r="R433" i="1"/>
  <c r="T433" i="1" s="1"/>
  <c r="Q433" i="1"/>
  <c r="P433" i="1"/>
  <c r="S432" i="1"/>
  <c r="R432" i="1"/>
  <c r="T432" i="1" s="1"/>
  <c r="Q432" i="1"/>
  <c r="P432" i="1"/>
  <c r="S431" i="1"/>
  <c r="R431" i="1"/>
  <c r="T431" i="1" s="1"/>
  <c r="Q431" i="1"/>
  <c r="P431" i="1"/>
  <c r="S430" i="1"/>
  <c r="R430" i="1"/>
  <c r="T430" i="1" s="1"/>
  <c r="Q430" i="1"/>
  <c r="P430" i="1"/>
  <c r="S429" i="1"/>
  <c r="R429" i="1"/>
  <c r="T429" i="1" s="1"/>
  <c r="Q429" i="1"/>
  <c r="P429" i="1"/>
  <c r="S428" i="1"/>
  <c r="R428" i="1"/>
  <c r="T428" i="1" s="1"/>
  <c r="Q428" i="1"/>
  <c r="P428" i="1"/>
  <c r="S427" i="1"/>
  <c r="R427" i="1"/>
  <c r="T427" i="1" s="1"/>
  <c r="Q427" i="1"/>
  <c r="P427" i="1"/>
  <c r="S426" i="1"/>
  <c r="R426" i="1"/>
  <c r="T426" i="1" s="1"/>
  <c r="Q426" i="1"/>
  <c r="P426" i="1"/>
  <c r="S425" i="1"/>
  <c r="R425" i="1"/>
  <c r="T425" i="1" s="1"/>
  <c r="Q425" i="1"/>
  <c r="P425" i="1"/>
  <c r="S424" i="1"/>
  <c r="R424" i="1"/>
  <c r="T424" i="1" s="1"/>
  <c r="Q424" i="1"/>
  <c r="P424" i="1"/>
  <c r="S423" i="1"/>
  <c r="R423" i="1"/>
  <c r="T423" i="1" s="1"/>
  <c r="Q423" i="1"/>
  <c r="P423" i="1"/>
  <c r="S422" i="1"/>
  <c r="R422" i="1"/>
  <c r="T422" i="1" s="1"/>
  <c r="Q422" i="1"/>
  <c r="P422" i="1"/>
  <c r="S421" i="1"/>
  <c r="R421" i="1"/>
  <c r="T421" i="1" s="1"/>
  <c r="Q421" i="1"/>
  <c r="P421" i="1"/>
  <c r="S420" i="1"/>
  <c r="R420" i="1"/>
  <c r="T420" i="1" s="1"/>
  <c r="Q420" i="1"/>
  <c r="P420" i="1"/>
  <c r="S419" i="1"/>
  <c r="R419" i="1"/>
  <c r="T419" i="1" s="1"/>
  <c r="Q419" i="1"/>
  <c r="P419" i="1"/>
  <c r="S418" i="1"/>
  <c r="R418" i="1"/>
  <c r="T418" i="1" s="1"/>
  <c r="Q418" i="1"/>
  <c r="P418" i="1"/>
  <c r="S417" i="1"/>
  <c r="R417" i="1"/>
  <c r="T417" i="1" s="1"/>
  <c r="Q417" i="1"/>
  <c r="P417" i="1"/>
  <c r="S416" i="1"/>
  <c r="R416" i="1"/>
  <c r="T416" i="1" s="1"/>
  <c r="Q416" i="1"/>
  <c r="P416" i="1"/>
  <c r="S415" i="1"/>
  <c r="R415" i="1"/>
  <c r="T415" i="1" s="1"/>
  <c r="Q415" i="1"/>
  <c r="P415" i="1"/>
  <c r="S414" i="1"/>
  <c r="R414" i="1"/>
  <c r="T414" i="1" s="1"/>
  <c r="Q414" i="1"/>
  <c r="P414" i="1"/>
  <c r="S413" i="1"/>
  <c r="R413" i="1"/>
  <c r="T413" i="1" s="1"/>
  <c r="Q413" i="1"/>
  <c r="P413" i="1"/>
  <c r="S412" i="1"/>
  <c r="R412" i="1"/>
  <c r="T412" i="1" s="1"/>
  <c r="Q412" i="1"/>
  <c r="P412" i="1"/>
  <c r="S411" i="1"/>
  <c r="R411" i="1"/>
  <c r="T411" i="1" s="1"/>
  <c r="Q411" i="1"/>
  <c r="P411" i="1"/>
  <c r="S410" i="1"/>
  <c r="R410" i="1"/>
  <c r="T410" i="1" s="1"/>
  <c r="Q410" i="1"/>
  <c r="P410" i="1"/>
  <c r="S409" i="1"/>
  <c r="R409" i="1"/>
  <c r="T409" i="1" s="1"/>
  <c r="Q409" i="1"/>
  <c r="P409" i="1"/>
  <c r="S408" i="1"/>
  <c r="R408" i="1"/>
  <c r="T408" i="1" s="1"/>
  <c r="Q408" i="1"/>
  <c r="P408" i="1"/>
  <c r="S407" i="1"/>
  <c r="R407" i="1"/>
  <c r="T407" i="1" s="1"/>
  <c r="Q407" i="1"/>
  <c r="P407" i="1"/>
  <c r="S406" i="1"/>
  <c r="R406" i="1"/>
  <c r="T406" i="1" s="1"/>
  <c r="Q406" i="1"/>
  <c r="P406" i="1"/>
  <c r="S405" i="1"/>
  <c r="R405" i="1"/>
  <c r="T405" i="1" s="1"/>
  <c r="Q405" i="1"/>
  <c r="P405" i="1"/>
  <c r="S404" i="1"/>
  <c r="R404" i="1"/>
  <c r="T404" i="1" s="1"/>
  <c r="Q404" i="1"/>
  <c r="P404" i="1"/>
  <c r="S403" i="1"/>
  <c r="R403" i="1"/>
  <c r="T403" i="1" s="1"/>
  <c r="Q403" i="1"/>
  <c r="P403" i="1"/>
  <c r="S402" i="1"/>
  <c r="R402" i="1"/>
  <c r="T402" i="1" s="1"/>
  <c r="Q402" i="1"/>
  <c r="P402" i="1"/>
  <c r="S401" i="1"/>
  <c r="R401" i="1"/>
  <c r="T401" i="1" s="1"/>
  <c r="Q401" i="1"/>
  <c r="P401" i="1"/>
  <c r="T400" i="1"/>
  <c r="S400" i="1"/>
  <c r="R400" i="1"/>
  <c r="Q400" i="1"/>
  <c r="P400" i="1"/>
  <c r="S399" i="1"/>
  <c r="R399" i="1"/>
  <c r="T399" i="1" s="1"/>
  <c r="Q399" i="1"/>
  <c r="P399" i="1"/>
  <c r="S398" i="1"/>
  <c r="R398" i="1"/>
  <c r="T398" i="1" s="1"/>
  <c r="Q398" i="1"/>
  <c r="P398" i="1"/>
  <c r="S397" i="1"/>
  <c r="R397" i="1"/>
  <c r="T397" i="1" s="1"/>
  <c r="Q397" i="1"/>
  <c r="P397" i="1"/>
  <c r="S396" i="1"/>
  <c r="R396" i="1"/>
  <c r="T396" i="1" s="1"/>
  <c r="Q396" i="1"/>
  <c r="P396" i="1"/>
  <c r="S395" i="1"/>
  <c r="R395" i="1"/>
  <c r="T395" i="1" s="1"/>
  <c r="Q395" i="1"/>
  <c r="P395" i="1"/>
  <c r="S394" i="1"/>
  <c r="R394" i="1"/>
  <c r="T394" i="1" s="1"/>
  <c r="Q394" i="1"/>
  <c r="P394" i="1"/>
  <c r="S393" i="1"/>
  <c r="R393" i="1"/>
  <c r="T393" i="1" s="1"/>
  <c r="Q393" i="1"/>
  <c r="P393" i="1"/>
  <c r="S392" i="1"/>
  <c r="R392" i="1"/>
  <c r="T392" i="1" s="1"/>
  <c r="Q392" i="1"/>
  <c r="P392" i="1"/>
  <c r="S391" i="1"/>
  <c r="R391" i="1"/>
  <c r="T391" i="1" s="1"/>
  <c r="Q391" i="1"/>
  <c r="P391" i="1"/>
  <c r="S390" i="1"/>
  <c r="R390" i="1"/>
  <c r="T390" i="1" s="1"/>
  <c r="Q390" i="1"/>
  <c r="P390" i="1"/>
  <c r="S389" i="1"/>
  <c r="R389" i="1"/>
  <c r="T389" i="1" s="1"/>
  <c r="Q389" i="1"/>
  <c r="P389" i="1"/>
  <c r="S388" i="1"/>
  <c r="R388" i="1"/>
  <c r="T388" i="1" s="1"/>
  <c r="Q388" i="1"/>
  <c r="P388" i="1"/>
  <c r="S387" i="1"/>
  <c r="R387" i="1"/>
  <c r="T387" i="1" s="1"/>
  <c r="Q387" i="1"/>
  <c r="P387" i="1"/>
  <c r="S386" i="1"/>
  <c r="R386" i="1"/>
  <c r="T386" i="1" s="1"/>
  <c r="Q386" i="1"/>
  <c r="P386" i="1"/>
  <c r="S385" i="1"/>
  <c r="R385" i="1"/>
  <c r="T385" i="1" s="1"/>
  <c r="Q385" i="1"/>
  <c r="P385" i="1"/>
  <c r="S384" i="1"/>
  <c r="R384" i="1"/>
  <c r="T384" i="1" s="1"/>
  <c r="Q384" i="1"/>
  <c r="P384" i="1"/>
  <c r="S383" i="1"/>
  <c r="R383" i="1"/>
  <c r="T383" i="1" s="1"/>
  <c r="Q383" i="1"/>
  <c r="P383" i="1"/>
  <c r="S382" i="1"/>
  <c r="R382" i="1"/>
  <c r="T382" i="1" s="1"/>
  <c r="Q382" i="1"/>
  <c r="P382" i="1"/>
  <c r="S381" i="1"/>
  <c r="R381" i="1"/>
  <c r="T381" i="1" s="1"/>
  <c r="Q381" i="1"/>
  <c r="P381" i="1"/>
  <c r="S380" i="1"/>
  <c r="R380" i="1"/>
  <c r="T380" i="1" s="1"/>
  <c r="Q380" i="1"/>
  <c r="P380" i="1"/>
  <c r="S379" i="1"/>
  <c r="R379" i="1"/>
  <c r="T379" i="1" s="1"/>
  <c r="Q379" i="1"/>
  <c r="P379" i="1"/>
  <c r="S378" i="1"/>
  <c r="R378" i="1"/>
  <c r="T378" i="1" s="1"/>
  <c r="Q378" i="1"/>
  <c r="P378" i="1"/>
  <c r="S377" i="1"/>
  <c r="R377" i="1"/>
  <c r="T377" i="1" s="1"/>
  <c r="Q377" i="1"/>
  <c r="P377" i="1"/>
  <c r="S376" i="1"/>
  <c r="R376" i="1"/>
  <c r="T376" i="1" s="1"/>
  <c r="Q376" i="1"/>
  <c r="P376" i="1"/>
  <c r="S375" i="1"/>
  <c r="R375" i="1"/>
  <c r="T375" i="1" s="1"/>
  <c r="Q375" i="1"/>
  <c r="P375" i="1"/>
  <c r="S374" i="1"/>
  <c r="R374" i="1"/>
  <c r="T374" i="1" s="1"/>
  <c r="Q374" i="1"/>
  <c r="P374" i="1"/>
  <c r="S373" i="1"/>
  <c r="R373" i="1"/>
  <c r="T373" i="1" s="1"/>
  <c r="Q373" i="1"/>
  <c r="P373" i="1"/>
  <c r="S372" i="1"/>
  <c r="R372" i="1"/>
  <c r="T372" i="1" s="1"/>
  <c r="Q372" i="1"/>
  <c r="P372" i="1"/>
  <c r="S371" i="1"/>
  <c r="R371" i="1"/>
  <c r="T371" i="1" s="1"/>
  <c r="Q371" i="1"/>
  <c r="P371" i="1"/>
  <c r="S370" i="1"/>
  <c r="R370" i="1"/>
  <c r="T370" i="1" s="1"/>
  <c r="Q370" i="1"/>
  <c r="P370" i="1"/>
  <c r="S369" i="1"/>
  <c r="R369" i="1"/>
  <c r="T369" i="1" s="1"/>
  <c r="Q369" i="1"/>
  <c r="P369" i="1"/>
  <c r="S368" i="1"/>
  <c r="R368" i="1"/>
  <c r="T368" i="1" s="1"/>
  <c r="Q368" i="1"/>
  <c r="P368" i="1"/>
  <c r="S367" i="1"/>
  <c r="R367" i="1"/>
  <c r="T367" i="1" s="1"/>
  <c r="Q367" i="1"/>
  <c r="P367" i="1"/>
  <c r="S366" i="1"/>
  <c r="R366" i="1"/>
  <c r="T366" i="1" s="1"/>
  <c r="Q366" i="1"/>
  <c r="P366" i="1"/>
  <c r="S365" i="1"/>
  <c r="R365" i="1"/>
  <c r="T365" i="1" s="1"/>
  <c r="Q365" i="1"/>
  <c r="P365" i="1"/>
  <c r="S364" i="1"/>
  <c r="R364" i="1"/>
  <c r="T364" i="1" s="1"/>
  <c r="Q364" i="1"/>
  <c r="P364" i="1"/>
  <c r="S363" i="1"/>
  <c r="R363" i="1"/>
  <c r="T363" i="1" s="1"/>
  <c r="Q363" i="1"/>
  <c r="P363" i="1"/>
  <c r="S362" i="1"/>
  <c r="R362" i="1"/>
  <c r="T362" i="1" s="1"/>
  <c r="Q362" i="1"/>
  <c r="P362" i="1"/>
  <c r="S361" i="1"/>
  <c r="R361" i="1"/>
  <c r="T361" i="1" s="1"/>
  <c r="Q361" i="1"/>
  <c r="P361" i="1"/>
  <c r="S360" i="1"/>
  <c r="R360" i="1"/>
  <c r="T360" i="1" s="1"/>
  <c r="Q360" i="1"/>
  <c r="P360" i="1"/>
  <c r="S359" i="1"/>
  <c r="R359" i="1"/>
  <c r="T359" i="1" s="1"/>
  <c r="Q359" i="1"/>
  <c r="P359" i="1"/>
  <c r="S358" i="1"/>
  <c r="R358" i="1"/>
  <c r="T358" i="1" s="1"/>
  <c r="Q358" i="1"/>
  <c r="P358" i="1"/>
  <c r="S357" i="1"/>
  <c r="R357" i="1"/>
  <c r="T357" i="1" s="1"/>
  <c r="Q357" i="1"/>
  <c r="P357" i="1"/>
  <c r="S356" i="1"/>
  <c r="R356" i="1"/>
  <c r="T356" i="1" s="1"/>
  <c r="Q356" i="1"/>
  <c r="P356" i="1"/>
  <c r="S355" i="1"/>
  <c r="R355" i="1"/>
  <c r="T355" i="1" s="1"/>
  <c r="Q355" i="1"/>
  <c r="P355" i="1"/>
  <c r="S354" i="1"/>
  <c r="R354" i="1"/>
  <c r="T354" i="1" s="1"/>
  <c r="Q354" i="1"/>
  <c r="P354" i="1"/>
  <c r="S353" i="1"/>
  <c r="R353" i="1"/>
  <c r="T353" i="1" s="1"/>
  <c r="Q353" i="1"/>
  <c r="P353" i="1"/>
  <c r="S352" i="1"/>
  <c r="R352" i="1"/>
  <c r="T352" i="1" s="1"/>
  <c r="Q352" i="1"/>
  <c r="P352" i="1"/>
  <c r="S351" i="1"/>
  <c r="R351" i="1"/>
  <c r="T351" i="1" s="1"/>
  <c r="Q351" i="1"/>
  <c r="P351" i="1"/>
  <c r="S350" i="1"/>
  <c r="R350" i="1"/>
  <c r="T350" i="1" s="1"/>
  <c r="Q350" i="1"/>
  <c r="P350" i="1"/>
  <c r="S349" i="1"/>
  <c r="R349" i="1"/>
  <c r="T349" i="1" s="1"/>
  <c r="Q349" i="1"/>
  <c r="P349" i="1"/>
  <c r="S348" i="1"/>
  <c r="R348" i="1"/>
  <c r="T348" i="1" s="1"/>
  <c r="Q348" i="1"/>
  <c r="P348" i="1"/>
  <c r="S347" i="1"/>
  <c r="R347" i="1"/>
  <c r="T347" i="1" s="1"/>
  <c r="Q347" i="1"/>
  <c r="P347" i="1"/>
  <c r="S346" i="1"/>
  <c r="R346" i="1"/>
  <c r="T346" i="1" s="1"/>
  <c r="Q346" i="1"/>
  <c r="P346" i="1"/>
  <c r="T345" i="1"/>
  <c r="S345" i="1"/>
  <c r="R345" i="1"/>
  <c r="Q345" i="1"/>
  <c r="P345" i="1"/>
  <c r="S344" i="1"/>
  <c r="R344" i="1"/>
  <c r="T344" i="1" s="1"/>
  <c r="Q344" i="1"/>
  <c r="P344" i="1"/>
  <c r="S343" i="1"/>
  <c r="R343" i="1"/>
  <c r="T343" i="1" s="1"/>
  <c r="Q343" i="1"/>
  <c r="P343" i="1"/>
  <c r="S342" i="1"/>
  <c r="R342" i="1"/>
  <c r="T342" i="1" s="1"/>
  <c r="Q342" i="1"/>
  <c r="P342" i="1"/>
  <c r="S341" i="1"/>
  <c r="R341" i="1"/>
  <c r="T341" i="1" s="1"/>
  <c r="Q341" i="1"/>
  <c r="P341" i="1"/>
  <c r="S340" i="1"/>
  <c r="R340" i="1"/>
  <c r="T340" i="1" s="1"/>
  <c r="Q340" i="1"/>
  <c r="P340" i="1"/>
  <c r="S339" i="1"/>
  <c r="R339" i="1"/>
  <c r="T339" i="1" s="1"/>
  <c r="Q339" i="1"/>
  <c r="P339" i="1"/>
  <c r="S338" i="1"/>
  <c r="R338" i="1"/>
  <c r="T338" i="1" s="1"/>
  <c r="Q338" i="1"/>
  <c r="P338" i="1"/>
  <c r="S337" i="1"/>
  <c r="R337" i="1"/>
  <c r="T337" i="1" s="1"/>
  <c r="Q337" i="1"/>
  <c r="P337" i="1"/>
  <c r="T336" i="1"/>
  <c r="S336" i="1"/>
  <c r="R336" i="1"/>
  <c r="Q336" i="1"/>
  <c r="P336" i="1"/>
  <c r="S335" i="1"/>
  <c r="R335" i="1"/>
  <c r="T335" i="1" s="1"/>
  <c r="Q335" i="1"/>
  <c r="P335" i="1"/>
  <c r="S334" i="1"/>
  <c r="R334" i="1"/>
  <c r="T334" i="1" s="1"/>
  <c r="Q334" i="1"/>
  <c r="P334" i="1"/>
  <c r="S333" i="1"/>
  <c r="R333" i="1"/>
  <c r="T333" i="1" s="1"/>
  <c r="Q333" i="1"/>
  <c r="P333" i="1"/>
  <c r="S332" i="1"/>
  <c r="R332" i="1"/>
  <c r="T332" i="1" s="1"/>
  <c r="Q332" i="1"/>
  <c r="P332" i="1"/>
  <c r="S331" i="1"/>
  <c r="R331" i="1"/>
  <c r="T331" i="1" s="1"/>
  <c r="Q331" i="1"/>
  <c r="P331" i="1"/>
  <c r="S330" i="1"/>
  <c r="R330" i="1"/>
  <c r="T330" i="1" s="1"/>
  <c r="Q330" i="1"/>
  <c r="P330" i="1"/>
  <c r="S329" i="1"/>
  <c r="R329" i="1"/>
  <c r="T329" i="1" s="1"/>
  <c r="Q329" i="1"/>
  <c r="P329" i="1"/>
  <c r="S328" i="1"/>
  <c r="R328" i="1"/>
  <c r="T328" i="1" s="1"/>
  <c r="Q328" i="1"/>
  <c r="P328" i="1"/>
  <c r="S327" i="1"/>
  <c r="R327" i="1"/>
  <c r="T327" i="1" s="1"/>
  <c r="Q327" i="1"/>
  <c r="P327" i="1"/>
  <c r="S326" i="1"/>
  <c r="R326" i="1"/>
  <c r="T326" i="1" s="1"/>
  <c r="Q326" i="1"/>
  <c r="P326" i="1"/>
  <c r="S325" i="1"/>
  <c r="R325" i="1"/>
  <c r="T325" i="1" s="1"/>
  <c r="Q325" i="1"/>
  <c r="P325" i="1"/>
  <c r="S324" i="1"/>
  <c r="R324" i="1"/>
  <c r="T324" i="1" s="1"/>
  <c r="Q324" i="1"/>
  <c r="P324" i="1"/>
  <c r="S323" i="1"/>
  <c r="R323" i="1"/>
  <c r="T323" i="1" s="1"/>
  <c r="Q323" i="1"/>
  <c r="P323" i="1"/>
  <c r="S322" i="1"/>
  <c r="R322" i="1"/>
  <c r="T322" i="1" s="1"/>
  <c r="Q322" i="1"/>
  <c r="P322" i="1"/>
  <c r="S321" i="1"/>
  <c r="R321" i="1"/>
  <c r="T321" i="1" s="1"/>
  <c r="Q321" i="1"/>
  <c r="P321" i="1"/>
  <c r="S320" i="1"/>
  <c r="R320" i="1"/>
  <c r="T320" i="1" s="1"/>
  <c r="Q320" i="1"/>
  <c r="P320" i="1"/>
  <c r="S319" i="1"/>
  <c r="R319" i="1"/>
  <c r="T319" i="1" s="1"/>
  <c r="Q319" i="1"/>
  <c r="P319" i="1"/>
  <c r="S318" i="1"/>
  <c r="R318" i="1"/>
  <c r="T318" i="1" s="1"/>
  <c r="Q318" i="1"/>
  <c r="P318" i="1"/>
  <c r="S317" i="1"/>
  <c r="R317" i="1"/>
  <c r="T317" i="1" s="1"/>
  <c r="Q317" i="1"/>
  <c r="P317" i="1"/>
  <c r="S316" i="1"/>
  <c r="R316" i="1"/>
  <c r="T316" i="1" s="1"/>
  <c r="Q316" i="1"/>
  <c r="P316" i="1"/>
  <c r="S315" i="1"/>
  <c r="R315" i="1"/>
  <c r="T315" i="1" s="1"/>
  <c r="Q315" i="1"/>
  <c r="P315" i="1"/>
  <c r="S314" i="1"/>
  <c r="R314" i="1"/>
  <c r="T314" i="1" s="1"/>
  <c r="Q314" i="1"/>
  <c r="P314" i="1"/>
  <c r="S313" i="1"/>
  <c r="R313" i="1"/>
  <c r="T313" i="1" s="1"/>
  <c r="Q313" i="1"/>
  <c r="P313" i="1"/>
  <c r="S312" i="1"/>
  <c r="R312" i="1"/>
  <c r="T312" i="1" s="1"/>
  <c r="Q312" i="1"/>
  <c r="P312" i="1"/>
  <c r="S311" i="1"/>
  <c r="R311" i="1"/>
  <c r="T311" i="1" s="1"/>
  <c r="Q311" i="1"/>
  <c r="P311" i="1"/>
  <c r="S310" i="1"/>
  <c r="R310" i="1"/>
  <c r="T310" i="1" s="1"/>
  <c r="Q310" i="1"/>
  <c r="P310" i="1"/>
  <c r="S309" i="1"/>
  <c r="R309" i="1"/>
  <c r="T309" i="1" s="1"/>
  <c r="Q309" i="1"/>
  <c r="P309" i="1"/>
  <c r="S308" i="1"/>
  <c r="R308" i="1"/>
  <c r="T308" i="1" s="1"/>
  <c r="Q308" i="1"/>
  <c r="P308" i="1"/>
  <c r="S307" i="1"/>
  <c r="R307" i="1"/>
  <c r="T307" i="1" s="1"/>
  <c r="Q307" i="1"/>
  <c r="P307" i="1"/>
  <c r="S306" i="1"/>
  <c r="R306" i="1"/>
  <c r="T306" i="1" s="1"/>
  <c r="Q306" i="1"/>
  <c r="P306" i="1"/>
  <c r="S305" i="1"/>
  <c r="R305" i="1"/>
  <c r="T305" i="1" s="1"/>
  <c r="Q305" i="1"/>
  <c r="P305" i="1"/>
  <c r="S304" i="1"/>
  <c r="R304" i="1"/>
  <c r="T304" i="1" s="1"/>
  <c r="Q304" i="1"/>
  <c r="P304" i="1"/>
  <c r="S303" i="1"/>
  <c r="R303" i="1"/>
  <c r="T303" i="1" s="1"/>
  <c r="Q303" i="1"/>
  <c r="P303" i="1"/>
  <c r="S302" i="1"/>
  <c r="R302" i="1"/>
  <c r="T302" i="1" s="1"/>
  <c r="Q302" i="1"/>
  <c r="P302" i="1"/>
  <c r="S301" i="1"/>
  <c r="R301" i="1"/>
  <c r="T301" i="1" s="1"/>
  <c r="Q301" i="1"/>
  <c r="P301" i="1"/>
  <c r="S300" i="1"/>
  <c r="R300" i="1"/>
  <c r="T300" i="1" s="1"/>
  <c r="Q300" i="1"/>
  <c r="P300" i="1"/>
  <c r="S299" i="1"/>
  <c r="R299" i="1"/>
  <c r="T299" i="1" s="1"/>
  <c r="Q299" i="1"/>
  <c r="P299" i="1"/>
  <c r="S298" i="1"/>
  <c r="R298" i="1"/>
  <c r="T298" i="1" s="1"/>
  <c r="Q298" i="1"/>
  <c r="P298" i="1"/>
  <c r="S297" i="1"/>
  <c r="R297" i="1"/>
  <c r="T297" i="1" s="1"/>
  <c r="Q297" i="1"/>
  <c r="P297" i="1"/>
  <c r="S296" i="1"/>
  <c r="R296" i="1"/>
  <c r="T296" i="1" s="1"/>
  <c r="Q296" i="1"/>
  <c r="P296" i="1"/>
  <c r="S295" i="1"/>
  <c r="R295" i="1"/>
  <c r="T295" i="1" s="1"/>
  <c r="Q295" i="1"/>
  <c r="P295" i="1"/>
  <c r="S294" i="1"/>
  <c r="R294" i="1"/>
  <c r="T294" i="1" s="1"/>
  <c r="Q294" i="1"/>
  <c r="P294" i="1"/>
  <c r="S293" i="1"/>
  <c r="R293" i="1"/>
  <c r="T293" i="1" s="1"/>
  <c r="Q293" i="1"/>
  <c r="P293" i="1"/>
  <c r="S292" i="1"/>
  <c r="R292" i="1"/>
  <c r="T292" i="1" s="1"/>
  <c r="Q292" i="1"/>
  <c r="P292" i="1"/>
  <c r="S291" i="1"/>
  <c r="R291" i="1"/>
  <c r="T291" i="1" s="1"/>
  <c r="Q291" i="1"/>
  <c r="P291" i="1"/>
  <c r="S290" i="1"/>
  <c r="R290" i="1"/>
  <c r="T290" i="1" s="1"/>
  <c r="Q290" i="1"/>
  <c r="P290" i="1"/>
  <c r="S289" i="1"/>
  <c r="R289" i="1"/>
  <c r="T289" i="1" s="1"/>
  <c r="Q289" i="1"/>
  <c r="P289" i="1"/>
  <c r="T288" i="1"/>
  <c r="S288" i="1"/>
  <c r="R288" i="1"/>
  <c r="Q288" i="1"/>
  <c r="P288" i="1"/>
  <c r="S287" i="1"/>
  <c r="R287" i="1"/>
  <c r="T287" i="1" s="1"/>
  <c r="Q287" i="1"/>
  <c r="P287" i="1"/>
  <c r="S286" i="1"/>
  <c r="R286" i="1"/>
  <c r="T286" i="1" s="1"/>
  <c r="Q286" i="1"/>
  <c r="P286" i="1"/>
  <c r="S285" i="1"/>
  <c r="R285" i="1"/>
  <c r="T285" i="1" s="1"/>
  <c r="Q285" i="1"/>
  <c r="P285" i="1"/>
  <c r="S284" i="1"/>
  <c r="R284" i="1"/>
  <c r="T284" i="1" s="1"/>
  <c r="Q284" i="1"/>
  <c r="P284" i="1"/>
  <c r="S283" i="1"/>
  <c r="R283" i="1"/>
  <c r="T283" i="1" s="1"/>
  <c r="Q283" i="1"/>
  <c r="P283" i="1"/>
  <c r="S282" i="1"/>
  <c r="R282" i="1"/>
  <c r="T282" i="1" s="1"/>
  <c r="Q282" i="1"/>
  <c r="P282" i="1"/>
  <c r="S281" i="1"/>
  <c r="R281" i="1"/>
  <c r="T281" i="1" s="1"/>
  <c r="Q281" i="1"/>
  <c r="P281" i="1"/>
  <c r="S280" i="1"/>
  <c r="R280" i="1"/>
  <c r="T280" i="1" s="1"/>
  <c r="Q280" i="1"/>
  <c r="P280" i="1"/>
  <c r="S279" i="1"/>
  <c r="R279" i="1"/>
  <c r="T279" i="1" s="1"/>
  <c r="Q279" i="1"/>
  <c r="P279" i="1"/>
  <c r="S278" i="1"/>
  <c r="R278" i="1"/>
  <c r="T278" i="1" s="1"/>
  <c r="Q278" i="1"/>
  <c r="P278" i="1"/>
  <c r="S277" i="1"/>
  <c r="R277" i="1"/>
  <c r="T277" i="1" s="1"/>
  <c r="Q277" i="1"/>
  <c r="P277" i="1"/>
  <c r="S276" i="1"/>
  <c r="R276" i="1"/>
  <c r="T276" i="1" s="1"/>
  <c r="Q276" i="1"/>
  <c r="P276" i="1"/>
  <c r="S275" i="1"/>
  <c r="R275" i="1"/>
  <c r="T275" i="1" s="1"/>
  <c r="Q275" i="1"/>
  <c r="P275" i="1"/>
  <c r="S274" i="1"/>
  <c r="R274" i="1"/>
  <c r="T274" i="1" s="1"/>
  <c r="Q274" i="1"/>
  <c r="P274" i="1"/>
  <c r="T273" i="1"/>
  <c r="S273" i="1"/>
  <c r="R273" i="1"/>
  <c r="Q273" i="1"/>
  <c r="P273" i="1"/>
  <c r="S272" i="1"/>
  <c r="R272" i="1"/>
  <c r="T272" i="1" s="1"/>
  <c r="Q272" i="1"/>
  <c r="P272" i="1"/>
  <c r="S271" i="1"/>
  <c r="R271" i="1"/>
  <c r="T271" i="1" s="1"/>
  <c r="Q271" i="1"/>
  <c r="P271" i="1"/>
  <c r="S270" i="1"/>
  <c r="R270" i="1"/>
  <c r="T270" i="1" s="1"/>
  <c r="Q270" i="1"/>
  <c r="P270" i="1"/>
  <c r="S269" i="1"/>
  <c r="R269" i="1"/>
  <c r="T269" i="1" s="1"/>
  <c r="Q269" i="1"/>
  <c r="P269" i="1"/>
  <c r="S268" i="1"/>
  <c r="R268" i="1"/>
  <c r="T268" i="1" s="1"/>
  <c r="Q268" i="1"/>
  <c r="P268" i="1"/>
  <c r="S267" i="1"/>
  <c r="R267" i="1"/>
  <c r="T267" i="1" s="1"/>
  <c r="Q267" i="1"/>
  <c r="P267" i="1"/>
  <c r="S266" i="1"/>
  <c r="R266" i="1"/>
  <c r="T266" i="1" s="1"/>
  <c r="Q266" i="1"/>
  <c r="P266" i="1"/>
  <c r="T265" i="1"/>
  <c r="S265" i="1"/>
  <c r="R265" i="1"/>
  <c r="Q265" i="1"/>
  <c r="P265" i="1"/>
  <c r="S264" i="1"/>
  <c r="R264" i="1"/>
  <c r="T264" i="1" s="1"/>
  <c r="Q264" i="1"/>
  <c r="P264" i="1"/>
  <c r="S263" i="1"/>
  <c r="R263" i="1"/>
  <c r="T263" i="1" s="1"/>
  <c r="Q263" i="1"/>
  <c r="P263" i="1"/>
  <c r="S262" i="1"/>
  <c r="R262" i="1"/>
  <c r="T262" i="1" s="1"/>
  <c r="Q262" i="1"/>
  <c r="P262" i="1"/>
  <c r="S261" i="1"/>
  <c r="R261" i="1"/>
  <c r="T261" i="1" s="1"/>
  <c r="Q261" i="1"/>
  <c r="P261" i="1"/>
  <c r="S260" i="1"/>
  <c r="R260" i="1"/>
  <c r="T260" i="1" s="1"/>
  <c r="Q260" i="1"/>
  <c r="P260" i="1"/>
  <c r="S259" i="1"/>
  <c r="R259" i="1"/>
  <c r="T259" i="1" s="1"/>
  <c r="Q259" i="1"/>
  <c r="P259" i="1"/>
  <c r="S258" i="1"/>
  <c r="R258" i="1"/>
  <c r="T258" i="1" s="1"/>
  <c r="Q258" i="1"/>
  <c r="P258" i="1"/>
  <c r="S257" i="1"/>
  <c r="R257" i="1"/>
  <c r="T257" i="1" s="1"/>
  <c r="Q257" i="1"/>
  <c r="P257" i="1"/>
  <c r="S256" i="1"/>
  <c r="R256" i="1"/>
  <c r="T256" i="1" s="1"/>
  <c r="Q256" i="1"/>
  <c r="P256" i="1"/>
  <c r="S255" i="1"/>
  <c r="R255" i="1"/>
  <c r="T255" i="1" s="1"/>
  <c r="Q255" i="1"/>
  <c r="P255" i="1"/>
  <c r="S254" i="1"/>
  <c r="R254" i="1"/>
  <c r="T254" i="1" s="1"/>
  <c r="Q254" i="1"/>
  <c r="P254" i="1"/>
  <c r="S253" i="1"/>
  <c r="R253" i="1"/>
  <c r="T253" i="1" s="1"/>
  <c r="Q253" i="1"/>
  <c r="P253" i="1"/>
  <c r="S252" i="1"/>
  <c r="R252" i="1"/>
  <c r="T252" i="1" s="1"/>
  <c r="Q252" i="1"/>
  <c r="P252" i="1"/>
  <c r="S251" i="1"/>
  <c r="R251" i="1"/>
  <c r="T251" i="1" s="1"/>
  <c r="Q251" i="1"/>
  <c r="P251" i="1"/>
  <c r="S250" i="1"/>
  <c r="R250" i="1"/>
  <c r="T250" i="1" s="1"/>
  <c r="Q250" i="1"/>
  <c r="P250" i="1"/>
  <c r="S249" i="1"/>
  <c r="R249" i="1"/>
  <c r="T249" i="1" s="1"/>
  <c r="Q249" i="1"/>
  <c r="P249" i="1"/>
  <c r="S248" i="1"/>
  <c r="R248" i="1"/>
  <c r="T248" i="1" s="1"/>
  <c r="Q248" i="1"/>
  <c r="P248" i="1"/>
  <c r="S247" i="1"/>
  <c r="R247" i="1"/>
  <c r="T247" i="1" s="1"/>
  <c r="Q247" i="1"/>
  <c r="P247" i="1"/>
  <c r="S246" i="1"/>
  <c r="R246" i="1"/>
  <c r="T246" i="1" s="1"/>
  <c r="Q246" i="1"/>
  <c r="P246" i="1"/>
  <c r="S245" i="1"/>
  <c r="R245" i="1"/>
  <c r="T245" i="1" s="1"/>
  <c r="Q245" i="1"/>
  <c r="P245" i="1"/>
  <c r="S244" i="1"/>
  <c r="R244" i="1"/>
  <c r="T244" i="1" s="1"/>
  <c r="Q244" i="1"/>
  <c r="P244" i="1"/>
  <c r="S243" i="1"/>
  <c r="R243" i="1"/>
  <c r="T243" i="1" s="1"/>
  <c r="Q243" i="1"/>
  <c r="P243" i="1"/>
  <c r="S242" i="1"/>
  <c r="R242" i="1"/>
  <c r="T242" i="1" s="1"/>
  <c r="Q242" i="1"/>
  <c r="P242" i="1"/>
  <c r="S241" i="1"/>
  <c r="R241" i="1"/>
  <c r="T241" i="1" s="1"/>
  <c r="Q241" i="1"/>
  <c r="P241" i="1"/>
  <c r="T240" i="1"/>
  <c r="S240" i="1"/>
  <c r="R240" i="1"/>
  <c r="Q240" i="1"/>
  <c r="P240" i="1"/>
  <c r="S239" i="1"/>
  <c r="R239" i="1"/>
  <c r="T239" i="1" s="1"/>
  <c r="Q239" i="1"/>
  <c r="P239" i="1"/>
  <c r="S238" i="1"/>
  <c r="R238" i="1"/>
  <c r="T238" i="1" s="1"/>
  <c r="Q238" i="1"/>
  <c r="P238" i="1"/>
  <c r="S237" i="1"/>
  <c r="R237" i="1"/>
  <c r="T237" i="1" s="1"/>
  <c r="Q237" i="1"/>
  <c r="P237" i="1"/>
  <c r="S236" i="1"/>
  <c r="R236" i="1"/>
  <c r="T236" i="1" s="1"/>
  <c r="Q236" i="1"/>
  <c r="P236" i="1"/>
  <c r="S235" i="1"/>
  <c r="R235" i="1"/>
  <c r="T235" i="1" s="1"/>
  <c r="Q235" i="1"/>
  <c r="P235" i="1"/>
  <c r="S234" i="1"/>
  <c r="R234" i="1"/>
  <c r="T234" i="1" s="1"/>
  <c r="Q234" i="1"/>
  <c r="P234" i="1"/>
  <c r="S233" i="1"/>
  <c r="R233" i="1"/>
  <c r="T233" i="1" s="1"/>
  <c r="Q233" i="1"/>
  <c r="P233" i="1"/>
  <c r="S232" i="1"/>
  <c r="R232" i="1"/>
  <c r="T232" i="1" s="1"/>
  <c r="Q232" i="1"/>
  <c r="P232" i="1"/>
  <c r="S231" i="1"/>
  <c r="R231" i="1"/>
  <c r="T231" i="1" s="1"/>
  <c r="Q231" i="1"/>
  <c r="P231" i="1"/>
  <c r="S230" i="1"/>
  <c r="R230" i="1"/>
  <c r="T230" i="1" s="1"/>
  <c r="Q230" i="1"/>
  <c r="P230" i="1"/>
  <c r="S229" i="1"/>
  <c r="R229" i="1"/>
  <c r="T229" i="1" s="1"/>
  <c r="Q229" i="1"/>
  <c r="P229" i="1"/>
  <c r="S228" i="1"/>
  <c r="R228" i="1"/>
  <c r="T228" i="1" s="1"/>
  <c r="Q228" i="1"/>
  <c r="P228" i="1"/>
  <c r="S227" i="1"/>
  <c r="R227" i="1"/>
  <c r="T227" i="1" s="1"/>
  <c r="Q227" i="1"/>
  <c r="P227" i="1"/>
  <c r="S226" i="1"/>
  <c r="R226" i="1"/>
  <c r="T226" i="1" s="1"/>
  <c r="Q226" i="1"/>
  <c r="P226" i="1"/>
  <c r="S225" i="1"/>
  <c r="R225" i="1"/>
  <c r="T225" i="1" s="1"/>
  <c r="Q225" i="1"/>
  <c r="P225" i="1"/>
  <c r="S224" i="1"/>
  <c r="R224" i="1"/>
  <c r="T224" i="1" s="1"/>
  <c r="Q224" i="1"/>
  <c r="P224" i="1"/>
  <c r="S223" i="1"/>
  <c r="R223" i="1"/>
  <c r="T223" i="1" s="1"/>
  <c r="Q223" i="1"/>
  <c r="P223" i="1"/>
  <c r="S222" i="1"/>
  <c r="R222" i="1"/>
  <c r="T222" i="1" s="1"/>
  <c r="Q222" i="1"/>
  <c r="P222" i="1"/>
  <c r="S221" i="1"/>
  <c r="R221" i="1"/>
  <c r="T221" i="1" s="1"/>
  <c r="Q221" i="1"/>
  <c r="P221" i="1"/>
  <c r="S220" i="1"/>
  <c r="R220" i="1"/>
  <c r="T220" i="1" s="1"/>
  <c r="Q220" i="1"/>
  <c r="P220" i="1"/>
  <c r="S219" i="1"/>
  <c r="R219" i="1"/>
  <c r="T219" i="1" s="1"/>
  <c r="Q219" i="1"/>
  <c r="P219" i="1"/>
  <c r="S218" i="1"/>
  <c r="R218" i="1"/>
  <c r="T218" i="1" s="1"/>
  <c r="Q218" i="1"/>
  <c r="P218" i="1"/>
  <c r="S217" i="1"/>
  <c r="R217" i="1"/>
  <c r="T217" i="1" s="1"/>
  <c r="Q217" i="1"/>
  <c r="P217" i="1"/>
  <c r="S216" i="1"/>
  <c r="R216" i="1"/>
  <c r="T216" i="1" s="1"/>
  <c r="Q216" i="1"/>
  <c r="P216" i="1"/>
  <c r="S215" i="1"/>
  <c r="R215" i="1"/>
  <c r="T215" i="1" s="1"/>
  <c r="Q215" i="1"/>
  <c r="P215" i="1"/>
  <c r="S214" i="1"/>
  <c r="R214" i="1"/>
  <c r="T214" i="1" s="1"/>
  <c r="Q214" i="1"/>
  <c r="P214" i="1"/>
  <c r="S213" i="1"/>
  <c r="R213" i="1"/>
  <c r="T213" i="1" s="1"/>
  <c r="Q213" i="1"/>
  <c r="P213" i="1"/>
  <c r="S212" i="1"/>
  <c r="R212" i="1"/>
  <c r="T212" i="1" s="1"/>
  <c r="Q212" i="1"/>
  <c r="P212" i="1"/>
  <c r="S211" i="1"/>
  <c r="R211" i="1"/>
  <c r="T211" i="1" s="1"/>
  <c r="Q211" i="1"/>
  <c r="P211" i="1"/>
  <c r="S210" i="1"/>
  <c r="R210" i="1"/>
  <c r="T210" i="1" s="1"/>
  <c r="Q210" i="1"/>
  <c r="P210" i="1"/>
  <c r="S209" i="1"/>
  <c r="R209" i="1"/>
  <c r="T209" i="1" s="1"/>
  <c r="Q209" i="1"/>
  <c r="P209" i="1"/>
  <c r="T208" i="1"/>
  <c r="S208" i="1"/>
  <c r="R208" i="1"/>
  <c r="Q208" i="1"/>
  <c r="P208" i="1"/>
  <c r="S207" i="1"/>
  <c r="R207" i="1"/>
  <c r="T207" i="1" s="1"/>
  <c r="Q207" i="1"/>
  <c r="P207" i="1"/>
  <c r="S206" i="1"/>
  <c r="R206" i="1"/>
  <c r="T206" i="1" s="1"/>
  <c r="Q206" i="1"/>
  <c r="P206" i="1"/>
  <c r="S205" i="1"/>
  <c r="R205" i="1"/>
  <c r="T205" i="1" s="1"/>
  <c r="Q205" i="1"/>
  <c r="P205" i="1"/>
  <c r="S204" i="1"/>
  <c r="R204" i="1"/>
  <c r="T204" i="1" s="1"/>
  <c r="Q204" i="1"/>
  <c r="P204" i="1"/>
  <c r="S203" i="1"/>
  <c r="R203" i="1"/>
  <c r="T203" i="1" s="1"/>
  <c r="Q203" i="1"/>
  <c r="P203" i="1"/>
  <c r="T202" i="1"/>
  <c r="S202" i="1"/>
  <c r="R202" i="1"/>
  <c r="Q202" i="1"/>
  <c r="P202" i="1"/>
  <c r="S201" i="1"/>
  <c r="R201" i="1"/>
  <c r="T201" i="1" s="1"/>
  <c r="Q201" i="1"/>
  <c r="P201" i="1"/>
  <c r="S200" i="1"/>
  <c r="R200" i="1"/>
  <c r="T200" i="1" s="1"/>
  <c r="Q200" i="1"/>
  <c r="P200" i="1"/>
  <c r="S199" i="1"/>
  <c r="R199" i="1"/>
  <c r="T199" i="1" s="1"/>
  <c r="Q199" i="1"/>
  <c r="P199" i="1"/>
  <c r="S198" i="1"/>
  <c r="R198" i="1"/>
  <c r="T198" i="1" s="1"/>
  <c r="Q198" i="1"/>
  <c r="P198" i="1"/>
  <c r="S197" i="1"/>
  <c r="R197" i="1"/>
  <c r="T197" i="1" s="1"/>
  <c r="Q197" i="1"/>
  <c r="P197" i="1"/>
  <c r="S196" i="1"/>
  <c r="R196" i="1"/>
  <c r="T196" i="1" s="1"/>
  <c r="Q196" i="1"/>
  <c r="P196" i="1"/>
  <c r="S195" i="1"/>
  <c r="R195" i="1"/>
  <c r="T195" i="1" s="1"/>
  <c r="Q195" i="1"/>
  <c r="P195" i="1"/>
  <c r="S194" i="1"/>
  <c r="R194" i="1"/>
  <c r="T194" i="1" s="1"/>
  <c r="Q194" i="1"/>
  <c r="P194" i="1"/>
  <c r="S193" i="1"/>
  <c r="R193" i="1"/>
  <c r="T193" i="1" s="1"/>
  <c r="Q193" i="1"/>
  <c r="P193" i="1"/>
  <c r="S192" i="1"/>
  <c r="R192" i="1"/>
  <c r="T192" i="1" s="1"/>
  <c r="Q192" i="1"/>
  <c r="P192" i="1"/>
  <c r="S191" i="1"/>
  <c r="R191" i="1"/>
  <c r="T191" i="1" s="1"/>
  <c r="Q191" i="1"/>
  <c r="P191" i="1"/>
  <c r="S190" i="1"/>
  <c r="R190" i="1"/>
  <c r="T190" i="1" s="1"/>
  <c r="Q190" i="1"/>
  <c r="P190" i="1"/>
  <c r="S189" i="1"/>
  <c r="R189" i="1"/>
  <c r="T189" i="1" s="1"/>
  <c r="Q189" i="1"/>
  <c r="P189" i="1"/>
  <c r="S188" i="1"/>
  <c r="R188" i="1"/>
  <c r="T188" i="1" s="1"/>
  <c r="Q188" i="1"/>
  <c r="P188" i="1"/>
  <c r="S187" i="1"/>
  <c r="R187" i="1"/>
  <c r="T187" i="1" s="1"/>
  <c r="Q187" i="1"/>
  <c r="P187" i="1"/>
  <c r="S186" i="1"/>
  <c r="R186" i="1"/>
  <c r="T186" i="1" s="1"/>
  <c r="Q186" i="1"/>
  <c r="P186" i="1"/>
  <c r="S185" i="1"/>
  <c r="R185" i="1"/>
  <c r="T185" i="1" s="1"/>
  <c r="Q185" i="1"/>
  <c r="P185" i="1"/>
  <c r="S184" i="1"/>
  <c r="R184" i="1"/>
  <c r="T184" i="1" s="1"/>
  <c r="Q184" i="1"/>
  <c r="P184" i="1"/>
  <c r="T183" i="1"/>
  <c r="S183" i="1"/>
  <c r="R183" i="1"/>
  <c r="Q183" i="1"/>
  <c r="P183" i="1"/>
  <c r="S182" i="1"/>
  <c r="R182" i="1"/>
  <c r="T182" i="1" s="1"/>
  <c r="Q182" i="1"/>
  <c r="P182" i="1"/>
  <c r="S181" i="1"/>
  <c r="R181" i="1"/>
  <c r="T181" i="1" s="1"/>
  <c r="Q181" i="1"/>
  <c r="P181" i="1"/>
  <c r="S180" i="1"/>
  <c r="R180" i="1"/>
  <c r="T180" i="1" s="1"/>
  <c r="Q180" i="1"/>
  <c r="P180" i="1"/>
  <c r="S179" i="1"/>
  <c r="R179" i="1"/>
  <c r="T179" i="1" s="1"/>
  <c r="Q179" i="1"/>
  <c r="P179" i="1"/>
  <c r="S178" i="1"/>
  <c r="R178" i="1"/>
  <c r="T178" i="1" s="1"/>
  <c r="Q178" i="1"/>
  <c r="P178" i="1"/>
  <c r="S177" i="1"/>
  <c r="R177" i="1"/>
  <c r="T177" i="1" s="1"/>
  <c r="Q177" i="1"/>
  <c r="P177" i="1"/>
  <c r="S176" i="1"/>
  <c r="R176" i="1"/>
  <c r="T176" i="1" s="1"/>
  <c r="Q176" i="1"/>
  <c r="P176" i="1"/>
  <c r="S175" i="1"/>
  <c r="R175" i="1"/>
  <c r="T175" i="1" s="1"/>
  <c r="Q175" i="1"/>
  <c r="P175" i="1"/>
  <c r="S174" i="1"/>
  <c r="R174" i="1"/>
  <c r="T174" i="1" s="1"/>
  <c r="Q174" i="1"/>
  <c r="P174" i="1"/>
  <c r="S173" i="1"/>
  <c r="R173" i="1"/>
  <c r="T173" i="1" s="1"/>
  <c r="Q173" i="1"/>
  <c r="P173" i="1"/>
  <c r="S172" i="1"/>
  <c r="R172" i="1"/>
  <c r="T172" i="1" s="1"/>
  <c r="Q172" i="1"/>
  <c r="P172" i="1"/>
  <c r="S171" i="1"/>
  <c r="R171" i="1"/>
  <c r="T171" i="1" s="1"/>
  <c r="Q171" i="1"/>
  <c r="P171" i="1"/>
  <c r="T170" i="1"/>
  <c r="S170" i="1"/>
  <c r="R170" i="1"/>
  <c r="Q170" i="1"/>
  <c r="P170" i="1"/>
  <c r="S169" i="1"/>
  <c r="R169" i="1"/>
  <c r="T169" i="1" s="1"/>
  <c r="Q169" i="1"/>
  <c r="P169" i="1"/>
  <c r="S168" i="1"/>
  <c r="R168" i="1"/>
  <c r="T168" i="1" s="1"/>
  <c r="Q168" i="1"/>
  <c r="P168" i="1"/>
  <c r="S167" i="1"/>
  <c r="R167" i="1"/>
  <c r="T167" i="1" s="1"/>
  <c r="Q167" i="1"/>
  <c r="P167" i="1"/>
  <c r="S166" i="1"/>
  <c r="R166" i="1"/>
  <c r="T166" i="1" s="1"/>
  <c r="Q166" i="1"/>
  <c r="P166" i="1"/>
  <c r="S165" i="1"/>
  <c r="R165" i="1"/>
  <c r="T165" i="1" s="1"/>
  <c r="Q165" i="1"/>
  <c r="P165" i="1"/>
  <c r="S164" i="1"/>
  <c r="R164" i="1"/>
  <c r="T164" i="1" s="1"/>
  <c r="Q164" i="1"/>
  <c r="P164" i="1"/>
  <c r="S163" i="1"/>
  <c r="R163" i="1"/>
  <c r="T163" i="1" s="1"/>
  <c r="Q163" i="1"/>
  <c r="P163" i="1"/>
  <c r="S162" i="1"/>
  <c r="R162" i="1"/>
  <c r="T162" i="1" s="1"/>
  <c r="Q162" i="1"/>
  <c r="P162" i="1"/>
  <c r="S161" i="1"/>
  <c r="R161" i="1"/>
  <c r="T161" i="1" s="1"/>
  <c r="Q161" i="1"/>
  <c r="P161" i="1"/>
  <c r="S160" i="1"/>
  <c r="R160" i="1"/>
  <c r="T160" i="1" s="1"/>
  <c r="Q160" i="1"/>
  <c r="P160" i="1"/>
  <c r="S159" i="1"/>
  <c r="R159" i="1"/>
  <c r="T159" i="1" s="1"/>
  <c r="Q159" i="1"/>
  <c r="P159" i="1"/>
  <c r="S158" i="1"/>
  <c r="R158" i="1"/>
  <c r="T158" i="1" s="1"/>
  <c r="Q158" i="1"/>
  <c r="P158" i="1"/>
  <c r="S157" i="1"/>
  <c r="R157" i="1"/>
  <c r="T157" i="1" s="1"/>
  <c r="Q157" i="1"/>
  <c r="P157" i="1"/>
  <c r="S156" i="1"/>
  <c r="R156" i="1"/>
  <c r="T156" i="1" s="1"/>
  <c r="Q156" i="1"/>
  <c r="P156" i="1"/>
  <c r="S155" i="1"/>
  <c r="R155" i="1"/>
  <c r="T155" i="1" s="1"/>
  <c r="Q155" i="1"/>
  <c r="P155" i="1"/>
  <c r="S154" i="1"/>
  <c r="R154" i="1"/>
  <c r="T154" i="1" s="1"/>
  <c r="Q154" i="1"/>
  <c r="P154" i="1"/>
  <c r="S153" i="1"/>
  <c r="R153" i="1"/>
  <c r="T153" i="1" s="1"/>
  <c r="Q153" i="1"/>
  <c r="P153" i="1"/>
  <c r="S152" i="1"/>
  <c r="R152" i="1"/>
  <c r="T152" i="1" s="1"/>
  <c r="Q152" i="1"/>
  <c r="P152" i="1"/>
  <c r="S151" i="1"/>
  <c r="R151" i="1"/>
  <c r="T151" i="1" s="1"/>
  <c r="Q151" i="1"/>
  <c r="P151" i="1"/>
  <c r="S150" i="1"/>
  <c r="R150" i="1"/>
  <c r="T150" i="1" s="1"/>
  <c r="Q150" i="1"/>
  <c r="P150" i="1"/>
  <c r="S149" i="1"/>
  <c r="R149" i="1"/>
  <c r="T149" i="1" s="1"/>
  <c r="Q149" i="1"/>
  <c r="P149" i="1"/>
  <c r="S148" i="1"/>
  <c r="R148" i="1"/>
  <c r="T148" i="1" s="1"/>
  <c r="Q148" i="1"/>
  <c r="P148" i="1"/>
  <c r="S147" i="1"/>
  <c r="R147" i="1"/>
  <c r="T147" i="1" s="1"/>
  <c r="Q147" i="1"/>
  <c r="P147" i="1"/>
  <c r="S146" i="1"/>
  <c r="R146" i="1"/>
  <c r="T146" i="1" s="1"/>
  <c r="Q146" i="1"/>
  <c r="P146" i="1"/>
  <c r="S145" i="1"/>
  <c r="R145" i="1"/>
  <c r="T145" i="1" s="1"/>
  <c r="Q145" i="1"/>
  <c r="P145" i="1"/>
  <c r="S144" i="1"/>
  <c r="R144" i="1"/>
  <c r="T144" i="1" s="1"/>
  <c r="Q144" i="1"/>
  <c r="P144" i="1"/>
  <c r="S143" i="1"/>
  <c r="R143" i="1"/>
  <c r="T143" i="1" s="1"/>
  <c r="Q143" i="1"/>
  <c r="P143" i="1"/>
  <c r="T142" i="1"/>
  <c r="S142" i="1"/>
  <c r="R142" i="1"/>
  <c r="Q142" i="1"/>
  <c r="P142" i="1"/>
  <c r="S141" i="1"/>
  <c r="R141" i="1"/>
  <c r="T141" i="1" s="1"/>
  <c r="Q141" i="1"/>
  <c r="P141" i="1"/>
  <c r="S140" i="1"/>
  <c r="R140" i="1"/>
  <c r="T140" i="1" s="1"/>
  <c r="Q140" i="1"/>
  <c r="P140" i="1"/>
  <c r="S139" i="1"/>
  <c r="R139" i="1"/>
  <c r="T139" i="1" s="1"/>
  <c r="Q139" i="1"/>
  <c r="P139" i="1"/>
  <c r="T138" i="1"/>
  <c r="S138" i="1"/>
  <c r="R138" i="1"/>
  <c r="Q138" i="1"/>
  <c r="P138" i="1"/>
  <c r="S137" i="1"/>
  <c r="R137" i="1"/>
  <c r="T137" i="1" s="1"/>
  <c r="Q137" i="1"/>
  <c r="P137" i="1"/>
  <c r="S136" i="1"/>
  <c r="R136" i="1"/>
  <c r="T136" i="1" s="1"/>
  <c r="Q136" i="1"/>
  <c r="P136" i="1"/>
  <c r="S135" i="1"/>
  <c r="R135" i="1"/>
  <c r="T135" i="1" s="1"/>
  <c r="Q135" i="1"/>
  <c r="P135" i="1"/>
  <c r="S134" i="1"/>
  <c r="R134" i="1"/>
  <c r="T134" i="1" s="1"/>
  <c r="Q134" i="1"/>
  <c r="P134" i="1"/>
  <c r="S133" i="1"/>
  <c r="R133" i="1"/>
  <c r="T133" i="1" s="1"/>
  <c r="Q133" i="1"/>
  <c r="P133" i="1"/>
  <c r="S132" i="1"/>
  <c r="R132" i="1"/>
  <c r="T132" i="1" s="1"/>
  <c r="Q132" i="1"/>
  <c r="P132" i="1"/>
  <c r="S131" i="1"/>
  <c r="R131" i="1"/>
  <c r="T131" i="1" s="1"/>
  <c r="Q131" i="1"/>
  <c r="P131" i="1"/>
  <c r="S130" i="1"/>
  <c r="R130" i="1"/>
  <c r="T130" i="1" s="1"/>
  <c r="Q130" i="1"/>
  <c r="P130" i="1"/>
  <c r="S129" i="1"/>
  <c r="R129" i="1"/>
  <c r="T129" i="1" s="1"/>
  <c r="Q129" i="1"/>
  <c r="P129" i="1"/>
  <c r="S128" i="1"/>
  <c r="R128" i="1"/>
  <c r="T128" i="1" s="1"/>
  <c r="Q128" i="1"/>
  <c r="P128" i="1"/>
  <c r="S127" i="1"/>
  <c r="R127" i="1"/>
  <c r="T127" i="1" s="1"/>
  <c r="Q127" i="1"/>
  <c r="P127" i="1"/>
  <c r="S126" i="1"/>
  <c r="R126" i="1"/>
  <c r="T126" i="1" s="1"/>
  <c r="Q126" i="1"/>
  <c r="P126" i="1"/>
  <c r="S125" i="1"/>
  <c r="R125" i="1"/>
  <c r="T125" i="1" s="1"/>
  <c r="Q125" i="1"/>
  <c r="P125" i="1"/>
  <c r="S124" i="1"/>
  <c r="R124" i="1"/>
  <c r="T124" i="1" s="1"/>
  <c r="Q124" i="1"/>
  <c r="P124" i="1"/>
  <c r="S123" i="1"/>
  <c r="R123" i="1"/>
  <c r="T123" i="1" s="1"/>
  <c r="Q123" i="1"/>
  <c r="P123" i="1"/>
  <c r="S122" i="1"/>
  <c r="R122" i="1"/>
  <c r="T122" i="1" s="1"/>
  <c r="Q122" i="1"/>
  <c r="P122" i="1"/>
  <c r="S121" i="1"/>
  <c r="R121" i="1"/>
  <c r="T121" i="1" s="1"/>
  <c r="Q121" i="1"/>
  <c r="P121" i="1"/>
  <c r="S120" i="1"/>
  <c r="R120" i="1"/>
  <c r="T120" i="1" s="1"/>
  <c r="Q120" i="1"/>
  <c r="P120" i="1"/>
  <c r="T119" i="1"/>
  <c r="S119" i="1"/>
  <c r="R119" i="1"/>
  <c r="Q119" i="1"/>
  <c r="P119" i="1"/>
  <c r="S118" i="1"/>
  <c r="R118" i="1"/>
  <c r="T118" i="1" s="1"/>
  <c r="Q118" i="1"/>
  <c r="P118" i="1"/>
  <c r="S117" i="1"/>
  <c r="R117" i="1"/>
  <c r="T117" i="1" s="1"/>
  <c r="Q117" i="1"/>
  <c r="P117" i="1"/>
  <c r="S116" i="1"/>
  <c r="R116" i="1"/>
  <c r="T116" i="1" s="1"/>
  <c r="Q116" i="1"/>
  <c r="P116" i="1"/>
  <c r="S115" i="1"/>
  <c r="R115" i="1"/>
  <c r="T115" i="1" s="1"/>
  <c r="Q115" i="1"/>
  <c r="P115" i="1"/>
  <c r="S114" i="1"/>
  <c r="R114" i="1"/>
  <c r="T114" i="1" s="1"/>
  <c r="Q114" i="1"/>
  <c r="P114" i="1"/>
  <c r="S113" i="1"/>
  <c r="R113" i="1"/>
  <c r="T113" i="1" s="1"/>
  <c r="Q113" i="1"/>
  <c r="P113" i="1"/>
  <c r="S112" i="1"/>
  <c r="R112" i="1"/>
  <c r="T112" i="1" s="1"/>
  <c r="Q112" i="1"/>
  <c r="P112" i="1"/>
  <c r="S111" i="1"/>
  <c r="R111" i="1"/>
  <c r="T111" i="1" s="1"/>
  <c r="Q111" i="1"/>
  <c r="P111" i="1"/>
  <c r="S110" i="1"/>
  <c r="R110" i="1"/>
  <c r="T110" i="1" s="1"/>
  <c r="Q110" i="1"/>
  <c r="P110" i="1"/>
  <c r="S109" i="1"/>
  <c r="R109" i="1"/>
  <c r="T109" i="1" s="1"/>
  <c r="Q109" i="1"/>
  <c r="P109" i="1"/>
  <c r="S108" i="1"/>
  <c r="R108" i="1"/>
  <c r="T108" i="1" s="1"/>
  <c r="Q108" i="1"/>
  <c r="P108" i="1"/>
  <c r="S107" i="1"/>
  <c r="R107" i="1"/>
  <c r="T107" i="1" s="1"/>
  <c r="Q107" i="1"/>
  <c r="P107" i="1"/>
  <c r="T106" i="1"/>
  <c r="S106" i="1"/>
  <c r="R106" i="1"/>
  <c r="Q106" i="1"/>
  <c r="P106" i="1"/>
  <c r="S105" i="1"/>
  <c r="R105" i="1"/>
  <c r="T105" i="1" s="1"/>
  <c r="Q105" i="1"/>
  <c r="P105" i="1"/>
  <c r="S104" i="1"/>
  <c r="R104" i="1"/>
  <c r="T104" i="1" s="1"/>
  <c r="Q104" i="1"/>
  <c r="P104" i="1"/>
  <c r="S103" i="1"/>
  <c r="R103" i="1"/>
  <c r="T103" i="1" s="1"/>
  <c r="Q103" i="1"/>
  <c r="P103" i="1"/>
  <c r="S102" i="1"/>
  <c r="R102" i="1"/>
  <c r="T102" i="1" s="1"/>
  <c r="Q102" i="1"/>
  <c r="P102" i="1"/>
  <c r="S101" i="1"/>
  <c r="R101" i="1"/>
  <c r="T101" i="1" s="1"/>
  <c r="Q101" i="1"/>
  <c r="P101" i="1"/>
  <c r="S100" i="1"/>
  <c r="R100" i="1"/>
  <c r="T100" i="1" s="1"/>
  <c r="Q100" i="1"/>
  <c r="P100" i="1"/>
  <c r="S99" i="1"/>
  <c r="R99" i="1"/>
  <c r="T99" i="1" s="1"/>
  <c r="Q99" i="1"/>
  <c r="P99" i="1"/>
  <c r="S98" i="1"/>
  <c r="R98" i="1"/>
  <c r="T98" i="1" s="1"/>
  <c r="Q98" i="1"/>
  <c r="P98" i="1"/>
  <c r="S97" i="1"/>
  <c r="R97" i="1"/>
  <c r="T97" i="1" s="1"/>
  <c r="Q97" i="1"/>
  <c r="P97" i="1"/>
  <c r="S96" i="1"/>
  <c r="R96" i="1"/>
  <c r="T96" i="1" s="1"/>
  <c r="Q96" i="1"/>
  <c r="P96" i="1"/>
  <c r="S95" i="1"/>
  <c r="R95" i="1"/>
  <c r="T95" i="1" s="1"/>
  <c r="Q95" i="1"/>
  <c r="P95" i="1"/>
  <c r="S94" i="1"/>
  <c r="R94" i="1"/>
  <c r="T94" i="1" s="1"/>
  <c r="Q94" i="1"/>
  <c r="P94" i="1"/>
  <c r="S93" i="1"/>
  <c r="R93" i="1"/>
  <c r="T93" i="1" s="1"/>
  <c r="Q93" i="1"/>
  <c r="P93" i="1"/>
  <c r="S92" i="1"/>
  <c r="R92" i="1"/>
  <c r="T92" i="1" s="1"/>
  <c r="Q92" i="1"/>
  <c r="P92" i="1"/>
  <c r="S91" i="1"/>
  <c r="R91" i="1"/>
  <c r="T91" i="1" s="1"/>
  <c r="Q91" i="1"/>
  <c r="P91" i="1"/>
  <c r="S90" i="1"/>
  <c r="R90" i="1"/>
  <c r="T90" i="1" s="1"/>
  <c r="Q90" i="1"/>
  <c r="P90" i="1"/>
  <c r="S89" i="1"/>
  <c r="R89" i="1"/>
  <c r="T89" i="1" s="1"/>
  <c r="Q89" i="1"/>
  <c r="P89" i="1"/>
  <c r="S88" i="1"/>
  <c r="R88" i="1"/>
  <c r="T88" i="1" s="1"/>
  <c r="Q88" i="1"/>
  <c r="P88" i="1"/>
  <c r="S87" i="1"/>
  <c r="R87" i="1"/>
  <c r="T87" i="1" s="1"/>
  <c r="Q87" i="1"/>
  <c r="P87" i="1"/>
  <c r="S86" i="1"/>
  <c r="R86" i="1"/>
  <c r="T86" i="1" s="1"/>
  <c r="Q86" i="1"/>
  <c r="P86" i="1"/>
  <c r="S85" i="1"/>
  <c r="R85" i="1"/>
  <c r="T85" i="1" s="1"/>
  <c r="Q85" i="1"/>
  <c r="P85" i="1"/>
  <c r="S84" i="1"/>
  <c r="R84" i="1"/>
  <c r="T84" i="1" s="1"/>
  <c r="Q84" i="1"/>
  <c r="P84" i="1"/>
  <c r="S83" i="1"/>
  <c r="R83" i="1"/>
  <c r="T83" i="1" s="1"/>
  <c r="Q83" i="1"/>
  <c r="P83" i="1"/>
  <c r="S82" i="1"/>
  <c r="R82" i="1"/>
  <c r="T82" i="1" s="1"/>
  <c r="Q82" i="1"/>
  <c r="P82" i="1"/>
  <c r="S81" i="1"/>
  <c r="R81" i="1"/>
  <c r="T81" i="1" s="1"/>
  <c r="Q81" i="1"/>
  <c r="P81" i="1"/>
  <c r="S80" i="1"/>
  <c r="R80" i="1"/>
  <c r="T80" i="1" s="1"/>
  <c r="Q80" i="1"/>
  <c r="P80" i="1"/>
  <c r="S79" i="1"/>
  <c r="R79" i="1"/>
  <c r="T79" i="1" s="1"/>
  <c r="Q79" i="1"/>
  <c r="P79" i="1"/>
  <c r="T78" i="1"/>
  <c r="S78" i="1"/>
  <c r="R78" i="1"/>
  <c r="Q78" i="1"/>
  <c r="P78" i="1"/>
  <c r="S77" i="1"/>
  <c r="R77" i="1"/>
  <c r="T77" i="1" s="1"/>
  <c r="Q77" i="1"/>
  <c r="P77" i="1"/>
  <c r="S76" i="1"/>
  <c r="R76" i="1"/>
  <c r="T76" i="1" s="1"/>
  <c r="Q76" i="1"/>
  <c r="P76" i="1"/>
  <c r="S75" i="1"/>
  <c r="R75" i="1"/>
  <c r="T75" i="1" s="1"/>
  <c r="Q75" i="1"/>
  <c r="P75" i="1"/>
  <c r="T74" i="1"/>
  <c r="S74" i="1"/>
  <c r="R74" i="1"/>
  <c r="Q74" i="1"/>
  <c r="P74" i="1"/>
  <c r="S73" i="1"/>
  <c r="R73" i="1"/>
  <c r="T73" i="1" s="1"/>
  <c r="Q73" i="1"/>
  <c r="P73" i="1"/>
  <c r="S72" i="1"/>
  <c r="R72" i="1"/>
  <c r="T72" i="1" s="1"/>
  <c r="Q72" i="1"/>
  <c r="P72" i="1"/>
  <c r="S71" i="1"/>
  <c r="R71" i="1"/>
  <c r="T71" i="1" s="1"/>
  <c r="Q71" i="1"/>
  <c r="P71" i="1"/>
  <c r="S70" i="1"/>
  <c r="R70" i="1"/>
  <c r="T70" i="1" s="1"/>
  <c r="Q70" i="1"/>
  <c r="P70" i="1"/>
  <c r="S69" i="1"/>
  <c r="R69" i="1"/>
  <c r="T69" i="1" s="1"/>
  <c r="Q69" i="1"/>
  <c r="P69" i="1"/>
  <c r="S68" i="1"/>
  <c r="R68" i="1"/>
  <c r="T68" i="1" s="1"/>
  <c r="Q68" i="1"/>
  <c r="P68" i="1"/>
  <c r="S67" i="1"/>
  <c r="R67" i="1"/>
  <c r="T67" i="1" s="1"/>
  <c r="Q67" i="1"/>
  <c r="P67" i="1"/>
  <c r="S66" i="1"/>
  <c r="R66" i="1"/>
  <c r="T66" i="1" s="1"/>
  <c r="Q66" i="1"/>
  <c r="P66" i="1"/>
  <c r="S65" i="1"/>
  <c r="R65" i="1"/>
  <c r="T65" i="1" s="1"/>
  <c r="Q65" i="1"/>
  <c r="P65" i="1"/>
  <c r="S64" i="1"/>
  <c r="R64" i="1"/>
  <c r="T64" i="1" s="1"/>
  <c r="Q64" i="1"/>
  <c r="P64" i="1"/>
  <c r="S63" i="1"/>
  <c r="R63" i="1"/>
  <c r="T63" i="1" s="1"/>
  <c r="Q63" i="1"/>
  <c r="P63" i="1"/>
  <c r="S62" i="1"/>
  <c r="R62" i="1"/>
  <c r="T62" i="1" s="1"/>
  <c r="Q62" i="1"/>
  <c r="P62" i="1"/>
  <c r="S61" i="1"/>
  <c r="R61" i="1"/>
  <c r="T61" i="1" s="1"/>
  <c r="Q61" i="1"/>
  <c r="P61" i="1"/>
  <c r="S60" i="1"/>
  <c r="R60" i="1"/>
  <c r="T60" i="1" s="1"/>
  <c r="Q60" i="1"/>
  <c r="P60" i="1"/>
  <c r="S59" i="1"/>
  <c r="R59" i="1"/>
  <c r="T59" i="1" s="1"/>
  <c r="Q59" i="1"/>
  <c r="P59" i="1"/>
  <c r="S58" i="1"/>
  <c r="R58" i="1"/>
  <c r="T58" i="1" s="1"/>
  <c r="Q58" i="1"/>
  <c r="P58" i="1"/>
  <c r="S57" i="1"/>
  <c r="R57" i="1"/>
  <c r="T57" i="1" s="1"/>
  <c r="Q57" i="1"/>
  <c r="P57" i="1"/>
  <c r="S56" i="1"/>
  <c r="R56" i="1"/>
  <c r="T56" i="1" s="1"/>
  <c r="Q56" i="1"/>
  <c r="P56" i="1"/>
  <c r="T55" i="1"/>
  <c r="S55" i="1"/>
  <c r="R55" i="1"/>
  <c r="Q55" i="1"/>
  <c r="P55" i="1"/>
  <c r="S54" i="1"/>
  <c r="R54" i="1"/>
  <c r="T54" i="1" s="1"/>
  <c r="Q54" i="1"/>
  <c r="P54" i="1"/>
  <c r="S53" i="1"/>
  <c r="R53" i="1"/>
  <c r="T53" i="1" s="1"/>
  <c r="Q53" i="1"/>
  <c r="P53" i="1"/>
  <c r="S52" i="1"/>
  <c r="R52" i="1"/>
  <c r="T52" i="1" s="1"/>
  <c r="Q52" i="1"/>
  <c r="P52" i="1"/>
  <c r="S51" i="1"/>
  <c r="R51" i="1"/>
  <c r="T51" i="1" s="1"/>
  <c r="Q51" i="1"/>
  <c r="P51" i="1"/>
  <c r="S50" i="1"/>
  <c r="R50" i="1"/>
  <c r="T50" i="1" s="1"/>
  <c r="Q50" i="1"/>
  <c r="P50" i="1"/>
  <c r="S49" i="1"/>
  <c r="R49" i="1"/>
  <c r="T49" i="1" s="1"/>
  <c r="Q49" i="1"/>
  <c r="P49" i="1"/>
  <c r="S48" i="1"/>
  <c r="R48" i="1"/>
  <c r="T48" i="1" s="1"/>
  <c r="Q48" i="1"/>
  <c r="P48" i="1"/>
  <c r="S47" i="1"/>
  <c r="R47" i="1"/>
  <c r="T47" i="1" s="1"/>
  <c r="Q47" i="1"/>
  <c r="P47" i="1"/>
  <c r="S46" i="1"/>
  <c r="R46" i="1"/>
  <c r="T46" i="1" s="1"/>
  <c r="Q46" i="1"/>
  <c r="P46" i="1"/>
  <c r="S45" i="1"/>
  <c r="R45" i="1"/>
  <c r="T45" i="1" s="1"/>
  <c r="Q45" i="1"/>
  <c r="P45" i="1"/>
  <c r="S44" i="1"/>
  <c r="R44" i="1"/>
  <c r="T44" i="1" s="1"/>
  <c r="Q44" i="1"/>
  <c r="P44" i="1"/>
  <c r="S43" i="1"/>
  <c r="R43" i="1"/>
  <c r="T43" i="1" s="1"/>
  <c r="Q43" i="1"/>
  <c r="P43" i="1"/>
  <c r="T42" i="1"/>
  <c r="S42" i="1"/>
  <c r="R42" i="1"/>
  <c r="Q42" i="1"/>
  <c r="P42" i="1"/>
  <c r="S41" i="1"/>
  <c r="R41" i="1"/>
  <c r="T41" i="1" s="1"/>
  <c r="Q41" i="1"/>
  <c r="P41" i="1"/>
  <c r="S40" i="1"/>
  <c r="R40" i="1"/>
  <c r="T40" i="1" s="1"/>
  <c r="Q40" i="1"/>
  <c r="P40" i="1"/>
  <c r="S39" i="1"/>
  <c r="R39" i="1"/>
  <c r="T39" i="1" s="1"/>
  <c r="Q39" i="1"/>
  <c r="P39" i="1"/>
  <c r="S38" i="1"/>
  <c r="R38" i="1"/>
  <c r="T38" i="1" s="1"/>
  <c r="Q38" i="1"/>
  <c r="P38" i="1"/>
  <c r="S37" i="1"/>
  <c r="R37" i="1"/>
  <c r="T37" i="1" s="1"/>
  <c r="Q37" i="1"/>
  <c r="P37" i="1"/>
  <c r="S36" i="1"/>
  <c r="R36" i="1"/>
  <c r="T36" i="1" s="1"/>
  <c r="Q36" i="1"/>
  <c r="P36" i="1"/>
  <c r="S35" i="1"/>
  <c r="R35" i="1"/>
  <c r="T35" i="1" s="1"/>
  <c r="Q35" i="1"/>
  <c r="P35" i="1"/>
  <c r="S34" i="1"/>
  <c r="R34" i="1"/>
  <c r="T34" i="1" s="1"/>
  <c r="Q34" i="1"/>
  <c r="P34" i="1"/>
  <c r="S33" i="1"/>
  <c r="R33" i="1"/>
  <c r="T33" i="1" s="1"/>
  <c r="Q33" i="1"/>
  <c r="P33" i="1"/>
  <c r="S32" i="1"/>
  <c r="R32" i="1"/>
  <c r="T32" i="1" s="1"/>
  <c r="Q32" i="1"/>
  <c r="P32" i="1"/>
  <c r="S31" i="1"/>
  <c r="R31" i="1"/>
  <c r="T31" i="1" s="1"/>
  <c r="Q31" i="1"/>
  <c r="P31" i="1"/>
  <c r="S30" i="1"/>
  <c r="R30" i="1"/>
  <c r="T30" i="1" s="1"/>
  <c r="Q30" i="1"/>
  <c r="P30" i="1"/>
  <c r="S29" i="1"/>
  <c r="R29" i="1"/>
  <c r="T29" i="1" s="1"/>
  <c r="Q29" i="1"/>
  <c r="P29" i="1"/>
  <c r="S28" i="1"/>
  <c r="R28" i="1"/>
  <c r="T28" i="1" s="1"/>
  <c r="Q28" i="1"/>
  <c r="P28" i="1"/>
  <c r="S27" i="1"/>
  <c r="R27" i="1"/>
  <c r="T27" i="1" s="1"/>
  <c r="Q27" i="1"/>
  <c r="P27" i="1"/>
  <c r="S26" i="1"/>
  <c r="R26" i="1"/>
  <c r="T26" i="1" s="1"/>
  <c r="Q26" i="1"/>
  <c r="P26" i="1"/>
  <c r="S25" i="1"/>
  <c r="R25" i="1"/>
  <c r="T25" i="1" s="1"/>
  <c r="Q25" i="1"/>
  <c r="P25" i="1"/>
  <c r="S24" i="1"/>
  <c r="R24" i="1"/>
  <c r="T24" i="1" s="1"/>
  <c r="Q24" i="1"/>
  <c r="P24" i="1"/>
  <c r="S23" i="1"/>
  <c r="R23" i="1"/>
  <c r="T23" i="1" s="1"/>
  <c r="Q23" i="1"/>
  <c r="P23" i="1"/>
  <c r="S22" i="1"/>
  <c r="R22" i="1"/>
  <c r="T22" i="1" s="1"/>
  <c r="Q22" i="1"/>
  <c r="P22" i="1"/>
  <c r="S21" i="1"/>
  <c r="R21" i="1"/>
  <c r="T21" i="1" s="1"/>
  <c r="Q21" i="1"/>
  <c r="P21" i="1"/>
  <c r="S20" i="1"/>
  <c r="R20" i="1"/>
  <c r="T20" i="1" s="1"/>
  <c r="Q20" i="1"/>
  <c r="P20" i="1"/>
  <c r="S19" i="1"/>
  <c r="R19" i="1"/>
  <c r="T19" i="1" s="1"/>
  <c r="Q19" i="1"/>
  <c r="P19" i="1"/>
  <c r="S18" i="1"/>
  <c r="R18" i="1"/>
  <c r="T18" i="1" s="1"/>
  <c r="Q18" i="1"/>
  <c r="P18" i="1"/>
  <c r="S17" i="1"/>
  <c r="R17" i="1"/>
  <c r="T17" i="1" s="1"/>
  <c r="Q17" i="1"/>
  <c r="P17" i="1"/>
  <c r="S16" i="1"/>
  <c r="R16" i="1"/>
  <c r="T16" i="1" s="1"/>
  <c r="Q16" i="1"/>
  <c r="P16" i="1"/>
  <c r="S15" i="1"/>
  <c r="R15" i="1"/>
  <c r="T15" i="1" s="1"/>
  <c r="Q15" i="1"/>
  <c r="P15" i="1"/>
  <c r="T14" i="1"/>
  <c r="S14" i="1"/>
  <c r="R14" i="1"/>
  <c r="Q14" i="1"/>
  <c r="P14" i="1"/>
  <c r="S13" i="1"/>
  <c r="R13" i="1"/>
  <c r="T13" i="1" s="1"/>
  <c r="Q13" i="1"/>
  <c r="P13" i="1"/>
  <c r="S12" i="1"/>
  <c r="R12" i="1"/>
  <c r="T12" i="1" s="1"/>
  <c r="Q12" i="1"/>
  <c r="P12" i="1"/>
  <c r="S11" i="1"/>
  <c r="R11" i="1"/>
  <c r="T11" i="1" s="1"/>
  <c r="Q11" i="1"/>
  <c r="P11" i="1"/>
  <c r="T10" i="1"/>
  <c r="S10" i="1"/>
  <c r="R10" i="1"/>
  <c r="Q10" i="1"/>
  <c r="P10" i="1"/>
  <c r="S9" i="1"/>
  <c r="R9" i="1"/>
  <c r="T9" i="1" s="1"/>
  <c r="Q9" i="1"/>
  <c r="P9" i="1"/>
  <c r="S8" i="1"/>
  <c r="R8" i="1"/>
  <c r="T8" i="1" s="1"/>
  <c r="Q8" i="1"/>
  <c r="P8" i="1"/>
  <c r="S7" i="1"/>
  <c r="R7" i="1"/>
  <c r="T7" i="1" s="1"/>
  <c r="Q7" i="1"/>
  <c r="P7" i="1"/>
  <c r="S6" i="1"/>
  <c r="R6" i="1"/>
  <c r="T6" i="1" s="1"/>
  <c r="Q6" i="1"/>
  <c r="P6" i="1"/>
  <c r="S5" i="1"/>
  <c r="R5" i="1"/>
  <c r="T5" i="1" s="1"/>
  <c r="Q5" i="1"/>
  <c r="P5" i="1"/>
  <c r="S4" i="1"/>
  <c r="R4" i="1"/>
  <c r="T4" i="1" s="1"/>
  <c r="Q4" i="1"/>
  <c r="P4" i="1"/>
  <c r="S3" i="1"/>
  <c r="R3" i="1"/>
  <c r="T3" i="1" s="1"/>
  <c r="Q3" i="1"/>
  <c r="P3" i="1"/>
  <c r="S2" i="1"/>
  <c r="R2" i="1"/>
  <c r="T2" i="1" s="1"/>
  <c r="Q2" i="1"/>
  <c r="P2" i="1"/>
  <c r="H3" i="11" l="1"/>
  <c r="G2" i="11"/>
  <c r="I2" i="11" s="1"/>
  <c r="G9" i="11"/>
  <c r="F12" i="11"/>
  <c r="H7" i="11"/>
  <c r="H11" i="11"/>
  <c r="F7" i="11"/>
  <c r="I7" i="11" s="1"/>
  <c r="F13" i="11"/>
  <c r="H9" i="11"/>
  <c r="I9" i="11" s="1"/>
  <c r="H12" i="11"/>
  <c r="G5" i="11"/>
  <c r="B7" i="8"/>
  <c r="C7" i="8"/>
  <c r="C14" i="8"/>
  <c r="B14" i="8"/>
  <c r="H5" i="11"/>
  <c r="I5" i="11" s="1"/>
  <c r="G6" i="11"/>
  <c r="E14" i="11"/>
  <c r="E15" i="11" s="1"/>
  <c r="H4" i="11"/>
  <c r="G13" i="11"/>
  <c r="H6" i="11"/>
  <c r="I12" i="11"/>
  <c r="G8" i="11"/>
  <c r="I8" i="11" s="1"/>
  <c r="G10" i="11"/>
  <c r="I10" i="11" s="1"/>
  <c r="F4" i="11"/>
  <c r="I4" i="11" s="1"/>
  <c r="H8" i="11"/>
  <c r="G11" i="11"/>
  <c r="F3" i="11"/>
  <c r="I3" i="11" s="1"/>
  <c r="H10" i="11"/>
  <c r="I13" i="11" l="1"/>
  <c r="I6" i="11"/>
  <c r="I11" i="11"/>
  <c r="H14" i="11"/>
  <c r="G14" i="11"/>
  <c r="F14" i="11"/>
  <c r="I14" i="11" s="1"/>
  <c r="G15" i="11"/>
  <c r="H15" i="11"/>
  <c r="F15" i="11"/>
  <c r="I15" i="11" l="1"/>
</calcChain>
</file>

<file path=xl/sharedStrings.xml><?xml version="1.0" encoding="utf-8"?>
<sst xmlns="http://schemas.openxmlformats.org/spreadsheetml/2006/main" count="28967" uniqueCount="8374">
  <si>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</si>
  <si>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</si>
  <si>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</si>
  <si>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</si>
  <si>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</si>
  <si>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</si>
  <si>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</si>
  <si>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</si>
  <si>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</si>
  <si>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</si>
  <si>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</si>
  <si>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</si>
  <si>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</si>
  <si>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</si>
  <si>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</si>
  <si>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</si>
  <si>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</si>
  <si>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</si>
  <si>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</si>
  <si>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</si>
  <si>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</si>
  <si>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</si>
  <si>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</si>
  <si>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</si>
  <si>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</si>
  <si>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</si>
  <si>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</si>
  <si>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</si>
  <si>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</si>
  <si>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</si>
  <si>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</si>
  <si>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</si>
  <si>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</si>
  <si>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</si>
  <si>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</si>
  <si>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</si>
  <si>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</si>
  <si>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</si>
  <si>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</si>
  <si>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</si>
  <si>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</si>
  <si>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</si>
  <si>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</si>
  <si>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</si>
  <si>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</si>
  <si>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</si>
  <si>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</si>
  <si>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</si>
  <si>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</si>
  <si>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</si>
  <si>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</si>
  <si>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</si>
  <si>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</si>
  <si>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</si>
  <si>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</si>
  <si>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</si>
  <si>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</si>
  <si>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</si>
  <si>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</si>
  <si>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</si>
  <si>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</si>
  <si>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</si>
  <si>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</si>
  <si>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</si>
  <si>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</si>
  <si>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</si>
  <si>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</si>
  <si>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</si>
  <si>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</si>
  <si>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</si>
  <si>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</si>
  <si>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</si>
  <si>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</si>
  <si>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</si>
  <si>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</si>
  <si>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</si>
  <si>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</si>
  <si>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</si>
  <si>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</si>
  <si>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</si>
  <si>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</si>
  <si>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</si>
  <si>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</si>
  <si>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</si>
  <si>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</si>
  <si>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</si>
  <si>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</si>
  <si>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</si>
  <si>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</si>
  <si>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</si>
  <si>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</si>
  <si>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</si>
  <si>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</si>
  <si>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</si>
  <si>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</si>
  <si>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</si>
  <si>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</si>
  <si>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</si>
  <si>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</si>
  <si>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</si>
  <si>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</si>
  <si>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</si>
  <si>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</si>
  <si>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</si>
  <si>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</si>
  <si>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</si>
  <si>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</si>
  <si>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</si>
  <si>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</si>
  <si>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</si>
  <si>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</si>
  <si>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</si>
  <si>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</si>
  <si>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</si>
  <si>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</si>
  <si>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</si>
  <si>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</si>
  <si>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</si>
  <si>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</si>
  <si>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</si>
  <si>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</si>
  <si>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</si>
  <si>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</si>
  <si>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</si>
  <si>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</si>
  <si>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</si>
  <si>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</si>
  <si>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</si>
  <si>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</si>
  <si>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</si>
  <si>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</si>
  <si>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</si>
  <si>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</si>
  <si>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</si>
  <si>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</si>
  <si>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</si>
  <si>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</si>
  <si>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</si>
  <si>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</si>
  <si>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</si>
  <si>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</si>
  <si>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</si>
  <si>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</si>
  <si>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</si>
  <si>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</si>
  <si>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</si>
  <si>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</si>
  <si>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</si>
  <si>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</si>
  <si>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</si>
  <si>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</si>
  <si>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</si>
  <si>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</si>
  <si>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</si>
  <si>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</si>
  <si>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</si>
  <si>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</si>
  <si>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</si>
  <si>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</si>
  <si>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</si>
  <si>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</si>
  <si>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</si>
  <si>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</si>
  <si>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</si>
  <si>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</si>
  <si>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</si>
  <si>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</si>
  <si>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</si>
  <si>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</si>
  <si>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</si>
  <si>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</si>
  <si>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</si>
  <si>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</si>
  <si>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</si>
  <si>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</si>
  <si>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</si>
  <si>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</si>
  <si>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</si>
  <si>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</si>
  <si>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</si>
  <si>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</si>
  <si>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</si>
  <si>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</si>
  <si>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</si>
  <si>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</si>
  <si>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</si>
  <si>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</si>
  <si>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</si>
  <si>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</si>
  <si>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</si>
  <si>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</si>
  <si>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</si>
  <si>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</si>
  <si>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</si>
  <si>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</si>
  <si>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</si>
  <si>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</si>
  <si>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</si>
  <si>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</si>
  <si>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</si>
  <si>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</si>
  <si>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</si>
  <si>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</si>
  <si>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</si>
  <si>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</si>
  <si>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</si>
  <si>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</si>
  <si>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</si>
  <si>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</si>
  <si>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</si>
  <si>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</si>
  <si>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</si>
  <si>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</si>
  <si>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</si>
  <si>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</si>
  <si>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</si>
  <si>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</si>
  <si>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</si>
  <si>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</si>
  <si>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</si>
  <si>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</si>
  <si>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</si>
  <si>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</si>
  <si>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</si>
  <si>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</si>
  <si>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</si>
  <si>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</si>
  <si>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</si>
  <si>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</si>
  <si>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</si>
  <si>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</si>
  <si>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</si>
  <si>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</si>
  <si>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</si>
  <si>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</si>
  <si>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</si>
  <si>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</si>
  <si>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</si>
  <si>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</si>
  <si>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</si>
  <si>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</si>
  <si>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</si>
  <si>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</si>
  <si>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</si>
  <si>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</si>
  <si>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</si>
  <si>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</si>
  <si>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</si>
  <si>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</si>
  <si>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</si>
  <si>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</si>
  <si>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</si>
  <si>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</si>
  <si>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</si>
  <si>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</si>
  <si>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</si>
  <si>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</si>
  <si>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</si>
  <si>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</si>
  <si>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</si>
  <si>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</si>
  <si>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</si>
  <si>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</si>
  <si>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</si>
  <si>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</si>
  <si>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</si>
  <si>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</si>
  <si>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</si>
  <si>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</si>
  <si>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</si>
  <si>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</si>
  <si>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</si>
  <si>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</si>
  <si>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</si>
  <si>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</si>
  <si>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</si>
  <si>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</si>
  <si>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</si>
  <si>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</si>
  <si>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</si>
  <si>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</si>
  <si>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</si>
  <si>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</si>
  <si>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</si>
  <si>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</si>
  <si>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</si>
  <si>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</si>
  <si>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</si>
  <si>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</si>
  <si>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</si>
  <si>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</si>
  <si>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</si>
  <si>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</si>
  <si>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</si>
  <si>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</si>
  <si>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</si>
  <si>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</si>
  <si>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</si>
  <si>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</si>
  <si>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</si>
  <si>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</si>
  <si>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</si>
  <si>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</si>
  <si>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</si>
  <si>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</si>
  <si>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</si>
  <si>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</si>
  <si>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</si>
  <si>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</si>
  <si>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</si>
  <si>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</si>
  <si>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</si>
  <si>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</si>
  <si>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</si>
  <si>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</si>
  <si>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</si>
  <si>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</si>
  <si>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</si>
  <si>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</si>
  <si>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</si>
  <si>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</si>
  <si>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</si>
  <si>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</si>
  <si>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</si>
  <si>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</si>
  <si>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</si>
  <si>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</si>
  <si>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</si>
  <si>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</si>
  <si>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</si>
  <si>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</si>
  <si>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</si>
  <si>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</si>
  <si>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</si>
  <si>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</si>
  <si>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</si>
  <si>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</si>
  <si>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</si>
  <si>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</si>
  <si>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</si>
  <si>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</si>
  <si>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</si>
  <si>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</si>
  <si>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</si>
  <si>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</si>
  <si>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</si>
  <si>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</si>
  <si>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</si>
  <si>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</si>
  <si>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</si>
  <si>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</si>
  <si>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</si>
  <si>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</si>
  <si>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</si>
  <si>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</si>
  <si>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</si>
  <si>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</si>
  <si>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</si>
  <si>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</si>
  <si>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</si>
  <si>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</si>
  <si>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</si>
  <si>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</si>
  <si>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</si>
  <si>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</si>
  <si>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</si>
  <si>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</si>
  <si>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</si>
  <si>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</si>
  <si>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</si>
  <si>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</si>
  <si>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</si>
  <si>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</si>
  <si>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</si>
  <si>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</si>
  <si>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</si>
  <si>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</si>
  <si>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</si>
  <si>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</si>
  <si>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</si>
  <si>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</si>
  <si>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</si>
  <si>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</si>
  <si>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</si>
  <si>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</si>
  <si>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</si>
  <si>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</si>
  <si>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</si>
  <si>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</si>
  <si>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</si>
  <si>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</si>
  <si>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</si>
  <si>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</si>
  <si>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</si>
  <si>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</si>
  <si>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</si>
  <si>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</si>
  <si>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</si>
  <si>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</si>
  <si>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</si>
  <si>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</si>
  <si>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</si>
  <si>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</si>
  <si>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</si>
  <si>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</si>
  <si>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</si>
  <si>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</si>
  <si>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</si>
  <si>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</si>
  <si>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</si>
  <si>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</si>
  <si>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</si>
  <si>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</si>
  <si>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</si>
  <si>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</si>
  <si>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</si>
  <si>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</si>
  <si>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</si>
  <si>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</si>
  <si>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</si>
  <si>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</si>
  <si>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</si>
  <si>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</si>
  <si>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</si>
  <si>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</si>
  <si>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</si>
  <si>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</si>
  <si>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</si>
  <si>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</si>
  <si>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</si>
  <si>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</si>
  <si>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</si>
  <si>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</si>
  <si>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</si>
  <si>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</si>
  <si>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</si>
  <si>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</si>
  <si>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</si>
  <si>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</si>
  <si>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</si>
  <si>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</si>
  <si>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</si>
  <si>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</si>
  <si>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</si>
  <si>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</si>
  <si>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</si>
  <si>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</si>
  <si>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</si>
  <si>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</si>
  <si>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</si>
  <si>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</si>
  <si>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</si>
  <si>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</si>
  <si>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</si>
  <si>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</si>
  <si>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</si>
  <si>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</si>
  <si>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</si>
  <si>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</si>
  <si>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</si>
  <si>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</si>
  <si>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</si>
  <si>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</si>
  <si>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</si>
  <si>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</si>
  <si>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</si>
  <si>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</si>
  <si>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</si>
  <si>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</si>
  <si>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</si>
  <si>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</si>
  <si>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</si>
  <si>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</si>
  <si>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</si>
  <si>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</si>
  <si>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</si>
  <si>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</si>
  <si>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</si>
  <si>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</si>
  <si>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</si>
  <si>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</si>
  <si>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</si>
  <si>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</si>
  <si>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</si>
  <si>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</si>
  <si>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</si>
  <si>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</si>
  <si>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</si>
  <si>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</si>
  <si>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</si>
  <si>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</si>
  <si>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</si>
  <si>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</si>
  <si>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</si>
  <si>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</si>
  <si>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</si>
  <si>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</si>
  <si>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</si>
  <si>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</si>
  <si>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</si>
  <si>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</si>
  <si>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</si>
  <si>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</si>
  <si>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</si>
  <si>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</si>
  <si>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</si>
  <si>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</si>
  <si>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</si>
  <si>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</si>
  <si>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</si>
  <si>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</si>
  <si>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</si>
  <si>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</si>
  <si>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</si>
  <si>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</si>
  <si>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</si>
  <si>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</si>
  <si>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</si>
  <si>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</si>
  <si>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</si>
  <si>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</si>
  <si>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</si>
  <si>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</si>
  <si>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</si>
  <si>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</si>
  <si>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</si>
  <si>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</si>
  <si>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</si>
  <si>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</si>
  <si>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</si>
  <si>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</si>
  <si>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</si>
  <si>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</si>
  <si>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</si>
  <si>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</si>
  <si>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</si>
  <si>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</si>
  <si>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</si>
  <si>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</si>
  <si>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</si>
  <si>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</si>
  <si>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</si>
  <si>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</si>
  <si>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</si>
  <si>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</si>
  <si>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</si>
  <si>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</si>
  <si>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</si>
  <si>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</si>
  <si>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</si>
  <si>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</si>
  <si>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</si>
  <si>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</si>
  <si>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</si>
  <si>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</si>
  <si>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</si>
  <si>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</si>
  <si>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</si>
  <si>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</si>
  <si>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</si>
  <si>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</si>
  <si>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</si>
  <si>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</si>
  <si>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</si>
  <si>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</si>
  <si>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</si>
  <si>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</si>
  <si>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</si>
  <si>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</si>
  <si>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</si>
  <si>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</si>
  <si>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</si>
  <si>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</si>
  <si>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</si>
  <si>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</si>
  <si>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</si>
  <si>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</si>
  <si>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</si>
  <si>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</si>
  <si>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</si>
  <si>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</si>
  <si>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</si>
  <si>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</si>
  <si>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</si>
  <si>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</si>
  <si>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</si>
  <si>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</si>
  <si>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</si>
  <si>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</si>
  <si>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</si>
  <si>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</si>
  <si>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</si>
  <si>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</si>
  <si>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</si>
  <si>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</si>
  <si>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</si>
  <si>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</si>
  <si>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</si>
  <si>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</si>
  <si>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</si>
  <si>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</si>
  <si>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</si>
  <si>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</si>
  <si>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</si>
  <si>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</si>
  <si>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</si>
  <si>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</si>
  <si>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</si>
  <si>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</si>
  <si>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</si>
  <si>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</si>
  <si>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</si>
  <si>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</si>
  <si>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</si>
  <si>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</si>
  <si>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</si>
  <si>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</si>
  <si>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</si>
  <si>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</si>
  <si>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</si>
  <si>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</si>
  <si>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</si>
  <si>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</si>
  <si>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</si>
  <si>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</si>
  <si>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</si>
  <si>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</si>
  <si>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</si>
  <si>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</si>
  <si>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</si>
  <si>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</si>
  <si>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</si>
  <si>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</si>
  <si>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</si>
  <si>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</si>
  <si>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</si>
  <si>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</si>
  <si>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</si>
  <si>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</si>
  <si>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</si>
  <si>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</si>
  <si>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</si>
  <si>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</si>
  <si>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</si>
  <si>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</si>
  <si>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</si>
  <si>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</si>
  <si>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</si>
  <si>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</si>
  <si>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</si>
  <si>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</si>
  <si>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</si>
  <si>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</si>
  <si>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</si>
  <si>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</si>
  <si>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</si>
  <si>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</si>
  <si>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</si>
  <si>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</si>
  <si>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</si>
  <si>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</si>
  <si>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</si>
  <si>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</si>
  <si>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</si>
  <si>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</si>
  <si>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</si>
  <si>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</si>
  <si>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</si>
  <si>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</si>
  <si>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</si>
  <si>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</si>
  <si>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</si>
  <si>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</si>
  <si>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</si>
  <si>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</si>
  <si>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</si>
  <si>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</si>
  <si>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</si>
  <si>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</si>
  <si>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</si>
  <si>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</si>
  <si>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</si>
  <si>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</si>
  <si>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</si>
  <si>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</si>
  <si>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</si>
  <si>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</si>
  <si>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</si>
  <si>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</si>
  <si>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</si>
  <si>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</si>
  <si>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</si>
  <si>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</si>
  <si>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</si>
  <si>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</si>
  <si>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</si>
  <si>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</si>
  <si>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</si>
  <si>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</si>
  <si>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</si>
  <si>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</si>
  <si>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</si>
  <si>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</si>
  <si>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</si>
  <si>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</si>
  <si>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</si>
  <si>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</si>
  <si>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</si>
  <si>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</si>
  <si>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</si>
  <si>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</si>
  <si>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</si>
  <si>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</si>
  <si>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</si>
  <si>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</si>
  <si>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</si>
  <si>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</si>
  <si>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</si>
  <si>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</si>
  <si>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</si>
  <si>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</si>
  <si>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</si>
  <si>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</si>
  <si>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</si>
  <si>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</si>
  <si>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</si>
  <si>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</si>
  <si>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</si>
  <si>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</si>
  <si>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</si>
  <si>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</si>
  <si>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</si>
  <si>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</si>
  <si>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</si>
  <si>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</si>
  <si>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</si>
  <si>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</si>
  <si>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</si>
  <si>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</si>
  <si>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</si>
  <si>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</si>
  <si>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</si>
  <si>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</si>
  <si>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</si>
  <si>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</si>
  <si>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</si>
  <si>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</si>
  <si>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</si>
  <si>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</si>
  <si>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</si>
  <si>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</si>
  <si>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</si>
  <si>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</si>
  <si>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</si>
  <si>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</si>
  <si>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</si>
  <si>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</si>
  <si>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</si>
  <si>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</si>
  <si>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</si>
  <si>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</si>
  <si>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</si>
  <si>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</si>
  <si>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</si>
  <si>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</si>
  <si>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</si>
  <si>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</si>
  <si>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</si>
  <si>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</si>
  <si>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</si>
  <si>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</si>
  <si>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</si>
  <si>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</si>
  <si>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</si>
  <si>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</si>
  <si>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</si>
  <si>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</si>
  <si>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</si>
  <si>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</si>
  <si>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</si>
  <si>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</si>
  <si>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</si>
  <si>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</si>
  <si>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</si>
  <si>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</si>
  <si>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</si>
  <si>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</si>
  <si>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</si>
  <si>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</si>
  <si>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</si>
  <si>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</si>
  <si>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</si>
  <si>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</si>
  <si>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</si>
  <si>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</si>
  <si>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</si>
  <si>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</si>
  <si>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</si>
  <si>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</si>
  <si>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</si>
  <si>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</si>
  <si>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</si>
  <si>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</si>
  <si>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</si>
  <si>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</si>
  <si>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</si>
  <si>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</si>
  <si>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</si>
  <si>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</si>
  <si>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</si>
  <si>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</si>
  <si>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</si>
  <si>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</si>
  <si>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</si>
  <si>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</si>
  <si>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</si>
  <si>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</si>
  <si>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</si>
  <si>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</si>
  <si>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</si>
  <si>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</si>
  <si>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</si>
  <si>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</si>
  <si>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</si>
  <si>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</si>
  <si>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</si>
  <si>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</si>
  <si>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</si>
  <si>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</si>
  <si>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</si>
  <si>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</si>
  <si>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</si>
  <si>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</si>
  <si>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</si>
  <si>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</si>
  <si>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</si>
  <si>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</si>
  <si>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</si>
  <si>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</si>
  <si>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</si>
  <si>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</si>
  <si>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</si>
  <si>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</si>
  <si>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</si>
  <si>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</si>
  <si>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</si>
  <si>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</si>
  <si>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</si>
  <si>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</si>
  <si>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</si>
  <si>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</si>
  <si>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</si>
  <si>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</si>
  <si>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</si>
  <si>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</si>
  <si>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</si>
  <si>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</si>
  <si>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</si>
  <si>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</si>
  <si>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</si>
  <si>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</si>
  <si>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</si>
  <si>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</si>
  <si>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</si>
  <si>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</si>
  <si>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</si>
  <si>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</si>
  <si>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</si>
  <si>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</si>
  <si>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</si>
  <si>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</si>
  <si>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</si>
  <si>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</si>
  <si>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</si>
  <si>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</si>
  <si>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</si>
  <si>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</si>
  <si>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</si>
  <si>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</si>
  <si>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</si>
  <si>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</si>
  <si>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</si>
  <si>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</si>
  <si>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</si>
  <si>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</si>
  <si>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</si>
  <si>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</si>
  <si>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</si>
  <si>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</si>
  <si>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</si>
  <si>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</si>
  <si>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</si>
  <si>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</si>
  <si>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</si>
  <si>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</si>
  <si>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</si>
  <si>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</si>
  <si>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</si>
  <si>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</si>
  <si>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</si>
  <si>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</si>
  <si>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</si>
  <si>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</si>
  <si>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</si>
  <si>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</si>
  <si>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</si>
  <si>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</si>
  <si>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</si>
  <si>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</si>
  <si>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</si>
  <si>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</si>
  <si>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</si>
  <si>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</si>
  <si>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</si>
  <si>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</si>
  <si>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</si>
  <si>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</si>
  <si>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</si>
  <si>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</si>
  <si>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</si>
  <si>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</si>
  <si>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</si>
  <si>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</si>
  <si>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</si>
  <si>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</si>
  <si>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</si>
  <si>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</si>
  <si>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</si>
  <si>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</si>
  <si>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</si>
  <si>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</si>
  <si>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</si>
  <si>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</si>
  <si>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</si>
  <si>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</si>
  <si>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</si>
  <si>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</si>
  <si>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</si>
  <si>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</si>
  <si>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</si>
  <si>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</si>
  <si>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</si>
  <si>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</si>
  <si>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</si>
  <si>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</si>
  <si>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</si>
  <si>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</si>
  <si>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</si>
  <si>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</si>
  <si>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</si>
  <si>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</si>
  <si>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</si>
  <si>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</si>
  <si>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</si>
  <si>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</si>
  <si>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</si>
  <si>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</si>
  <si>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</si>
  <si>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</si>
  <si>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</si>
  <si>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</si>
  <si>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</si>
  <si>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</si>
  <si>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</si>
  <si>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</si>
  <si>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</si>
  <si>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</si>
  <si>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</si>
  <si>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</si>
  <si>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</si>
  <si>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</si>
  <si>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</si>
  <si>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</si>
  <si>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</si>
  <si>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</si>
  <si>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</si>
  <si>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</si>
  <si>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</si>
  <si>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</si>
  <si>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</si>
  <si>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</si>
  <si>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</si>
  <si>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</si>
  <si>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</si>
  <si>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</si>
  <si>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</si>
  <si>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</si>
  <si>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</si>
  <si>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</si>
  <si>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</si>
  <si>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</si>
  <si>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</si>
  <si>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</si>
  <si>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</si>
  <si>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</si>
  <si>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</si>
  <si>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</si>
  <si>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</si>
  <si>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</si>
  <si>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</si>
  <si>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</si>
  <si>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</si>
  <si>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</si>
  <si>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</si>
  <si>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</si>
  <si>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</si>
  <si>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</si>
  <si>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</si>
  <si>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</si>
  <si>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</si>
  <si>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</si>
  <si>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</si>
  <si>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</si>
  <si>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</si>
  <si>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</si>
  <si>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</si>
  <si>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</si>
  <si>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</si>
  <si>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</si>
  <si>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</si>
  <si>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</si>
  <si>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</si>
  <si>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</si>
  <si>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</si>
  <si>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</si>
  <si>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</si>
  <si>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</si>
  <si>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</si>
  <si>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</si>
  <si>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</si>
  <si>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</si>
  <si>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</si>
  <si>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</si>
  <si>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</si>
  <si>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</si>
  <si>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</si>
  <si>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</si>
  <si>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</si>
  <si>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</si>
  <si>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</si>
  <si>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</si>
  <si>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</si>
  <si>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</si>
  <si>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</si>
  <si>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</si>
  <si>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</si>
  <si>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</si>
  <si>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</si>
  <si>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</si>
  <si>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</si>
  <si>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</si>
  <si>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</si>
  <si>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</si>
  <si>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</si>
  <si>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</si>
  <si>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</si>
  <si>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</si>
  <si>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</si>
  <si>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</si>
  <si>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</si>
  <si>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</si>
  <si>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</si>
  <si>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</si>
  <si>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</si>
  <si>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</si>
  <si>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</si>
  <si>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</si>
  <si>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</si>
  <si>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</si>
  <si>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</si>
  <si>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</si>
  <si>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</si>
  <si>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</si>
  <si>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</si>
  <si>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</si>
  <si>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</si>
  <si>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</si>
  <si>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</si>
  <si>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</si>
  <si>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</si>
  <si>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</si>
  <si>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</si>
  <si>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</si>
  <si>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</si>
  <si>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</si>
  <si>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</si>
  <si>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</si>
  <si>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</si>
  <si>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</si>
  <si>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</si>
  <si>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</si>
  <si>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</si>
  <si>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</si>
  <si>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</si>
  <si>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</si>
  <si>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</si>
  <si>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</si>
  <si>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</si>
  <si>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</si>
  <si>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</si>
  <si>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</si>
  <si>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</si>
  <si>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</si>
  <si>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</si>
  <si>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</si>
  <si>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</si>
  <si>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</si>
  <si>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</si>
  <si>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</si>
  <si>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</si>
  <si>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</si>
  <si>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</si>
  <si>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</si>
  <si>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</si>
  <si>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</si>
  <si>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</si>
  <si>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</si>
  <si>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</si>
  <si>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</si>
  <si>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</si>
  <si>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</si>
  <si>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</si>
  <si>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</si>
  <si>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</si>
  <si>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</si>
  <si>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</si>
  <si>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</si>
  <si>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</si>
  <si>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</si>
  <si>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</si>
  <si>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</si>
  <si>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</si>
  <si>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</si>
  <si>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</si>
  <si>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</si>
  <si>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</si>
  <si>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</si>
  <si>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</si>
  <si>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</si>
  <si>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</si>
  <si>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</si>
  <si>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</si>
  <si>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</si>
  <si>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</si>
  <si>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</si>
  <si>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</si>
  <si>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</si>
  <si>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</si>
  <si>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</si>
  <si>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</si>
  <si>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</si>
  <si>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</si>
  <si>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</si>
  <si>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</si>
  <si>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</si>
  <si>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</si>
  <si>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</si>
  <si>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</si>
  <si>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</si>
  <si>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</si>
  <si>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</si>
  <si>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</si>
  <si>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</si>
  <si>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</si>
  <si>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</si>
  <si>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</si>
  <si>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</si>
  <si>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</si>
  <si>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</si>
  <si>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</si>
  <si>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</si>
  <si>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</si>
  <si>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</si>
  <si>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</si>
  <si>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</si>
  <si>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</si>
  <si>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</si>
  <si>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</si>
  <si>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</si>
  <si>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</si>
  <si>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</si>
  <si>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</si>
  <si>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</si>
  <si>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</si>
  <si>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</si>
  <si>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</si>
  <si>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</si>
  <si>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</si>
  <si>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</si>
  <si>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</si>
  <si>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</si>
  <si>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</si>
  <si>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</si>
  <si>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</si>
  <si>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</si>
  <si>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</si>
  <si>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</si>
  <si>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</si>
  <si>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</si>
  <si>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</si>
  <si>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</si>
  <si>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</si>
  <si>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</si>
  <si>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</si>
  <si>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</si>
  <si>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</si>
  <si>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</si>
  <si>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</si>
  <si>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</si>
  <si>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</si>
  <si>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</si>
  <si>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</si>
  <si>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</si>
  <si>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</si>
  <si>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</si>
  <si>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</si>
  <si>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</si>
  <si>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</si>
  <si>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</si>
  <si>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</si>
  <si>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</si>
  <si>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</si>
  <si>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</si>
  <si>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</si>
  <si>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</si>
  <si>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</si>
  <si>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</si>
  <si>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</si>
  <si>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</si>
  <si>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</si>
  <si>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</si>
  <si>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</si>
  <si>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</si>
  <si>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</si>
  <si>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</si>
  <si>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</si>
  <si>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</si>
  <si>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</si>
  <si>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</si>
  <si>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</si>
  <si>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</si>
  <si>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</si>
  <si>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</si>
  <si>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</si>
  <si>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</si>
  <si>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</si>
  <si>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</si>
  <si>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</si>
  <si>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</si>
  <si>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</si>
  <si>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</si>
  <si>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</si>
  <si>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</si>
  <si>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</si>
  <si>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</si>
  <si>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</si>
  <si>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</si>
  <si>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</si>
  <si>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</si>
  <si>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</si>
  <si>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</si>
  <si>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</si>
  <si>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</si>
  <si>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</si>
  <si>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</si>
  <si>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</si>
  <si>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</si>
  <si>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</si>
  <si>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</si>
  <si>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</si>
  <si>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</si>
  <si>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</si>
  <si>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</si>
  <si>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</si>
  <si>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</si>
  <si>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</si>
  <si>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</si>
  <si>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</si>
  <si>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</si>
  <si>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</si>
  <si>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</si>
  <si>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</si>
  <si>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</si>
  <si>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</si>
  <si>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</si>
  <si>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</si>
  <si>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</si>
  <si>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</si>
  <si>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</si>
  <si>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</si>
  <si>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</si>
  <si>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</si>
  <si>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</si>
  <si>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</si>
  <si>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</si>
  <si>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</si>
  <si>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</si>
  <si>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</si>
  <si>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</si>
  <si>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</si>
  <si>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</si>
  <si>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</si>
  <si>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</si>
  <si>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</si>
  <si>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</si>
  <si>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</si>
  <si>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</si>
  <si>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</si>
  <si>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</si>
  <si>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</si>
  <si>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</si>
  <si>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</si>
  <si>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</si>
  <si>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</si>
  <si>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</si>
  <si>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</si>
  <si>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</si>
  <si>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</si>
  <si>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</si>
  <si>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</si>
  <si>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</si>
  <si>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</si>
  <si>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</si>
  <si>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</si>
  <si>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</si>
  <si>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</si>
  <si>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</si>
  <si>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</si>
  <si>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</si>
  <si>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</si>
  <si>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</si>
  <si>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</si>
  <si>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</si>
  <si>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</si>
  <si>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</si>
  <si>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</si>
  <si>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</si>
  <si>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</si>
  <si>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</si>
  <si>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</si>
  <si>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</si>
  <si>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</si>
  <si>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</si>
  <si>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</si>
  <si>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</si>
  <si>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</si>
  <si>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</si>
  <si>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</si>
  <si>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</si>
  <si>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</si>
  <si>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</si>
  <si>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</si>
  <si>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</si>
  <si>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</si>
  <si>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</si>
  <si>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</si>
  <si>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</si>
  <si>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</si>
  <si>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</si>
  <si>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</si>
  <si>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</si>
  <si>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</si>
  <si>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</si>
  <si>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</si>
  <si>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</si>
  <si>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</si>
  <si>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</si>
  <si>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</si>
  <si>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</si>
  <si>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</si>
  <si>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</si>
  <si>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</si>
  <si>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</si>
  <si>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</si>
  <si>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</si>
  <si>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</si>
  <si>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</si>
  <si>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</si>
  <si>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</si>
  <si>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</si>
  <si>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</si>
  <si>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</si>
  <si>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</si>
  <si>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</si>
  <si>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</si>
  <si>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</si>
  <si>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</si>
  <si>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</si>
  <si>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</si>
  <si>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</si>
  <si>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</si>
  <si>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</si>
  <si>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</si>
  <si>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</si>
  <si>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</si>
  <si>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</si>
  <si>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</si>
  <si>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</si>
  <si>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</si>
  <si>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</si>
  <si>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</si>
  <si>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</si>
  <si>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</si>
  <si>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</si>
  <si>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</si>
  <si>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</si>
  <si>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</si>
  <si>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</si>
  <si>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</si>
  <si>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</si>
  <si>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</si>
  <si>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</si>
  <si>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</si>
  <si>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</si>
  <si>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</si>
  <si>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</si>
  <si>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</si>
  <si>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</si>
  <si>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</si>
  <si>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</si>
  <si>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</si>
  <si>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</si>
  <si>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</si>
  <si>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</si>
  <si>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</si>
  <si>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</si>
  <si>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</si>
  <si>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</si>
  <si>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</si>
  <si>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</si>
  <si>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</si>
  <si>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</si>
  <si>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</si>
  <si>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</si>
  <si>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</si>
  <si>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</si>
  <si>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</si>
  <si>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</si>
  <si>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</si>
  <si>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</si>
  <si>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</si>
  <si>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</si>
  <si>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</si>
  <si>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</si>
  <si>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</si>
  <si>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</si>
  <si>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</si>
  <si>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</si>
  <si>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</si>
  <si>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</si>
  <si>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</si>
  <si>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</si>
  <si>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</si>
  <si>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</si>
  <si>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</si>
  <si>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</si>
  <si>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</si>
  <si>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</si>
  <si>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</si>
  <si>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</si>
  <si>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</si>
  <si>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</si>
  <si>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</si>
  <si>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</si>
  <si>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</si>
  <si>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</si>
  <si>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</si>
  <si>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</si>
  <si>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</si>
  <si>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</si>
  <si>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</si>
  <si>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</si>
  <si>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</si>
  <si>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</si>
  <si>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</si>
  <si>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</si>
  <si>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</si>
  <si>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</si>
  <si>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</si>
  <si>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</si>
  <si>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</si>
  <si>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</si>
  <si>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</si>
  <si>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</si>
  <si>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</si>
  <si>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</si>
  <si>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</si>
  <si>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</si>
  <si>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</si>
  <si>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</si>
  <si>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</si>
  <si>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</si>
  <si>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</si>
  <si>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</si>
  <si>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</si>
  <si>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</si>
  <si>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</si>
  <si>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</si>
  <si>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</si>
  <si>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</si>
  <si>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</si>
  <si>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</si>
  <si>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</si>
  <si>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</si>
  <si>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</si>
  <si>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</si>
  <si>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</si>
  <si>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</si>
  <si>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</si>
  <si>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</si>
  <si>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</si>
  <si>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</si>
  <si>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</si>
  <si>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</si>
  <si>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</si>
  <si>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</si>
  <si>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</si>
  <si>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</si>
  <si>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</si>
  <si>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</si>
  <si>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</si>
  <si>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</si>
  <si>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</si>
  <si>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</si>
  <si>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</si>
  <si>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</si>
  <si>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</si>
  <si>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</si>
  <si>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</si>
  <si>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</si>
  <si>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</si>
  <si>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</si>
  <si>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</si>
  <si>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</si>
  <si>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</si>
  <si>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</si>
  <si>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</si>
  <si>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</si>
  <si>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</si>
  <si>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</si>
  <si>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</si>
  <si>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</si>
  <si>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</si>
  <si>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</si>
  <si>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</si>
  <si>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</si>
  <si>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</si>
  <si>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</si>
  <si>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</si>
  <si>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</si>
  <si>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</si>
  <si>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</si>
  <si>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</si>
  <si>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</si>
  <si>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</si>
  <si>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</si>
  <si>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</si>
  <si>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</si>
  <si>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</si>
  <si>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</si>
  <si>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</si>
  <si>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</si>
  <si>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</si>
  <si>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</si>
  <si>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</si>
  <si>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</si>
  <si>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</si>
  <si>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</si>
  <si>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</si>
  <si>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</si>
  <si>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</si>
  <si>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</si>
  <si>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</si>
  <si>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</si>
  <si>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</si>
  <si>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</si>
  <si>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</si>
  <si>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</si>
  <si>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</si>
  <si>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</si>
  <si>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</si>
  <si>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</si>
  <si>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</si>
  <si>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</si>
  <si>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</si>
  <si>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</si>
  <si>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</si>
  <si>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</si>
  <si>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</si>
  <si>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</si>
  <si>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</si>
  <si>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</si>
  <si>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</si>
  <si>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</si>
  <si>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</si>
  <si>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</si>
  <si>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</si>
  <si>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</si>
  <si>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</si>
  <si>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</si>
  <si>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</si>
  <si>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</si>
  <si>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</si>
  <si>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</si>
  <si>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</si>
  <si>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</si>
  <si>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</si>
  <si>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</si>
  <si>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</si>
  <si>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</si>
  <si>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</si>
  <si>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</si>
  <si>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</si>
  <si>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</si>
  <si>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</si>
  <si>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</si>
  <si>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</si>
  <si>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</si>
  <si>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</si>
  <si>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</si>
  <si>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</si>
  <si>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</si>
  <si>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</si>
  <si>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</si>
  <si>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</si>
  <si>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</si>
  <si>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</si>
  <si>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</si>
  <si>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</si>
  <si>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</si>
  <si>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</si>
  <si>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</si>
  <si>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</si>
  <si>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</si>
  <si>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</si>
  <si>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</si>
  <si>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</si>
  <si>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</si>
  <si>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</si>
  <si>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</si>
  <si>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</si>
  <si>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</si>
  <si>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</si>
  <si>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</si>
  <si>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</si>
  <si>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</si>
  <si>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</si>
  <si>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</si>
  <si>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</si>
  <si>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</si>
  <si>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</si>
  <si>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</si>
  <si>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</si>
  <si>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</si>
  <si>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</si>
  <si>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</si>
  <si>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</si>
  <si>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</si>
  <si>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</si>
  <si>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</si>
  <si>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</si>
  <si>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</si>
  <si>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</si>
  <si>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</si>
  <si>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</si>
  <si>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</si>
  <si>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</si>
  <si>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</si>
  <si>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</si>
  <si>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</si>
  <si>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</si>
  <si>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</si>
  <si>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</si>
  <si>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</si>
  <si>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</si>
  <si>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</si>
  <si>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</si>
  <si>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</si>
  <si>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</si>
  <si>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</si>
  <si>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</si>
  <si>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</si>
  <si>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</si>
  <si>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</si>
  <si>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</si>
  <si>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</si>
  <si>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</si>
  <si>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</si>
  <si>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</si>
  <si>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</si>
  <si>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</si>
  <si>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</si>
  <si>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</si>
  <si>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</si>
  <si>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</si>
  <si>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</si>
  <si>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</si>
  <si>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</si>
  <si>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</si>
  <si>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</si>
  <si>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</si>
  <si>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</si>
  <si>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</si>
  <si>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</si>
  <si>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</si>
  <si>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</si>
  <si>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</si>
  <si>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</si>
  <si>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</si>
  <si>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</si>
  <si>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</si>
  <si>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</si>
  <si>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</si>
  <si>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</si>
  <si>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</si>
  <si>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</si>
  <si>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</si>
  <si>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</si>
  <si>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</si>
  <si>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</si>
  <si>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</si>
  <si>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</si>
  <si>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</si>
  <si>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</si>
  <si>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</si>
  <si>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</si>
  <si>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</si>
  <si>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</si>
  <si>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</si>
  <si>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</si>
  <si>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</si>
  <si>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</si>
  <si>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</si>
  <si>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</si>
  <si>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</si>
  <si>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</si>
  <si>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</si>
  <si>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</si>
  <si>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</si>
  <si>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</si>
  <si>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</si>
  <si>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</si>
  <si>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</si>
  <si>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</si>
  <si>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</si>
  <si>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</si>
  <si>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</si>
  <si>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</si>
  <si>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</si>
  <si>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</si>
  <si>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</si>
  <si>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</si>
  <si>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</si>
  <si>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</si>
  <si>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</si>
  <si>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</si>
  <si>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</si>
  <si>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</si>
  <si>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</si>
  <si>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</si>
  <si>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</si>
  <si>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</si>
  <si>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</si>
  <si>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</si>
  <si>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</si>
  <si>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</si>
  <si>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</si>
  <si>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</si>
  <si>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</si>
  <si>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</si>
  <si>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</si>
  <si>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</si>
  <si>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</si>
  <si>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</si>
  <si>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</si>
  <si>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</si>
  <si>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</si>
  <si>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</si>
  <si>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</si>
  <si>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</si>
  <si>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</si>
  <si>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</si>
  <si>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</si>
  <si>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</si>
  <si>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</si>
  <si>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</si>
  <si>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</si>
  <si>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</si>
  <si>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</si>
  <si>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</si>
  <si>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</si>
  <si>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</si>
  <si>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</si>
  <si>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</si>
  <si>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</si>
  <si>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</si>
  <si>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</si>
  <si>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</si>
  <si>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</si>
  <si>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</si>
  <si>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</si>
  <si>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</si>
  <si>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</si>
  <si>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</si>
  <si>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</si>
  <si>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</si>
  <si>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</si>
  <si>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</si>
  <si>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</si>
  <si>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</si>
  <si>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</si>
  <si>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</si>
  <si>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</si>
  <si>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</si>
  <si>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</si>
  <si>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</si>
  <si>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</si>
  <si>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</si>
  <si>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</si>
  <si>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</si>
  <si>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</si>
  <si>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</si>
  <si>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</si>
  <si>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</si>
  <si>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</si>
  <si>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</si>
  <si>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</si>
  <si>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</si>
  <si>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</si>
  <si>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</si>
  <si>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</si>
  <si>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</si>
  <si>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</si>
  <si>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</si>
  <si>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</si>
  <si>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</si>
  <si>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</si>
  <si>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</si>
  <si>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</si>
  <si>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</si>
  <si>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</si>
  <si>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</si>
  <si>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</si>
  <si>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</si>
  <si>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</si>
  <si>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</si>
  <si>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</si>
  <si>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</si>
  <si>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</si>
  <si>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</si>
  <si>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</si>
  <si>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</si>
  <si>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</si>
  <si>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</si>
  <si>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</si>
  <si>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</si>
  <si>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</si>
  <si>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</si>
  <si>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</si>
  <si>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</si>
  <si>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</si>
  <si>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</si>
  <si>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</si>
  <si>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</si>
  <si>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</si>
  <si>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</si>
  <si>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</si>
  <si>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</si>
  <si>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</si>
  <si>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</si>
  <si>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</si>
  <si>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</si>
  <si>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</si>
  <si>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</si>
  <si>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</si>
  <si>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</si>
  <si>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</si>
  <si>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</si>
  <si>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</si>
  <si>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</si>
  <si>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</si>
  <si>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</si>
  <si>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</si>
  <si>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</si>
  <si>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</si>
  <si>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</si>
  <si>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</si>
  <si>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</si>
  <si>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</si>
  <si>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</si>
  <si>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</si>
  <si>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</si>
  <si>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</si>
  <si>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</si>
  <si>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</si>
  <si>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</si>
  <si>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</si>
  <si>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</si>
  <si>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</si>
  <si>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</si>
  <si>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</si>
  <si>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</si>
  <si>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</si>
  <si>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</si>
  <si>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</si>
  <si>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</si>
  <si>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</si>
  <si>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</si>
  <si>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</si>
  <si>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</si>
  <si>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</si>
  <si>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</si>
  <si>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</si>
  <si>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</si>
  <si>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</si>
  <si>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</si>
  <si>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</si>
  <si>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</si>
  <si>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</si>
  <si>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</si>
  <si>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</si>
  <si>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</si>
  <si>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</si>
  <si>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</si>
  <si>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</si>
  <si>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</si>
  <si>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</si>
  <si>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</si>
  <si>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</si>
  <si>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</si>
  <si>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</si>
  <si>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</si>
  <si>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</si>
  <si>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</si>
  <si>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</si>
  <si>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</si>
  <si>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</si>
  <si>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</si>
  <si>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</si>
  <si>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</si>
  <si>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</si>
  <si>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</si>
  <si>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</si>
  <si>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</si>
  <si>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</si>
  <si>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</si>
  <si>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</si>
  <si>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</si>
  <si>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</si>
  <si>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</si>
  <si>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</si>
  <si>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</si>
  <si>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</si>
  <si>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</si>
  <si>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</si>
  <si>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</si>
  <si>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</si>
  <si>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</si>
  <si>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</si>
  <si>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</si>
  <si>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</si>
  <si>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</si>
  <si>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</si>
  <si>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</si>
  <si>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</si>
  <si>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</si>
  <si>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</si>
  <si>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</si>
  <si>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</si>
  <si>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</si>
  <si>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</si>
  <si>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</si>
  <si>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</si>
  <si>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</si>
  <si>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</si>
  <si>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</si>
  <si>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</si>
  <si>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</si>
  <si>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</si>
  <si>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</si>
  <si>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</si>
  <si>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</si>
  <si>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</si>
  <si>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</si>
  <si>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</si>
  <si>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</si>
  <si>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</si>
  <si>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</si>
  <si>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</si>
  <si>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</si>
  <si>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</si>
  <si>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</si>
  <si>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</si>
  <si>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</si>
  <si>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</si>
  <si>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</si>
  <si>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</si>
  <si>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</si>
  <si>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</si>
  <si>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</si>
  <si>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</si>
  <si>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</si>
  <si>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</si>
  <si>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</si>
  <si>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</si>
  <si>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</si>
  <si>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</si>
  <si>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</si>
  <si>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</si>
  <si>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</si>
  <si>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</si>
  <si>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</si>
  <si>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</si>
  <si>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</si>
  <si>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</si>
  <si>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</si>
  <si>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</si>
  <si>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</si>
  <si>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</si>
  <si>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</si>
  <si>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</si>
  <si>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</si>
  <si>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</si>
  <si>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</si>
  <si>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</si>
  <si>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</si>
  <si>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</si>
  <si>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</si>
  <si>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</si>
  <si>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</si>
  <si>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</si>
  <si>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</si>
  <si>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</si>
  <si>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</si>
  <si>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</si>
  <si>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</si>
  <si>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</si>
  <si>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</si>
  <si>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</si>
  <si>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</si>
  <si>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</si>
  <si>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</si>
  <si>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</si>
  <si>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</si>
  <si>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</si>
  <si>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</si>
  <si>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</si>
  <si>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</si>
  <si>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</si>
  <si>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</si>
  <si>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</si>
  <si>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</si>
  <si>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</si>
  <si>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</si>
  <si>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</si>
  <si>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</si>
  <si>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</si>
  <si>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</si>
  <si>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</si>
  <si>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</si>
  <si>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</si>
  <si>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</si>
  <si>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</si>
  <si>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</si>
  <si>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</si>
  <si>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</si>
  <si>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</si>
  <si>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</si>
  <si>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</si>
  <si>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</si>
  <si>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</si>
  <si>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</si>
  <si>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</si>
  <si>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</si>
  <si>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</si>
  <si>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</si>
  <si>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</si>
  <si>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</si>
  <si>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</si>
  <si>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</si>
  <si>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</si>
  <si>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</si>
  <si>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</si>
  <si>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</si>
  <si>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</si>
  <si>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</si>
  <si>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</si>
  <si>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</si>
  <si>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</si>
  <si>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</si>
  <si>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</si>
  <si>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</si>
  <si>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</si>
  <si>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</si>
  <si>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</si>
  <si>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</si>
  <si>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</si>
  <si>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</si>
  <si>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</si>
  <si>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</si>
  <si>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</si>
  <si>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</si>
  <si>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</si>
  <si>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</si>
  <si>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</si>
  <si>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</si>
  <si>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</si>
  <si>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</si>
  <si>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</si>
  <si>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</si>
  <si>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</si>
  <si>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</si>
  <si>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</si>
  <si>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</si>
  <si>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</si>
  <si>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</si>
  <si>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</si>
  <si>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</si>
  <si>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</si>
  <si>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</si>
  <si>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</si>
  <si>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</si>
  <si>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</si>
  <si>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</si>
  <si>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</si>
  <si>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</si>
  <si>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</si>
  <si>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</si>
  <si>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</si>
  <si>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</si>
  <si>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</si>
  <si>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</si>
  <si>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</si>
  <si>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</si>
  <si>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</si>
  <si>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</si>
  <si>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</si>
  <si>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</si>
  <si>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</si>
  <si>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</si>
  <si>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</si>
  <si>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</si>
  <si>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</si>
  <si>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</si>
  <si>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</si>
  <si>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</si>
  <si>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</si>
  <si>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</si>
  <si>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</si>
  <si>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</si>
  <si>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</si>
  <si>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</si>
  <si>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</si>
  <si>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</si>
  <si>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</si>
  <si>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</si>
  <si>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</si>
  <si>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</si>
  <si>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</si>
  <si>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</si>
  <si>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</si>
  <si>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</si>
  <si>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</si>
  <si>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</si>
  <si>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</si>
  <si>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</si>
  <si>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</si>
  <si>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</si>
  <si>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</si>
  <si>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</si>
  <si>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</si>
  <si>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</si>
  <si>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</si>
  <si>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</si>
  <si>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</si>
  <si>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</si>
  <si>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</si>
  <si>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</si>
  <si>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</si>
  <si>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</si>
  <si>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</si>
  <si>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</si>
  <si>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</si>
  <si>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</si>
  <si>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</si>
  <si>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</si>
  <si>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</si>
  <si>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</si>
  <si>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</si>
  <si>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</si>
  <si>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</si>
  <si>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</si>
  <si>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</si>
  <si>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</si>
  <si>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</si>
  <si>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</si>
  <si>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</si>
  <si>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</si>
  <si>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</si>
  <si>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</si>
  <si>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</si>
  <si>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</si>
  <si>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</si>
  <si>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</si>
  <si>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</si>
  <si>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</si>
  <si>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</si>
  <si>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</si>
  <si>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</si>
  <si>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</si>
  <si>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</si>
  <si>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</si>
  <si>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</si>
  <si>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</si>
  <si>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</si>
  <si>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</si>
  <si>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</si>
  <si>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</si>
  <si>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</si>
  <si>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</si>
  <si>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</si>
  <si>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</si>
  <si>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</si>
  <si>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</si>
  <si>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</si>
  <si>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</si>
  <si>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</si>
  <si>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</si>
  <si>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</si>
  <si>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</si>
  <si>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</si>
  <si>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</si>
  <si>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</si>
  <si>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</si>
  <si>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</si>
  <si>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</si>
  <si>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</si>
  <si>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</si>
  <si>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</si>
  <si>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</si>
  <si>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</si>
  <si>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</si>
  <si>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</si>
  <si>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</si>
  <si>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</si>
  <si>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</si>
  <si>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</si>
  <si>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</si>
  <si>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</si>
  <si>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</si>
  <si>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</si>
  <si>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</si>
  <si>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</si>
  <si>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</si>
  <si>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</si>
  <si>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</si>
  <si>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</si>
  <si>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</si>
  <si>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</si>
  <si>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</si>
  <si>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</si>
  <si>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</si>
  <si>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</si>
  <si>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</si>
  <si>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</si>
  <si>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</si>
  <si>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</si>
  <si>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</si>
  <si>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</si>
  <si>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</si>
  <si>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</si>
  <si>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</si>
  <si>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</si>
  <si>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</si>
  <si>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</si>
  <si>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</si>
  <si>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</si>
  <si>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</si>
  <si>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</si>
  <si>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</si>
  <si>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</si>
  <si>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</si>
  <si>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</si>
  <si>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</si>
  <si>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</si>
  <si>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</si>
  <si>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</si>
  <si>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</si>
  <si>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</si>
  <si>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</si>
  <si>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</si>
  <si>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</si>
  <si>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</si>
  <si>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</si>
  <si>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</si>
  <si>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</si>
  <si>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</si>
  <si>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</si>
  <si>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</si>
  <si>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</si>
  <si>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</si>
  <si>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</si>
  <si>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</si>
  <si>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</si>
  <si>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</si>
  <si>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</si>
  <si>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</si>
  <si>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</si>
  <si>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</si>
  <si>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</si>
  <si>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</si>
  <si>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</si>
  <si>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</si>
  <si>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</si>
  <si>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</si>
  <si>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</si>
  <si>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</si>
  <si>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</si>
  <si>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</si>
  <si>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</si>
  <si>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</si>
  <si>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</si>
  <si>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</si>
  <si>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</si>
  <si>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</si>
  <si>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</si>
  <si>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</si>
  <si>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</si>
  <si>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</si>
  <si>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</si>
  <si>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</si>
  <si>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</si>
  <si>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</si>
  <si>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</si>
  <si>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</si>
  <si>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</si>
  <si>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</si>
  <si>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</si>
  <si>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</si>
  <si>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</si>
  <si>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</si>
  <si>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</si>
  <si>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</si>
  <si>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</si>
  <si>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</si>
  <si>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</si>
  <si>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</si>
  <si>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</si>
  <si>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</si>
  <si>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</si>
  <si>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</si>
  <si>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</si>
  <si>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</si>
  <si>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</si>
  <si>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</si>
  <si>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</si>
  <si>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</si>
  <si>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</si>
  <si>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</si>
  <si>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</si>
  <si>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</si>
  <si>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</si>
  <si>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</si>
  <si>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</si>
  <si>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</si>
  <si>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</si>
  <si>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</si>
  <si>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</si>
  <si>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</si>
  <si>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</si>
  <si>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</si>
  <si>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</si>
  <si>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</si>
  <si>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</si>
  <si>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</si>
  <si>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</si>
  <si>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</si>
  <si>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</si>
  <si>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</si>
  <si>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</si>
  <si>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</si>
  <si>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</si>
  <si>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</si>
  <si>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</si>
  <si>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</si>
  <si>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</si>
  <si>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</si>
  <si>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</si>
  <si>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</si>
  <si>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</si>
  <si>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</si>
  <si>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</si>
  <si>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</si>
  <si>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</si>
  <si>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</si>
  <si>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</si>
  <si>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</si>
  <si>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</si>
  <si>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</si>
  <si>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</si>
  <si>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</si>
  <si>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</si>
  <si>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</si>
  <si>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</si>
  <si>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</si>
  <si>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</si>
  <si>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</si>
  <si>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</si>
  <si>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</si>
  <si>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</si>
  <si>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</si>
  <si>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</si>
  <si>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</si>
  <si>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</si>
  <si>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</si>
  <si>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</si>
  <si>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</si>
  <si>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</si>
  <si>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</si>
  <si>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</si>
  <si>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</si>
  <si>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</si>
  <si>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</si>
  <si>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</si>
  <si>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</si>
  <si>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</si>
  <si>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</si>
  <si>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</si>
  <si>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</si>
  <si>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</si>
  <si>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</si>
  <si>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</si>
  <si>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</si>
  <si>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</si>
  <si>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</si>
  <si>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</si>
  <si>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</si>
  <si>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</si>
  <si>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</si>
  <si>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</si>
  <si>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</si>
  <si>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</si>
  <si>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</si>
  <si>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</si>
  <si>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</si>
  <si>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</si>
  <si>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</si>
  <si>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</si>
  <si>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</si>
  <si>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</si>
  <si>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</si>
  <si>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</si>
  <si>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</si>
  <si>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</si>
  <si>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</si>
  <si>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</si>
  <si>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</si>
  <si>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</si>
  <si>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</si>
  <si>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</si>
  <si>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</si>
  <si>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</si>
  <si>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</si>
  <si>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</si>
  <si>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</si>
  <si>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</si>
  <si>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</si>
  <si>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</si>
  <si>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</si>
  <si>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</si>
  <si>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</si>
  <si>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</si>
  <si>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</si>
  <si>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</si>
  <si>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</si>
  <si>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</si>
  <si>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</si>
  <si>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</si>
  <si>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</si>
  <si>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</si>
  <si>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</si>
  <si>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</si>
  <si>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</si>
  <si>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</si>
  <si>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</si>
  <si>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</si>
  <si>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</si>
  <si>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</si>
  <si>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</si>
  <si>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</si>
  <si>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</si>
  <si>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</si>
  <si>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</si>
  <si>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</si>
  <si>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</si>
  <si>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</si>
  <si>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</si>
  <si>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</si>
  <si>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</si>
  <si>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</si>
  <si>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</si>
  <si>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</si>
  <si>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</si>
  <si>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</si>
  <si>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</si>
  <si>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</si>
  <si>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</si>
  <si>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</si>
  <si>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</si>
  <si>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</si>
  <si>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</si>
  <si>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</si>
  <si>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</si>
  <si>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</si>
  <si>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</si>
  <si>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</si>
  <si>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</si>
  <si>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</si>
  <si>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</si>
  <si>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</si>
  <si>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</si>
  <si>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</si>
  <si>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</si>
  <si>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</si>
  <si>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</si>
  <si>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</si>
  <si>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</si>
  <si>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</si>
  <si>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</si>
  <si>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</si>
  <si>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</si>
  <si>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</si>
  <si>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</si>
  <si>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</si>
  <si>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</si>
  <si>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</si>
  <si>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</si>
  <si>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</si>
  <si>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</si>
  <si>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</si>
  <si>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</si>
  <si>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</si>
  <si>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</si>
  <si>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</si>
  <si>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</si>
  <si>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</si>
  <si>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</si>
  <si>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</si>
  <si>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</si>
  <si>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</si>
  <si>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</si>
  <si>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</si>
  <si>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</si>
  <si>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</si>
  <si>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</si>
  <si>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</si>
  <si>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</si>
  <si>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</si>
  <si>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</si>
  <si>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</si>
  <si>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</si>
  <si>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</si>
  <si>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</si>
  <si>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</si>
  <si>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</si>
  <si>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</si>
  <si>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</si>
  <si>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</si>
  <si>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</si>
  <si>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</si>
  <si>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</si>
  <si>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</si>
  <si>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</si>
  <si>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</si>
  <si>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</si>
  <si>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</si>
  <si>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</si>
  <si>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</si>
  <si>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</si>
  <si>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</si>
  <si>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</si>
  <si>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</si>
  <si>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</si>
  <si>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</si>
  <si>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</si>
  <si>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</si>
  <si>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</si>
  <si>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</si>
  <si>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</si>
  <si>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</si>
  <si>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</si>
  <si>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</si>
  <si>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</si>
  <si>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</si>
  <si>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</si>
  <si>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</si>
  <si>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</si>
  <si>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</si>
  <si>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</si>
  <si>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</si>
  <si>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</si>
  <si>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</si>
  <si>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</si>
  <si>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</si>
  <si>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</si>
  <si>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</si>
  <si>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</si>
  <si>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</si>
  <si>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</si>
  <si>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</si>
  <si>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</si>
  <si>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</si>
  <si>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</si>
  <si>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</si>
  <si>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</si>
  <si>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</si>
  <si>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</si>
  <si>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</si>
  <si>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</si>
  <si>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</si>
  <si>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</si>
  <si>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</si>
  <si>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</si>
  <si>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</si>
  <si>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</si>
  <si>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</si>
  <si>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</si>
  <si>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</si>
  <si>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</si>
  <si>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</si>
  <si>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</si>
  <si>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</si>
  <si>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</si>
  <si>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</si>
  <si>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</si>
  <si>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</si>
  <si>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</si>
  <si>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</si>
  <si>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</si>
  <si>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</si>
  <si>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</si>
  <si>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</si>
  <si>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</si>
  <si>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</si>
  <si>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</si>
  <si>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</si>
  <si>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</si>
  <si>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</si>
  <si>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</si>
  <si>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</si>
  <si>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</si>
  <si>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</si>
  <si>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</si>
  <si>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</si>
  <si>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</si>
  <si>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</si>
  <si>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</si>
  <si>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</si>
  <si>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</si>
  <si>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</si>
  <si>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</si>
  <si>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</si>
  <si>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</si>
  <si>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</si>
  <si>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</si>
  <si>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</si>
  <si>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</si>
  <si>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</si>
  <si>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</si>
  <si>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</si>
  <si>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</si>
  <si>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</si>
  <si>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</si>
  <si>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</si>
  <si>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</si>
  <si>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</si>
  <si>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</si>
  <si>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</si>
  <si>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</si>
  <si>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</si>
  <si>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</si>
  <si>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</si>
  <si>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</si>
  <si>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</si>
  <si>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</si>
  <si>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</si>
  <si>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</si>
  <si>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</si>
  <si>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</si>
  <si>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</si>
  <si>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</si>
  <si>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</si>
  <si>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</si>
  <si>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</si>
  <si>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</si>
  <si>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</si>
  <si>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</si>
  <si>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</si>
  <si>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</si>
  <si>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</si>
  <si>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</si>
  <si>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</si>
  <si>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</si>
  <si>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</si>
  <si>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</si>
  <si>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</si>
  <si>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</si>
  <si>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</si>
  <si>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</si>
  <si>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</si>
  <si>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</si>
  <si>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</si>
  <si>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</si>
  <si>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</si>
  <si>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</si>
  <si>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</si>
  <si>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</si>
  <si>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</si>
  <si>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</si>
  <si>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</si>
  <si>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</si>
  <si>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</si>
  <si>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</si>
  <si>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</si>
  <si>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</si>
  <si>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</si>
  <si>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</si>
  <si>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</si>
  <si>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</si>
  <si>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</si>
  <si>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</si>
  <si>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</si>
  <si>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</si>
  <si>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</si>
  <si>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</si>
  <si>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</si>
  <si>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</si>
  <si>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</si>
  <si>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</si>
  <si>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</si>
  <si>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</si>
  <si>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</si>
  <si>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</si>
  <si>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</si>
  <si>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</si>
  <si>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</si>
  <si>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</si>
  <si>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</si>
  <si>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</si>
  <si>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</si>
  <si>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</si>
  <si>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</si>
  <si>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</si>
  <si>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</si>
  <si>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</si>
  <si>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</si>
  <si>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</si>
  <si>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</si>
  <si>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</si>
  <si>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</si>
  <si>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</si>
  <si>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</si>
  <si>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</si>
  <si>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</si>
  <si>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</si>
  <si>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</si>
  <si>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</si>
  <si>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</si>
  <si>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</si>
  <si>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</si>
  <si>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</si>
  <si>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</si>
  <si>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</si>
  <si>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</si>
  <si>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</si>
  <si>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</si>
  <si>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</si>
  <si>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</si>
  <si>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</si>
  <si>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</si>
  <si>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</si>
  <si>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</si>
  <si>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</si>
  <si>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</si>
  <si>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</si>
  <si>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</si>
  <si>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</si>
  <si>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</si>
  <si>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</si>
  <si>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</si>
  <si>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</si>
  <si>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</si>
  <si>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</si>
  <si>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</si>
  <si>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</si>
  <si>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</si>
  <si>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</si>
  <si>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</si>
  <si>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</si>
  <si>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</si>
  <si>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</si>
  <si>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</si>
  <si>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</si>
  <si>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</si>
  <si>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</si>
  <si>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</si>
  <si>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</si>
  <si>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</si>
  <si>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</si>
  <si>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</si>
  <si>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</si>
  <si>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</si>
  <si>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</si>
  <si>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</si>
  <si>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</si>
  <si>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</si>
  <si>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</si>
  <si>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</si>
  <si>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</si>
  <si>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</si>
  <si>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</si>
  <si>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</si>
  <si>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</si>
  <si>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</si>
  <si>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</si>
  <si>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</si>
  <si>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</si>
  <si>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</si>
  <si>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</si>
  <si>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</si>
  <si>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</si>
  <si>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</si>
  <si>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</si>
  <si>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</si>
  <si>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</si>
  <si>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</si>
  <si>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</si>
  <si>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</si>
  <si>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</si>
  <si>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</si>
  <si>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</si>
  <si>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</si>
  <si>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</si>
  <si>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</si>
  <si>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</si>
  <si>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</si>
  <si>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</si>
  <si>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</si>
  <si>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</si>
  <si>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</si>
  <si>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</si>
  <si>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</si>
  <si>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</si>
  <si>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</si>
  <si>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</si>
  <si>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</si>
  <si>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</si>
  <si>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</si>
  <si>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</si>
  <si>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</si>
  <si>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</si>
  <si>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</si>
  <si>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</si>
  <si>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</si>
  <si>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</si>
  <si>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</si>
  <si>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</si>
  <si>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</si>
  <si>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</si>
  <si>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</si>
  <si>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</si>
  <si>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</si>
  <si>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</si>
  <si>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</si>
  <si>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</si>
  <si>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</si>
  <si>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</si>
  <si>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</si>
  <si>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</si>
  <si>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</si>
  <si>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</si>
  <si>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</si>
  <si>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</si>
  <si>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</si>
  <si>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</si>
  <si>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</si>
  <si>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</si>
  <si>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</si>
  <si>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</si>
  <si>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</si>
  <si>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</si>
  <si>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</si>
  <si>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</si>
  <si>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</si>
  <si>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</si>
  <si>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</si>
  <si>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</si>
  <si>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</si>
  <si>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</si>
  <si>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</si>
  <si>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</si>
  <si>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</si>
  <si>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</si>
  <si>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</si>
  <si>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</si>
  <si>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</si>
  <si>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</si>
  <si>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</si>
  <si>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</si>
  <si>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</si>
  <si>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</si>
  <si>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</si>
  <si>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</si>
  <si>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</si>
  <si>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</si>
  <si>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</si>
  <si>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</si>
  <si>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</si>
  <si>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</si>
  <si>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</si>
  <si>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</si>
  <si>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</si>
  <si>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</si>
  <si>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</si>
  <si>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</si>
  <si>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</si>
  <si>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</si>
  <si>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</si>
  <si>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</si>
  <si>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</si>
  <si>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</si>
  <si>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</si>
  <si>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</si>
  <si>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</si>
  <si>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</si>
  <si>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</si>
  <si>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</si>
  <si>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</si>
  <si>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</si>
  <si>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</si>
  <si>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</si>
  <si>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</si>
  <si>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</si>
  <si>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</si>
  <si>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</si>
  <si>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</si>
  <si>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</si>
  <si>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</si>
  <si>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</si>
  <si>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</si>
  <si>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</si>
  <si>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</si>
  <si>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</si>
  <si>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</si>
  <si>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</si>
  <si>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</si>
  <si>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</si>
  <si>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</si>
  <si>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</si>
  <si>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</si>
  <si>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</si>
  <si>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</si>
  <si>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</si>
  <si>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</si>
  <si>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</si>
  <si>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</si>
  <si>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</si>
  <si>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</si>
  <si>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</si>
  <si>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</si>
  <si>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</si>
  <si>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</si>
  <si>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</si>
  <si>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</si>
  <si>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</si>
  <si>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</si>
  <si>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</si>
  <si>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</si>
  <si>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</si>
  <si>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</si>
  <si>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</si>
  <si>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</si>
  <si>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</si>
  <si>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</si>
  <si>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</si>
  <si>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</si>
  <si>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</si>
  <si>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</si>
  <si>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</si>
  <si>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</si>
  <si>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</si>
  <si>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</si>
  <si>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</si>
  <si>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</si>
  <si>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</si>
  <si>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</si>
  <si>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</si>
  <si>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</si>
  <si>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</si>
  <si>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</si>
  <si>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</si>
  <si>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</si>
  <si>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</si>
  <si>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</si>
  <si>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</si>
  <si>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</si>
  <si>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</si>
  <si>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</si>
  <si>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</si>
  <si>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</si>
  <si>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</si>
  <si>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</si>
  <si>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</si>
  <si>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</si>
  <si>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</si>
  <si>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</si>
  <si>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</si>
  <si>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</si>
  <si>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</si>
  <si>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</si>
  <si>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</si>
  <si>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</si>
  <si>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</si>
  <si>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</si>
  <si>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</si>
  <si>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</si>
  <si>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</si>
  <si>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</si>
  <si>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</si>
  <si>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</si>
  <si>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</si>
  <si>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</si>
  <si>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</si>
  <si>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</si>
  <si>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</si>
  <si>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</si>
  <si>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</si>
  <si>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</si>
  <si>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</si>
  <si>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</si>
  <si>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</si>
  <si>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</si>
  <si>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</si>
  <si>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</si>
  <si>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</si>
  <si>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</si>
  <si>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</si>
  <si>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</si>
  <si>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</si>
  <si>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</si>
  <si>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</si>
  <si>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</si>
  <si>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</si>
  <si>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</si>
  <si>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</si>
  <si>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</si>
  <si>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</si>
  <si>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</si>
  <si>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</si>
  <si>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</si>
  <si>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</si>
  <si>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</si>
  <si>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</si>
  <si>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</si>
  <si>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</si>
  <si>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</si>
  <si>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</si>
  <si>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</si>
  <si>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</si>
  <si>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</si>
  <si>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</si>
  <si>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</si>
  <si>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</si>
  <si>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</si>
  <si>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</si>
  <si>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</si>
  <si>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</si>
  <si>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</si>
  <si>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</si>
  <si>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</si>
  <si>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</si>
  <si>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</si>
  <si>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</si>
  <si>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</si>
  <si>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</si>
  <si>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</si>
  <si>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</si>
  <si>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</si>
  <si>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</si>
  <si>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</si>
  <si>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</si>
  <si>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</si>
  <si>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</si>
  <si>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</si>
  <si>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</si>
  <si>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</si>
  <si>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</si>
  <si>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</si>
  <si>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</si>
  <si>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</si>
  <si>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</si>
  <si>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</si>
  <si>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</si>
  <si>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</si>
  <si>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</si>
  <si>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</si>
  <si>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</si>
  <si>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</si>
  <si>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</si>
  <si>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</si>
  <si>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</si>
  <si>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</si>
  <si>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</si>
  <si>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</si>
  <si>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</si>
  <si>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</si>
  <si>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</si>
  <si>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</si>
  <si>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</si>
  <si>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</si>
  <si>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</si>
  <si>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</si>
  <si>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</si>
  <si>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</si>
  <si>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</si>
  <si>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</si>
  <si>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</si>
  <si>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</si>
  <si>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</si>
  <si>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</si>
  <si>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</si>
  <si>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</si>
  <si>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</si>
  <si>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</si>
  <si>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</si>
  <si>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</si>
  <si>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</si>
  <si>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</si>
  <si>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</si>
  <si>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</si>
  <si>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</si>
  <si>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</si>
  <si>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</si>
  <si>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</si>
  <si>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</si>
  <si>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</si>
  <si>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</si>
  <si>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</si>
  <si>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</si>
  <si>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</si>
  <si>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</si>
  <si>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</si>
  <si>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</si>
  <si>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</si>
  <si>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</si>
  <si>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</si>
  <si>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</si>
  <si>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</si>
  <si>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</si>
  <si>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</si>
  <si>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</si>
  <si>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</si>
  <si>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</si>
  <si>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</si>
  <si>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</si>
  <si>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</si>
  <si>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</si>
  <si>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</si>
  <si>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</si>
  <si>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</si>
  <si>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</si>
  <si>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</si>
  <si>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</si>
  <si>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</si>
  <si>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</si>
  <si>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</si>
  <si>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</si>
  <si>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</si>
  <si>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</si>
  <si>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</si>
  <si>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</si>
  <si>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</si>
  <si>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</si>
  <si>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</si>
  <si>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</si>
  <si>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</si>
  <si>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</si>
  <si>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</si>
  <si>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</si>
  <si>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</si>
  <si>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</si>
  <si>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</si>
  <si>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</si>
  <si>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</si>
  <si>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</si>
  <si>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</si>
  <si>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</si>
  <si>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</si>
  <si>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</si>
  <si>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</si>
  <si>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</si>
  <si>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</si>
  <si>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</si>
  <si>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</si>
  <si>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</si>
  <si>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</si>
  <si>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</si>
  <si>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</si>
  <si>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</si>
  <si>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</si>
  <si>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</si>
  <si>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</si>
  <si>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</si>
  <si>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</si>
  <si>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</si>
  <si>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</si>
  <si>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</si>
  <si>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</si>
  <si>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</si>
  <si>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</si>
  <si>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</si>
  <si>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</si>
  <si>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</si>
  <si>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</si>
  <si>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</si>
  <si>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</si>
  <si>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</si>
  <si>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</si>
  <si>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</si>
  <si>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</si>
  <si>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</si>
  <si>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</si>
  <si>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</si>
  <si>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</si>
  <si>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</si>
  <si>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</si>
  <si>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</si>
  <si>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</si>
  <si>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</si>
  <si>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</si>
  <si>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</si>
  <si>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</si>
  <si>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</si>
  <si>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</si>
  <si>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</si>
  <si>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</si>
  <si>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</si>
  <si>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</si>
  <si>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</si>
  <si>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</si>
  <si>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</si>
  <si>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</si>
  <si>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</si>
  <si>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</si>
  <si>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</si>
  <si>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</si>
  <si>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</si>
  <si>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</si>
  <si>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</si>
  <si>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</si>
  <si>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</si>
  <si>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</si>
  <si>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</si>
  <si>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</si>
  <si>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</si>
  <si>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</si>
  <si>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</si>
  <si>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</si>
  <si>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</si>
  <si>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</si>
  <si>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</si>
  <si>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</si>
  <si>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</si>
  <si>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</si>
  <si>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</si>
  <si>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</si>
  <si>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</si>
  <si>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</si>
  <si>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</si>
  <si>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</si>
  <si>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</si>
  <si>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</si>
  <si>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</si>
  <si>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</si>
  <si>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</si>
  <si>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</si>
  <si>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</si>
  <si>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</si>
  <si>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</si>
  <si>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</si>
  <si>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</si>
  <si>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</si>
  <si>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</si>
  <si>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</si>
  <si>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</si>
  <si>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</si>
  <si>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</si>
  <si>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</si>
  <si>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</si>
  <si>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</si>
  <si>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</si>
  <si>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</si>
  <si>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</si>
  <si>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</si>
  <si>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</si>
  <si>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</si>
  <si>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</si>
  <si>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</si>
  <si>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</si>
  <si>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</si>
  <si>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</si>
  <si>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</si>
  <si>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</si>
  <si>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</si>
  <si>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</si>
  <si>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</si>
  <si>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</si>
  <si>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</si>
  <si>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</si>
  <si>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</si>
  <si>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</si>
  <si>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</si>
  <si>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</si>
  <si>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</si>
  <si>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</si>
  <si>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</si>
  <si>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</si>
  <si>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</si>
  <si>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</si>
  <si>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</si>
  <si>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</si>
  <si>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</si>
  <si>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</si>
  <si>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</si>
  <si>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</si>
  <si>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</si>
  <si>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</si>
  <si>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</si>
  <si>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</si>
  <si>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</si>
  <si>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</si>
  <si>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</si>
  <si>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</si>
  <si>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</si>
  <si>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</si>
  <si>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</si>
  <si>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</si>
  <si>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</si>
  <si>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</si>
  <si>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</si>
  <si>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</si>
  <si>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</si>
  <si>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</si>
  <si>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</si>
  <si>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</si>
  <si>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</si>
  <si>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</si>
  <si>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</si>
  <si>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</si>
  <si>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</si>
  <si>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</si>
  <si>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</si>
  <si>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</si>
  <si>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</si>
  <si>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</si>
  <si>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</si>
  <si>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</si>
  <si>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</si>
  <si>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</si>
  <si>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</si>
  <si>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</si>
  <si>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</si>
  <si>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</si>
  <si>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</si>
  <si>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</si>
  <si>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</si>
  <si>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</si>
  <si>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</si>
  <si>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</si>
  <si>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</si>
  <si>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</si>
  <si>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</si>
  <si>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</si>
  <si>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</si>
  <si>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</si>
  <si>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</si>
  <si>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</si>
  <si>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</si>
  <si>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</si>
  <si>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</si>
  <si>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</si>
  <si>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</si>
  <si>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</si>
  <si>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</si>
  <si>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</si>
  <si>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</si>
  <si>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</si>
  <si>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</si>
  <si>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</si>
  <si>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</si>
  <si>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</si>
  <si>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</si>
  <si>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</si>
  <si>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</si>
  <si>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</si>
  <si>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</si>
  <si>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</si>
  <si>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</si>
  <si>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</si>
  <si>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</si>
  <si>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</si>
  <si>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</si>
  <si>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</si>
  <si>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</si>
  <si>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</si>
  <si>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</si>
  <si>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</si>
  <si>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</si>
  <si>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</si>
  <si>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</si>
  <si>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</si>
  <si>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</si>
  <si>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</si>
  <si>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</si>
  <si>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</si>
  <si>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</si>
  <si>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</si>
  <si>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</si>
  <si>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</si>
  <si>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</si>
  <si>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</si>
  <si>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</si>
  <si>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</si>
  <si>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</si>
  <si>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</si>
  <si>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</si>
  <si>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</si>
  <si>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</si>
  <si>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</si>
  <si>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</si>
  <si>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</si>
  <si>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</si>
  <si>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</si>
  <si>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</si>
  <si>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</si>
  <si>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</si>
  <si>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</si>
  <si>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</si>
  <si>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</si>
  <si>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</si>
  <si>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</si>
  <si>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</si>
  <si>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</si>
  <si>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</si>
  <si>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</si>
  <si>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</si>
  <si>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</si>
  <si>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</si>
  <si>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</si>
  <si>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</si>
  <si>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</si>
  <si>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</si>
  <si>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</si>
  <si>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</si>
  <si>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</si>
  <si>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</si>
  <si>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</si>
  <si>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</si>
  <si>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</si>
  <si>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</si>
  <si>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</si>
  <si>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</si>
  <si>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</si>
  <si>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</si>
  <si>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</si>
  <si>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</si>
  <si>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</si>
  <si>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</si>
  <si>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</si>
  <si>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</si>
  <si>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</si>
  <si>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</si>
  <si>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</si>
  <si>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</si>
  <si>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</si>
  <si>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</si>
  <si>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</si>
  <si>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</si>
  <si>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</si>
  <si>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</si>
  <si>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</si>
  <si>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</si>
  <si>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</si>
  <si>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</si>
  <si>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</si>
  <si>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</si>
  <si>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</si>
  <si>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</si>
  <si>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</si>
  <si>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</si>
  <si>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</si>
  <si>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</si>
  <si>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</si>
  <si>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</si>
  <si>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</si>
  <si>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</si>
  <si>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</si>
  <si>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</si>
  <si>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</si>
  <si>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</si>
  <si>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</si>
  <si>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</si>
  <si>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</si>
  <si>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</si>
  <si>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</si>
  <si>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</si>
  <si>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</si>
  <si>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</si>
  <si>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</si>
  <si>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</si>
  <si>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</si>
  <si>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</si>
  <si>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</si>
  <si>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</si>
  <si>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</si>
  <si>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</si>
  <si>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</si>
  <si>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</si>
  <si>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</si>
  <si>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</si>
  <si>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</si>
  <si>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</si>
  <si>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</si>
  <si>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</si>
  <si>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</si>
  <si>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</si>
  <si>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</si>
  <si>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</si>
  <si>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</si>
  <si>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</si>
  <si>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</si>
  <si>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</si>
  <si>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</si>
  <si>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</si>
  <si>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</si>
  <si>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</si>
  <si>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</si>
  <si>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</si>
  <si>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</si>
  <si>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</si>
  <si>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</si>
  <si>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</si>
  <si>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</si>
  <si>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</si>
  <si>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</si>
  <si>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</si>
  <si>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</si>
  <si>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</si>
  <si>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</si>
  <si>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</si>
  <si>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</si>
  <si>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</si>
  <si>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</si>
  <si>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</si>
  <si>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</si>
  <si>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</si>
  <si>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</si>
  <si>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</si>
  <si>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</si>
  <si>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</si>
  <si>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</si>
  <si>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</si>
  <si>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</si>
  <si>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</si>
  <si>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</si>
  <si>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</si>
  <si>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</si>
  <si>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</si>
  <si>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</si>
  <si>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</si>
  <si>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</si>
  <si>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</si>
  <si>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</si>
  <si>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</si>
  <si>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</si>
  <si>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</si>
  <si>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</si>
  <si>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</si>
  <si>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</si>
  <si>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</si>
  <si>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</si>
  <si>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</si>
  <si>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</si>
  <si>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</si>
  <si>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</si>
  <si>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</si>
  <si>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</si>
  <si>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</si>
  <si>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</si>
  <si>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</si>
  <si>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</si>
  <si>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</si>
  <si>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</si>
  <si>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</si>
  <si>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</si>
  <si>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</si>
  <si>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</si>
  <si>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</si>
  <si>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</si>
  <si>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</si>
  <si>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</si>
  <si>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</si>
  <si>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</si>
  <si>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</si>
  <si>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</si>
  <si>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</si>
  <si>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</si>
  <si>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</si>
  <si>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</si>
  <si>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</si>
  <si>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</si>
  <si>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</si>
  <si>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</si>
  <si>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</si>
  <si>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</si>
  <si>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</si>
  <si>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</si>
  <si>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</si>
  <si>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</si>
  <si>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</si>
  <si>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</si>
  <si>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</si>
  <si>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</si>
  <si>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</si>
  <si>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</si>
  <si>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</si>
  <si>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</si>
  <si>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</si>
  <si>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</si>
  <si>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</si>
  <si>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</si>
  <si>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</si>
  <si>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</si>
  <si>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</si>
  <si>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</si>
  <si>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</si>
  <si>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</si>
  <si>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</si>
  <si>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</si>
  <si>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</si>
  <si>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</si>
  <si>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</si>
  <si>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</si>
  <si>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</si>
  <si>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</si>
  <si>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</si>
  <si>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</si>
  <si>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</si>
  <si>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</si>
  <si>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</si>
  <si>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</si>
  <si>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</si>
  <si>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</si>
  <si>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</si>
  <si>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</si>
  <si>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</si>
  <si>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</si>
  <si>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</si>
  <si>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</si>
  <si>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</si>
  <si>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</si>
  <si>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</si>
  <si>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</si>
  <si>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</si>
  <si>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</si>
  <si>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</si>
  <si>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</si>
  <si>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</si>
  <si>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</si>
  <si>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</si>
  <si>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</si>
  <si>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</si>
  <si>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</si>
  <si>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</si>
  <si>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</si>
  <si>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</si>
  <si>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</si>
  <si>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</si>
  <si>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</si>
  <si>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</si>
  <si>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</si>
  <si>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</si>
  <si>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</si>
  <si>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</si>
  <si>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</si>
  <si>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</si>
  <si>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</si>
  <si>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</si>
  <si>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</si>
  <si>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</si>
  <si>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</si>
  <si>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</si>
  <si>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</si>
  <si>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</si>
  <si>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</si>
  <si>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</si>
  <si>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</si>
  <si>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</si>
  <si>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</si>
  <si>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</si>
  <si>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</si>
  <si>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</si>
  <si>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</si>
  <si>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</si>
  <si>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</si>
  <si>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</si>
  <si>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</si>
  <si>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</si>
  <si>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</si>
  <si>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</si>
  <si>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</si>
  <si>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</si>
  <si>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</si>
  <si>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</si>
  <si>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</si>
  <si>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</si>
  <si>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</si>
  <si>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</si>
  <si>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</si>
  <si>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</si>
  <si>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</si>
  <si>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</si>
  <si>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</si>
  <si>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</si>
  <si>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</si>
  <si>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</si>
  <si>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</si>
  <si>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</si>
  <si>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</si>
  <si>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</si>
  <si>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</si>
  <si>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</si>
  <si>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</si>
  <si>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</si>
  <si>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</si>
  <si>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</si>
  <si>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</si>
  <si>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</si>
  <si>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</si>
  <si>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</si>
  <si>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</si>
  <si>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</si>
  <si>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</si>
  <si>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</si>
  <si>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</si>
  <si>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</si>
  <si>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</si>
  <si>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</si>
  <si>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</si>
  <si>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</si>
  <si>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</si>
  <si>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</si>
  <si>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</si>
  <si>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</si>
  <si>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</si>
  <si>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</si>
  <si>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</si>
  <si>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</si>
  <si>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</si>
  <si>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</si>
  <si>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</si>
  <si>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</si>
  <si>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</si>
  <si>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</si>
  <si>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</si>
  <si>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</si>
  <si>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</si>
  <si>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</si>
  <si>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</si>
  <si>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</si>
  <si>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</si>
  <si>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</si>
  <si>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</si>
  <si>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</si>
  <si>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</si>
  <si>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</si>
  <si>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</si>
  <si>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</si>
  <si>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</si>
  <si>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</si>
  <si>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</si>
  <si>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</si>
  <si>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</si>
  <si>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</si>
  <si>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</si>
  <si>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</si>
  <si>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</si>
  <si>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</si>
  <si>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</si>
  <si>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</si>
  <si>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</si>
  <si>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</si>
  <si>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</si>
  <si>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</si>
  <si>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</si>
  <si>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</si>
  <si>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</si>
  <si>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</si>
  <si>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</si>
  <si>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</si>
  <si>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</si>
  <si>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</si>
  <si>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</si>
  <si>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</si>
  <si>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</si>
  <si>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</si>
  <si>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</si>
  <si>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</si>
  <si>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</si>
  <si>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</si>
  <si>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</si>
  <si>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</si>
  <si>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</si>
  <si>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</si>
  <si>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</si>
  <si>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</si>
  <si>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</si>
  <si>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</si>
  <si>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</si>
  <si>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</si>
  <si>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</si>
  <si>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</si>
  <si>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</si>
  <si>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</si>
  <si>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</si>
  <si>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</si>
  <si>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</si>
  <si>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</si>
  <si>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</si>
  <si>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</si>
  <si>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</si>
  <si>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</si>
  <si>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</si>
  <si>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</si>
  <si>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</si>
  <si>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</si>
  <si>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</si>
  <si>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</si>
  <si>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</si>
  <si>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</si>
  <si>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</si>
  <si>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</si>
  <si>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</si>
  <si>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</si>
  <si>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</si>
  <si>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</si>
  <si>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</si>
  <si>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</si>
  <si>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</si>
  <si>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</si>
  <si>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</si>
  <si>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</si>
  <si>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</si>
  <si>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</si>
  <si>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</si>
  <si>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</si>
  <si>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</si>
  <si>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</si>
  <si>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</si>
  <si>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</si>
  <si>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</si>
  <si>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</si>
  <si>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</si>
  <si>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</si>
  <si>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</si>
  <si>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</si>
  <si>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</si>
  <si>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</si>
  <si>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</si>
  <si>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</si>
  <si>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</si>
  <si>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</si>
  <si>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</si>
  <si>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</si>
  <si>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</si>
  <si>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</si>
  <si>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</si>
  <si>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</si>
  <si>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</si>
  <si>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</si>
  <si>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</si>
  <si>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</si>
  <si>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</si>
  <si>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</si>
  <si>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</si>
  <si>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</si>
  <si>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</si>
  <si>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</si>
  <si>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</si>
  <si>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</si>
  <si>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</si>
  <si>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</si>
  <si>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</si>
  <si>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</si>
  <si>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</si>
  <si>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</si>
  <si>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</si>
  <si>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</si>
  <si>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</si>
  <si>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</si>
  <si>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</si>
  <si>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</si>
  <si>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</si>
  <si>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</si>
  <si>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</si>
  <si>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</si>
  <si>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</si>
  <si>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</si>
  <si>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</si>
  <si>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</si>
  <si>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</si>
  <si>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</si>
  <si>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</si>
  <si>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</si>
  <si>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</si>
  <si>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</si>
  <si>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</si>
  <si>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</si>
  <si>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</si>
  <si>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</si>
  <si>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</si>
  <si>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</si>
  <si>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</si>
  <si>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</si>
  <si>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</si>
  <si>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</si>
  <si>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</si>
  <si>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</si>
  <si>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</si>
  <si>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</si>
  <si>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</si>
  <si>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</si>
  <si>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</si>
  <si>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</si>
  <si>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</si>
  <si>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</si>
  <si>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</si>
  <si>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</si>
  <si>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</si>
  <si>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</si>
  <si>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</si>
  <si>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</si>
  <si>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</si>
  <si>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</si>
  <si>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</si>
  <si>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</si>
  <si>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</si>
  <si>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</si>
  <si>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</si>
  <si>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</si>
  <si>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</si>
  <si>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</si>
  <si>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</si>
  <si>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</si>
  <si>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</si>
  <si>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</si>
  <si>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</si>
  <si>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</si>
  <si>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</si>
  <si>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</si>
  <si>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</si>
  <si>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</si>
  <si>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</si>
  <si>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</si>
  <si>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</si>
  <si>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</si>
  <si>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</si>
  <si>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</si>
  <si>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</si>
  <si>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</si>
  <si>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</si>
  <si>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</si>
  <si>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</si>
  <si>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</si>
  <si>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</si>
  <si>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</si>
  <si>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</si>
  <si>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</si>
  <si>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</si>
  <si>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</si>
  <si>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</si>
  <si>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</si>
  <si>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</si>
  <si>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</si>
  <si>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</si>
  <si>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</si>
  <si>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</si>
  <si>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</si>
  <si>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</si>
  <si>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</si>
  <si>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</si>
  <si>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</si>
  <si>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</si>
  <si>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</si>
  <si>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</si>
  <si>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</si>
  <si>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</si>
  <si>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</si>
  <si>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</si>
  <si>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</si>
  <si>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</si>
  <si>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</si>
  <si>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</si>
  <si>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</si>
  <si>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</si>
  <si>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</si>
  <si>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</si>
  <si>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</si>
  <si>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</si>
  <si>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</si>
  <si>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</si>
  <si>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</si>
  <si>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</si>
  <si>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</si>
  <si>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</si>
  <si>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</si>
  <si>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</si>
  <si>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</si>
  <si>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</si>
  <si>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</si>
  <si>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</si>
  <si>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</si>
  <si>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</si>
  <si>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</si>
  <si>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</si>
  <si>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</si>
  <si>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</si>
  <si>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</si>
  <si>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</si>
  <si>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</si>
  <si>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</si>
  <si>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</si>
  <si>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</si>
  <si>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</si>
  <si>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</si>
  <si>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</si>
  <si>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</si>
  <si>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</si>
  <si>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</si>
  <si>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</si>
  <si>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</si>
  <si>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</si>
  <si>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</si>
  <si>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</si>
  <si>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</si>
  <si>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</si>
  <si>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</si>
  <si>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</si>
  <si>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</si>
  <si>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</si>
  <si>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</si>
  <si>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</si>
  <si>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</si>
  <si>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</si>
  <si>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</si>
  <si>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</si>
  <si>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</si>
  <si>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</si>
  <si>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</si>
  <si>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</si>
  <si>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</si>
  <si>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</si>
  <si>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</si>
  <si>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</si>
  <si>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</si>
  <si>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</si>
  <si>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</si>
  <si>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</si>
  <si>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</si>
  <si>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</si>
  <si>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</si>
  <si>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</si>
  <si>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</si>
  <si>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</si>
  <si>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</si>
  <si>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</si>
  <si>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</si>
  <si>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</si>
  <si>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</si>
  <si>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</si>
  <si>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</si>
  <si>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</si>
  <si>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</si>
  <si>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</si>
  <si>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</si>
  <si>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</si>
  <si>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</si>
  <si>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</si>
  <si>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</si>
  <si>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</si>
  <si>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</si>
  <si>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</si>
  <si>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</si>
  <si>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</si>
  <si>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</si>
  <si>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</si>
  <si>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</si>
  <si>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</si>
  <si>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</si>
  <si>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</si>
  <si>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</si>
  <si>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</si>
  <si>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</si>
  <si>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</si>
  <si>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</si>
  <si>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</si>
  <si>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</si>
  <si>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</si>
  <si>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</si>
  <si>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</si>
  <si>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</si>
  <si>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</si>
  <si>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</si>
  <si>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</si>
  <si>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</si>
  <si>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</si>
  <si>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</si>
  <si>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</si>
  <si>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</si>
  <si>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</si>
  <si>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</si>
  <si>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</si>
  <si>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</si>
  <si>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</si>
  <si>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</si>
  <si>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</si>
  <si>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</si>
  <si>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</si>
  <si>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</si>
  <si>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</si>
  <si>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</si>
  <si>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</si>
  <si>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</si>
  <si>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</si>
  <si>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</si>
  <si>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</si>
  <si>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</si>
  <si>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</si>
  <si>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</si>
  <si>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</si>
  <si>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</si>
  <si>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</si>
  <si>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</si>
  <si>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</si>
  <si>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</si>
  <si>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</si>
  <si>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</si>
  <si>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</si>
  <si>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</si>
  <si>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</si>
  <si>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</si>
  <si>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</si>
  <si>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</si>
  <si>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</si>
  <si>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</si>
  <si>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</si>
  <si>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</si>
  <si>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</si>
  <si>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</si>
  <si>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</si>
  <si>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</si>
  <si>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</si>
  <si>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</si>
  <si>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</si>
  <si>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</si>
  <si>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</si>
  <si>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</si>
  <si>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</si>
  <si>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</si>
  <si>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</si>
  <si>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</si>
  <si>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</si>
  <si>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</si>
  <si>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</si>
  <si>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</si>
  <si>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</si>
  <si>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</si>
  <si>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</si>
  <si>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</si>
  <si>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</si>
  <si>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</si>
  <si>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</si>
  <si>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</si>
  <si>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</si>
  <si>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</si>
  <si>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</si>
  <si>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</si>
  <si>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</si>
  <si>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</si>
  <si>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</si>
  <si>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</si>
  <si>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</si>
  <si>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</si>
  <si>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</si>
  <si>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</si>
  <si>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</si>
  <si>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</si>
  <si>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</si>
  <si>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</si>
  <si>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</si>
  <si>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</si>
  <si>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</si>
  <si>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</si>
  <si>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</si>
  <si>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</si>
  <si>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</si>
  <si>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</si>
  <si>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</si>
  <si>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</si>
  <si>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</si>
  <si>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</si>
  <si>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</si>
  <si>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</si>
  <si>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</si>
  <si>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</si>
  <si>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</si>
  <si>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</si>
  <si>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</si>
  <si>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</si>
  <si>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</si>
  <si>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</si>
  <si>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</si>
  <si>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</si>
  <si>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</si>
  <si>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</si>
  <si>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</si>
  <si>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</si>
  <si>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</si>
  <si>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</si>
  <si>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</si>
  <si>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</si>
  <si>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</si>
  <si>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</si>
  <si>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</si>
  <si>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</si>
  <si>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</si>
  <si>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</si>
  <si>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</si>
  <si>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</si>
  <si>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</si>
  <si>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</si>
  <si>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</si>
  <si>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</si>
  <si>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</si>
  <si>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</si>
  <si>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</si>
  <si>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</si>
  <si>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</si>
  <si>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</si>
  <si>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</si>
  <si>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</si>
  <si>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</si>
  <si>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</si>
  <si>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</si>
  <si>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</si>
  <si>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</si>
  <si>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</si>
  <si>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</si>
  <si>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</si>
  <si>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</si>
  <si>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</si>
  <si>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</si>
  <si>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</si>
  <si>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</si>
  <si>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</si>
  <si>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</si>
  <si>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</si>
  <si>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</si>
  <si>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</si>
  <si>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</si>
  <si>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</si>
  <si>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</si>
  <si>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</si>
  <si>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</si>
  <si>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</si>
  <si>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</si>
  <si>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</si>
  <si>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</si>
  <si>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</si>
  <si>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</si>
  <si>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</si>
  <si>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</si>
  <si>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</si>
  <si>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</si>
  <si>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</si>
  <si>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</si>
  <si>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</si>
  <si>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</si>
  <si>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</si>
  <si>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</si>
  <si>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</si>
  <si>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</si>
  <si>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</si>
  <si>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</si>
  <si>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</si>
  <si>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</si>
  <si>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</si>
  <si>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</si>
  <si>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</si>
  <si>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</si>
  <si>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</si>
  <si>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</si>
  <si>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</si>
  <si>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</si>
  <si>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</si>
  <si>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</si>
  <si>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</si>
  <si>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</si>
  <si>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</si>
  <si>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</si>
  <si>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</si>
  <si>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</si>
  <si>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</si>
  <si>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</si>
  <si>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</si>
  <si>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</si>
  <si>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</si>
  <si>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</si>
  <si>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</si>
  <si>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</si>
  <si>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</si>
  <si>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</si>
  <si>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</si>
  <si>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</si>
  <si>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</si>
  <si>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</si>
  <si>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</si>
  <si>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</si>
  <si>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</si>
  <si>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</si>
  <si>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</si>
  <si>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</si>
  <si>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</si>
  <si>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</si>
  <si>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</si>
  <si>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</si>
  <si>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</si>
  <si>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</si>
  <si>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</si>
  <si>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</si>
  <si>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</si>
  <si>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</si>
  <si>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</si>
  <si>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</si>
  <si>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</si>
  <si>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</si>
  <si>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</si>
  <si>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</si>
  <si>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</si>
  <si>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</si>
  <si>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</si>
  <si>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</si>
  <si>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</si>
  <si>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</si>
  <si>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</si>
  <si>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</si>
  <si>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</si>
  <si>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</si>
  <si>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</si>
  <si>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</si>
  <si>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</si>
  <si>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</si>
  <si>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</si>
  <si>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</si>
  <si>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</si>
  <si>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</si>
  <si>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</si>
  <si>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</si>
  <si>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</si>
  <si>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</si>
  <si>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</si>
  <si>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</si>
  <si>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</si>
  <si>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</si>
  <si>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</si>
  <si>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</si>
  <si>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</si>
  <si>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</si>
  <si>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</si>
  <si>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</si>
  <si>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</si>
  <si>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</si>
  <si>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</si>
  <si>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</si>
  <si>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</si>
  <si>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</si>
  <si>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</si>
  <si>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</si>
  <si>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</si>
  <si>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</si>
  <si>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</si>
  <si>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</si>
  <si>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</si>
  <si>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</si>
  <si>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</si>
  <si>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</si>
  <si>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</si>
  <si>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</si>
  <si>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</si>
  <si>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</si>
  <si>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</si>
  <si>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</si>
  <si>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</si>
  <si>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</si>
  <si>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</si>
  <si>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</si>
  <si>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</si>
  <si>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</si>
  <si>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</si>
  <si>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</si>
  <si>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</si>
  <si>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</si>
  <si>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</si>
  <si>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</si>
  <si>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</si>
  <si>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</si>
  <si>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</si>
  <si>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</si>
  <si>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</si>
  <si>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</si>
  <si>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</si>
  <si>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</si>
  <si>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</si>
  <si>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</si>
  <si>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</si>
  <si>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</si>
  <si>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</si>
  <si>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</si>
  <si>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</si>
  <si>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</si>
  <si>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</si>
  <si>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</si>
  <si>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</si>
  <si>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</si>
  <si>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</si>
  <si>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</si>
  <si>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</si>
  <si>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</si>
  <si>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</si>
  <si>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</si>
  <si>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</si>
  <si>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</si>
  <si>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</si>
  <si>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</si>
  <si>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</si>
  <si>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</si>
  <si>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</si>
  <si>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</si>
  <si>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</si>
  <si>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</si>
  <si>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</si>
  <si>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</si>
  <si>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</si>
  <si>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</si>
  <si>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</si>
  <si>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</si>
  <si>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</si>
  <si>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</si>
  <si>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</si>
  <si>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</si>
  <si>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</si>
  <si>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</si>
  <si>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</si>
  <si>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</si>
  <si>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</si>
  <si>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</si>
  <si>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</si>
  <si>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</si>
  <si>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</si>
  <si>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</si>
  <si>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</si>
  <si>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</si>
  <si>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</si>
  <si>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</si>
  <si>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</si>
  <si>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</si>
  <si>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</si>
  <si>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</si>
  <si>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</si>
  <si>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</si>
  <si>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</si>
  <si>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</si>
  <si>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</si>
  <si>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</si>
  <si>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</si>
  <si>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</si>
  <si>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</si>
  <si>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</si>
  <si>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</si>
  <si>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</si>
  <si>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</si>
  <si>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</si>
  <si>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</si>
  <si>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</si>
  <si>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</si>
  <si>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</si>
  <si>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</si>
  <si>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</si>
  <si>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</si>
  <si>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</si>
  <si>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</si>
  <si>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</si>
  <si>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</si>
  <si>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</si>
  <si>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</si>
  <si>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</si>
  <si>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</si>
  <si>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</si>
  <si>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</si>
  <si>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</si>
  <si>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</si>
  <si>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</si>
  <si>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</si>
  <si>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</si>
  <si>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</si>
  <si>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</si>
  <si>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</si>
  <si>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</si>
  <si>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</si>
  <si>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</si>
  <si>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</si>
  <si>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</si>
  <si>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</si>
  <si>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</si>
  <si>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</si>
  <si>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</si>
  <si>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</si>
  <si>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</si>
  <si>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</si>
  <si>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</si>
  <si>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</si>
  <si>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</si>
  <si>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</si>
  <si>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</si>
  <si>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</si>
  <si>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</si>
  <si>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</si>
  <si>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</si>
  <si>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</si>
  <si>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</si>
  <si>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</si>
  <si>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</si>
  <si>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</si>
  <si>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</si>
  <si>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</si>
  <si>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</si>
  <si>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</si>
  <si>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</si>
  <si>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</si>
  <si>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</si>
  <si>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</si>
  <si>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</si>
  <si>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</si>
  <si>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</si>
  <si>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</si>
  <si>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</si>
  <si>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</si>
  <si>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</si>
  <si>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</si>
  <si>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</si>
  <si>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</si>
  <si>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</si>
  <si>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</si>
  <si>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</si>
  <si>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</si>
  <si>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</si>
  <si>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</si>
  <si>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</si>
  <si>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</si>
  <si>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</si>
  <si>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</si>
  <si>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</si>
  <si>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</si>
  <si>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</si>
  <si>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</si>
  <si>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</si>
  <si>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</si>
  <si>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</si>
  <si>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</si>
  <si>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</si>
  <si>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</si>
  <si>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</si>
  <si>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</si>
  <si>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</si>
  <si>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</si>
  <si>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</si>
  <si>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</si>
  <si>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</si>
  <si>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</si>
  <si>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</si>
  <si>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</si>
  <si>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</si>
  <si>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</si>
  <si>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</si>
  <si>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</si>
  <si>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</si>
  <si>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</si>
  <si>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</si>
  <si>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</si>
  <si>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</si>
  <si>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</si>
  <si>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</si>
  <si>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</si>
  <si>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</si>
  <si>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</si>
  <si>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</si>
  <si>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</si>
  <si>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</si>
  <si>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</si>
  <si>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</si>
  <si>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</si>
  <si>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</si>
  <si>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</si>
  <si>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</si>
  <si>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</si>
  <si>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</si>
  <si>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</si>
  <si>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</si>
  <si>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</si>
  <si>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</si>
  <si>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</si>
  <si>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</si>
  <si>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</si>
  <si>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</si>
  <si>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</si>
  <si>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</si>
  <si>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</si>
  <si>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</si>
  <si>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</si>
  <si>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</si>
  <si>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</si>
  <si>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</si>
  <si>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</si>
  <si>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</si>
  <si>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</si>
  <si>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</si>
  <si>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</si>
  <si>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</si>
  <si>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</si>
  <si>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</si>
  <si>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</si>
  <si>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</si>
  <si>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</si>
  <si>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</si>
  <si>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</si>
  <si>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</si>
  <si>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</si>
  <si>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</si>
  <si>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</si>
  <si>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</si>
  <si>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</si>
  <si>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</si>
  <si>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</si>
  <si>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</si>
  <si>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</si>
  <si>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</si>
  <si>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</si>
  <si>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</si>
  <si>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</si>
  <si>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</si>
  <si>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</si>
  <si>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</si>
  <si>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</si>
  <si>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</si>
  <si>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</si>
  <si>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</si>
  <si>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</si>
  <si>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</si>
  <si>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</si>
  <si>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</si>
  <si>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</si>
  <si>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</si>
  <si>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</si>
  <si>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</si>
  <si>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</si>
  <si>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</si>
  <si>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</si>
  <si>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</si>
  <si>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</si>
  <si>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</si>
  <si>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</si>
  <si>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</si>
  <si>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</si>
  <si>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</si>
  <si>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</si>
  <si>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</si>
  <si>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</si>
  <si>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</si>
  <si>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</si>
  <si>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</si>
  <si>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</si>
  <si>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</si>
  <si>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</si>
  <si>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</si>
  <si>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</si>
  <si>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</si>
  <si>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</si>
  <si>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</si>
  <si>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</si>
  <si>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</si>
  <si>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</si>
  <si>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</si>
  <si>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</si>
  <si>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</si>
  <si>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</si>
  <si>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</si>
  <si>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</si>
  <si>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</si>
  <si>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</si>
  <si>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</si>
  <si>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</si>
  <si>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</si>
  <si>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</si>
  <si>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</si>
  <si>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</si>
  <si>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</si>
  <si>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</si>
  <si>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</si>
  <si>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</si>
  <si>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</si>
  <si>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</si>
  <si>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</si>
  <si>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</si>
  <si>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</si>
  <si>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</si>
  <si>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</si>
  <si>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</si>
  <si>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</si>
  <si>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</si>
  <si>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</si>
  <si>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</si>
  <si>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</si>
  <si>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</si>
  <si>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</si>
  <si>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</si>
  <si>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</si>
  <si>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</si>
  <si>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</si>
  <si>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</si>
  <si>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</si>
  <si>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</si>
  <si>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</si>
  <si>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</si>
  <si>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</si>
  <si>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</si>
  <si>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</si>
  <si>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</si>
  <si>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</si>
  <si>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</si>
  <si>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</si>
  <si>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</si>
  <si>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</si>
  <si>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</si>
  <si>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</si>
  <si>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</si>
  <si>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</si>
  <si>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</si>
  <si>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</si>
  <si>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</si>
  <si>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</si>
  <si>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</si>
  <si>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</si>
  <si>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</si>
  <si>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</si>
  <si>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</si>
  <si>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</si>
  <si>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</si>
  <si>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</si>
  <si>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</si>
  <si>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</si>
  <si>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</si>
  <si>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</si>
  <si>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</si>
  <si>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</si>
  <si>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</si>
  <si>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</si>
  <si>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</si>
  <si>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</si>
  <si>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</si>
  <si>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</si>
  <si>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</si>
  <si>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</si>
  <si>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</si>
  <si>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</si>
  <si>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</si>
  <si>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</si>
  <si>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</si>
  <si>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</si>
  <si>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</si>
  <si>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</si>
  <si>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</si>
  <si>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</si>
  <si>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</si>
  <si>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</si>
  <si>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</si>
  <si>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</si>
  <si>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</si>
  <si>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</si>
  <si>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</si>
  <si>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</si>
  <si>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</si>
  <si>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</si>
  <si>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</si>
  <si>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</si>
  <si>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</si>
  <si>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</si>
  <si>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</si>
  <si>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</si>
  <si>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</si>
  <si>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</si>
  <si>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</si>
  <si>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</si>
  <si>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</si>
  <si>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</si>
  <si>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</si>
  <si>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</si>
  <si>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</si>
  <si>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</si>
  <si>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</si>
  <si>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</si>
  <si>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</si>
  <si>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</si>
  <si>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</si>
  <si>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</si>
  <si>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</si>
  <si>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</si>
  <si>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</si>
  <si>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</si>
  <si>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</si>
  <si>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</si>
  <si>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</si>
  <si>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</si>
  <si>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</si>
  <si>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</si>
  <si>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</si>
  <si>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</si>
  <si>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</si>
  <si>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</si>
  <si>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</si>
  <si>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</si>
  <si>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</si>
  <si>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</si>
  <si>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</si>
  <si>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</si>
  <si>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</si>
  <si>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</si>
  <si>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</si>
  <si>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</si>
  <si>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</si>
  <si>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</si>
  <si>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</si>
  <si>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</si>
  <si>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</si>
  <si>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</si>
  <si>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</si>
  <si>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</si>
  <si>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</si>
  <si>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</si>
  <si>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</si>
  <si>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</si>
  <si>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</si>
  <si>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</si>
  <si>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</si>
  <si>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</si>
  <si>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</si>
  <si>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</si>
  <si>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</si>
  <si>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</si>
  <si>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</si>
  <si>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</si>
  <si>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</si>
  <si>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</si>
  <si>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</si>
  <si>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</si>
  <si>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</si>
  <si>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</si>
  <si>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</si>
  <si>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</si>
  <si>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</si>
  <si>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</si>
  <si>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</si>
  <si>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</si>
  <si>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</si>
  <si>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</si>
  <si>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</si>
  <si>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</si>
  <si>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</si>
  <si>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</si>
  <si>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</si>
  <si>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</si>
  <si>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</si>
  <si>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</si>
  <si>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</si>
  <si>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</si>
  <si>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</si>
  <si>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</si>
  <si>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</si>
  <si>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</si>
  <si>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</si>
  <si>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</si>
  <si>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</si>
  <si>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</si>
  <si>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</si>
  <si>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</si>
  <si>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</si>
  <si>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</si>
  <si>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</si>
  <si>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</si>
  <si>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</si>
  <si>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</si>
  <si>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</si>
  <si>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</si>
  <si>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</si>
  <si>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</si>
  <si>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</si>
  <si>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</si>
  <si>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</si>
  <si>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</si>
  <si>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</si>
  <si>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</si>
  <si>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</si>
  <si>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</si>
  <si>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</si>
  <si>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</si>
  <si>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</si>
  <si>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</si>
  <si>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</si>
  <si>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</si>
  <si>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</si>
  <si>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</si>
  <si>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</si>
  <si>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</si>
  <si>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</si>
  <si>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</si>
  <si>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</si>
  <si>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</si>
  <si>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</si>
  <si>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</si>
  <si>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</si>
  <si>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</si>
  <si>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</si>
  <si>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</si>
  <si>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</si>
  <si>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</si>
  <si>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</si>
  <si>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</si>
  <si>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</si>
  <si>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</si>
  <si>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</si>
  <si>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</si>
  <si>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</si>
  <si>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</si>
  <si>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</si>
  <si>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</si>
  <si>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</si>
  <si>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</si>
  <si>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</si>
  <si>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</si>
  <si>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</si>
  <si>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</si>
  <si>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</si>
  <si>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</si>
  <si>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</si>
  <si>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</si>
  <si>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</si>
  <si>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</si>
  <si>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</si>
  <si>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</si>
  <si>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</si>
  <si>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</si>
  <si>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</si>
  <si>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</si>
  <si>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</si>
  <si>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</si>
  <si>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</si>
  <si>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</si>
  <si>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</si>
  <si>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</si>
  <si>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</si>
  <si>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</si>
  <si>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</si>
  <si>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</si>
  <si>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</si>
  <si>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</si>
  <si>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</si>
  <si>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</si>
  <si>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</si>
  <si>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</si>
  <si>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</si>
  <si>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</si>
  <si>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</si>
  <si>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</si>
  <si>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</si>
  <si>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</si>
  <si>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</si>
  <si>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</si>
  <si>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</si>
  <si>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</si>
  <si>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</si>
  <si>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</si>
  <si>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</si>
  <si>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</si>
  <si>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</si>
  <si>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</si>
  <si>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</si>
  <si>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</si>
  <si>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</si>
  <si>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</si>
  <si>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</si>
  <si>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</si>
  <si>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</si>
  <si>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</si>
  <si>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</si>
  <si>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</si>
  <si>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</si>
  <si>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</si>
  <si>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</si>
  <si>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</si>
  <si>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</si>
  <si>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</si>
  <si>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</si>
  <si>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</si>
  <si>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</si>
  <si>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</si>
  <si>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</si>
  <si>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</si>
  <si>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</si>
  <si>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</si>
  <si>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</si>
  <si>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</si>
  <si>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</si>
  <si>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</si>
  <si>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</si>
  <si>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</si>
  <si>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</si>
  <si>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</si>
  <si>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</si>
  <si>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</si>
  <si>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</si>
  <si>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</si>
  <si>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</si>
  <si>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</si>
  <si>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</si>
  <si>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</si>
  <si>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</si>
  <si>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</si>
  <si>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</si>
  <si>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</si>
  <si>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</si>
  <si>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</si>
  <si>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</si>
  <si>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</si>
  <si>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</si>
  <si>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</si>
  <si>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</si>
  <si>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</si>
  <si>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</si>
  <si>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</si>
  <si>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</si>
  <si>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</si>
  <si>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</si>
  <si>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</si>
  <si>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</si>
  <si>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</si>
  <si>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</si>
  <si>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</si>
  <si>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</si>
  <si>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</si>
  <si>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</si>
  <si>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</si>
  <si>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</si>
  <si>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</si>
  <si>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</si>
  <si>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</si>
  <si>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</si>
  <si>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</si>
  <si>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</si>
  <si>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</si>
  <si>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</si>
  <si>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</si>
  <si>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</si>
  <si>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</si>
  <si>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</si>
  <si>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</si>
  <si>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</si>
  <si>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</si>
  <si>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</si>
  <si>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</si>
  <si>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</si>
  <si>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</si>
  <si>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</si>
  <si>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</si>
  <si>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</si>
  <si>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</si>
  <si>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</si>
  <si>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</si>
  <si>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</si>
  <si>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</si>
  <si>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</si>
  <si>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</si>
  <si>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</si>
  <si>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</si>
  <si>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</si>
  <si>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</si>
  <si>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</si>
  <si>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</si>
  <si>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</si>
  <si>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</si>
  <si>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</si>
  <si>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</si>
  <si>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</si>
  <si>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</si>
  <si>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</si>
  <si>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</si>
  <si>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</si>
  <si>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</si>
  <si>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</si>
  <si>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</si>
  <si>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</si>
  <si>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</si>
  <si>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</si>
  <si>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</si>
  <si>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</si>
  <si>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</si>
  <si>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</si>
  <si>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</si>
  <si>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</si>
  <si>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</si>
  <si>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</si>
  <si>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</si>
  <si>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</si>
  <si>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</si>
  <si>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</si>
  <si>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</si>
  <si>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</si>
  <si>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</si>
  <si>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</si>
  <si>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</si>
  <si>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</si>
  <si>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</si>
  <si>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</si>
  <si>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</si>
  <si>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</si>
  <si>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</si>
  <si>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</si>
  <si>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</si>
  <si>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</si>
  <si>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</si>
  <si>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</si>
  <si>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</si>
  <si>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</si>
  <si>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</si>
  <si>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</si>
  <si>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</si>
  <si>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</si>
  <si>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</si>
  <si>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</si>
  <si>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</si>
  <si>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</si>
  <si>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</si>
  <si>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</si>
  <si>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</si>
  <si>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</si>
  <si>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</si>
  <si>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</si>
  <si>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</si>
  <si>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</si>
  <si>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</si>
  <si>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</si>
  <si>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</si>
  <si>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</si>
  <si>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</si>
  <si>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</si>
  <si>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</si>
  <si>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</si>
  <si>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</si>
  <si>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</si>
  <si>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</si>
  <si>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</si>
  <si>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</si>
  <si>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</si>
  <si>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</si>
  <si>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</si>
  <si>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</si>
  <si>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</si>
  <si>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</si>
  <si>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</si>
  <si>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</si>
  <si>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</si>
  <si>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</si>
  <si>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</si>
  <si>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</si>
  <si>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</si>
  <si>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</si>
  <si>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</si>
  <si>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</si>
  <si>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</si>
  <si>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</si>
  <si>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</si>
  <si>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</si>
  <si>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</si>
  <si>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</si>
  <si>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</si>
  <si>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</si>
  <si>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</si>
  <si>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</si>
  <si>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</si>
  <si>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</si>
  <si>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</si>
  <si>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</si>
  <si>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</si>
  <si>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</si>
  <si>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</si>
  <si>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</si>
  <si>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</si>
  <si>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</si>
  <si>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</si>
  <si>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</si>
  <si>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</si>
  <si>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</si>
  <si>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</si>
  <si>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</si>
  <si>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</si>
  <si>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</si>
  <si>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</si>
  <si>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</si>
  <si>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</si>
  <si>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</si>
  <si>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</si>
  <si>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</si>
  <si>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</si>
  <si>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</si>
  <si>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</si>
  <si>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</si>
  <si>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</si>
  <si>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</si>
  <si>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</si>
  <si>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</si>
  <si>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</si>
  <si>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</si>
  <si>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</si>
  <si>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</si>
  <si>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</si>
  <si>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</si>
  <si>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</si>
  <si>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</si>
  <si>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</si>
  <si>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</si>
  <si>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</si>
  <si>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</si>
  <si>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</si>
  <si>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</si>
  <si>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</si>
  <si>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</si>
  <si>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</si>
  <si>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</si>
  <si>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</si>
  <si>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</si>
  <si>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</si>
  <si>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</si>
  <si>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</si>
  <si>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</si>
  <si>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</si>
  <si>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</si>
  <si>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</si>
  <si>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</si>
  <si>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</si>
  <si>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</si>
  <si>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</si>
  <si>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</si>
  <si>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</si>
  <si>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</si>
  <si>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</si>
  <si>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</si>
  <si>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</si>
  <si>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</si>
  <si>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</si>
  <si>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</si>
  <si>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</si>
  <si>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</si>
  <si>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</si>
  <si>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</si>
  <si>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</si>
  <si>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</si>
  <si>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</si>
  <si>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</si>
  <si>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</si>
  <si>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</si>
  <si>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</si>
  <si>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</si>
  <si>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</si>
  <si>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</si>
  <si>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</si>
  <si>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</si>
  <si>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</si>
  <si>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</si>
  <si>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</si>
  <si>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</si>
  <si>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</si>
  <si>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</si>
  <si>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</si>
  <si>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</si>
  <si>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</si>
  <si>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</si>
  <si>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</si>
  <si>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</si>
  <si>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</si>
  <si>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</si>
  <si>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</si>
  <si>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</si>
  <si>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</si>
  <si>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</si>
  <si>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</si>
  <si>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</si>
  <si>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</si>
  <si>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</si>
  <si>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</si>
  <si>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</si>
  <si>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</si>
  <si>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</si>
  <si>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</si>
  <si>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</si>
  <si>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</si>
  <si>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</si>
  <si>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</si>
  <si>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</si>
  <si>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</si>
  <si>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</si>
  <si>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</si>
  <si>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</si>
  <si>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</si>
  <si>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</si>
  <si>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</si>
  <si>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</si>
  <si>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</si>
  <si>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</si>
  <si>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</si>
  <si>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</si>
  <si>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</si>
  <si>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</si>
  <si>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</si>
  <si>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</si>
  <si>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</si>
  <si>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</si>
  <si>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</si>
  <si>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</si>
  <si>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</si>
  <si>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</si>
  <si>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</si>
  <si>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</si>
  <si>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</si>
  <si>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</si>
  <si>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</si>
  <si>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</si>
  <si>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</si>
  <si>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</si>
  <si>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</si>
  <si>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</si>
  <si>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</si>
  <si>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</si>
  <si>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</si>
  <si>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</si>
  <si>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</si>
  <si>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</si>
  <si>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</si>
  <si>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</si>
  <si>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</si>
  <si>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</si>
  <si>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</si>
  <si>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</si>
  <si>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</si>
  <si>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</si>
  <si>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</si>
  <si>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</si>
  <si>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</si>
  <si>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</si>
  <si>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</si>
  <si>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</si>
  <si>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</si>
  <si>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</si>
  <si>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</si>
  <si>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</si>
  <si>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</si>
  <si>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</si>
  <si>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</si>
  <si>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</si>
  <si>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</si>
  <si>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</si>
  <si>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</si>
  <si>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</si>
  <si>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</si>
  <si>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</si>
  <si>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</si>
  <si>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</si>
  <si>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</si>
  <si>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</si>
  <si>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</si>
  <si>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</si>
  <si>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</si>
  <si>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</si>
  <si>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</si>
  <si>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</si>
  <si>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</si>
  <si>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</si>
  <si>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</si>
  <si>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</si>
  <si>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</si>
  <si>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</si>
  <si>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</si>
  <si>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</si>
  <si>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</si>
  <si>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</si>
  <si>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</si>
  <si>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</si>
  <si>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</si>
  <si>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</si>
  <si>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</si>
  <si>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</si>
  <si>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</si>
  <si>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</si>
  <si>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</si>
  <si>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</si>
  <si>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</si>
  <si>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</si>
  <si>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</si>
  <si>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</si>
  <si>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</si>
  <si>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</si>
  <si>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</si>
  <si>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</si>
  <si>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</si>
  <si>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</si>
  <si>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</si>
  <si>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</si>
  <si>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</si>
  <si>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</si>
  <si>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</si>
  <si>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</si>
  <si>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</si>
  <si>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</si>
  <si>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</si>
  <si>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</si>
  <si>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</si>
  <si>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</si>
  <si>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</si>
  <si>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</si>
  <si>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</si>
  <si>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</si>
  <si>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</si>
  <si>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</si>
  <si>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</si>
  <si>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</si>
  <si>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</si>
  <si>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</si>
  <si>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</si>
  <si>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</si>
  <si>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</si>
  <si>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</si>
  <si>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</si>
  <si>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</si>
  <si>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</si>
  <si>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</si>
  <si>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</si>
  <si>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</si>
  <si>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</si>
  <si>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</si>
  <si>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</si>
  <si>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</si>
  <si>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</si>
  <si>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</si>
  <si>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</si>
  <si>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</si>
  <si>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</si>
  <si>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</si>
  <si>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</si>
  <si>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</si>
  <si>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</si>
  <si>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</si>
  <si>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</si>
  <si>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</si>
  <si>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</si>
  <si>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</si>
  <si>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</si>
  <si>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</si>
  <si>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</si>
  <si>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</si>
  <si>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</si>
  <si>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</si>
  <si>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</si>
  <si>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</si>
  <si>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</si>
  <si>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</si>
  <si>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</si>
  <si>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</si>
  <si>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</si>
  <si>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</si>
  <si>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</si>
  <si>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</si>
  <si>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</si>
  <si>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</si>
  <si>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</si>
  <si>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</si>
  <si>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</si>
  <si>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</si>
  <si>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</si>
  <si>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</si>
  <si>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</si>
  <si>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</si>
  <si>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</si>
  <si>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</si>
  <si>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</si>
  <si>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</si>
  <si>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</si>
  <si>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</si>
  <si>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</si>
  <si>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</si>
  <si>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</si>
  <si>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</si>
  <si>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</si>
  <si>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</si>
  <si>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</si>
  <si>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</si>
  <si>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</si>
  <si>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</si>
  <si>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</si>
  <si>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</si>
  <si>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</si>
  <si>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</si>
  <si>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</si>
  <si>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</si>
  <si>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</si>
  <si>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</si>
  <si>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</si>
  <si>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</si>
  <si>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</si>
  <si>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</si>
  <si>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</si>
  <si>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</si>
  <si>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</si>
  <si>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</si>
  <si>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</si>
  <si>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</si>
  <si>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</si>
  <si>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</si>
  <si>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</si>
  <si>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</si>
  <si>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</si>
  <si>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</si>
  <si>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</si>
  <si>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</si>
  <si>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</si>
  <si>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</si>
  <si>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</si>
  <si>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</si>
  <si>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</si>
  <si>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</si>
  <si>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</si>
  <si>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</si>
  <si>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</si>
  <si>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</si>
  <si>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</si>
  <si>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</si>
  <si>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</si>
  <si>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</si>
  <si>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</si>
  <si>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</si>
  <si>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</si>
  <si>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</si>
  <si>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</si>
  <si>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</si>
  <si>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</si>
  <si>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</si>
  <si>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</si>
  <si>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</si>
  <si>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</si>
  <si>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</si>
  <si>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</si>
  <si>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</si>
  <si>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</si>
  <si>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</si>
  <si>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</si>
  <si>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</si>
  <si>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</si>
  <si>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</si>
  <si>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</si>
  <si>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</si>
  <si>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</si>
  <si>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</si>
  <si>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</si>
  <si>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</si>
  <si>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</si>
  <si>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</si>
  <si>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</si>
  <si>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</si>
  <si>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</si>
  <si>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</si>
  <si>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</si>
  <si>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</si>
  <si>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</si>
  <si>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</si>
  <si>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</si>
  <si>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</si>
  <si>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</si>
  <si>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</si>
  <si>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</si>
  <si>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</si>
  <si>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</si>
  <si>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</si>
  <si>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</si>
  <si>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</si>
  <si>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</si>
  <si>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</si>
  <si>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</si>
  <si>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</si>
  <si>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</si>
  <si>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</si>
  <si>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</si>
  <si>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</si>
  <si>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</si>
  <si>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</si>
  <si>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</si>
  <si>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</si>
  <si>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</si>
  <si>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</si>
  <si>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</si>
  <si>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</si>
  <si>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</si>
  <si>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</si>
  <si>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</si>
  <si>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</si>
  <si>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</si>
  <si>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</si>
  <si>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</si>
  <si>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</si>
  <si>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</si>
  <si>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</si>
  <si>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</si>
  <si>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</si>
  <si>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</si>
  <si>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</si>
  <si>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</si>
  <si>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</si>
  <si>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</si>
  <si>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</si>
  <si>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</si>
  <si>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</si>
  <si>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</si>
  <si>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</si>
  <si>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</si>
  <si>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</si>
  <si>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</si>
  <si>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</si>
  <si>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</si>
  <si>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</si>
  <si>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</si>
  <si>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</si>
  <si>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</si>
  <si>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</si>
  <si>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</si>
  <si>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</si>
  <si>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</si>
  <si>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</si>
  <si>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</si>
  <si>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</si>
  <si>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</si>
  <si>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</si>
  <si>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</si>
  <si>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</si>
  <si>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</si>
  <si>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</si>
  <si>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</si>
  <si>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</si>
  <si>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</si>
  <si>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</si>
  <si>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</si>
  <si>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</si>
  <si>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</si>
  <si>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</si>
  <si>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</si>
  <si>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</si>
  <si>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</si>
  <si>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</si>
  <si>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</si>
  <si>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</si>
  <si>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</si>
  <si>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</si>
  <si>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</si>
  <si>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</si>
  <si>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</si>
  <si>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</si>
  <si>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</si>
  <si>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</si>
  <si>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</si>
  <si>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</si>
  <si>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</si>
  <si>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</si>
  <si>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</si>
  <si>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</si>
  <si>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</si>
  <si>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</si>
  <si>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</si>
  <si>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</si>
  <si>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</si>
  <si>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</si>
  <si>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</si>
  <si>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</si>
  <si>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</si>
  <si>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</si>
  <si>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</si>
  <si>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</si>
  <si>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</si>
  <si>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</si>
  <si>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</si>
  <si>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</si>
  <si>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</si>
  <si>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</si>
  <si>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</si>
  <si>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</si>
  <si>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</si>
  <si>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</si>
  <si>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</si>
  <si>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</si>
  <si>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</si>
  <si>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</si>
  <si>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</si>
  <si>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</si>
  <si>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</si>
  <si>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</si>
  <si>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</si>
  <si>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</si>
  <si>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</si>
  <si>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</si>
  <si>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</si>
  <si>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</si>
  <si>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</si>
  <si>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</si>
  <si>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</si>
  <si>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</si>
  <si>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</si>
  <si>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</si>
  <si>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</si>
  <si>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</si>
  <si>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</si>
  <si>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</si>
  <si>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</si>
  <si>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</si>
  <si>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</si>
  <si>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</si>
  <si>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</si>
  <si>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</si>
  <si>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</si>
  <si>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</si>
  <si>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</si>
  <si>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</si>
  <si>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</si>
  <si>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</si>
  <si>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</si>
  <si>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</si>
  <si>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</si>
  <si>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</si>
  <si>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</si>
  <si>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</si>
  <si>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</si>
  <si>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</si>
  <si>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</si>
  <si>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</si>
  <si>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</si>
  <si>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</si>
  <si>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</si>
  <si>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</si>
  <si>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</si>
  <si>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</si>
  <si>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</si>
  <si>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</si>
  <si>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</si>
  <si>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</si>
  <si>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</si>
  <si>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</si>
  <si>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</si>
  <si>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</si>
  <si>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</si>
  <si>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</si>
  <si>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</si>
  <si>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</si>
  <si>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</si>
  <si>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</si>
  <si>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</si>
  <si>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</si>
  <si>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</si>
  <si>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</si>
  <si>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</si>
  <si>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</si>
  <si>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</si>
  <si>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</si>
  <si>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</si>
  <si>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</si>
  <si>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</si>
  <si>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</si>
  <si>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</si>
  <si>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</si>
  <si>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</si>
  <si>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</si>
  <si>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</si>
  <si>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</si>
  <si>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</si>
  <si>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</si>
  <si>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</si>
  <si>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</si>
  <si>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</si>
  <si>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</si>
  <si>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</si>
  <si>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</si>
  <si>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</si>
  <si>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</si>
  <si>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</si>
  <si>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</si>
  <si>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</si>
  <si>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</si>
  <si>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</si>
  <si>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</si>
  <si>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</si>
  <si>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</si>
  <si>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</si>
  <si>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</si>
  <si>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</si>
  <si>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</si>
  <si>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</si>
  <si>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</si>
  <si>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</si>
  <si>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</si>
  <si>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</si>
  <si>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</si>
  <si>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</si>
  <si>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</si>
  <si>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</si>
  <si>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</si>
  <si>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</si>
  <si>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</si>
  <si>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</si>
  <si>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</si>
  <si>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</si>
  <si>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</si>
  <si>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</si>
  <si>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</si>
  <si>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</si>
  <si>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</si>
  <si>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</si>
  <si>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</si>
  <si>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</si>
  <si>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</si>
  <si>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</si>
  <si>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</si>
  <si>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</si>
  <si>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</si>
  <si>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</si>
  <si>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</si>
  <si>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</si>
  <si>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</si>
  <si>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</si>
  <si>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</si>
  <si>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</si>
  <si>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</si>
  <si>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</si>
  <si>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</si>
  <si>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</si>
  <si>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</si>
  <si>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</si>
  <si>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</si>
  <si>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</si>
  <si>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</si>
  <si>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</si>
  <si>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</si>
  <si>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</si>
  <si>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</si>
  <si>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</si>
  <si>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</si>
  <si>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</si>
  <si>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</si>
  <si>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</si>
  <si>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</si>
  <si>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</si>
  <si>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</si>
  <si>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</si>
  <si>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</si>
  <si>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</si>
  <si>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</si>
  <si>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</si>
  <si>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</si>
  <si>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</si>
  <si>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</si>
  <si>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</si>
  <si>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</si>
  <si>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</si>
  <si>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</si>
  <si>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</si>
  <si>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</si>
  <si>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</si>
  <si>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</si>
  <si>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</si>
  <si>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</si>
  <si>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</si>
  <si>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</si>
  <si>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</si>
  <si>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</si>
  <si>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</si>
  <si>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</si>
  <si>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</si>
  <si>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</si>
  <si>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</si>
  <si>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</si>
  <si>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</si>
  <si>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</si>
  <si>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</si>
  <si>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</si>
  <si>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</si>
  <si>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</si>
  <si>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</si>
  <si>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</si>
  <si>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</si>
  <si>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</si>
  <si>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</si>
  <si>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</si>
  <si>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</si>
  <si>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</si>
  <si>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</si>
  <si>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</si>
  <si>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</si>
  <si>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</si>
  <si>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</si>
  <si>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</si>
  <si>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</si>
  <si>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</si>
  <si>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</si>
  <si>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</si>
  <si>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</si>
  <si>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</si>
  <si>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</si>
  <si>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</si>
  <si>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</si>
  <si>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</si>
  <si>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</si>
  <si>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</si>
  <si>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</si>
  <si>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</si>
  <si>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</si>
  <si>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</si>
  <si>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</si>
  <si>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</si>
  <si>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</si>
  <si>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</si>
  <si>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</si>
  <si>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</si>
  <si>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</si>
  <si>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</si>
  <si>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</si>
  <si>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</si>
  <si>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</si>
  <si>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</si>
  <si>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</si>
  <si>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</si>
  <si>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</si>
  <si>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</si>
  <si>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</si>
  <si>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</si>
  <si>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</si>
  <si>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</si>
  <si>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</si>
  <si>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</si>
  <si>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</si>
  <si>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</si>
  <si>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</si>
  <si>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</si>
  <si>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</si>
  <si>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</si>
  <si>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</si>
  <si>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</si>
  <si>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</si>
  <si>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</si>
  <si>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</si>
  <si>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</si>
  <si>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</si>
  <si>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</si>
  <si>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</si>
  <si>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</si>
  <si>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</si>
  <si>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</si>
  <si>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</si>
  <si>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</si>
  <si>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</si>
  <si>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</si>
  <si>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</si>
  <si>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</si>
  <si>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</si>
  <si>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</si>
  <si>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</si>
  <si>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</si>
  <si>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</si>
  <si>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</si>
  <si>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</si>
  <si>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</si>
  <si>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</si>
  <si>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</si>
  <si>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</si>
  <si>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</si>
  <si>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</si>
  <si>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</si>
  <si>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</si>
  <si>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</si>
  <si>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</si>
  <si>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</si>
  <si>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</si>
  <si>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</si>
  <si>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</si>
  <si>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</si>
  <si>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</si>
  <si>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</si>
  <si>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</si>
  <si>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</si>
  <si>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</si>
  <si>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</si>
  <si>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</si>
  <si>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</si>
  <si>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</si>
  <si>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</si>
  <si>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</si>
  <si>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</si>
  <si>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</si>
  <si>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</si>
  <si>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</si>
  <si>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</si>
  <si>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</si>
  <si>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</si>
  <si>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</si>
  <si>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</si>
  <si>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</si>
  <si>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</si>
  <si>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</si>
  <si>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</si>
  <si>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</si>
  <si>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</si>
  <si>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</si>
  <si>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</si>
  <si>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</si>
  <si>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</si>
  <si>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</si>
  <si>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</si>
  <si>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</si>
  <si>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</si>
  <si>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</si>
  <si>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</si>
  <si>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</si>
  <si>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</si>
  <si>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</si>
  <si>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</si>
  <si>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</si>
  <si>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</si>
  <si>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</si>
  <si>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</si>
  <si>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</si>
  <si>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</si>
  <si>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</si>
  <si>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</si>
  <si>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</si>
  <si>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</si>
  <si>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</si>
  <si>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</si>
  <si>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</si>
  <si>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</si>
  <si>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</si>
  <si>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</si>
  <si>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</si>
  <si>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</si>
  <si>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</si>
  <si>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</si>
  <si>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</si>
  <si>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</si>
  <si>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</si>
  <si>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</si>
  <si>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</si>
  <si>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</si>
  <si>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</si>
  <si>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</si>
  <si>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</si>
  <si>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</si>
  <si>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</si>
  <si>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</si>
  <si>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</si>
  <si>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</si>
  <si>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</si>
  <si>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</si>
  <si>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</si>
  <si>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</si>
  <si>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</si>
  <si>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</si>
  <si>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</si>
  <si>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</si>
  <si>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</si>
  <si>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</si>
  <si>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</si>
  <si>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</si>
  <si>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</si>
  <si>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</si>
  <si>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</si>
  <si>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</si>
  <si>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</si>
  <si>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</si>
  <si>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</si>
  <si>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</si>
  <si>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</si>
  <si>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</si>
  <si>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</si>
  <si>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</si>
  <si>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</si>
  <si>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</si>
  <si>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</si>
  <si>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</si>
  <si>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</si>
  <si>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</si>
  <si>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</si>
  <si>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</si>
  <si>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</si>
  <si>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</si>
  <si>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</si>
  <si>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</si>
  <si>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</si>
  <si>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</si>
  <si>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</si>
  <si>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</si>
  <si>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</si>
  <si>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</si>
  <si>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</si>
  <si>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</si>
  <si>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</si>
  <si>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</si>
  <si>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</si>
  <si>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</si>
  <si>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</si>
  <si>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</si>
  <si>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</si>
  <si>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</si>
  <si>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</si>
  <si>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</si>
  <si>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</si>
  <si>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</si>
  <si>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</si>
  <si>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</si>
  <si>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</si>
  <si>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</si>
  <si>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</si>
  <si>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</si>
  <si>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</si>
  <si>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</si>
  <si>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</si>
  <si>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</si>
  <si>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</si>
  <si>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</si>
  <si>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</si>
  <si>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</si>
  <si>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</si>
  <si>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</si>
  <si>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</si>
  <si>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</si>
  <si>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</si>
  <si>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</si>
  <si>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</si>
  <si>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</si>
  <si>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</si>
  <si>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</si>
  <si>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</si>
  <si>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</si>
  <si>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</si>
  <si>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</si>
  <si>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</si>
  <si>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</si>
  <si>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</si>
  <si>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</si>
  <si>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</si>
  <si>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</si>
  <si>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</si>
  <si>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</si>
  <si>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</si>
  <si>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</si>
  <si>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</si>
  <si>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</si>
  <si>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</si>
  <si>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</si>
  <si>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</si>
  <si>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</si>
  <si>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</si>
  <si>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</si>
  <si>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</si>
  <si>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</si>
  <si>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</si>
  <si>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</si>
  <si>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</si>
  <si>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</si>
  <si>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</si>
  <si>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</si>
  <si>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</si>
  <si>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</si>
  <si>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</si>
  <si>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</si>
  <si>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</si>
  <si>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</si>
  <si>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</si>
  <si>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</si>
  <si>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</si>
  <si>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</si>
  <si>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</si>
  <si>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</si>
  <si>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</si>
  <si>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</si>
  <si>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</si>
  <si>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</si>
  <si>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</si>
  <si>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</si>
  <si>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</si>
  <si>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</si>
  <si>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</si>
  <si>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</si>
  <si>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</si>
  <si>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</si>
  <si>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</si>
  <si>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</si>
  <si>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</si>
  <si>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</si>
  <si>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</si>
  <si>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</si>
  <si>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</si>
  <si>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</si>
  <si>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</si>
  <si>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</si>
  <si>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</si>
  <si>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</si>
  <si>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</si>
  <si>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</si>
  <si>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</si>
  <si>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</si>
  <si>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</si>
  <si>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</si>
  <si>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</si>
  <si>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</si>
  <si>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</si>
  <si>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</si>
  <si>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</si>
  <si>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</si>
  <si>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</si>
  <si>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</si>
  <si>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</si>
  <si>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</si>
  <si>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</si>
  <si>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</si>
  <si>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</si>
  <si>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</si>
  <si>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</si>
  <si>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</si>
  <si>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</si>
  <si>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</si>
  <si>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</si>
  <si>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</si>
  <si>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</si>
  <si>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</si>
  <si>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</si>
  <si>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</si>
  <si>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</si>
  <si>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</si>
  <si>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</si>
  <si>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</si>
  <si>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</si>
  <si>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</si>
  <si>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</si>
  <si>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</si>
  <si>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</si>
  <si>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</si>
  <si>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</si>
  <si>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</si>
  <si>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</si>
  <si>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</si>
  <si>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</si>
  <si>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</si>
  <si>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</si>
  <si>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</si>
  <si>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</si>
  <si>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</si>
  <si>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</si>
  <si>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</si>
  <si>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</si>
  <si>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</si>
  <si>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</si>
  <si>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</si>
  <si>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</si>
  <si>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</si>
  <si>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</si>
  <si>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</si>
  <si>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</si>
  <si>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</si>
  <si>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</si>
  <si>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</si>
  <si>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</si>
  <si>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</si>
  <si>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</si>
  <si>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</si>
  <si>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</si>
  <si>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</si>
  <si>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</si>
  <si>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</si>
  <si>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</si>
  <si>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</si>
  <si>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</si>
  <si>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</si>
  <si>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</si>
  <si>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</si>
  <si>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</si>
  <si>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</si>
  <si>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</si>
  <si>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</si>
  <si>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</si>
  <si>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</si>
  <si>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</si>
  <si>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</si>
  <si>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</si>
  <si>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</si>
  <si>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</si>
  <si>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</si>
  <si>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</si>
  <si>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</si>
  <si>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</si>
  <si>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</si>
  <si>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</si>
  <si>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</si>
  <si>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</si>
  <si>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</si>
  <si>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</si>
  <si>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</si>
  <si>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</si>
  <si>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</si>
  <si>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</si>
  <si>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</si>
  <si>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</si>
  <si>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</si>
  <si>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</si>
  <si>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</si>
  <si>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</si>
  <si>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</si>
  <si>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</si>
  <si>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</si>
  <si>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</si>
  <si>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</si>
  <si>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</si>
  <si>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</si>
  <si>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</si>
  <si>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</si>
  <si>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</si>
  <si>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</si>
  <si>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</si>
  <si>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</si>
  <si>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</si>
  <si>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</si>
  <si>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</si>
  <si>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</si>
  <si>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</si>
  <si>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</si>
  <si>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</si>
  <si>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</si>
  <si>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</si>
  <si>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</si>
  <si>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</si>
  <si>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</si>
  <si>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</si>
  <si>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</si>
  <si>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</si>
  <si>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</si>
  <si>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</si>
  <si>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</si>
  <si>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</si>
  <si>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</si>
  <si>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</si>
  <si>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</si>
  <si>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</si>
  <si>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</si>
  <si>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</si>
  <si>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</si>
  <si>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</si>
  <si>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</si>
  <si>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</si>
  <si>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</si>
  <si>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</si>
  <si>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</si>
  <si>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</si>
  <si>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</si>
  <si>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</si>
  <si>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</si>
  <si>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</si>
  <si>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</si>
  <si>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</si>
  <si>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</si>
  <si>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</si>
  <si>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</si>
  <si>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</si>
  <si>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</si>
  <si>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</si>
  <si>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</si>
  <si>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</si>
  <si>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</si>
  <si>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</si>
  <si>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</si>
  <si>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</si>
  <si>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</si>
  <si>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</si>
  <si>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</si>
  <si>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</si>
  <si>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</si>
  <si>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</si>
  <si>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</si>
  <si>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</si>
  <si>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</si>
  <si>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</si>
  <si>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</si>
  <si>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</si>
  <si>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</si>
  <si>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</si>
  <si>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</si>
  <si>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</si>
  <si>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</si>
  <si>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</si>
  <si>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</si>
  <si>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</si>
  <si>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</si>
  <si>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</si>
  <si>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</si>
  <si>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</si>
  <si>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</si>
  <si>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</si>
  <si>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</si>
  <si>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</si>
  <si>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</si>
  <si>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</si>
  <si>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</si>
  <si>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</si>
  <si>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</si>
  <si>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</si>
  <si>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</si>
  <si>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</si>
  <si>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</si>
  <si>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</si>
  <si>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</si>
  <si>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</si>
  <si>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</si>
  <si>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</si>
  <si>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</si>
  <si>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</si>
  <si>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</si>
  <si>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</si>
  <si>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</si>
  <si>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</si>
  <si>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</si>
  <si>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</si>
  <si>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</si>
  <si>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</si>
  <si>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</si>
  <si>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</si>
  <si>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</si>
  <si>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</si>
  <si>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</si>
  <si>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</si>
  <si>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</si>
  <si>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</si>
  <si>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</si>
  <si>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</si>
  <si>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</si>
  <si>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</si>
  <si>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</si>
  <si>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</si>
  <si>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</si>
  <si>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</si>
  <si>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</si>
  <si>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</si>
  <si>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</si>
  <si>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</si>
  <si>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</si>
  <si>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</si>
  <si>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</si>
  <si>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</si>
  <si>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</si>
  <si>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</si>
  <si>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</si>
  <si>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</si>
  <si>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</si>
  <si>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</si>
  <si>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</si>
  <si>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</si>
  <si>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</si>
  <si>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</si>
  <si>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</si>
  <si>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</si>
  <si>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</si>
  <si>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</si>
  <si>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</si>
  <si>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</si>
  <si>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</si>
  <si>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</si>
  <si>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</si>
  <si>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</si>
  <si>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</si>
  <si>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</si>
  <si>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</si>
  <si>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</si>
  <si>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</si>
  <si>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</si>
  <si>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</si>
  <si>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</si>
  <si>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</si>
  <si>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</si>
  <si>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</si>
  <si>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</si>
  <si>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</si>
  <si>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</si>
  <si>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</si>
  <si>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</si>
  <si>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</si>
  <si>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</si>
  <si>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</si>
  <si>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</si>
  <si>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</si>
  <si>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</si>
  <si>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</si>
  <si>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</si>
  <si>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</si>
  <si>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</si>
  <si>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</si>
  <si>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</si>
  <si>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</si>
  <si>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</si>
  <si>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</si>
  <si>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</si>
  <si>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</si>
  <si>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</si>
  <si>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</si>
  <si>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</si>
  <si>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</si>
  <si>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</si>
  <si>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</si>
  <si>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</si>
  <si>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</si>
  <si>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</si>
  <si>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</si>
  <si>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</si>
  <si>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</si>
  <si>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</si>
  <si>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</si>
  <si>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</si>
  <si>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</si>
  <si>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</si>
  <si>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</si>
  <si>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</si>
  <si>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</si>
  <si>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</si>
  <si>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</si>
  <si>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</si>
  <si>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</si>
  <si>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</si>
  <si>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</si>
  <si>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</si>
  <si>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</si>
  <si>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</si>
  <si>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</si>
  <si>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</si>
  <si>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</si>
  <si>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</si>
  <si>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</si>
  <si>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</si>
  <si>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</si>
  <si>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</si>
  <si>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</si>
  <si>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</si>
  <si>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</si>
  <si>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</si>
  <si>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</si>
  <si>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</si>
  <si>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</si>
  <si>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</si>
  <si>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</si>
  <si>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</si>
  <si>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</si>
  <si>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</si>
  <si>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</si>
  <si>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</si>
  <si>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</si>
  <si>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</si>
  <si>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</si>
  <si>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</si>
  <si>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</si>
  <si>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</si>
  <si>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</si>
  <si>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</si>
  <si>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</si>
  <si>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</si>
  <si>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</si>
  <si>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</si>
  <si>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</si>
  <si>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</si>
  <si>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</si>
  <si>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</si>
  <si>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</si>
  <si>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</si>
  <si>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</si>
  <si>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</si>
  <si>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</si>
  <si>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</si>
  <si>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</si>
  <si>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</si>
  <si>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</si>
  <si>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</si>
  <si>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</si>
  <si>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</si>
  <si>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</si>
  <si>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</si>
  <si>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</si>
  <si>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</si>
  <si>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</si>
  <si>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</si>
  <si>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</si>
  <si>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</si>
  <si>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</si>
  <si>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</si>
  <si>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</si>
  <si>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</si>
  <si>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</si>
  <si>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</si>
  <si>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</si>
  <si>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</si>
  <si>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</si>
  <si>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</si>
  <si>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</si>
  <si>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</si>
  <si>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</si>
  <si>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</si>
  <si>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</si>
  <si>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</si>
  <si>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</si>
  <si>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</si>
  <si>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</si>
  <si>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</si>
  <si>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</si>
  <si>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</si>
  <si>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</si>
  <si>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</si>
  <si>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</si>
  <si>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</si>
  <si>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</si>
  <si>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</si>
  <si>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</si>
  <si>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</si>
  <si>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</si>
  <si>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</si>
  <si>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</si>
  <si>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</si>
  <si>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</si>
  <si>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</si>
  <si>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</si>
  <si>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</si>
  <si>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</si>
  <si>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</si>
  <si>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</si>
  <si>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</si>
  <si>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</si>
  <si>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</si>
  <si>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</si>
  <si>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</si>
  <si>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</si>
  <si>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</si>
  <si>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</si>
  <si>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</si>
  <si>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</si>
  <si>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</si>
  <si>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</si>
  <si>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</si>
  <si>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</si>
  <si>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</si>
  <si>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</si>
  <si>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</si>
  <si>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</si>
  <si>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</si>
  <si>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</si>
  <si>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</si>
  <si>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</si>
  <si>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</si>
  <si>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</si>
  <si>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</si>
  <si>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</si>
  <si>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</si>
  <si>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</si>
  <si>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</si>
  <si>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</si>
  <si>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</si>
  <si>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</si>
  <si>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</si>
  <si>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</si>
  <si>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</si>
  <si>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</si>
  <si>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</si>
  <si>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</si>
  <si>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</si>
  <si>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</si>
  <si>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</si>
  <si>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</si>
  <si>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</si>
  <si>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</si>
  <si>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</si>
  <si>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</si>
  <si>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</si>
  <si>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</si>
  <si>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</si>
  <si>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</si>
  <si>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</si>
  <si>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</si>
  <si>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</si>
  <si>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</si>
  <si>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</si>
  <si>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</si>
  <si>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</si>
  <si>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</si>
  <si>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</si>
  <si>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</si>
  <si>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</si>
  <si>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</si>
  <si>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</si>
  <si>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</si>
  <si>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</si>
  <si>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</si>
  <si>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</si>
  <si>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</si>
  <si>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</si>
  <si>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</si>
  <si>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</si>
  <si>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</si>
  <si>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</si>
  <si>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</si>
  <si>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</si>
  <si>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</si>
  <si>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</si>
  <si>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</si>
  <si>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</si>
  <si>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</si>
  <si>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</si>
  <si>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</si>
  <si>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</si>
  <si>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</si>
  <si>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</si>
  <si>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</si>
  <si>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</si>
  <si>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</si>
  <si>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</si>
  <si>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</si>
  <si>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</si>
  <si>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</si>
  <si>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</si>
  <si>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</si>
  <si>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</si>
  <si>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</si>
  <si>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</si>
  <si>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</si>
  <si>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</si>
  <si>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</si>
  <si>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</si>
  <si>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</si>
  <si>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</si>
  <si>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</si>
  <si>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</si>
  <si>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</si>
  <si>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</si>
  <si>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</si>
  <si>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</si>
  <si>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</si>
  <si>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</si>
  <si>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</si>
  <si>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</si>
  <si>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</si>
  <si>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</si>
  <si>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</si>
  <si>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</si>
  <si>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</si>
  <si>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</si>
  <si>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</si>
  <si>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</si>
  <si>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</si>
  <si>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</si>
  <si>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</si>
  <si>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</si>
  <si>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</si>
  <si>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</si>
  <si>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</si>
  <si>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</si>
  <si>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</si>
  <si>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</si>
  <si>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</si>
  <si>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</si>
  <si>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</si>
  <si>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</si>
  <si>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</si>
  <si>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</si>
  <si>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</si>
  <si>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</si>
  <si>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</si>
  <si>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</si>
  <si>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</si>
  <si>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</si>
  <si>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</si>
  <si>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</si>
  <si>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</si>
  <si>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</si>
  <si>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</si>
  <si>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</si>
  <si>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</si>
  <si>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</si>
  <si>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</si>
  <si>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</si>
  <si>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</si>
  <si>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</si>
  <si>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</si>
  <si>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</si>
  <si>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</si>
  <si>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</si>
  <si>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</si>
  <si>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</si>
  <si>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</si>
  <si>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</si>
  <si>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</si>
  <si>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</si>
  <si>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</si>
  <si>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</si>
  <si>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</si>
  <si>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</si>
  <si>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</si>
  <si>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</si>
  <si>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</si>
  <si>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</si>
  <si>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</si>
  <si>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</si>
  <si>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</si>
  <si>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</si>
  <si>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</si>
  <si>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</si>
  <si>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</si>
  <si>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</si>
  <si>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</si>
  <si>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</si>
  <si>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</si>
  <si>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</si>
  <si>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</si>
  <si>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</si>
  <si>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</si>
  <si>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</si>
  <si>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</si>
  <si>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</si>
  <si>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</si>
  <si>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</si>
  <si>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</si>
  <si>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</si>
  <si>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</si>
  <si>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</si>
  <si>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</si>
  <si>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</si>
  <si>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</si>
  <si>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</si>
  <si>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</si>
  <si>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</si>
  <si>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</si>
  <si>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</si>
  <si>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</si>
  <si>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</si>
  <si>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</si>
  <si>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</si>
  <si>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</si>
  <si>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</si>
  <si>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</si>
  <si>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</si>
  <si>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</si>
  <si>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</si>
  <si>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</si>
  <si>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</si>
  <si>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</si>
  <si>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</si>
  <si>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</si>
  <si>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</si>
  <si>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</si>
  <si>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</si>
  <si>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</si>
  <si>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</si>
  <si>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</si>
  <si>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</si>
  <si>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</si>
  <si>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</si>
  <si>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</si>
  <si>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</si>
  <si>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</si>
  <si>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</si>
  <si>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</si>
  <si>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</si>
  <si>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</si>
  <si>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</si>
  <si>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</si>
  <si>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</si>
  <si>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</si>
  <si>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</si>
  <si>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</si>
  <si>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</si>
  <si>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</si>
  <si>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</si>
  <si>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</si>
  <si>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</si>
  <si>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</si>
  <si>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</si>
  <si>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</si>
  <si>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</si>
  <si>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</si>
  <si>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</si>
  <si>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</si>
  <si>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</si>
  <si>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</si>
  <si>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</si>
  <si>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</si>
  <si>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</si>
  <si>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</si>
  <si>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</si>
  <si>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</si>
  <si>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</si>
  <si>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</si>
  <si>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</si>
  <si>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</si>
  <si>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</si>
  <si>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</si>
  <si>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</si>
  <si>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</si>
  <si>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</si>
  <si>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</si>
  <si>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</si>
  <si>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</si>
  <si>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</si>
  <si>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</si>
  <si>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</si>
  <si>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</si>
  <si>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</si>
  <si>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</si>
  <si>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</si>
  <si>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</si>
  <si>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</si>
  <si>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</si>
  <si>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</si>
  <si>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</si>
  <si>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</si>
  <si>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</si>
  <si>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</si>
  <si>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</si>
  <si>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</si>
  <si>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</si>
  <si>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</si>
  <si>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</si>
  <si>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</si>
  <si>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</si>
  <si>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</si>
  <si>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</si>
  <si>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</si>
  <si>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</si>
  <si>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</si>
  <si>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</si>
  <si>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</si>
  <si>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</si>
  <si>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</si>
  <si>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</si>
  <si>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</si>
  <si>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</si>
  <si>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</si>
  <si>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</si>
  <si>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</si>
  <si>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</si>
  <si>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</si>
  <si>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</si>
  <si>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</si>
  <si>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</si>
  <si>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</si>
  <si>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</si>
  <si>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</si>
  <si>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</si>
  <si>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</si>
  <si>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</si>
  <si>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</si>
  <si>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</si>
  <si>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</si>
  <si>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</si>
  <si>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</si>
  <si>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</si>
  <si>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</si>
  <si>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</si>
  <si>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</si>
  <si>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</si>
  <si>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</si>
  <si>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</si>
  <si>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</si>
  <si>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</si>
  <si>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</si>
  <si>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</si>
  <si>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</si>
  <si>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</si>
  <si>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</si>
  <si>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</si>
  <si>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</si>
  <si>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</si>
  <si>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</si>
  <si>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</si>
  <si>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</si>
  <si>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</si>
  <si>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</si>
  <si>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</si>
  <si>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</si>
  <si>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</si>
  <si>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</si>
  <si>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</si>
  <si>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</si>
  <si>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</si>
  <si>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</si>
  <si>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</si>
  <si>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</si>
  <si>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</si>
  <si>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</si>
  <si>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</si>
  <si>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</si>
  <si>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</si>
  <si>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</si>
  <si>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</si>
  <si>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</si>
  <si>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</si>
  <si>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</si>
  <si>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</si>
  <si>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</si>
  <si>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</si>
  <si>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</si>
  <si>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</si>
  <si>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</si>
  <si>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</si>
  <si>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</si>
  <si>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</si>
  <si>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</si>
  <si>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</si>
  <si>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</si>
  <si>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</si>
  <si>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</si>
  <si>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</si>
  <si>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</si>
  <si>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</si>
  <si>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</si>
  <si>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</si>
  <si>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</si>
  <si>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</si>
  <si>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</si>
  <si>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</si>
  <si>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</si>
  <si>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</si>
  <si>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</si>
  <si>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</si>
  <si>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</si>
  <si>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</si>
  <si>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</si>
  <si>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</si>
  <si>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</si>
  <si>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</si>
  <si>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</si>
  <si>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</si>
  <si>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</si>
  <si>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</si>
  <si>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</si>
  <si>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</si>
  <si>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</si>
  <si>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</si>
  <si>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</si>
  <si>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</si>
  <si>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</si>
  <si>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</si>
  <si>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</si>
  <si>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</si>
  <si>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</si>
  <si>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</si>
  <si>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</si>
  <si>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</si>
  <si>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</si>
  <si>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</si>
  <si>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</si>
  <si>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</si>
  <si>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</si>
  <si>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</si>
  <si>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</si>
  <si>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</si>
  <si>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</si>
  <si>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</si>
  <si>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</si>
  <si>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</si>
  <si>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</si>
  <si>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</si>
  <si>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</si>
  <si>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</si>
  <si>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</si>
  <si>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</si>
  <si>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</si>
  <si>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</si>
  <si>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</si>
  <si>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</si>
  <si>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</si>
  <si>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</si>
  <si>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</si>
  <si>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</si>
  <si>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</si>
  <si>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</si>
  <si>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</si>
  <si>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</si>
  <si>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</si>
  <si>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</si>
  <si>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</si>
  <si>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</si>
  <si>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</si>
  <si>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</si>
  <si>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</si>
  <si>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</si>
  <si>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</si>
  <si>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</si>
  <si>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</si>
  <si>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</si>
  <si>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</si>
  <si>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</si>
  <si>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</si>
  <si>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</si>
  <si>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</si>
  <si>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</si>
  <si>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</si>
  <si>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</si>
  <si>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</si>
  <si>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</si>
  <si>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</si>
  <si>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</si>
  <si>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</si>
  <si>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</si>
  <si>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</si>
  <si>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</si>
  <si>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</si>
  <si>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</si>
  <si>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</si>
  <si>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</si>
  <si>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</si>
  <si>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</si>
  <si>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</si>
  <si>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</si>
  <si>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</si>
  <si>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</si>
  <si>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</si>
  <si>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</si>
  <si>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</si>
  <si>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</si>
  <si>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</si>
  <si>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</si>
  <si>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</si>
  <si>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</si>
  <si>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</si>
  <si>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</si>
  <si>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</si>
  <si>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</si>
  <si>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</si>
  <si>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</si>
  <si>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</si>
  <si>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</si>
  <si>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</si>
  <si>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</si>
  <si>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</si>
  <si>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</si>
  <si>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</si>
  <si>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</si>
  <si>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</si>
  <si>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</si>
  <si>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</si>
  <si>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</si>
  <si>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</si>
  <si>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</si>
  <si>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</si>
  <si>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</si>
  <si>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</si>
  <si>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</si>
  <si>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</si>
  <si>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</si>
  <si>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</si>
  <si>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</si>
  <si>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</si>
  <si>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</si>
  <si>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</si>
  <si>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</si>
  <si>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</si>
  <si>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</si>
  <si>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</si>
  <si>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</si>
  <si>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</si>
  <si>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</si>
  <si>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</si>
  <si>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</si>
  <si>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</si>
  <si>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</si>
  <si>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</si>
  <si>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</si>
  <si>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</si>
  <si>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</si>
  <si>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</si>
  <si>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</si>
  <si>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</si>
  <si>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</si>
  <si>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</si>
  <si>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</si>
  <si>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</si>
  <si>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</si>
  <si>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</si>
  <si>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</si>
  <si>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</si>
  <si>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</si>
  <si>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</si>
  <si>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</si>
  <si>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</si>
  <si>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</si>
  <si>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</si>
  <si>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</si>
  <si>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</si>
  <si>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</si>
  <si>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</si>
  <si>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</si>
  <si>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</si>
  <si>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</si>
  <si>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</si>
  <si>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</si>
  <si>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</si>
  <si>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</si>
  <si>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</si>
  <si>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</si>
  <si>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</si>
  <si>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</si>
  <si>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</si>
  <si>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</si>
  <si>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</si>
  <si>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</si>
  <si>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</si>
  <si>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</si>
  <si>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</si>
  <si>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</si>
  <si>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</si>
  <si>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</si>
  <si>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</si>
  <si>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</si>
  <si>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</si>
  <si>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</si>
  <si>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</si>
  <si>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</si>
  <si>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</si>
  <si>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</si>
  <si>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</si>
  <si>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</si>
  <si>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</si>
  <si>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</si>
  <si>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</si>
  <si>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</si>
  <si>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</si>
  <si>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</si>
  <si>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</si>
  <si>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</si>
  <si>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</si>
  <si>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</si>
  <si>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</si>
  <si>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</si>
  <si>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</si>
  <si>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</si>
  <si>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</si>
  <si>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</si>
  <si>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</si>
  <si>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</si>
  <si>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</si>
  <si>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</si>
  <si>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</si>
  <si>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</si>
  <si>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</si>
  <si>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</si>
  <si>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</si>
  <si>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</si>
  <si>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</si>
  <si>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</si>
  <si>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</si>
  <si>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</si>
  <si>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</si>
  <si>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</si>
  <si>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</si>
  <si>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</si>
  <si>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</si>
  <si>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</si>
  <si>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</si>
  <si>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</si>
  <si>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</si>
  <si>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</si>
  <si>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</si>
  <si>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</si>
  <si>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</si>
  <si>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</si>
  <si>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</si>
  <si>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</si>
  <si>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</si>
  <si>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</si>
  <si>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</si>
  <si>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</si>
  <si>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</si>
  <si>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</si>
  <si>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</si>
  <si>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</si>
  <si>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</si>
  <si>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</si>
  <si>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</si>
  <si>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</si>
  <si>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</si>
  <si>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</si>
  <si>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</si>
  <si>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</si>
  <si>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</si>
  <si>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</si>
  <si>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</si>
  <si>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</si>
  <si>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</si>
  <si>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</si>
  <si>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</si>
  <si>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</si>
  <si>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</si>
  <si>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</si>
  <si>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</si>
  <si>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</si>
  <si>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</si>
  <si>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</si>
  <si>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</si>
  <si>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</si>
  <si>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</si>
  <si>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</si>
  <si>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</si>
  <si>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</si>
  <si>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</si>
  <si>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</si>
  <si>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</si>
  <si>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</si>
  <si>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</si>
  <si>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</si>
  <si>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</si>
  <si>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</si>
  <si>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</si>
  <si>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</si>
  <si>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</si>
  <si>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</si>
  <si>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</si>
  <si>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</si>
  <si>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</si>
  <si>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</si>
  <si>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</si>
  <si>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</si>
  <si>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</si>
  <si>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</si>
  <si>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</si>
  <si>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</si>
  <si>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</si>
  <si>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</si>
  <si>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</si>
  <si>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</si>
  <si>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</si>
  <si>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</si>
  <si>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</si>
  <si>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</si>
  <si>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</si>
  <si>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</si>
  <si>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</si>
  <si>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</si>
  <si>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</si>
  <si>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</si>
  <si>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</si>
  <si>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</si>
  <si>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</si>
  <si>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</si>
  <si>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</si>
  <si>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</si>
  <si>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</si>
  <si>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</si>
  <si>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</si>
  <si>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</si>
  <si>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</si>
  <si>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</si>
  <si>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</si>
  <si>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</si>
  <si>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</si>
  <si>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</si>
  <si>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</si>
  <si>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</si>
  <si>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</si>
  <si>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</si>
  <si>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</si>
  <si>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</si>
  <si>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</si>
  <si>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</si>
  <si>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</si>
  <si>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</si>
  <si>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</si>
  <si>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</si>
  <si>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</si>
  <si>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</si>
  <si>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</si>
  <si>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</si>
  <si>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</si>
  <si>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</si>
  <si>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</si>
  <si>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</si>
  <si>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</si>
  <si>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</si>
  <si>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</si>
  <si>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</si>
  <si>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</si>
  <si>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</si>
  <si>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</si>
  <si>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</si>
  <si>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</si>
  <si>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</si>
  <si>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</si>
  <si>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</si>
  <si>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</si>
  <si>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</si>
  <si>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</si>
  <si>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</si>
  <si>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</si>
  <si>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</si>
  <si>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</si>
  <si>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</si>
  <si>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</si>
  <si>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</si>
  <si>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</si>
  <si>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</si>
  <si>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</si>
  <si>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</si>
  <si>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</si>
  <si>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</si>
  <si>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</si>
  <si>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</si>
  <si>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</si>
  <si>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</si>
  <si>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</si>
  <si>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</si>
  <si>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</si>
  <si>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</si>
  <si>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</si>
  <si>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</si>
  <si>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</si>
  <si>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</si>
  <si>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</si>
  <si>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</si>
  <si>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</si>
  <si>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</si>
  <si>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</si>
  <si>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</si>
  <si>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</si>
  <si>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</si>
  <si>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</si>
  <si>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</si>
  <si>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</si>
  <si>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</si>
  <si>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</si>
  <si>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</si>
  <si>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</si>
  <si>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</si>
  <si>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</si>
  <si>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</si>
  <si>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</si>
  <si>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</si>
  <si>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</si>
  <si>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</si>
  <si>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</si>
  <si>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</si>
  <si>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</si>
  <si>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</si>
  <si>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</si>
  <si>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</si>
  <si>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</si>
  <si>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</si>
  <si>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</si>
  <si>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</si>
  <si>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</si>
  <si>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</si>
  <si>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</si>
  <si>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</si>
  <si>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</si>
  <si>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</si>
  <si>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</si>
  <si>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</si>
  <si>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</si>
  <si>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</si>
  <si>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</si>
  <si>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</si>
  <si>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</si>
  <si>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</si>
  <si>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</si>
  <si>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</si>
  <si>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</si>
  <si>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</si>
  <si>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</si>
  <si>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</si>
  <si>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</si>
  <si>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</si>
  <si>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</si>
  <si>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</si>
  <si>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</si>
  <si>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</si>
  <si>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</si>
  <si>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</si>
  <si>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</si>
  <si>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</si>
  <si>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</si>
  <si>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</si>
  <si>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</si>
  <si>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</si>
  <si>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</si>
  <si>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</si>
  <si>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</si>
  <si>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</si>
  <si>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</si>
  <si>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</si>
  <si>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</si>
  <si>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</si>
  <si>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</si>
  <si>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</si>
  <si>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</si>
  <si>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</si>
  <si>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</si>
  <si>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</si>
  <si>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</si>
  <si>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</si>
  <si>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</si>
  <si>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</si>
  <si>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</si>
  <si>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</si>
  <si>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</si>
  <si>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</si>
  <si>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</si>
  <si>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</si>
  <si>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</si>
  <si>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</si>
  <si>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</si>
  <si>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</si>
  <si>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</si>
  <si>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</si>
  <si>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</si>
  <si>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</si>
  <si>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</si>
  <si>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</si>
  <si>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</si>
  <si>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</si>
  <si>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</si>
  <si>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</si>
  <si>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</si>
  <si>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</si>
  <si>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</si>
  <si>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</si>
  <si>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</si>
  <si>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</si>
  <si>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</si>
  <si>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</si>
  <si>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</si>
  <si>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</si>
  <si>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</si>
  <si>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</si>
  <si>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</si>
  <si>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</si>
  <si>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</si>
  <si>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</si>
  <si>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</si>
  <si>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</si>
  <si>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</si>
  <si>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</si>
  <si>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</si>
  <si>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</si>
  <si>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</si>
  <si>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</si>
  <si>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</si>
  <si>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</si>
  <si>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</si>
  <si>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</si>
  <si>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</si>
  <si>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</si>
  <si>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</si>
  <si>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</si>
  <si>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</si>
  <si>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</si>
  <si>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</si>
  <si>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</si>
  <si>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</si>
  <si>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</si>
  <si>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</si>
  <si>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</si>
  <si>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</si>
  <si>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</si>
  <si>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</si>
  <si>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</si>
  <si>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</si>
  <si>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</si>
  <si>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</si>
  <si>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</si>
  <si>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</si>
  <si>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</si>
  <si>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</si>
  <si>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</si>
  <si>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</si>
  <si>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</si>
  <si>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</si>
  <si>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</si>
  <si>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</si>
  <si>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</si>
  <si>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</si>
  <si>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</si>
  <si>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</si>
  <si>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</si>
  <si>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</si>
  <si>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</si>
  <si>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</si>
  <si>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</si>
  <si>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</si>
  <si>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</si>
  <si>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</si>
  <si>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</si>
  <si>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</si>
  <si>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</si>
  <si>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</si>
  <si>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</si>
  <si>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</si>
  <si>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</si>
  <si>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</si>
  <si>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</si>
  <si>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</si>
  <si>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</si>
  <si>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</si>
  <si>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</si>
  <si>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</si>
  <si>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</si>
  <si>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</si>
  <si>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</si>
  <si>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</si>
  <si>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</si>
  <si>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</si>
  <si>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</si>
  <si>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</si>
  <si>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</si>
  <si>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</si>
  <si>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</si>
  <si>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</si>
  <si>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</si>
  <si>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</si>
  <si>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</si>
  <si>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</si>
  <si>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</si>
  <si>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</si>
  <si>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</si>
  <si>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</si>
  <si>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</si>
  <si>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</si>
  <si>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</si>
  <si>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</si>
  <si>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</si>
  <si>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</si>
  <si>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</si>
  <si>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</si>
  <si>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</si>
  <si>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</si>
  <si>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</si>
  <si>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</si>
  <si>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</si>
  <si>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</si>
  <si>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</si>
  <si>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</si>
  <si>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</si>
  <si>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</si>
  <si>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</si>
  <si>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</si>
  <si>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</si>
  <si>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</si>
  <si>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</si>
  <si>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</si>
  <si>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</si>
  <si>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</si>
  <si>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</si>
  <si>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</si>
  <si>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</si>
  <si>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</si>
  <si>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</si>
  <si>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</si>
  <si>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</si>
  <si>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</si>
  <si>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</si>
  <si>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</si>
  <si>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</si>
  <si>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</si>
  <si>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</si>
  <si>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</si>
  <si>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</si>
  <si>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</si>
  <si>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</si>
  <si>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</si>
  <si>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</si>
  <si>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</si>
  <si>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</si>
  <si>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</si>
  <si>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</si>
  <si>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</si>
  <si>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</si>
  <si>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</si>
  <si>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</si>
  <si>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</si>
  <si>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</si>
  <si>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</si>
  <si>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</si>
  <si>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</si>
  <si>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</si>
  <si>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</si>
  <si>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</si>
  <si>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</si>
  <si>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</si>
  <si>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</si>
  <si>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</si>
  <si>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</si>
  <si>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</si>
  <si>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</si>
  <si>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</si>
  <si>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</si>
  <si>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</si>
  <si>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</si>
  <si>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</si>
  <si>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</si>
  <si>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</si>
  <si>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</si>
  <si>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</si>
  <si>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</si>
  <si>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</si>
  <si>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</si>
  <si>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</si>
  <si>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</si>
  <si>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</si>
  <si>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</si>
  <si>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</si>
  <si>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</si>
  <si>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</si>
  <si>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</si>
  <si>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</si>
  <si>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</si>
  <si>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</si>
  <si>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</si>
  <si>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</si>
  <si>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</si>
  <si>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</si>
  <si>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</si>
  <si>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</si>
  <si>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</si>
  <si>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</si>
  <si>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</si>
  <si>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</si>
  <si>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</si>
  <si>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</si>
  <si>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</si>
  <si>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</si>
  <si>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</si>
  <si>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</si>
  <si>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</si>
  <si>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</si>
  <si>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</si>
  <si>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</si>
  <si>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</si>
  <si>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</si>
  <si>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</si>
  <si>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</si>
  <si>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</si>
  <si>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</si>
  <si>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</si>
  <si>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</si>
  <si>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</si>
  <si>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</si>
  <si>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</si>
  <si>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</si>
  <si>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</si>
  <si>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</si>
  <si>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</si>
  <si>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</si>
  <si>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</si>
  <si>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</si>
  <si>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</si>
  <si>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</si>
  <si>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</si>
  <si>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</si>
  <si>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</si>
  <si>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</si>
  <si>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</si>
  <si>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</si>
  <si>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</si>
  <si>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</si>
  <si>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</si>
  <si>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</si>
  <si>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</si>
  <si>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</si>
  <si>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</si>
  <si>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</si>
  <si>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</si>
  <si>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</si>
  <si>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</si>
  <si>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</si>
  <si>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</si>
  <si>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</si>
  <si>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</si>
  <si>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</si>
  <si>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</si>
  <si>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</si>
  <si>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</si>
  <si>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</si>
  <si>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</si>
  <si>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</si>
  <si>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</si>
  <si>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</si>
  <si>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</si>
  <si>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</si>
  <si>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</si>
  <si>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</si>
  <si>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</si>
  <si>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</si>
  <si>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</si>
  <si>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</si>
  <si>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</si>
  <si>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</si>
  <si>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</si>
  <si>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</si>
  <si>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</si>
  <si>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</si>
  <si>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</si>
  <si>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</si>
  <si>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</si>
  <si>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</si>
  <si>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</si>
  <si>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</si>
  <si>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</si>
  <si>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</si>
  <si>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</si>
  <si>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</si>
  <si>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</si>
  <si>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</si>
  <si>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</si>
  <si>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</si>
  <si>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</si>
  <si>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</si>
  <si>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</si>
  <si>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</si>
  <si>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</si>
  <si>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</si>
  <si>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</si>
  <si>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</si>
  <si>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</si>
  <si>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</si>
  <si>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</si>
  <si>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</si>
  <si>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</si>
  <si>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</si>
  <si>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</si>
  <si>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</si>
  <si>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</si>
  <si>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</si>
  <si>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</si>
  <si>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</si>
  <si>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</si>
  <si>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</si>
  <si>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</si>
  <si>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</si>
  <si>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</si>
  <si>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</si>
  <si>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</si>
  <si>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</si>
  <si>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</si>
  <si>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</si>
  <si>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</si>
  <si>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</si>
  <si>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</si>
  <si>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</si>
  <si>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</si>
  <si>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</si>
  <si>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</si>
  <si>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</si>
  <si>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</si>
  <si>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</si>
  <si>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</si>
  <si>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</si>
  <si>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</si>
  <si>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</si>
  <si>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</si>
  <si>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</si>
  <si>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</si>
  <si>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</si>
  <si>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</si>
  <si>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</si>
  <si>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</si>
  <si>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</si>
  <si>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</si>
  <si>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</si>
  <si>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</si>
  <si>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</si>
  <si>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</si>
  <si>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</si>
  <si>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</si>
  <si>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</si>
  <si>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</si>
  <si>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</si>
  <si>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</si>
  <si>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</si>
  <si>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</si>
  <si>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</si>
  <si>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</si>
  <si>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</si>
  <si>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</si>
  <si>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</si>
  <si>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</si>
  <si>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</si>
  <si>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</si>
  <si>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</si>
  <si>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</si>
  <si>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</si>
  <si>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</si>
  <si>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</si>
  <si>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</si>
  <si>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</si>
  <si>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</si>
  <si>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</si>
  <si>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</si>
  <si>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</si>
  <si>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</si>
  <si>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</si>
  <si>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</si>
  <si>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</si>
  <si>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</si>
  <si>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</si>
  <si>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</si>
  <si>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</si>
  <si>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</si>
  <si>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</si>
  <si>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</si>
  <si>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</si>
  <si>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</si>
  <si>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</si>
  <si>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</si>
  <si>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</si>
  <si>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</si>
  <si>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</si>
  <si>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</si>
  <si>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</si>
  <si>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</si>
  <si>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</si>
  <si>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</si>
  <si>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</si>
  <si>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</si>
  <si>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</si>
  <si>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</si>
  <si>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</si>
  <si>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</si>
  <si>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</si>
  <si>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</si>
  <si>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</si>
  <si>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</si>
  <si>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</si>
  <si>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</si>
  <si>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</si>
  <si>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</si>
  <si>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</si>
  <si>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</si>
  <si>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</si>
  <si>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</si>
  <si>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</si>
  <si>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</si>
  <si>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</si>
  <si>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</si>
  <si>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</si>
  <si>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</si>
  <si>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</si>
  <si>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</si>
  <si>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</si>
  <si>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</si>
  <si>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</si>
  <si>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</si>
  <si>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</si>
  <si>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</si>
  <si>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</si>
  <si>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</si>
  <si>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</si>
  <si>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</si>
  <si>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</si>
  <si>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</si>
  <si>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</si>
  <si>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</si>
  <si>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</si>
  <si>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</si>
  <si>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</si>
  <si>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</si>
  <si>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</si>
  <si>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</si>
  <si>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</si>
  <si>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</si>
  <si>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</si>
  <si>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</si>
  <si>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</si>
  <si>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</si>
  <si>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</si>
  <si>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</si>
  <si>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</si>
  <si>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</si>
  <si>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</si>
  <si>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</si>
  <si>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</si>
  <si>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</si>
  <si>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</si>
  <si>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</si>
  <si>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</si>
  <si>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</si>
  <si>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</si>
  <si>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</si>
  <si>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</si>
  <si>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</si>
  <si>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</si>
  <si>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</si>
  <si>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</si>
  <si>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</si>
  <si>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</si>
  <si>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</si>
  <si>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</si>
  <si>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</si>
  <si>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</si>
  <si>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</si>
  <si>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</si>
  <si>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</si>
  <si>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</si>
  <si>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</si>
  <si>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</si>
  <si>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</si>
  <si>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</si>
  <si>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</si>
  <si>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</si>
  <si>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</si>
  <si>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</si>
  <si>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</si>
  <si>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</si>
  <si>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</si>
  <si>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</si>
  <si>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</si>
  <si>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</si>
  <si>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</si>
  <si>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</si>
  <si>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</si>
  <si>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</si>
  <si>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</si>
  <si>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</si>
  <si>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</si>
  <si>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</si>
  <si>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</si>
  <si>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</si>
  <si>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</si>
  <si>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</si>
  <si>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</si>
  <si>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</si>
  <si>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</si>
  <si>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</si>
  <si>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</si>
  <si>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</si>
  <si>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</si>
  <si>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</si>
  <si>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</si>
  <si>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</si>
  <si>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</si>
  <si>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</si>
  <si>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</si>
  <si>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</si>
  <si>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</si>
  <si>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</si>
  <si>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</si>
  <si>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</si>
  <si>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</si>
  <si>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</si>
  <si>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</si>
  <si>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</si>
  <si>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</si>
  <si>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</si>
  <si>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</si>
  <si>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</si>
  <si>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</si>
  <si>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</si>
  <si>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</si>
  <si>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</si>
  <si>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</si>
  <si>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</si>
  <si>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</si>
  <si>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</si>
  <si>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</si>
  <si>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</si>
  <si>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</si>
  <si>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</si>
  <si>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</si>
  <si>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</si>
  <si>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</si>
  <si>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</si>
  <si>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</si>
  <si>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</si>
  <si>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</si>
  <si>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</si>
  <si>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</si>
  <si>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</si>
  <si>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</si>
  <si>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</si>
  <si>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</si>
  <si>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</si>
  <si>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</si>
  <si>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</si>
  <si>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</si>
  <si>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</si>
  <si>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</si>
  <si>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</si>
  <si>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</si>
  <si>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</si>
  <si>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</si>
  <si>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</si>
  <si>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</si>
  <si>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</si>
  <si>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</si>
  <si>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</si>
  <si>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</si>
  <si>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</si>
  <si>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</si>
  <si>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</si>
  <si>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</si>
  <si>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</si>
  <si>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</si>
  <si>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</si>
  <si>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</si>
  <si>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</si>
  <si>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</si>
  <si>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</si>
  <si>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</si>
  <si>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</si>
  <si>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</si>
  <si>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</si>
  <si>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</si>
  <si>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</si>
  <si>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</si>
  <si>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</si>
  <si>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</si>
  <si>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</si>
  <si>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</si>
  <si>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</si>
  <si>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</si>
  <si>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</si>
  <si>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</si>
  <si>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</si>
  <si>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</si>
  <si>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</si>
  <si>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</si>
  <si>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</si>
  <si>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</si>
  <si>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</si>
  <si>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</si>
  <si>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</si>
  <si>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</si>
  <si>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</si>
  <si>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</si>
  <si>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</si>
  <si>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</si>
  <si>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</si>
  <si>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</si>
  <si>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</si>
  <si>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</si>
  <si>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</si>
  <si>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</si>
  <si>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</si>
  <si>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</si>
  <si>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</si>
  <si>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</si>
  <si>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</si>
  <si>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</si>
  <si>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</si>
  <si>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</si>
  <si>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</si>
  <si>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</si>
  <si>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</si>
  <si>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</si>
  <si>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</si>
  <si>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</si>
  <si>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</si>
  <si>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</si>
  <si>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</si>
  <si>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</si>
  <si>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</si>
  <si>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</si>
  <si>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</si>
  <si>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</si>
  <si>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</si>
  <si>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</si>
  <si>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</si>
  <si>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</si>
  <si>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</si>
  <si>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</si>
  <si>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</si>
  <si>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</si>
  <si>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</si>
  <si>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</si>
  <si>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</si>
  <si>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</si>
  <si>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</si>
  <si>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</si>
  <si>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</si>
  <si>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</si>
  <si>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</si>
  <si>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</si>
  <si>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</si>
  <si>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</si>
  <si>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</si>
  <si>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</si>
  <si>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</si>
  <si>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</si>
  <si>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</si>
  <si>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</si>
  <si>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</si>
  <si>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</si>
  <si>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</si>
  <si>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</si>
  <si>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</si>
  <si>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</si>
  <si>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</si>
  <si>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</si>
  <si>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</si>
  <si>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</si>
  <si>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</si>
  <si>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</si>
  <si>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</si>
  <si>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</si>
  <si>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</si>
  <si>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</si>
  <si>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</si>
  <si>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</si>
  <si>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</si>
  <si>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</si>
  <si>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</si>
  <si>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</si>
  <si>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</si>
  <si>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</si>
  <si>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</si>
  <si>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</si>
  <si>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</si>
  <si>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</si>
  <si>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</si>
  <si>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</si>
  <si>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</si>
  <si>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</si>
  <si>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</si>
  <si>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</si>
  <si>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</si>
  <si>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</si>
  <si>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</si>
  <si>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</si>
  <si>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</si>
  <si>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</si>
  <si>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</si>
  <si>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</si>
  <si>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</si>
  <si>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</si>
  <si>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</si>
  <si>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</si>
  <si>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</si>
  <si>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</si>
  <si>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</si>
  <si>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</si>
  <si>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</si>
  <si>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</si>
  <si>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</si>
  <si>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</si>
  <si>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</si>
  <si>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</si>
  <si>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</si>
  <si>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</si>
  <si>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</si>
  <si>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</si>
  <si>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</si>
  <si>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</si>
  <si>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</si>
  <si>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</si>
  <si>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</si>
  <si>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</si>
  <si>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</si>
  <si>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</si>
  <si>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</si>
  <si>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</si>
  <si>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</si>
  <si>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</si>
  <si>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</si>
  <si>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</si>
  <si>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</si>
  <si>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</si>
  <si>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</si>
  <si>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</si>
  <si>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</si>
  <si>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</si>
  <si>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</si>
  <si>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</si>
  <si>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</si>
  <si>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</si>
  <si>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</si>
  <si>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</si>
  <si>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</si>
  <si>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outcomes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</si>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</sst>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166" fontId="0" fillId="0" borderId="0" xfId="2" applyNumberFormat="1" applyFont="1"/>
    <xf numFmtId="166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9-43CA-A0D5-500447D493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9-43CA-A0D5-500447D493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49-43CA-A0D5-500447D49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0246096"/>
        <c:axId val="748480736"/>
      </c:lineChart>
      <c:catAx>
        <c:axId val="89024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80736"/>
        <c:crosses val="autoZero"/>
        <c:auto val="1"/>
        <c:lblAlgn val="ctr"/>
        <c:lblOffset val="100"/>
        <c:noMultiLvlLbl val="0"/>
      </c:catAx>
      <c:valAx>
        <c:axId val="74848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24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3B-4867-8A8E-8042872377C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3B-4867-8A8E-8042872377C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3B-4867-8A8E-804287237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9061104"/>
        <c:axId val="1916348800"/>
      </c:lineChart>
      <c:catAx>
        <c:axId val="15090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348800"/>
        <c:crosses val="autoZero"/>
        <c:auto val="1"/>
        <c:lblAlgn val="ctr"/>
        <c:lblOffset val="100"/>
        <c:noMultiLvlLbl val="0"/>
      </c:catAx>
      <c:valAx>
        <c:axId val="191634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0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6F-4A58-9539-8F4323D1E1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6F-4A58-9539-8F4323D1E1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6F-4A58-9539-8F4323D1E1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6F-4A58-9539-8F4323D1E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6262703"/>
        <c:axId val="810602047"/>
      </c:barChart>
      <c:catAx>
        <c:axId val="91626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602047"/>
        <c:crosses val="autoZero"/>
        <c:auto val="1"/>
        <c:lblAlgn val="ctr"/>
        <c:lblOffset val="100"/>
        <c:noMultiLvlLbl val="0"/>
      </c:catAx>
      <c:valAx>
        <c:axId val="81060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26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7-4A2E-8880-797993A7DC3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7-4A2E-8880-797993A7DC3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67-4A2E-8880-797993A7D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2750383"/>
        <c:axId val="1591007039"/>
      </c:barChart>
      <c:catAx>
        <c:axId val="159275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007039"/>
        <c:crosses val="autoZero"/>
        <c:auto val="1"/>
        <c:lblAlgn val="ctr"/>
        <c:lblOffset val="100"/>
        <c:noMultiLvlLbl val="0"/>
      </c:catAx>
      <c:valAx>
        <c:axId val="159100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5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A9-4500-B731-C5A10CA14A7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A9-4500-B731-C5A10CA14A7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7A9-4500-B731-C5A10CA14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2044463"/>
        <c:axId val="1462842799"/>
      </c:lineChart>
      <c:catAx>
        <c:axId val="145204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842799"/>
        <c:crosses val="autoZero"/>
        <c:auto val="1"/>
        <c:lblAlgn val="ctr"/>
        <c:lblOffset val="100"/>
        <c:noMultiLvlLbl val="0"/>
      </c:catAx>
      <c:valAx>
        <c:axId val="146284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044463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2</xdr:row>
      <xdr:rowOff>109537</xdr:rowOff>
    </xdr:from>
    <xdr:to>
      <xdr:col>15</xdr:col>
      <xdr:colOff>228600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A93BA-A87C-4C19-908C-200938271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15</xdr:row>
      <xdr:rowOff>185737</xdr:rowOff>
    </xdr:from>
    <xdr:to>
      <xdr:col>13</xdr:col>
      <xdr:colOff>409574</xdr:colOff>
      <xdr:row>32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649399-0946-4985-8B1C-3BD8C1C21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0</xdr:row>
      <xdr:rowOff>109537</xdr:rowOff>
    </xdr:from>
    <xdr:to>
      <xdr:col>15</xdr:col>
      <xdr:colOff>428624</xdr:colOff>
      <xdr:row>19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3AE3AC-B713-43C4-938D-D3ACB1DA0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28575</xdr:colOff>
      <xdr:row>0</xdr:row>
      <xdr:rowOff>95250</xdr:rowOff>
    </xdr:from>
    <xdr:to>
      <xdr:col>26</xdr:col>
      <xdr:colOff>29103</xdr:colOff>
      <xdr:row>19</xdr:row>
      <xdr:rowOff>176343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88562E-3A8E-436C-A2A4-77D83ABB9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63275" y="95250"/>
          <a:ext cx="6096528" cy="37005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4</xdr:row>
      <xdr:rowOff>176211</xdr:rowOff>
    </xdr:from>
    <xdr:to>
      <xdr:col>20</xdr:col>
      <xdr:colOff>333375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FFC047-FD08-4101-866B-4A8B9A049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328612</xdr:colOff>
      <xdr:row>3</xdr:row>
      <xdr:rowOff>80962</xdr:rowOff>
    </xdr:from>
    <xdr:to>
      <xdr:col>14</xdr:col>
      <xdr:colOff>23812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37C15-3E79-4CEF-AF4D-EF0F0C3FA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0</xdr:colOff>
      <xdr:row>4</xdr:row>
      <xdr:rowOff>0</xdr:rowOff>
    </xdr:from>
    <xdr:to>
      <xdr:col>22</xdr:col>
      <xdr:colOff>317389</xdr:colOff>
      <xdr:row>18</xdr:row>
      <xdr:rowOff>88631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F50176-F564-43F9-A96C-396B9FC4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86950" y="762000"/>
          <a:ext cx="4584589" cy="275563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sen, Derek J." refreshedDate="44456.885487500003" createdVersion="6" refreshedVersion="6" minRefreshableVersion="3" recordCount="4114" xr:uid="{96CA1467-5028-41E2-A534-C4ABE457832C}">
  <cacheSource type="worksheet">
    <worksheetSource ref="A1:S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sen, Derek J." refreshedDate="44457.600171990744" createdVersion="6" refreshedVersion="6" minRefreshableVersion="3" recordCount="4114" xr:uid="{B29280F1-6EBB-4766-8606-A4E2BB27462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sen, Derek J." refreshedDate="44457.631459606484" createdVersion="6" refreshedVersion="6" minRefreshableVersion="3" recordCount="4114" xr:uid="{A82660E7-785A-4256-9429-9ECCD540B27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x v="38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x v="57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x v="28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x v="61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x v="14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x v="28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x v="197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x v="86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x v="3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1"/>
    <x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32A78-105D-4EE4-AF98-84896AE475C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26:E4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showDataAs="percentOfRow" baseField="0" baseItem="0" numFmtId="166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FFCA4-9E66-4B53-84AE-4484410C434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FA39B-D307-4A92-A5EE-A4B9E961B247}" name="PivotTable2" cacheId="2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4">
  <location ref="A24:D26" firstHeaderRow="1" firstDataRow="2" firstDataCol="1" rowPageCount="2" colPageCount="1"/>
  <pivotFields count="17">
    <pivotField showAll="0"/>
    <pivotField showAll="0"/>
    <pivotField showAll="0"/>
    <pivotField numFmtId="44" showAll="0" sortType="descending">
      <items count="446">
        <item x="55"/>
        <item x="381"/>
        <item x="259"/>
        <item x="139"/>
        <item x="364"/>
        <item x="87"/>
        <item x="380"/>
        <item x="399"/>
        <item x="387"/>
        <item x="156"/>
        <item x="71"/>
        <item x="86"/>
        <item x="67"/>
        <item x="388"/>
        <item x="396"/>
        <item x="80"/>
        <item x="216"/>
        <item x="203"/>
        <item x="343"/>
        <item x="397"/>
        <item x="137"/>
        <item x="345"/>
        <item x="69"/>
        <item x="340"/>
        <item x="239"/>
        <item x="157"/>
        <item x="307"/>
        <item x="303"/>
        <item x="66"/>
        <item x="427"/>
        <item x="323"/>
        <item x="90"/>
        <item x="163"/>
        <item x="82"/>
        <item x="361"/>
        <item x="318"/>
        <item x="65"/>
        <item x="149"/>
        <item x="390"/>
        <item x="135"/>
        <item x="61"/>
        <item x="308"/>
        <item x="237"/>
        <item x="321"/>
        <item x="164"/>
        <item x="201"/>
        <item x="292"/>
        <item x="60"/>
        <item x="348"/>
        <item x="309"/>
        <item x="242"/>
        <item x="64"/>
        <item x="103"/>
        <item x="152"/>
        <item x="346"/>
        <item x="72"/>
        <item x="349"/>
        <item x="382"/>
        <item x="206"/>
        <item x="74"/>
        <item x="395"/>
        <item x="202"/>
        <item x="57"/>
        <item x="300"/>
        <item x="316"/>
        <item x="143"/>
        <item x="75"/>
        <item x="128"/>
        <item x="205"/>
        <item x="161"/>
        <item x="306"/>
        <item x="150"/>
        <item x="217"/>
        <item x="344"/>
        <item x="94"/>
        <item x="253"/>
        <item x="58"/>
        <item x="314"/>
        <item x="96"/>
        <item x="138"/>
        <item x="59"/>
        <item x="320"/>
        <item x="54"/>
        <item x="118"/>
        <item x="141"/>
        <item x="99"/>
        <item x="127"/>
        <item x="110"/>
        <item x="162"/>
        <item x="324"/>
        <item x="199"/>
        <item x="56"/>
        <item x="214"/>
        <item x="263"/>
        <item x="362"/>
        <item x="63"/>
        <item x="197"/>
        <item x="392"/>
        <item x="166"/>
        <item x="240"/>
        <item x="171"/>
        <item x="288"/>
        <item x="101"/>
        <item x="260"/>
        <item x="4"/>
        <item x="265"/>
        <item x="350"/>
        <item x="301"/>
        <item x="247"/>
        <item x="79"/>
        <item x="371"/>
        <item x="130"/>
        <item x="363"/>
        <item x="114"/>
        <item x="136"/>
        <item x="264"/>
        <item x="258"/>
        <item x="92"/>
        <item x="322"/>
        <item x="19"/>
        <item x="109"/>
        <item x="106"/>
        <item x="287"/>
        <item x="313"/>
        <item x="286"/>
        <item x="248"/>
        <item x="261"/>
        <item x="310"/>
        <item x="11"/>
        <item x="88"/>
        <item x="160"/>
        <item x="25"/>
        <item x="89"/>
        <item x="186"/>
        <item x="167"/>
        <item x="100"/>
        <item x="228"/>
        <item x="91"/>
        <item x="31"/>
        <item x="142"/>
        <item x="111"/>
        <item x="95"/>
        <item x="437"/>
        <item x="165"/>
        <item x="355"/>
        <item x="290"/>
        <item x="125"/>
        <item x="29"/>
        <item x="223"/>
        <item x="22"/>
        <item x="372"/>
        <item x="230"/>
        <item x="330"/>
        <item x="266"/>
        <item x="256"/>
        <item x="341"/>
        <item x="234"/>
        <item x="17"/>
        <item x="102"/>
        <item x="430"/>
        <item x="178"/>
        <item x="182"/>
        <item x="418"/>
        <item x="73"/>
        <item x="347"/>
        <item x="227"/>
        <item x="281"/>
        <item x="229"/>
        <item x="226"/>
        <item x="194"/>
        <item x="289"/>
        <item x="36"/>
        <item x="391"/>
        <item x="107"/>
        <item x="377"/>
        <item x="32"/>
        <item x="154"/>
        <item x="438"/>
        <item x="426"/>
        <item x="93"/>
        <item x="215"/>
        <item x="122"/>
        <item x="83"/>
        <item x="235"/>
        <item x="78"/>
        <item x="120"/>
        <item x="401"/>
        <item x="271"/>
        <item x="145"/>
        <item x="14"/>
        <item x="158"/>
        <item x="404"/>
        <item x="236"/>
        <item x="108"/>
        <item x="375"/>
        <item x="151"/>
        <item x="433"/>
        <item x="34"/>
        <item x="385"/>
        <item x="339"/>
        <item x="124"/>
        <item x="1"/>
        <item x="241"/>
        <item x="284"/>
        <item x="3"/>
        <item x="204"/>
        <item x="97"/>
        <item x="336"/>
        <item x="112"/>
        <item x="376"/>
        <item x="196"/>
        <item x="219"/>
        <item x="297"/>
        <item x="354"/>
        <item x="7"/>
        <item x="113"/>
        <item x="129"/>
        <item x="440"/>
        <item x="188"/>
        <item x="222"/>
        <item x="35"/>
        <item x="0"/>
        <item x="33"/>
        <item x="386"/>
        <item x="169"/>
        <item x="331"/>
        <item x="6"/>
        <item x="278"/>
        <item x="198"/>
        <item x="407"/>
        <item x="231"/>
        <item x="208"/>
        <item x="51"/>
        <item x="384"/>
        <item x="312"/>
        <item x="144"/>
        <item x="39"/>
        <item x="249"/>
        <item x="275"/>
        <item x="220"/>
        <item x="233"/>
        <item x="115"/>
        <item x="337"/>
        <item x="299"/>
        <item x="84"/>
        <item x="436"/>
        <item x="12"/>
        <item x="368"/>
        <item x="245"/>
        <item x="400"/>
        <item x="394"/>
        <item x="238"/>
        <item x="439"/>
        <item x="291"/>
        <item x="62"/>
        <item x="327"/>
        <item x="105"/>
        <item x="26"/>
        <item x="221"/>
        <item x="279"/>
        <item x="280"/>
        <item x="10"/>
        <item x="402"/>
        <item x="255"/>
        <item x="244"/>
        <item x="225"/>
        <item x="119"/>
        <item x="210"/>
        <item x="335"/>
        <item x="296"/>
        <item x="37"/>
        <item x="140"/>
        <item x="175"/>
        <item x="85"/>
        <item x="211"/>
        <item x="270"/>
        <item x="177"/>
        <item x="285"/>
        <item x="218"/>
        <item x="393"/>
        <item x="389"/>
        <item x="23"/>
        <item x="5"/>
        <item x="333"/>
        <item x="366"/>
        <item x="195"/>
        <item x="406"/>
        <item x="148"/>
        <item x="276"/>
        <item x="191"/>
        <item x="179"/>
        <item x="192"/>
        <item x="250"/>
        <item x="352"/>
        <item x="172"/>
        <item x="424"/>
        <item x="8"/>
        <item x="442"/>
        <item x="77"/>
        <item x="147"/>
        <item x="104"/>
        <item x="295"/>
        <item x="273"/>
        <item x="126"/>
        <item x="370"/>
        <item x="282"/>
        <item x="429"/>
        <item x="53"/>
        <item x="50"/>
        <item x="189"/>
        <item x="379"/>
        <item x="9"/>
        <item x="68"/>
        <item x="174"/>
        <item x="193"/>
        <item x="374"/>
        <item x="428"/>
        <item x="283"/>
        <item x="423"/>
        <item x="431"/>
        <item x="121"/>
        <item x="70"/>
        <item x="181"/>
        <item x="254"/>
        <item x="200"/>
        <item x="224"/>
        <item x="27"/>
        <item x="317"/>
        <item x="305"/>
        <item x="30"/>
        <item x="367"/>
        <item x="116"/>
        <item x="425"/>
        <item x="262"/>
        <item x="267"/>
        <item x="98"/>
        <item x="268"/>
        <item x="443"/>
        <item x="173"/>
        <item x="41"/>
        <item x="190"/>
        <item x="356"/>
        <item x="13"/>
        <item x="369"/>
        <item x="338"/>
        <item x="416"/>
        <item x="434"/>
        <item x="168"/>
        <item x="272"/>
        <item x="378"/>
        <item x="40"/>
        <item x="257"/>
        <item x="180"/>
        <item x="243"/>
        <item x="409"/>
        <item x="183"/>
        <item x="311"/>
        <item x="351"/>
        <item x="410"/>
        <item x="207"/>
        <item x="15"/>
        <item x="187"/>
        <item x="123"/>
        <item x="411"/>
        <item x="315"/>
        <item x="383"/>
        <item x="209"/>
        <item x="46"/>
        <item x="21"/>
        <item x="38"/>
        <item x="146"/>
        <item x="76"/>
        <item x="184"/>
        <item x="358"/>
        <item x="405"/>
        <item x="132"/>
        <item x="28"/>
        <item x="117"/>
        <item x="408"/>
        <item x="412"/>
        <item x="359"/>
        <item x="232"/>
        <item x="42"/>
        <item x="16"/>
        <item x="357"/>
        <item x="134"/>
        <item x="153"/>
        <item x="398"/>
        <item x="414"/>
        <item x="47"/>
        <item x="353"/>
        <item x="417"/>
        <item x="176"/>
        <item x="432"/>
        <item x="413"/>
        <item x="302"/>
        <item x="246"/>
        <item x="81"/>
        <item x="420"/>
        <item x="20"/>
        <item x="435"/>
        <item x="131"/>
        <item x="373"/>
        <item x="441"/>
        <item x="274"/>
        <item x="155"/>
        <item x="133"/>
        <item x="2"/>
        <item x="319"/>
        <item x="334"/>
        <item x="298"/>
        <item x="52"/>
        <item x="329"/>
        <item x="44"/>
        <item x="18"/>
        <item x="360"/>
        <item x="422"/>
        <item x="415"/>
        <item x="43"/>
        <item x="293"/>
        <item x="444"/>
        <item x="49"/>
        <item x="419"/>
        <item x="421"/>
        <item x="48"/>
        <item x="212"/>
        <item x="326"/>
        <item x="325"/>
        <item x="342"/>
        <item x="304"/>
        <item x="252"/>
        <item x="403"/>
        <item x="213"/>
        <item x="277"/>
        <item x="159"/>
        <item x="294"/>
        <item x="45"/>
        <item x="170"/>
        <item x="251"/>
        <item x="269"/>
        <item x="24"/>
        <item x="185"/>
        <item x="328"/>
        <item x="365"/>
        <item x="332"/>
        <item t="default"/>
      </items>
    </pivotField>
    <pivotField numFmtId="164" showAll="0"/>
    <pivotField axis="axisCol" dataField="1" showAll="0">
      <items count="5">
        <item x="1"/>
        <item x="0"/>
        <item x="2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Items count="1">
    <i/>
  </rowItems>
  <colFields count="1">
    <field x="5"/>
  </colFields>
  <colItems count="3">
    <i>
      <x v="1"/>
    </i>
    <i>
      <x v="2"/>
    </i>
    <i t="grand">
      <x/>
    </i>
  </colItems>
  <pageFields count="2">
    <pageField fld="6" hier="-1"/>
    <pageField fld="14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13585-8758-42FE-81F3-3C9D6937989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CC67F-AEE1-4514-A1E3-AE4F8E3B233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CA1FB-7575-4052-BCFC-524FFB791B9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203D-65A9-4099-87DD-C061BCCD1EC5}">
  <dimension ref="A1:E40"/>
  <sheetViews>
    <sheetView tabSelected="1" workbookViewId="0">
      <selection activeCell="Q5" sqref="Q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8321</v>
      </c>
      <c r="B1" t="s">
        <v>8273</v>
      </c>
    </row>
    <row r="2" spans="1:5" x14ac:dyDescent="0.25">
      <c r="A2" s="11" t="s">
        <v>8337</v>
      </c>
      <c r="B2" t="s">
        <v>8316</v>
      </c>
    </row>
    <row r="4" spans="1:5" x14ac:dyDescent="0.25">
      <c r="A4" s="11" t="s">
        <v>8320</v>
      </c>
      <c r="B4" s="11" t="s">
        <v>8319</v>
      </c>
    </row>
    <row r="5" spans="1:5" x14ac:dyDescent="0.25">
      <c r="A5" s="11" t="s">
        <v>8317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5">
      <c r="A6" s="15" t="s">
        <v>8331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8332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8333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8334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8325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8335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8326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8327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8328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8329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8330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8336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8318</v>
      </c>
      <c r="B18" s="13">
        <v>839</v>
      </c>
      <c r="C18" s="13">
        <v>493</v>
      </c>
      <c r="D18" s="13">
        <v>37</v>
      </c>
      <c r="E18" s="13">
        <v>1369</v>
      </c>
    </row>
    <row r="23" spans="1:5" x14ac:dyDescent="0.25">
      <c r="A23" s="11" t="s">
        <v>8321</v>
      </c>
      <c r="B23" t="s">
        <v>8273</v>
      </c>
    </row>
    <row r="24" spans="1:5" x14ac:dyDescent="0.25">
      <c r="A24" s="11" t="s">
        <v>8337</v>
      </c>
      <c r="B24" t="s">
        <v>8316</v>
      </c>
    </row>
    <row r="26" spans="1:5" x14ac:dyDescent="0.25">
      <c r="A26" s="11" t="s">
        <v>8320</v>
      </c>
      <c r="B26" s="11" t="s">
        <v>8319</v>
      </c>
    </row>
    <row r="27" spans="1:5" x14ac:dyDescent="0.25">
      <c r="A27" s="11" t="s">
        <v>8317</v>
      </c>
      <c r="B27" t="s">
        <v>8218</v>
      </c>
      <c r="C27" t="s">
        <v>8220</v>
      </c>
      <c r="D27" t="s">
        <v>8219</v>
      </c>
      <c r="E27" t="s">
        <v>8318</v>
      </c>
    </row>
    <row r="28" spans="1:5" x14ac:dyDescent="0.25">
      <c r="A28" s="15" t="s">
        <v>8331</v>
      </c>
      <c r="B28" s="19">
        <v>0.58333333333333337</v>
      </c>
      <c r="C28" s="19">
        <v>0.34375</v>
      </c>
      <c r="D28" s="19">
        <v>7.2916666666666671E-2</v>
      </c>
      <c r="E28" s="19">
        <v>1</v>
      </c>
    </row>
    <row r="29" spans="1:5" x14ac:dyDescent="0.25">
      <c r="A29" s="15" t="s">
        <v>8332</v>
      </c>
      <c r="B29" s="19">
        <v>0.62831858407079644</v>
      </c>
      <c r="C29" s="19">
        <v>0.34513274336283184</v>
      </c>
      <c r="D29" s="19">
        <v>2.6548672566371681E-2</v>
      </c>
      <c r="E29" s="19">
        <v>1</v>
      </c>
    </row>
    <row r="30" spans="1:5" x14ac:dyDescent="0.25">
      <c r="A30" s="15" t="s">
        <v>8333</v>
      </c>
      <c r="B30" s="19">
        <v>0.60869565217391308</v>
      </c>
      <c r="C30" s="19">
        <v>0.35869565217391303</v>
      </c>
      <c r="D30" s="19">
        <v>3.2608695652173912E-2</v>
      </c>
      <c r="E30" s="19">
        <v>1</v>
      </c>
    </row>
    <row r="31" spans="1:5" x14ac:dyDescent="0.25">
      <c r="A31" s="15" t="s">
        <v>8334</v>
      </c>
      <c r="B31" s="19">
        <v>0.62831858407079644</v>
      </c>
      <c r="C31" s="19">
        <v>0.35398230088495575</v>
      </c>
      <c r="D31" s="19">
        <v>1.7699115044247787E-2</v>
      </c>
      <c r="E31" s="19">
        <v>1</v>
      </c>
    </row>
    <row r="32" spans="1:5" x14ac:dyDescent="0.25">
      <c r="A32" s="15" t="s">
        <v>8325</v>
      </c>
      <c r="B32" s="19">
        <v>0.66867469879518071</v>
      </c>
      <c r="C32" s="19">
        <v>0.31325301204819278</v>
      </c>
      <c r="D32" s="19">
        <v>1.8072289156626505E-2</v>
      </c>
      <c r="E32" s="19">
        <v>1</v>
      </c>
    </row>
    <row r="33" spans="1:5" x14ac:dyDescent="0.25">
      <c r="A33" s="15" t="s">
        <v>8335</v>
      </c>
      <c r="B33" s="19">
        <v>0.65359477124183007</v>
      </c>
      <c r="C33" s="19">
        <v>0.3202614379084967</v>
      </c>
      <c r="D33" s="19">
        <v>2.6143790849673203E-2</v>
      </c>
      <c r="E33" s="19">
        <v>1</v>
      </c>
    </row>
    <row r="34" spans="1:5" x14ac:dyDescent="0.25">
      <c r="A34" s="15" t="s">
        <v>8326</v>
      </c>
      <c r="B34" s="19">
        <v>0.63043478260869568</v>
      </c>
      <c r="C34" s="19">
        <v>0.36231884057971014</v>
      </c>
      <c r="D34" s="19">
        <v>7.246376811594203E-3</v>
      </c>
      <c r="E34" s="19">
        <v>1</v>
      </c>
    </row>
    <row r="35" spans="1:5" x14ac:dyDescent="0.25">
      <c r="A35" s="15" t="s">
        <v>8327</v>
      </c>
      <c r="B35" s="19">
        <v>0.58536585365853655</v>
      </c>
      <c r="C35" s="19">
        <v>0.38211382113821141</v>
      </c>
      <c r="D35" s="19">
        <v>3.2520325203252036E-2</v>
      </c>
      <c r="E35" s="19">
        <v>1</v>
      </c>
    </row>
    <row r="36" spans="1:5" x14ac:dyDescent="0.25">
      <c r="A36" s="15" t="s">
        <v>8328</v>
      </c>
      <c r="B36" s="19">
        <v>0.60824742268041232</v>
      </c>
      <c r="C36" s="19">
        <v>0.35051546391752575</v>
      </c>
      <c r="D36" s="19">
        <v>4.1237113402061855E-2</v>
      </c>
      <c r="E36" s="19">
        <v>1</v>
      </c>
    </row>
    <row r="37" spans="1:5" x14ac:dyDescent="0.25">
      <c r="A37" s="15" t="s">
        <v>8329</v>
      </c>
      <c r="B37" s="19">
        <v>0.56521739130434778</v>
      </c>
      <c r="C37" s="19">
        <v>0.43478260869565216</v>
      </c>
      <c r="D37" s="19">
        <v>0</v>
      </c>
      <c r="E37" s="19">
        <v>1</v>
      </c>
    </row>
    <row r="38" spans="1:5" x14ac:dyDescent="0.25">
      <c r="A38" s="15" t="s">
        <v>8330</v>
      </c>
      <c r="B38" s="19">
        <v>0.61363636363636365</v>
      </c>
      <c r="C38" s="19">
        <v>0.35227272727272729</v>
      </c>
      <c r="D38" s="19">
        <v>3.4090909090909088E-2</v>
      </c>
      <c r="E38" s="19">
        <v>1</v>
      </c>
    </row>
    <row r="39" spans="1:5" x14ac:dyDescent="0.25">
      <c r="A39" s="15" t="s">
        <v>8336</v>
      </c>
      <c r="B39" s="19">
        <v>0.49333333333333335</v>
      </c>
      <c r="C39" s="19">
        <v>0.46666666666666667</v>
      </c>
      <c r="D39" s="19">
        <v>0.04</v>
      </c>
      <c r="E39" s="19">
        <v>1</v>
      </c>
    </row>
    <row r="40" spans="1:5" x14ac:dyDescent="0.25">
      <c r="A40" s="15" t="s">
        <v>8318</v>
      </c>
      <c r="B40" s="19">
        <v>0.61285609934258578</v>
      </c>
      <c r="C40" s="19">
        <v>0.36011687363038714</v>
      </c>
      <c r="D40" s="19">
        <v>2.7027027027027029E-2</v>
      </c>
      <c r="E40" s="19">
        <v>1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CB4B-6956-473D-9DF5-E60A5BEAFD46}">
  <dimension ref="A1:I26"/>
  <sheetViews>
    <sheetView workbookViewId="0">
      <selection activeCell="D14" sqref="D14"/>
    </sheetView>
  </sheetViews>
  <sheetFormatPr defaultRowHeight="15" x14ac:dyDescent="0.25"/>
  <cols>
    <col min="1" max="1" width="18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8354</v>
      </c>
      <c r="B1" t="s">
        <v>8355</v>
      </c>
      <c r="C1" t="s">
        <v>8356</v>
      </c>
      <c r="D1" t="s">
        <v>8357</v>
      </c>
      <c r="E1" t="s">
        <v>8358</v>
      </c>
      <c r="F1" t="s">
        <v>8359</v>
      </c>
      <c r="G1" t="s">
        <v>8360</v>
      </c>
      <c r="H1" t="s">
        <v>8361</v>
      </c>
    </row>
    <row r="2" spans="1:9" x14ac:dyDescent="0.25">
      <c r="A2" t="s">
        <v>8362</v>
      </c>
      <c r="B2">
        <f>COUNTIFS(Kickstarter!$O:$O,"plays",Kickstarter!$F:$F,"successful",Kickstarter!$D:$D,"&lt;1000")</f>
        <v>141</v>
      </c>
      <c r="C2">
        <f>COUNTIFS(Kickstarter!$O:$O,"plays",Kickstarter!$F:$F,"failed",Kickstarter!$D:$D,"&lt;1000")</f>
        <v>45</v>
      </c>
      <c r="D2">
        <f>COUNTIFS(Kickstarter!$O:$O,"plays",Kickstarter!$F:$F,"canceled",Kickstarter!$D:$D,"&lt;1000")</f>
        <v>0</v>
      </c>
      <c r="E2">
        <f>SUM(B2:D2)</f>
        <v>186</v>
      </c>
      <c r="F2" s="18">
        <f>B2/$E2</f>
        <v>0.75806451612903225</v>
      </c>
      <c r="G2" s="18">
        <f t="shared" ref="G2:H15" si="0">C2/$E2</f>
        <v>0.24193548387096775</v>
      </c>
      <c r="H2" s="18">
        <f t="shared" si="0"/>
        <v>0</v>
      </c>
      <c r="I2" s="19">
        <f>SUM(F2:H2)</f>
        <v>1</v>
      </c>
    </row>
    <row r="3" spans="1:9" x14ac:dyDescent="0.25">
      <c r="A3" t="s">
        <v>8363</v>
      </c>
      <c r="B3">
        <f>COUNTIFS(Kickstarter!$O:$O,"plays",Kickstarter!$F:$F,"successful",Kickstarter!$D:$D,"&gt;=1000",Kickstarter!$D:$D,"&lt;=4999")</f>
        <v>388</v>
      </c>
      <c r="C3">
        <f>COUNTIFS(Kickstarter!$O:$O,"plays",Kickstarter!$F:$F,"failed",Kickstarter!$D:$D,"&gt;=1000",Kickstarter!$D:$D,"&lt;=4999")</f>
        <v>146</v>
      </c>
      <c r="D3">
        <f>COUNTIFS(Kickstarter!$O:$O,"plays",Kickstarter!$F:$F,"canceled",Kickstarter!$D:$D,"&gt;=1000",Kickstarter!$D:$D,"&lt;=4999")</f>
        <v>0</v>
      </c>
      <c r="E3">
        <f t="shared" ref="E3:E13" si="1">SUM(B3:D3)</f>
        <v>534</v>
      </c>
      <c r="F3" s="18">
        <f t="shared" ref="F3:F15" si="2">B3/$E3</f>
        <v>0.72659176029962547</v>
      </c>
      <c r="G3" s="18">
        <f t="shared" si="0"/>
        <v>0.27340823970037453</v>
      </c>
      <c r="H3" s="18">
        <f t="shared" si="0"/>
        <v>0</v>
      </c>
      <c r="I3" s="19">
        <f t="shared" ref="I3:I15" si="3">SUM(F3:H3)</f>
        <v>1</v>
      </c>
    </row>
    <row r="4" spans="1:9" x14ac:dyDescent="0.25">
      <c r="A4" t="s">
        <v>8364</v>
      </c>
      <c r="B4">
        <f>COUNTIFS(Kickstarter!$O:$O,"plays",Kickstarter!$F:$F,"successful",Kickstarter!$D:$D,"&gt;=5000",Kickstarter!$D:$D,"&lt;=9999")</f>
        <v>93</v>
      </c>
      <c r="C4">
        <f>COUNTIFS(Kickstarter!$O:$O,"plays",Kickstarter!$F:$F,"failed",Kickstarter!$D:$D,"&gt;=5000",Kickstarter!$D:$D,"&lt;=9999")</f>
        <v>76</v>
      </c>
      <c r="D4">
        <f>COUNTIFS(Kickstarter!$O:$O,"plays",Kickstarter!$F:$F,"canceled",Kickstarter!$D:$D,"&gt;=5000",Kickstarter!$D:$D,"&lt;=9999")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  <c r="I4" s="19">
        <f t="shared" si="3"/>
        <v>1</v>
      </c>
    </row>
    <row r="5" spans="1:9" x14ac:dyDescent="0.25">
      <c r="A5" t="s">
        <v>8365</v>
      </c>
      <c r="B5">
        <f>COUNTIFS(Kickstarter!$O:$O,"plays",Kickstarter!$F:$F,"successful",Kickstarter!$D:$D,"&gt;=10000",Kickstarter!$D:$D,"&lt;=14999")</f>
        <v>39</v>
      </c>
      <c r="C5">
        <f>COUNTIFS(Kickstarter!$O:$O,"plays",Kickstarter!$F:$F,"failed",Kickstarter!$D:$D,"&gt;=10000",Kickstarter!$D:$D,"&lt;=14999")</f>
        <v>33</v>
      </c>
      <c r="D5">
        <f>COUNTIFS(Kickstarter!$O:$O,"plays",Kickstarter!$F:$F,"canceled",Kickstarter!$D:$D,"&gt;=10000",Kickstarter!$D:$D,"&lt;=14999")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  <c r="I5" s="19">
        <f t="shared" si="3"/>
        <v>1</v>
      </c>
    </row>
    <row r="6" spans="1:9" x14ac:dyDescent="0.25">
      <c r="A6" t="s">
        <v>8366</v>
      </c>
      <c r="B6">
        <f>COUNTIFS(Kickstarter!$O:$O,"plays",Kickstarter!$F:$F,"successful",Kickstarter!$D:$D,"&gt;=15000",Kickstarter!$D:$D,"&lt;=19999")</f>
        <v>12</v>
      </c>
      <c r="C6">
        <f>COUNTIFS(Kickstarter!$O:$O,"plays",Kickstarter!$F:$F,"failed",Kickstarter!$D:$D,"&gt;=15000",Kickstarter!$D:$D,"&lt;=19999")</f>
        <v>12</v>
      </c>
      <c r="D6">
        <f>COUNTIFS(Kickstarter!$O:$O,"plays",Kickstarter!$F:$F,"canceled",Kickstarter!$D:$D,"&gt;=15000",Kickstarter!$D:$D,"&lt;=19999")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  <c r="I6" s="19">
        <f t="shared" si="3"/>
        <v>1</v>
      </c>
    </row>
    <row r="7" spans="1:9" x14ac:dyDescent="0.25">
      <c r="A7" t="s">
        <v>8367</v>
      </c>
      <c r="B7">
        <f>COUNTIFS(Kickstarter!$O:$O,"plays",Kickstarter!$F:$F,"successful",Kickstarter!$D:$D,"&gt;=20000",Kickstarter!$D:$D,"&lt;=24999")</f>
        <v>9</v>
      </c>
      <c r="C7">
        <f>COUNTIFS(Kickstarter!$O:$O,"plays",Kickstarter!$F:$F,"failed",Kickstarter!$D:$D,"&gt;=20000",Kickstarter!$D:$D,"&lt;=24999")</f>
        <v>11</v>
      </c>
      <c r="D7">
        <f>COUNTIFS(Kickstarter!$O:$O,"plays",Kickstarter!$F:$F,"canceled",Kickstarter!$D:$D,"&gt;=20000",Kickstarter!$D:$D,"&lt;=24999")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  <c r="I7" s="19">
        <f t="shared" si="3"/>
        <v>1</v>
      </c>
    </row>
    <row r="8" spans="1:9" x14ac:dyDescent="0.25">
      <c r="A8" t="s">
        <v>8368</v>
      </c>
      <c r="B8">
        <f>COUNTIFS(Kickstarter!$O:$O,"plays",Kickstarter!$F:$F,"successful",Kickstarter!$D:$D,"&gt;=25000",Kickstarter!$D:$D,"&lt;=29999")</f>
        <v>1</v>
      </c>
      <c r="C8">
        <f>COUNTIFS(Kickstarter!$O:$O,"plays",Kickstarter!$F:$F,"failed",Kickstarter!$D:$D,"&gt;=25000",Kickstarter!$D:$D,"&lt;=29999")</f>
        <v>4</v>
      </c>
      <c r="D8">
        <f>COUNTIFS(Kickstarter!$O:$O,"plays",Kickstarter!$F:$F,"canceled",Kickstarter!$D:$D,"&gt;=25000",Kickstarter!$D:$D,"&lt;=29999")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  <c r="I8" s="19">
        <f t="shared" si="3"/>
        <v>1</v>
      </c>
    </row>
    <row r="9" spans="1:9" x14ac:dyDescent="0.25">
      <c r="A9" t="s">
        <v>8369</v>
      </c>
      <c r="B9">
        <f>COUNTIFS(Kickstarter!$O:$O,"plays",Kickstarter!$F:$F,"successful",Kickstarter!$D:$D,"&gt;=30000",Kickstarter!$D:$D,"&lt;=34999")</f>
        <v>3</v>
      </c>
      <c r="C9">
        <f>COUNTIFS(Kickstarter!$O:$O,"plays",Kickstarter!$F:$F,"failed",Kickstarter!$D:$D,"&gt;=30000",Kickstarter!$D:$D,"&lt;=34999")</f>
        <v>8</v>
      </c>
      <c r="D9">
        <f>COUNTIFS(Kickstarter!$O:$O,"plays",Kickstarter!$F:$F,"canceled",Kickstarter!$D:$D,"&gt;=30000",Kickstarter!$D:$D,"&lt;=34999")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  <c r="I9" s="19">
        <f t="shared" si="3"/>
        <v>1</v>
      </c>
    </row>
    <row r="10" spans="1:9" x14ac:dyDescent="0.25">
      <c r="A10" t="s">
        <v>8370</v>
      </c>
      <c r="B10">
        <f>COUNTIFS(Kickstarter!$O:$O,"plays",Kickstarter!$F:$F,"successful",Kickstarter!$D:$D,"&gt;=35000",Kickstarter!$D:$D,"&lt;=39999")</f>
        <v>4</v>
      </c>
      <c r="C10">
        <f>COUNTIFS(Kickstarter!$O:$O,"plays",Kickstarter!$F:$F,"failed",Kickstarter!$D:$D,"&gt;=35000",Kickstarter!$D:$D,"&lt;=39999")</f>
        <v>2</v>
      </c>
      <c r="D10">
        <f>COUNTIFS(Kickstarter!$O:$O,"plays",Kickstarter!$F:$F,"canceled",Kickstarter!$D:$D,"&gt;=35000",Kickstarter!$D:$D,"&lt;=39999")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  <c r="I10" s="19">
        <f t="shared" si="3"/>
        <v>1</v>
      </c>
    </row>
    <row r="11" spans="1:9" x14ac:dyDescent="0.25">
      <c r="A11" t="s">
        <v>8371</v>
      </c>
      <c r="B11">
        <f>COUNTIFS(Kickstarter!$O:$O,"plays",Kickstarter!$F:$F,"successful",Kickstarter!$D:$D,"&gt;=40000",Kickstarter!$D:$D,"&lt;=44999")</f>
        <v>2</v>
      </c>
      <c r="C11">
        <f>COUNTIFS(Kickstarter!$O:$O,"plays",Kickstarter!$F:$F,"failed",Kickstarter!$D:$D,"&gt;=40000",Kickstarter!$D:$D,"&lt;=44999")</f>
        <v>1</v>
      </c>
      <c r="D11">
        <f>COUNTIFS(Kickstarter!$O:$O,"plays",Kickstarter!$F:$F,"canceled",Kickstarter!$D:$D,"&gt;=40000",Kickstarter!$D:$D,"&lt;=44999")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  <c r="I11" s="19">
        <f t="shared" si="3"/>
        <v>1</v>
      </c>
    </row>
    <row r="12" spans="1:9" x14ac:dyDescent="0.25">
      <c r="A12" t="s">
        <v>8372</v>
      </c>
      <c r="B12">
        <f>COUNTIFS(Kickstarter!$O:$O,"plays",Kickstarter!$F:$F,"successful",Kickstarter!$D:$D,"&gt;=45000",Kickstarter!$D:$D,"&lt;=49999")</f>
        <v>0</v>
      </c>
      <c r="C12">
        <f>COUNTIFS(Kickstarter!$O:$O,"plays",Kickstarter!$F:$F,"failed",Kickstarter!$D:$D,"&gt;=45000",Kickstarter!$D:$D,"&lt;=49999")</f>
        <v>1</v>
      </c>
      <c r="D12">
        <f>COUNTIFS(Kickstarter!$O:$O,"plays",Kickstarter!$F:$F,"canceled",Kickstarter!$D:$D,"&gt;=45000",Kickstarter!$D:$D,"&lt;=49999")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  <c r="I12" s="19">
        <f t="shared" si="3"/>
        <v>1</v>
      </c>
    </row>
    <row r="13" spans="1:9" x14ac:dyDescent="0.25">
      <c r="A13" t="s">
        <v>8373</v>
      </c>
      <c r="B13">
        <f>COUNTIFS(Kickstarter!$O:$O,"plays",Kickstarter!$F:$F,"successful",Kickstarter!$D:$D,"&gt;=50000")</f>
        <v>2</v>
      </c>
      <c r="C13">
        <f>COUNTIFS(Kickstarter!$O:$O,"plays",Kickstarter!$F:$F,"failed",Kickstarter!$D:$D,"&gt;=50000")</f>
        <v>14</v>
      </c>
      <c r="D13">
        <f>COUNTIFS(Kickstarter!$O:$O,"plays",Kickstarter!$F:$F,"canceled",Kickstarter!$D:$D,"&gt;=50000")</f>
        <v>0</v>
      </c>
      <c r="E13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  <c r="I13" s="19">
        <f t="shared" si="3"/>
        <v>1</v>
      </c>
    </row>
    <row r="14" spans="1:9" x14ac:dyDescent="0.25"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  <c r="F14" s="18">
        <f t="shared" si="2"/>
        <v>0.6628462273161414</v>
      </c>
      <c r="G14" s="18">
        <f t="shared" si="0"/>
        <v>0.33715377268385865</v>
      </c>
      <c r="H14" s="18">
        <f t="shared" si="0"/>
        <v>0</v>
      </c>
      <c r="I14" s="19">
        <f t="shared" si="3"/>
        <v>1</v>
      </c>
    </row>
    <row r="15" spans="1:9" x14ac:dyDescent="0.25">
      <c r="E15" t="b">
        <f>E14=SUM(B14:D14)</f>
        <v>1</v>
      </c>
      <c r="F15" s="18">
        <f t="shared" si="2"/>
        <v>0</v>
      </c>
      <c r="G15" s="18">
        <f t="shared" si="0"/>
        <v>0</v>
      </c>
      <c r="H15" s="18">
        <f t="shared" si="0"/>
        <v>0</v>
      </c>
      <c r="I15" s="19">
        <f t="shared" si="3"/>
        <v>0</v>
      </c>
    </row>
    <row r="21" spans="1:4" x14ac:dyDescent="0.25">
      <c r="A21" s="11" t="s">
        <v>8222</v>
      </c>
      <c r="B21" t="s">
        <v>8316</v>
      </c>
    </row>
    <row r="22" spans="1:4" x14ac:dyDescent="0.25">
      <c r="A22" s="11" t="s">
        <v>8322</v>
      </c>
      <c r="B22" t="s">
        <v>8274</v>
      </c>
    </row>
    <row r="24" spans="1:4" x14ac:dyDescent="0.25">
      <c r="B24" s="11" t="s">
        <v>8319</v>
      </c>
    </row>
    <row r="25" spans="1:4" x14ac:dyDescent="0.25">
      <c r="B25" t="s">
        <v>8218</v>
      </c>
      <c r="C25" t="s">
        <v>8220</v>
      </c>
      <c r="D25" t="s">
        <v>8318</v>
      </c>
    </row>
    <row r="26" spans="1:4" x14ac:dyDescent="0.25">
      <c r="A26" t="s">
        <v>8320</v>
      </c>
      <c r="B26" s="13">
        <v>694</v>
      </c>
      <c r="C26" s="13">
        <v>353</v>
      </c>
      <c r="D26" s="13">
        <v>1047</v>
      </c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P4" sqref="P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17.140625" bestFit="1" customWidth="1"/>
    <col min="16" max="16" width="23.28515625" bestFit="1" customWidth="1"/>
    <col min="17" max="17" width="22.140625" bestFit="1" customWidth="1"/>
    <col min="18" max="18" width="23.5703125" bestFit="1" customWidth="1"/>
    <col min="19" max="19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8321</v>
      </c>
      <c r="O1" s="1" t="s">
        <v>8322</v>
      </c>
      <c r="P1" s="1" t="s">
        <v>8264</v>
      </c>
      <c r="Q1" s="1" t="s">
        <v>8265</v>
      </c>
      <c r="R1" s="1" t="s">
        <v>8323</v>
      </c>
      <c r="S1" s="1" t="s">
        <v>8324</v>
      </c>
      <c r="T1" s="1" t="s">
        <v>8337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s="10" t="s">
        <v>8267</v>
      </c>
      <c r="P2">
        <f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s="10" t="s">
        <v>8267</v>
      </c>
      <c r="P3">
        <f t="shared" ref="P3:P66" si="0">ROUND(E3/D3*100,0)</f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  <c r="T3">
        <f t="shared" ref="T3:T66" si="4">YEAR(R3)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s="10" t="s">
        <v>8267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s="10" t="s">
        <v>8267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s="10" t="s">
        <v>8267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s="10" t="s">
        <v>8267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s="10" t="s">
        <v>8267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s="10" t="s">
        <v>8267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s="10" t="s">
        <v>8267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s="10" t="s">
        <v>8267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s="10" t="s">
        <v>8267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s="10" t="s">
        <v>8267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s="10" t="s">
        <v>8267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s="10" t="s">
        <v>8267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s="10" t="s">
        <v>8267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s="10" t="s">
        <v>8267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s="10" t="s">
        <v>8267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s="10" t="s">
        <v>8267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s="10" t="s">
        <v>8267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s="10" t="s">
        <v>8267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s="10" t="s">
        <v>8267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s="10" t="s">
        <v>8267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s="10" t="s">
        <v>8267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s="10" t="s">
        <v>8267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s="10" t="s">
        <v>8267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s="10" t="s">
        <v>8267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s="10" t="s">
        <v>8267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s="10" t="s">
        <v>8267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s="10" t="s">
        <v>8267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s="10" t="s">
        <v>8267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s="10" t="s">
        <v>8267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s="10" t="s">
        <v>8267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s="10" t="s">
        <v>8267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s="10" t="s">
        <v>8267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s="10" t="s">
        <v>8267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s="10" t="s">
        <v>8267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s="10" t="s">
        <v>8267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s="10" t="s">
        <v>8267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s="10" t="s">
        <v>8267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s="10" t="s">
        <v>8267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s="10" t="s">
        <v>8267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s="10" t="s">
        <v>8267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s="10" t="s">
        <v>8267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s="10" t="s">
        <v>8267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s="10" t="s">
        <v>8267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s="10" t="s">
        <v>8267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s="10" t="s">
        <v>8267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s="10" t="s">
        <v>8267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s="10" t="s">
        <v>8267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s="10" t="s">
        <v>8267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s="10" t="s">
        <v>8267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s="10" t="s">
        <v>8267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s="10" t="s">
        <v>8267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s="10" t="s">
        <v>8267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s="10" t="s">
        <v>8267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s="10" t="s">
        <v>8267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s="10" t="s">
        <v>8267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s="10" t="s">
        <v>8267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s="10" t="s">
        <v>8267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s="10" t="s">
        <v>8267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s="10" t="s">
        <v>8268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s="10" t="s">
        <v>8268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s="10" t="s">
        <v>8268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s="10" t="s">
        <v>8268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s="10" t="s">
        <v>8268</v>
      </c>
      <c r="P66">
        <f t="shared" si="0"/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s="10" t="s">
        <v>8268</v>
      </c>
      <c r="P67">
        <f t="shared" ref="P67:P130" si="5">ROUND(E67/D67*100,0)</f>
        <v>108</v>
      </c>
      <c r="Q67">
        <f t="shared" ref="Q67:Q130" si="6">IFERROR(ROUND(E67/L67,2),0)</f>
        <v>132.05000000000001</v>
      </c>
      <c r="R67" s="14">
        <f t="shared" ref="R67:R130" si="7">(((J67/60)/60)/24)+DATE(1970,1,1)</f>
        <v>41835.821226851855</v>
      </c>
      <c r="S67" s="14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s="10" t="s">
        <v>8268</v>
      </c>
      <c r="P68">
        <f t="shared" si="5"/>
        <v>119</v>
      </c>
      <c r="Q68">
        <f t="shared" si="6"/>
        <v>91.23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s="10" t="s">
        <v>8268</v>
      </c>
      <c r="P69">
        <f t="shared" si="5"/>
        <v>116</v>
      </c>
      <c r="Q69">
        <f t="shared" si="6"/>
        <v>116.25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s="10" t="s">
        <v>8268</v>
      </c>
      <c r="P70">
        <f t="shared" si="5"/>
        <v>127</v>
      </c>
      <c r="Q70">
        <f t="shared" si="6"/>
        <v>21.19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s="10" t="s">
        <v>8268</v>
      </c>
      <c r="P71">
        <f t="shared" si="5"/>
        <v>111</v>
      </c>
      <c r="Q71">
        <f t="shared" si="6"/>
        <v>62.33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s="10" t="s">
        <v>8268</v>
      </c>
      <c r="P72">
        <f t="shared" si="5"/>
        <v>127</v>
      </c>
      <c r="Q72">
        <f t="shared" si="6"/>
        <v>37.409999999999997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s="10" t="s">
        <v>8268</v>
      </c>
      <c r="P73">
        <f t="shared" si="5"/>
        <v>124</v>
      </c>
      <c r="Q73">
        <f t="shared" si="6"/>
        <v>69.72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s="10" t="s">
        <v>8268</v>
      </c>
      <c r="P74">
        <f t="shared" si="5"/>
        <v>108</v>
      </c>
      <c r="Q74">
        <f t="shared" si="6"/>
        <v>58.17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s="10" t="s">
        <v>8268</v>
      </c>
      <c r="P75">
        <f t="shared" si="5"/>
        <v>100</v>
      </c>
      <c r="Q75">
        <f t="shared" si="6"/>
        <v>50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s="10" t="s">
        <v>8268</v>
      </c>
      <c r="P76">
        <f t="shared" si="5"/>
        <v>113</v>
      </c>
      <c r="Q76">
        <f t="shared" si="6"/>
        <v>19.47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s="10" t="s">
        <v>8268</v>
      </c>
      <c r="P77">
        <f t="shared" si="5"/>
        <v>115</v>
      </c>
      <c r="Q77">
        <f t="shared" si="6"/>
        <v>85.96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s="10" t="s">
        <v>8268</v>
      </c>
      <c r="P78">
        <f t="shared" si="5"/>
        <v>153</v>
      </c>
      <c r="Q78">
        <f t="shared" si="6"/>
        <v>30.67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s="10" t="s">
        <v>8268</v>
      </c>
      <c r="P79">
        <f t="shared" si="5"/>
        <v>393</v>
      </c>
      <c r="Q79">
        <f t="shared" si="6"/>
        <v>60.38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s="10" t="s">
        <v>8268</v>
      </c>
      <c r="P80">
        <f t="shared" si="5"/>
        <v>2702</v>
      </c>
      <c r="Q80">
        <f t="shared" si="6"/>
        <v>38.6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s="10" t="s">
        <v>8268</v>
      </c>
      <c r="P81">
        <f t="shared" si="5"/>
        <v>127</v>
      </c>
      <c r="Q81">
        <f t="shared" si="6"/>
        <v>40.270000000000003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s="10" t="s">
        <v>8268</v>
      </c>
      <c r="P82">
        <f t="shared" si="5"/>
        <v>107</v>
      </c>
      <c r="Q82">
        <f t="shared" si="6"/>
        <v>273.83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s="10" t="s">
        <v>8268</v>
      </c>
      <c r="P83">
        <f t="shared" si="5"/>
        <v>198</v>
      </c>
      <c r="Q83">
        <f t="shared" si="6"/>
        <v>53.04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s="10" t="s">
        <v>8268</v>
      </c>
      <c r="P84">
        <f t="shared" si="5"/>
        <v>100</v>
      </c>
      <c r="Q84">
        <f t="shared" si="6"/>
        <v>40.01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s="10" t="s">
        <v>8268</v>
      </c>
      <c r="P85">
        <f t="shared" si="5"/>
        <v>103</v>
      </c>
      <c r="Q85">
        <f t="shared" si="6"/>
        <v>15.77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s="10" t="s">
        <v>8268</v>
      </c>
      <c r="P86">
        <f t="shared" si="5"/>
        <v>100</v>
      </c>
      <c r="Q86">
        <f t="shared" si="6"/>
        <v>71.430000000000007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s="10" t="s">
        <v>8268</v>
      </c>
      <c r="P87">
        <f t="shared" si="5"/>
        <v>126</v>
      </c>
      <c r="Q87">
        <f t="shared" si="6"/>
        <v>71.709999999999994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s="10" t="s">
        <v>8268</v>
      </c>
      <c r="P88">
        <f t="shared" si="5"/>
        <v>106</v>
      </c>
      <c r="Q88">
        <f t="shared" si="6"/>
        <v>375.76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s="10" t="s">
        <v>8268</v>
      </c>
      <c r="P89">
        <f t="shared" si="5"/>
        <v>105</v>
      </c>
      <c r="Q89">
        <f t="shared" si="6"/>
        <v>104.6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s="10" t="s">
        <v>8268</v>
      </c>
      <c r="P90">
        <f t="shared" si="5"/>
        <v>103</v>
      </c>
      <c r="Q90">
        <f t="shared" si="6"/>
        <v>60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s="10" t="s">
        <v>8268</v>
      </c>
      <c r="P91">
        <f t="shared" si="5"/>
        <v>115</v>
      </c>
      <c r="Q91">
        <f t="shared" si="6"/>
        <v>123.29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s="10" t="s">
        <v>8268</v>
      </c>
      <c r="P92">
        <f t="shared" si="5"/>
        <v>100</v>
      </c>
      <c r="Q92">
        <f t="shared" si="6"/>
        <v>31.38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s="10" t="s">
        <v>8268</v>
      </c>
      <c r="P93">
        <f t="shared" si="5"/>
        <v>120</v>
      </c>
      <c r="Q93">
        <f t="shared" si="6"/>
        <v>78.260000000000005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s="10" t="s">
        <v>8268</v>
      </c>
      <c r="P94">
        <f t="shared" si="5"/>
        <v>105</v>
      </c>
      <c r="Q94">
        <f t="shared" si="6"/>
        <v>122.33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s="10" t="s">
        <v>8268</v>
      </c>
      <c r="P95">
        <f t="shared" si="5"/>
        <v>111</v>
      </c>
      <c r="Q95">
        <f t="shared" si="6"/>
        <v>73.73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s="10" t="s">
        <v>8268</v>
      </c>
      <c r="P96">
        <f t="shared" si="5"/>
        <v>104</v>
      </c>
      <c r="Q96">
        <f t="shared" si="6"/>
        <v>21.67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s="10" t="s">
        <v>8268</v>
      </c>
      <c r="P97">
        <f t="shared" si="5"/>
        <v>131</v>
      </c>
      <c r="Q97">
        <f t="shared" si="6"/>
        <v>21.9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s="10" t="s">
        <v>8268</v>
      </c>
      <c r="P98">
        <f t="shared" si="5"/>
        <v>115</v>
      </c>
      <c r="Q98">
        <f t="shared" si="6"/>
        <v>50.59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s="10" t="s">
        <v>8268</v>
      </c>
      <c r="P99">
        <f t="shared" si="5"/>
        <v>106</v>
      </c>
      <c r="Q99">
        <f t="shared" si="6"/>
        <v>53.13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s="10" t="s">
        <v>8268</v>
      </c>
      <c r="P100">
        <f t="shared" si="5"/>
        <v>106</v>
      </c>
      <c r="Q100">
        <f t="shared" si="6"/>
        <v>56.67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s="10" t="s">
        <v>8268</v>
      </c>
      <c r="P101">
        <f t="shared" si="5"/>
        <v>106</v>
      </c>
      <c r="Q101">
        <f t="shared" si="6"/>
        <v>40.78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s="10" t="s">
        <v>8268</v>
      </c>
      <c r="P102">
        <f t="shared" si="5"/>
        <v>100</v>
      </c>
      <c r="Q102">
        <f t="shared" si="6"/>
        <v>192.31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s="10" t="s">
        <v>8268</v>
      </c>
      <c r="P103">
        <f t="shared" si="5"/>
        <v>100</v>
      </c>
      <c r="Q103">
        <f t="shared" si="6"/>
        <v>100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s="10" t="s">
        <v>8268</v>
      </c>
      <c r="P104">
        <f t="shared" si="5"/>
        <v>128</v>
      </c>
      <c r="Q104">
        <f t="shared" si="6"/>
        <v>117.92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s="10" t="s">
        <v>8268</v>
      </c>
      <c r="P105">
        <f t="shared" si="5"/>
        <v>105</v>
      </c>
      <c r="Q105">
        <f t="shared" si="6"/>
        <v>27.9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s="10" t="s">
        <v>8268</v>
      </c>
      <c r="P106">
        <f t="shared" si="5"/>
        <v>120</v>
      </c>
      <c r="Q106">
        <f t="shared" si="6"/>
        <v>60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s="10" t="s">
        <v>8268</v>
      </c>
      <c r="P107">
        <f t="shared" si="5"/>
        <v>107</v>
      </c>
      <c r="Q107">
        <f t="shared" si="6"/>
        <v>39.380000000000003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s="10" t="s">
        <v>8268</v>
      </c>
      <c r="P108">
        <f t="shared" si="5"/>
        <v>101</v>
      </c>
      <c r="Q108">
        <f t="shared" si="6"/>
        <v>186.11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s="10" t="s">
        <v>8268</v>
      </c>
      <c r="P109">
        <f t="shared" si="5"/>
        <v>102</v>
      </c>
      <c r="Q109">
        <f t="shared" si="6"/>
        <v>111.38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s="10" t="s">
        <v>8268</v>
      </c>
      <c r="P110">
        <f t="shared" si="5"/>
        <v>247</v>
      </c>
      <c r="Q110">
        <f t="shared" si="6"/>
        <v>78.72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s="10" t="s">
        <v>8268</v>
      </c>
      <c r="P111">
        <f t="shared" si="5"/>
        <v>220</v>
      </c>
      <c r="Q111">
        <f t="shared" si="6"/>
        <v>46.7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s="10" t="s">
        <v>8268</v>
      </c>
      <c r="P112">
        <f t="shared" si="5"/>
        <v>131</v>
      </c>
      <c r="Q112">
        <f t="shared" si="6"/>
        <v>65.38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s="10" t="s">
        <v>8268</v>
      </c>
      <c r="P113">
        <f t="shared" si="5"/>
        <v>155</v>
      </c>
      <c r="Q113">
        <f t="shared" si="6"/>
        <v>102.08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s="10" t="s">
        <v>8268</v>
      </c>
      <c r="P114">
        <f t="shared" si="5"/>
        <v>104</v>
      </c>
      <c r="Q114">
        <f t="shared" si="6"/>
        <v>64.2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s="10" t="s">
        <v>8268</v>
      </c>
      <c r="P115">
        <f t="shared" si="5"/>
        <v>141</v>
      </c>
      <c r="Q115">
        <f t="shared" si="6"/>
        <v>90.38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s="10" t="s">
        <v>8268</v>
      </c>
      <c r="P116">
        <f t="shared" si="5"/>
        <v>103</v>
      </c>
      <c r="Q116">
        <f t="shared" si="6"/>
        <v>88.57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s="10" t="s">
        <v>8268</v>
      </c>
      <c r="P117">
        <f t="shared" si="5"/>
        <v>140</v>
      </c>
      <c r="Q117">
        <f t="shared" si="6"/>
        <v>28.73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s="10" t="s">
        <v>8268</v>
      </c>
      <c r="P118">
        <f t="shared" si="5"/>
        <v>114</v>
      </c>
      <c r="Q118">
        <f t="shared" si="6"/>
        <v>69.790000000000006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s="10" t="s">
        <v>8268</v>
      </c>
      <c r="P119">
        <f t="shared" si="5"/>
        <v>100</v>
      </c>
      <c r="Q119">
        <f t="shared" si="6"/>
        <v>167.49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s="10" t="s">
        <v>8268</v>
      </c>
      <c r="P120">
        <f t="shared" si="5"/>
        <v>113</v>
      </c>
      <c r="Q120">
        <f t="shared" si="6"/>
        <v>144.91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s="10" t="s">
        <v>8268</v>
      </c>
      <c r="P121">
        <f t="shared" si="5"/>
        <v>105</v>
      </c>
      <c r="Q121">
        <f t="shared" si="6"/>
        <v>91.84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s="10" t="s">
        <v>8269</v>
      </c>
      <c r="P122">
        <f t="shared" si="5"/>
        <v>0</v>
      </c>
      <c r="Q122">
        <f t="shared" si="6"/>
        <v>10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s="10" t="s">
        <v>8269</v>
      </c>
      <c r="P123">
        <f t="shared" si="5"/>
        <v>0</v>
      </c>
      <c r="Q123">
        <f t="shared" si="6"/>
        <v>1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s="10" t="s">
        <v>8269</v>
      </c>
      <c r="P124">
        <f t="shared" si="5"/>
        <v>0</v>
      </c>
      <c r="Q124">
        <f t="shared" si="6"/>
        <v>0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s="10" t="s">
        <v>8269</v>
      </c>
      <c r="P125">
        <f t="shared" si="5"/>
        <v>0</v>
      </c>
      <c r="Q125">
        <f t="shared" si="6"/>
        <v>25.17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s="10" t="s">
        <v>8269</v>
      </c>
      <c r="P126">
        <f t="shared" si="5"/>
        <v>0</v>
      </c>
      <c r="Q126">
        <f t="shared" si="6"/>
        <v>0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s="10" t="s">
        <v>8269</v>
      </c>
      <c r="P127">
        <f t="shared" si="5"/>
        <v>14</v>
      </c>
      <c r="Q127">
        <f t="shared" si="6"/>
        <v>11.67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s="10" t="s">
        <v>8269</v>
      </c>
      <c r="P128">
        <f t="shared" si="5"/>
        <v>6</v>
      </c>
      <c r="Q128">
        <f t="shared" si="6"/>
        <v>106.69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s="10" t="s">
        <v>8269</v>
      </c>
      <c r="P129">
        <f t="shared" si="5"/>
        <v>2</v>
      </c>
      <c r="Q129">
        <f t="shared" si="6"/>
        <v>47.5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s="10" t="s">
        <v>8269</v>
      </c>
      <c r="P130">
        <f t="shared" si="5"/>
        <v>2</v>
      </c>
      <c r="Q130">
        <f t="shared" si="6"/>
        <v>311.17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s="10" t="s">
        <v>8269</v>
      </c>
      <c r="P131">
        <f t="shared" ref="P131:P194" si="10">ROUND(E131/D131*100,0)</f>
        <v>0</v>
      </c>
      <c r="Q131">
        <f t="shared" ref="Q131:Q194" si="11">IFERROR(ROUND(E131/L131,2),0)</f>
        <v>0</v>
      </c>
      <c r="R131" s="14">
        <f t="shared" ref="R131:R194" si="12">(((J131/60)/60)/24)+DATE(1970,1,1)</f>
        <v>41882.937303240738</v>
      </c>
      <c r="S131" s="14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s="10" t="s">
        <v>8269</v>
      </c>
      <c r="P132">
        <f t="shared" si="10"/>
        <v>0</v>
      </c>
      <c r="Q132">
        <f t="shared" si="11"/>
        <v>0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s="10" t="s">
        <v>8269</v>
      </c>
      <c r="P133">
        <f t="shared" si="10"/>
        <v>0</v>
      </c>
      <c r="Q133">
        <f t="shared" si="11"/>
        <v>0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s="10" t="s">
        <v>8269</v>
      </c>
      <c r="P134">
        <f t="shared" si="10"/>
        <v>10</v>
      </c>
      <c r="Q134">
        <f t="shared" si="11"/>
        <v>94.51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s="10" t="s">
        <v>8269</v>
      </c>
      <c r="P135">
        <f t="shared" si="10"/>
        <v>0</v>
      </c>
      <c r="Q135">
        <f t="shared" si="11"/>
        <v>0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s="10" t="s">
        <v>8269</v>
      </c>
      <c r="P136">
        <f t="shared" si="10"/>
        <v>0</v>
      </c>
      <c r="Q136">
        <f t="shared" si="11"/>
        <v>0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s="10" t="s">
        <v>8269</v>
      </c>
      <c r="P137">
        <f t="shared" si="10"/>
        <v>13</v>
      </c>
      <c r="Q137">
        <f t="shared" si="11"/>
        <v>80.599999999999994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s="10" t="s">
        <v>8269</v>
      </c>
      <c r="P138">
        <f t="shared" si="10"/>
        <v>0</v>
      </c>
      <c r="Q138">
        <f t="shared" si="11"/>
        <v>0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s="10" t="s">
        <v>8269</v>
      </c>
      <c r="P139">
        <f t="shared" si="10"/>
        <v>0</v>
      </c>
      <c r="Q139">
        <f t="shared" si="11"/>
        <v>0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s="10" t="s">
        <v>8269</v>
      </c>
      <c r="P140">
        <f t="shared" si="10"/>
        <v>3</v>
      </c>
      <c r="Q140">
        <f t="shared" si="11"/>
        <v>81.239999999999995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s="10" t="s">
        <v>8269</v>
      </c>
      <c r="P141">
        <f t="shared" si="10"/>
        <v>100</v>
      </c>
      <c r="Q141">
        <f t="shared" si="11"/>
        <v>500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s="10" t="s">
        <v>8269</v>
      </c>
      <c r="P142">
        <f t="shared" si="10"/>
        <v>0</v>
      </c>
      <c r="Q142">
        <f t="shared" si="11"/>
        <v>0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s="10" t="s">
        <v>8269</v>
      </c>
      <c r="P143">
        <f t="shared" si="10"/>
        <v>11</v>
      </c>
      <c r="Q143">
        <f t="shared" si="11"/>
        <v>46.18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s="10" t="s">
        <v>8269</v>
      </c>
      <c r="P144">
        <f t="shared" si="10"/>
        <v>0</v>
      </c>
      <c r="Q144">
        <f t="shared" si="11"/>
        <v>10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s="10" t="s">
        <v>8269</v>
      </c>
      <c r="P145">
        <f t="shared" si="10"/>
        <v>0</v>
      </c>
      <c r="Q145">
        <f t="shared" si="11"/>
        <v>0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s="10" t="s">
        <v>8269</v>
      </c>
      <c r="P146">
        <f t="shared" si="10"/>
        <v>28</v>
      </c>
      <c r="Q146">
        <f t="shared" si="11"/>
        <v>55.95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s="10" t="s">
        <v>8269</v>
      </c>
      <c r="P147">
        <f t="shared" si="10"/>
        <v>8</v>
      </c>
      <c r="Q147">
        <f t="shared" si="11"/>
        <v>37.56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s="10" t="s">
        <v>8269</v>
      </c>
      <c r="P148">
        <f t="shared" si="10"/>
        <v>1</v>
      </c>
      <c r="Q148">
        <f t="shared" si="11"/>
        <v>38.33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s="10" t="s">
        <v>8269</v>
      </c>
      <c r="P149">
        <f t="shared" si="10"/>
        <v>0</v>
      </c>
      <c r="Q149">
        <f t="shared" si="11"/>
        <v>0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s="10" t="s">
        <v>8269</v>
      </c>
      <c r="P150">
        <f t="shared" si="10"/>
        <v>0</v>
      </c>
      <c r="Q150">
        <f t="shared" si="11"/>
        <v>20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s="10" t="s">
        <v>8269</v>
      </c>
      <c r="P151">
        <f t="shared" si="10"/>
        <v>1</v>
      </c>
      <c r="Q151">
        <f t="shared" si="11"/>
        <v>15.33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s="10" t="s">
        <v>8269</v>
      </c>
      <c r="P152">
        <f t="shared" si="10"/>
        <v>23</v>
      </c>
      <c r="Q152">
        <f t="shared" si="11"/>
        <v>449.43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s="10" t="s">
        <v>8269</v>
      </c>
      <c r="P153">
        <f t="shared" si="10"/>
        <v>0</v>
      </c>
      <c r="Q153">
        <f t="shared" si="11"/>
        <v>28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s="10" t="s">
        <v>8269</v>
      </c>
      <c r="P154">
        <f t="shared" si="10"/>
        <v>0</v>
      </c>
      <c r="Q154">
        <f t="shared" si="11"/>
        <v>15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s="10" t="s">
        <v>8269</v>
      </c>
      <c r="P155">
        <f t="shared" si="10"/>
        <v>1</v>
      </c>
      <c r="Q155">
        <f t="shared" si="11"/>
        <v>35.9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s="10" t="s">
        <v>8269</v>
      </c>
      <c r="P156">
        <f t="shared" si="10"/>
        <v>3</v>
      </c>
      <c r="Q156">
        <f t="shared" si="11"/>
        <v>13.33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s="10" t="s">
        <v>8269</v>
      </c>
      <c r="P157">
        <f t="shared" si="10"/>
        <v>0</v>
      </c>
      <c r="Q157">
        <f t="shared" si="11"/>
        <v>20.25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s="10" t="s">
        <v>8269</v>
      </c>
      <c r="P158">
        <f t="shared" si="10"/>
        <v>5</v>
      </c>
      <c r="Q158">
        <f t="shared" si="11"/>
        <v>119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s="10" t="s">
        <v>8269</v>
      </c>
      <c r="P159">
        <f t="shared" si="10"/>
        <v>0</v>
      </c>
      <c r="Q159">
        <f t="shared" si="11"/>
        <v>4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s="10" t="s">
        <v>8269</v>
      </c>
      <c r="P160">
        <f t="shared" si="10"/>
        <v>0</v>
      </c>
      <c r="Q160">
        <f t="shared" si="11"/>
        <v>0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s="10" t="s">
        <v>8269</v>
      </c>
      <c r="P161">
        <f t="shared" si="10"/>
        <v>0</v>
      </c>
      <c r="Q161">
        <f t="shared" si="11"/>
        <v>10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s="10" t="s">
        <v>8270</v>
      </c>
      <c r="P162">
        <f t="shared" si="10"/>
        <v>0</v>
      </c>
      <c r="Q162">
        <f t="shared" si="11"/>
        <v>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s="10" t="s">
        <v>8270</v>
      </c>
      <c r="P163">
        <f t="shared" si="10"/>
        <v>0</v>
      </c>
      <c r="Q163">
        <f t="shared" si="11"/>
        <v>5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s="10" t="s">
        <v>8270</v>
      </c>
      <c r="P164">
        <f t="shared" si="10"/>
        <v>16</v>
      </c>
      <c r="Q164">
        <f t="shared" si="11"/>
        <v>43.5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s="10" t="s">
        <v>8270</v>
      </c>
      <c r="P165">
        <f t="shared" si="10"/>
        <v>0</v>
      </c>
      <c r="Q165">
        <f t="shared" si="11"/>
        <v>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s="10" t="s">
        <v>8270</v>
      </c>
      <c r="P166">
        <f t="shared" si="10"/>
        <v>1</v>
      </c>
      <c r="Q166">
        <f t="shared" si="11"/>
        <v>91.43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s="10" t="s">
        <v>8270</v>
      </c>
      <c r="P167">
        <f t="shared" si="10"/>
        <v>0</v>
      </c>
      <c r="Q167">
        <f t="shared" si="11"/>
        <v>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s="10" t="s">
        <v>8270</v>
      </c>
      <c r="P168">
        <f t="shared" si="10"/>
        <v>60</v>
      </c>
      <c r="Q168">
        <f t="shared" si="11"/>
        <v>3000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s="10" t="s">
        <v>8270</v>
      </c>
      <c r="P169">
        <f t="shared" si="10"/>
        <v>0</v>
      </c>
      <c r="Q169">
        <f t="shared" si="11"/>
        <v>5.5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s="10" t="s">
        <v>8270</v>
      </c>
      <c r="P170">
        <f t="shared" si="10"/>
        <v>4</v>
      </c>
      <c r="Q170">
        <f t="shared" si="11"/>
        <v>108.33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s="10" t="s">
        <v>8270</v>
      </c>
      <c r="P171">
        <f t="shared" si="10"/>
        <v>22</v>
      </c>
      <c r="Q171">
        <f t="shared" si="11"/>
        <v>56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s="10" t="s">
        <v>8270</v>
      </c>
      <c r="P172">
        <f t="shared" si="10"/>
        <v>3</v>
      </c>
      <c r="Q172">
        <f t="shared" si="11"/>
        <v>32.5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s="10" t="s">
        <v>8270</v>
      </c>
      <c r="P173">
        <f t="shared" si="10"/>
        <v>0</v>
      </c>
      <c r="Q173">
        <f t="shared" si="11"/>
        <v>1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s="10" t="s">
        <v>8270</v>
      </c>
      <c r="P174">
        <f t="shared" si="10"/>
        <v>0</v>
      </c>
      <c r="Q174">
        <f t="shared" si="11"/>
        <v>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s="10" t="s">
        <v>8270</v>
      </c>
      <c r="P175">
        <f t="shared" si="10"/>
        <v>0</v>
      </c>
      <c r="Q175">
        <f t="shared" si="11"/>
        <v>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s="10" t="s">
        <v>8270</v>
      </c>
      <c r="P176">
        <f t="shared" si="10"/>
        <v>0</v>
      </c>
      <c r="Q176">
        <f t="shared" si="11"/>
        <v>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s="10" t="s">
        <v>8270</v>
      </c>
      <c r="P177">
        <f t="shared" si="10"/>
        <v>6</v>
      </c>
      <c r="Q177">
        <f t="shared" si="11"/>
        <v>49.88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s="10" t="s">
        <v>8270</v>
      </c>
      <c r="P178">
        <f t="shared" si="10"/>
        <v>0</v>
      </c>
      <c r="Q178">
        <f t="shared" si="11"/>
        <v>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s="10" t="s">
        <v>8270</v>
      </c>
      <c r="P179">
        <f t="shared" si="10"/>
        <v>40</v>
      </c>
      <c r="Q179">
        <f t="shared" si="11"/>
        <v>25.71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s="10" t="s">
        <v>8270</v>
      </c>
      <c r="P180">
        <f t="shared" si="10"/>
        <v>0</v>
      </c>
      <c r="Q180">
        <f t="shared" si="11"/>
        <v>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s="10" t="s">
        <v>8270</v>
      </c>
      <c r="P181">
        <f t="shared" si="10"/>
        <v>20</v>
      </c>
      <c r="Q181">
        <f t="shared" si="11"/>
        <v>100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s="10" t="s">
        <v>8270</v>
      </c>
      <c r="P182">
        <f t="shared" si="10"/>
        <v>33</v>
      </c>
      <c r="Q182">
        <f t="shared" si="11"/>
        <v>30.85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s="10" t="s">
        <v>8270</v>
      </c>
      <c r="P183">
        <f t="shared" si="10"/>
        <v>21</v>
      </c>
      <c r="Q183">
        <f t="shared" si="11"/>
        <v>180.5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s="10" t="s">
        <v>8270</v>
      </c>
      <c r="P184">
        <f t="shared" si="10"/>
        <v>0</v>
      </c>
      <c r="Q184">
        <f t="shared" si="11"/>
        <v>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s="10" t="s">
        <v>8270</v>
      </c>
      <c r="P185">
        <f t="shared" si="10"/>
        <v>36</v>
      </c>
      <c r="Q185">
        <f t="shared" si="11"/>
        <v>373.5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s="10" t="s">
        <v>8270</v>
      </c>
      <c r="P186">
        <f t="shared" si="10"/>
        <v>3</v>
      </c>
      <c r="Q186">
        <f t="shared" si="11"/>
        <v>25.5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s="10" t="s">
        <v>8270</v>
      </c>
      <c r="P187">
        <f t="shared" si="10"/>
        <v>6</v>
      </c>
      <c r="Q187">
        <f t="shared" si="11"/>
        <v>220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s="10" t="s">
        <v>8270</v>
      </c>
      <c r="P188">
        <f t="shared" si="10"/>
        <v>0</v>
      </c>
      <c r="Q188">
        <f t="shared" si="11"/>
        <v>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s="10" t="s">
        <v>8270</v>
      </c>
      <c r="P189">
        <f t="shared" si="10"/>
        <v>16</v>
      </c>
      <c r="Q189">
        <f t="shared" si="11"/>
        <v>160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s="10" t="s">
        <v>8270</v>
      </c>
      <c r="P190">
        <f t="shared" si="10"/>
        <v>0</v>
      </c>
      <c r="Q190">
        <f t="shared" si="11"/>
        <v>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s="10" t="s">
        <v>8270</v>
      </c>
      <c r="P191">
        <f t="shared" si="10"/>
        <v>0</v>
      </c>
      <c r="Q191">
        <f t="shared" si="11"/>
        <v>69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s="10" t="s">
        <v>8270</v>
      </c>
      <c r="P192">
        <f t="shared" si="10"/>
        <v>0</v>
      </c>
      <c r="Q192">
        <f t="shared" si="11"/>
        <v>50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s="10" t="s">
        <v>8270</v>
      </c>
      <c r="P193">
        <f t="shared" si="10"/>
        <v>5</v>
      </c>
      <c r="Q193">
        <f t="shared" si="11"/>
        <v>83.33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s="10" t="s">
        <v>8270</v>
      </c>
      <c r="P194">
        <f t="shared" si="10"/>
        <v>0</v>
      </c>
      <c r="Q194">
        <f t="shared" si="11"/>
        <v>5.67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s="10" t="s">
        <v>8270</v>
      </c>
      <c r="P195">
        <f t="shared" ref="P195:P258" si="15">ROUND(E195/D195*100,0)</f>
        <v>0</v>
      </c>
      <c r="Q195">
        <f t="shared" ref="Q195:Q258" si="16">IFERROR(ROUND(E195/L195,2),0)</f>
        <v>0</v>
      </c>
      <c r="R195" s="14">
        <f t="shared" ref="R195:R258" si="17">(((J195/60)/60)/24)+DATE(1970,1,1)</f>
        <v>41911.934791666667</v>
      </c>
      <c r="S195" s="14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s="10" t="s">
        <v>8270</v>
      </c>
      <c r="P196">
        <f t="shared" si="15"/>
        <v>0</v>
      </c>
      <c r="Q196">
        <f t="shared" si="16"/>
        <v>1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s="10" t="s">
        <v>8270</v>
      </c>
      <c r="P197">
        <f t="shared" si="15"/>
        <v>0</v>
      </c>
      <c r="Q197">
        <f t="shared" si="16"/>
        <v>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s="10" t="s">
        <v>8270</v>
      </c>
      <c r="P198">
        <f t="shared" si="15"/>
        <v>42</v>
      </c>
      <c r="Q198">
        <f t="shared" si="16"/>
        <v>77.11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s="10" t="s">
        <v>8270</v>
      </c>
      <c r="P199">
        <f t="shared" si="15"/>
        <v>10</v>
      </c>
      <c r="Q199">
        <f t="shared" si="16"/>
        <v>32.75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s="10" t="s">
        <v>8270</v>
      </c>
      <c r="P200">
        <f t="shared" si="15"/>
        <v>1</v>
      </c>
      <c r="Q200">
        <f t="shared" si="16"/>
        <v>46.5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s="10" t="s">
        <v>8270</v>
      </c>
      <c r="P201">
        <f t="shared" si="15"/>
        <v>0</v>
      </c>
      <c r="Q201">
        <f t="shared" si="16"/>
        <v>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s="10" t="s">
        <v>8270</v>
      </c>
      <c r="P202">
        <f t="shared" si="15"/>
        <v>26</v>
      </c>
      <c r="Q202">
        <f t="shared" si="16"/>
        <v>87.31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s="10" t="s">
        <v>8270</v>
      </c>
      <c r="P203">
        <f t="shared" si="15"/>
        <v>58</v>
      </c>
      <c r="Q203">
        <f t="shared" si="16"/>
        <v>54.29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s="10" t="s">
        <v>8270</v>
      </c>
      <c r="P204">
        <f t="shared" si="15"/>
        <v>0</v>
      </c>
      <c r="Q204">
        <f t="shared" si="16"/>
        <v>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s="10" t="s">
        <v>8270</v>
      </c>
      <c r="P205">
        <f t="shared" si="15"/>
        <v>30</v>
      </c>
      <c r="Q205">
        <f t="shared" si="16"/>
        <v>93.25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s="10" t="s">
        <v>8270</v>
      </c>
      <c r="P206">
        <f t="shared" si="15"/>
        <v>51</v>
      </c>
      <c r="Q206">
        <f t="shared" si="16"/>
        <v>117.68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s="10" t="s">
        <v>8270</v>
      </c>
      <c r="P207">
        <f t="shared" si="15"/>
        <v>16</v>
      </c>
      <c r="Q207">
        <f t="shared" si="16"/>
        <v>76.47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s="10" t="s">
        <v>8270</v>
      </c>
      <c r="P208">
        <f t="shared" si="15"/>
        <v>0</v>
      </c>
      <c r="Q208">
        <f t="shared" si="16"/>
        <v>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s="10" t="s">
        <v>8270</v>
      </c>
      <c r="P209">
        <f t="shared" si="15"/>
        <v>15</v>
      </c>
      <c r="Q209">
        <f t="shared" si="16"/>
        <v>163.85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s="10" t="s">
        <v>8270</v>
      </c>
      <c r="P210">
        <f t="shared" si="15"/>
        <v>0</v>
      </c>
      <c r="Q210">
        <f t="shared" si="16"/>
        <v>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s="10" t="s">
        <v>8270</v>
      </c>
      <c r="P211">
        <f t="shared" si="15"/>
        <v>0</v>
      </c>
      <c r="Q211">
        <f t="shared" si="16"/>
        <v>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s="10" t="s">
        <v>8270</v>
      </c>
      <c r="P212">
        <f t="shared" si="15"/>
        <v>25</v>
      </c>
      <c r="Q212">
        <f t="shared" si="16"/>
        <v>91.82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s="10" t="s">
        <v>8270</v>
      </c>
      <c r="P213">
        <f t="shared" si="15"/>
        <v>45</v>
      </c>
      <c r="Q213">
        <f t="shared" si="16"/>
        <v>185.83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s="10" t="s">
        <v>8270</v>
      </c>
      <c r="P214">
        <f t="shared" si="15"/>
        <v>0</v>
      </c>
      <c r="Q214">
        <f t="shared" si="16"/>
        <v>1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s="10" t="s">
        <v>8270</v>
      </c>
      <c r="P215">
        <f t="shared" si="15"/>
        <v>0</v>
      </c>
      <c r="Q215">
        <f t="shared" si="16"/>
        <v>20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s="10" t="s">
        <v>8270</v>
      </c>
      <c r="P216">
        <f t="shared" si="15"/>
        <v>0</v>
      </c>
      <c r="Q216">
        <f t="shared" si="16"/>
        <v>1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s="10" t="s">
        <v>8270</v>
      </c>
      <c r="P217">
        <f t="shared" si="15"/>
        <v>0</v>
      </c>
      <c r="Q217">
        <f t="shared" si="16"/>
        <v>10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s="10" t="s">
        <v>8270</v>
      </c>
      <c r="P218">
        <f t="shared" si="15"/>
        <v>56</v>
      </c>
      <c r="Q218">
        <f t="shared" si="16"/>
        <v>331.54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s="10" t="s">
        <v>8270</v>
      </c>
      <c r="P219">
        <f t="shared" si="15"/>
        <v>12</v>
      </c>
      <c r="Q219">
        <f t="shared" si="16"/>
        <v>314.29000000000002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s="10" t="s">
        <v>8270</v>
      </c>
      <c r="P220">
        <f t="shared" si="15"/>
        <v>2</v>
      </c>
      <c r="Q220">
        <f t="shared" si="16"/>
        <v>100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s="10" t="s">
        <v>8270</v>
      </c>
      <c r="P221">
        <f t="shared" si="15"/>
        <v>18</v>
      </c>
      <c r="Q221">
        <f t="shared" si="16"/>
        <v>115.99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s="10" t="s">
        <v>8270</v>
      </c>
      <c r="P222">
        <f t="shared" si="15"/>
        <v>1</v>
      </c>
      <c r="Q222">
        <f t="shared" si="16"/>
        <v>120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s="10" t="s">
        <v>8270</v>
      </c>
      <c r="P223">
        <f t="shared" si="15"/>
        <v>0</v>
      </c>
      <c r="Q223">
        <f t="shared" si="16"/>
        <v>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s="10" t="s">
        <v>8270</v>
      </c>
      <c r="P224">
        <f t="shared" si="15"/>
        <v>13</v>
      </c>
      <c r="Q224">
        <f t="shared" si="16"/>
        <v>65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s="10" t="s">
        <v>8270</v>
      </c>
      <c r="P225">
        <f t="shared" si="15"/>
        <v>0</v>
      </c>
      <c r="Q225">
        <f t="shared" si="16"/>
        <v>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s="10" t="s">
        <v>8270</v>
      </c>
      <c r="P226">
        <f t="shared" si="15"/>
        <v>0</v>
      </c>
      <c r="Q226">
        <f t="shared" si="16"/>
        <v>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s="10" t="s">
        <v>8270</v>
      </c>
      <c r="P227">
        <f t="shared" si="15"/>
        <v>0</v>
      </c>
      <c r="Q227">
        <f t="shared" si="16"/>
        <v>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s="10" t="s">
        <v>8270</v>
      </c>
      <c r="P228">
        <f t="shared" si="15"/>
        <v>1</v>
      </c>
      <c r="Q228">
        <f t="shared" si="16"/>
        <v>125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s="10" t="s">
        <v>8270</v>
      </c>
      <c r="P229">
        <f t="shared" si="15"/>
        <v>0</v>
      </c>
      <c r="Q229">
        <f t="shared" si="16"/>
        <v>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s="10" t="s">
        <v>8270</v>
      </c>
      <c r="P230">
        <f t="shared" si="15"/>
        <v>0</v>
      </c>
      <c r="Q230">
        <f t="shared" si="16"/>
        <v>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s="10" t="s">
        <v>8270</v>
      </c>
      <c r="P231">
        <f t="shared" si="15"/>
        <v>0</v>
      </c>
      <c r="Q231">
        <f t="shared" si="16"/>
        <v>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s="10" t="s">
        <v>8270</v>
      </c>
      <c r="P232">
        <f t="shared" si="15"/>
        <v>0</v>
      </c>
      <c r="Q232">
        <f t="shared" si="16"/>
        <v>30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s="10" t="s">
        <v>8270</v>
      </c>
      <c r="P233">
        <f t="shared" si="15"/>
        <v>0</v>
      </c>
      <c r="Q233">
        <f t="shared" si="16"/>
        <v>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s="10" t="s">
        <v>8270</v>
      </c>
      <c r="P234">
        <f t="shared" si="15"/>
        <v>3</v>
      </c>
      <c r="Q234">
        <f t="shared" si="16"/>
        <v>15.71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s="10" t="s">
        <v>8270</v>
      </c>
      <c r="P235">
        <f t="shared" si="15"/>
        <v>0</v>
      </c>
      <c r="Q235">
        <f t="shared" si="16"/>
        <v>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s="10" t="s">
        <v>8270</v>
      </c>
      <c r="P236">
        <f t="shared" si="15"/>
        <v>40</v>
      </c>
      <c r="Q236">
        <f t="shared" si="16"/>
        <v>80.2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s="10" t="s">
        <v>8270</v>
      </c>
      <c r="P237">
        <f t="shared" si="15"/>
        <v>0</v>
      </c>
      <c r="Q237">
        <f t="shared" si="16"/>
        <v>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s="10" t="s">
        <v>8270</v>
      </c>
      <c r="P238">
        <f t="shared" si="15"/>
        <v>0</v>
      </c>
      <c r="Q238">
        <f t="shared" si="16"/>
        <v>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s="10" t="s">
        <v>8270</v>
      </c>
      <c r="P239">
        <f t="shared" si="15"/>
        <v>0</v>
      </c>
      <c r="Q239">
        <f t="shared" si="16"/>
        <v>50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s="10" t="s">
        <v>8270</v>
      </c>
      <c r="P240">
        <f t="shared" si="15"/>
        <v>0</v>
      </c>
      <c r="Q240">
        <f t="shared" si="16"/>
        <v>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s="10" t="s">
        <v>8270</v>
      </c>
      <c r="P241">
        <f t="shared" si="15"/>
        <v>25</v>
      </c>
      <c r="Q241">
        <f t="shared" si="16"/>
        <v>50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s="10" t="s">
        <v>8271</v>
      </c>
      <c r="P242">
        <f t="shared" si="15"/>
        <v>108</v>
      </c>
      <c r="Q242">
        <f t="shared" si="16"/>
        <v>117.85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s="10" t="s">
        <v>8271</v>
      </c>
      <c r="P243">
        <f t="shared" si="15"/>
        <v>113</v>
      </c>
      <c r="Q243">
        <f t="shared" si="16"/>
        <v>109.04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s="10" t="s">
        <v>8271</v>
      </c>
      <c r="P244">
        <f t="shared" si="15"/>
        <v>113</v>
      </c>
      <c r="Q244">
        <f t="shared" si="16"/>
        <v>73.02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s="10" t="s">
        <v>8271</v>
      </c>
      <c r="P245">
        <f t="shared" si="15"/>
        <v>103</v>
      </c>
      <c r="Q245">
        <f t="shared" si="16"/>
        <v>78.2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s="10" t="s">
        <v>8271</v>
      </c>
      <c r="P246">
        <f t="shared" si="15"/>
        <v>114</v>
      </c>
      <c r="Q246">
        <f t="shared" si="16"/>
        <v>47.4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s="10" t="s">
        <v>8271</v>
      </c>
      <c r="P247">
        <f t="shared" si="15"/>
        <v>104</v>
      </c>
      <c r="Q247">
        <f t="shared" si="16"/>
        <v>54.02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s="10" t="s">
        <v>8271</v>
      </c>
      <c r="P248">
        <f t="shared" si="15"/>
        <v>305</v>
      </c>
      <c r="Q248">
        <f t="shared" si="16"/>
        <v>68.489999999999995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s="10" t="s">
        <v>8271</v>
      </c>
      <c r="P249">
        <f t="shared" si="15"/>
        <v>134</v>
      </c>
      <c r="Q249">
        <f t="shared" si="16"/>
        <v>108.15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s="10" t="s">
        <v>8271</v>
      </c>
      <c r="P250">
        <f t="shared" si="15"/>
        <v>101</v>
      </c>
      <c r="Q250">
        <f t="shared" si="16"/>
        <v>589.95000000000005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s="10" t="s">
        <v>8271</v>
      </c>
      <c r="P251">
        <f t="shared" si="15"/>
        <v>113</v>
      </c>
      <c r="Q251">
        <f t="shared" si="16"/>
        <v>48.05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s="10" t="s">
        <v>8271</v>
      </c>
      <c r="P252">
        <f t="shared" si="15"/>
        <v>106</v>
      </c>
      <c r="Q252">
        <f t="shared" si="16"/>
        <v>72.48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s="10" t="s">
        <v>8271</v>
      </c>
      <c r="P253">
        <f t="shared" si="15"/>
        <v>126</v>
      </c>
      <c r="Q253">
        <f t="shared" si="16"/>
        <v>57.08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s="10" t="s">
        <v>8271</v>
      </c>
      <c r="P254">
        <f t="shared" si="15"/>
        <v>185</v>
      </c>
      <c r="Q254">
        <f t="shared" si="16"/>
        <v>85.44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s="10" t="s">
        <v>8271</v>
      </c>
      <c r="P255">
        <f t="shared" si="15"/>
        <v>101</v>
      </c>
      <c r="Q255">
        <f t="shared" si="16"/>
        <v>215.86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s="10" t="s">
        <v>8271</v>
      </c>
      <c r="P256">
        <f t="shared" si="15"/>
        <v>117</v>
      </c>
      <c r="Q256">
        <f t="shared" si="16"/>
        <v>89.39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s="10" t="s">
        <v>8271</v>
      </c>
      <c r="P257">
        <f t="shared" si="15"/>
        <v>107</v>
      </c>
      <c r="Q257">
        <f t="shared" si="16"/>
        <v>45.42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s="10" t="s">
        <v>8271</v>
      </c>
      <c r="P258">
        <f t="shared" si="15"/>
        <v>139</v>
      </c>
      <c r="Q258">
        <f t="shared" si="16"/>
        <v>65.760000000000005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s="10" t="s">
        <v>8271</v>
      </c>
      <c r="P259">
        <f t="shared" ref="P259:P322" si="20">ROUND(E259/D259*100,0)</f>
        <v>107</v>
      </c>
      <c r="Q259">
        <f t="shared" ref="Q259:Q322" si="21">IFERROR(ROUND(E259/L259,2),0)</f>
        <v>66.7</v>
      </c>
      <c r="R259" s="14">
        <f t="shared" ref="R259:R322" si="22">(((J259/60)/60)/24)+DATE(1970,1,1)</f>
        <v>42479.626875000002</v>
      </c>
      <c r="S259" s="14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s="10" t="s">
        <v>8271</v>
      </c>
      <c r="P260">
        <f t="shared" si="20"/>
        <v>191</v>
      </c>
      <c r="Q260">
        <f t="shared" si="21"/>
        <v>83.35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s="10" t="s">
        <v>8271</v>
      </c>
      <c r="P261">
        <f t="shared" si="20"/>
        <v>132</v>
      </c>
      <c r="Q261">
        <f t="shared" si="21"/>
        <v>105.05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s="10" t="s">
        <v>8271</v>
      </c>
      <c r="P262">
        <f t="shared" si="20"/>
        <v>106</v>
      </c>
      <c r="Q262">
        <f t="shared" si="21"/>
        <v>120.91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s="10" t="s">
        <v>8271</v>
      </c>
      <c r="P263">
        <f t="shared" si="20"/>
        <v>107</v>
      </c>
      <c r="Q263">
        <f t="shared" si="21"/>
        <v>97.64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s="10" t="s">
        <v>8271</v>
      </c>
      <c r="P264">
        <f t="shared" si="20"/>
        <v>240</v>
      </c>
      <c r="Q264">
        <f t="shared" si="21"/>
        <v>41.38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s="10" t="s">
        <v>8271</v>
      </c>
      <c r="P265">
        <f t="shared" si="20"/>
        <v>118</v>
      </c>
      <c r="Q265">
        <f t="shared" si="21"/>
        <v>30.65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s="10" t="s">
        <v>8271</v>
      </c>
      <c r="P266">
        <f t="shared" si="20"/>
        <v>118</v>
      </c>
      <c r="Q266">
        <f t="shared" si="21"/>
        <v>64.95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s="10" t="s">
        <v>8271</v>
      </c>
      <c r="P267">
        <f t="shared" si="20"/>
        <v>111</v>
      </c>
      <c r="Q267">
        <f t="shared" si="21"/>
        <v>95.78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s="10" t="s">
        <v>8271</v>
      </c>
      <c r="P268">
        <f t="shared" si="20"/>
        <v>146</v>
      </c>
      <c r="Q268">
        <f t="shared" si="21"/>
        <v>40.42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s="10" t="s">
        <v>8271</v>
      </c>
      <c r="P269">
        <f t="shared" si="20"/>
        <v>132</v>
      </c>
      <c r="Q269">
        <f t="shared" si="21"/>
        <v>78.58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s="10" t="s">
        <v>8271</v>
      </c>
      <c r="P270">
        <f t="shared" si="20"/>
        <v>111</v>
      </c>
      <c r="Q270">
        <f t="shared" si="21"/>
        <v>50.18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s="10" t="s">
        <v>8271</v>
      </c>
      <c r="P271">
        <f t="shared" si="20"/>
        <v>147</v>
      </c>
      <c r="Q271">
        <f t="shared" si="21"/>
        <v>92.25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s="10" t="s">
        <v>8271</v>
      </c>
      <c r="P272">
        <f t="shared" si="20"/>
        <v>153</v>
      </c>
      <c r="Q272">
        <f t="shared" si="21"/>
        <v>57.54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s="10" t="s">
        <v>8271</v>
      </c>
      <c r="P273">
        <f t="shared" si="20"/>
        <v>105</v>
      </c>
      <c r="Q273">
        <f t="shared" si="21"/>
        <v>109.42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s="10" t="s">
        <v>8271</v>
      </c>
      <c r="P274">
        <f t="shared" si="20"/>
        <v>177</v>
      </c>
      <c r="Q274">
        <f t="shared" si="21"/>
        <v>81.89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s="10" t="s">
        <v>8271</v>
      </c>
      <c r="P275">
        <f t="shared" si="20"/>
        <v>108</v>
      </c>
      <c r="Q275">
        <f t="shared" si="21"/>
        <v>45.67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s="10" t="s">
        <v>8271</v>
      </c>
      <c r="P276">
        <f t="shared" si="20"/>
        <v>156</v>
      </c>
      <c r="Q276">
        <f t="shared" si="21"/>
        <v>55.22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s="10" t="s">
        <v>8271</v>
      </c>
      <c r="P277">
        <f t="shared" si="20"/>
        <v>108</v>
      </c>
      <c r="Q277">
        <f t="shared" si="21"/>
        <v>65.3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s="10" t="s">
        <v>8271</v>
      </c>
      <c r="P278">
        <f t="shared" si="20"/>
        <v>148</v>
      </c>
      <c r="Q278">
        <f t="shared" si="21"/>
        <v>95.23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s="10" t="s">
        <v>8271</v>
      </c>
      <c r="P279">
        <f t="shared" si="20"/>
        <v>110</v>
      </c>
      <c r="Q279">
        <f t="shared" si="21"/>
        <v>75.44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s="10" t="s">
        <v>8271</v>
      </c>
      <c r="P280">
        <f t="shared" si="20"/>
        <v>150</v>
      </c>
      <c r="Q280">
        <f t="shared" si="21"/>
        <v>97.82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s="10" t="s">
        <v>8271</v>
      </c>
      <c r="P281">
        <f t="shared" si="20"/>
        <v>157</v>
      </c>
      <c r="Q281">
        <f t="shared" si="21"/>
        <v>87.69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s="10" t="s">
        <v>8271</v>
      </c>
      <c r="P282">
        <f t="shared" si="20"/>
        <v>156</v>
      </c>
      <c r="Q282">
        <f t="shared" si="21"/>
        <v>54.75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s="10" t="s">
        <v>8271</v>
      </c>
      <c r="P283">
        <f t="shared" si="20"/>
        <v>121</v>
      </c>
      <c r="Q283">
        <f t="shared" si="21"/>
        <v>83.95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s="10" t="s">
        <v>8271</v>
      </c>
      <c r="P284">
        <f t="shared" si="20"/>
        <v>101</v>
      </c>
      <c r="Q284">
        <f t="shared" si="21"/>
        <v>254.39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s="10" t="s">
        <v>8271</v>
      </c>
      <c r="P285">
        <f t="shared" si="20"/>
        <v>114</v>
      </c>
      <c r="Q285">
        <f t="shared" si="21"/>
        <v>101.83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s="10" t="s">
        <v>8271</v>
      </c>
      <c r="P286">
        <f t="shared" si="20"/>
        <v>105</v>
      </c>
      <c r="Q286">
        <f t="shared" si="21"/>
        <v>55.07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s="10" t="s">
        <v>8271</v>
      </c>
      <c r="P287">
        <f t="shared" si="20"/>
        <v>229</v>
      </c>
      <c r="Q287">
        <f t="shared" si="21"/>
        <v>56.9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s="10" t="s">
        <v>8271</v>
      </c>
      <c r="P288">
        <f t="shared" si="20"/>
        <v>109</v>
      </c>
      <c r="Q288">
        <f t="shared" si="21"/>
        <v>121.28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s="10" t="s">
        <v>8271</v>
      </c>
      <c r="P289">
        <f t="shared" si="20"/>
        <v>176</v>
      </c>
      <c r="Q289">
        <f t="shared" si="21"/>
        <v>91.19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s="10" t="s">
        <v>8271</v>
      </c>
      <c r="P290">
        <f t="shared" si="20"/>
        <v>103</v>
      </c>
      <c r="Q290">
        <f t="shared" si="21"/>
        <v>115.45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s="10" t="s">
        <v>8271</v>
      </c>
      <c r="P291">
        <f t="shared" si="20"/>
        <v>105</v>
      </c>
      <c r="Q291">
        <f t="shared" si="21"/>
        <v>67.77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s="10" t="s">
        <v>8271</v>
      </c>
      <c r="P292">
        <f t="shared" si="20"/>
        <v>107</v>
      </c>
      <c r="Q292">
        <f t="shared" si="21"/>
        <v>28.58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s="10" t="s">
        <v>8271</v>
      </c>
      <c r="P293">
        <f t="shared" si="20"/>
        <v>120</v>
      </c>
      <c r="Q293">
        <f t="shared" si="21"/>
        <v>46.88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s="10" t="s">
        <v>8271</v>
      </c>
      <c r="P294">
        <f t="shared" si="20"/>
        <v>102</v>
      </c>
      <c r="Q294">
        <f t="shared" si="21"/>
        <v>154.41999999999999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s="10" t="s">
        <v>8271</v>
      </c>
      <c r="P295">
        <f t="shared" si="20"/>
        <v>101</v>
      </c>
      <c r="Q295">
        <f t="shared" si="21"/>
        <v>201.22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s="10" t="s">
        <v>8271</v>
      </c>
      <c r="P296">
        <f t="shared" si="20"/>
        <v>100</v>
      </c>
      <c r="Q296">
        <f t="shared" si="21"/>
        <v>100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s="10" t="s">
        <v>8271</v>
      </c>
      <c r="P297">
        <f t="shared" si="20"/>
        <v>133</v>
      </c>
      <c r="Q297">
        <f t="shared" si="21"/>
        <v>100.08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s="10" t="s">
        <v>8271</v>
      </c>
      <c r="P298">
        <f t="shared" si="20"/>
        <v>119</v>
      </c>
      <c r="Q298">
        <f t="shared" si="21"/>
        <v>230.09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s="10" t="s">
        <v>8271</v>
      </c>
      <c r="P299">
        <f t="shared" si="20"/>
        <v>101</v>
      </c>
      <c r="Q299">
        <f t="shared" si="21"/>
        <v>141.75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s="10" t="s">
        <v>8271</v>
      </c>
      <c r="P300">
        <f t="shared" si="20"/>
        <v>109</v>
      </c>
      <c r="Q300">
        <f t="shared" si="21"/>
        <v>56.34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s="10" t="s">
        <v>8271</v>
      </c>
      <c r="P301">
        <f t="shared" si="20"/>
        <v>179</v>
      </c>
      <c r="Q301">
        <f t="shared" si="21"/>
        <v>73.34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s="10" t="s">
        <v>8271</v>
      </c>
      <c r="P302">
        <f t="shared" si="20"/>
        <v>102</v>
      </c>
      <c r="Q302">
        <f t="shared" si="21"/>
        <v>85.34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s="10" t="s">
        <v>8271</v>
      </c>
      <c r="P303">
        <f t="shared" si="20"/>
        <v>119</v>
      </c>
      <c r="Q303">
        <f t="shared" si="21"/>
        <v>61.5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s="10" t="s">
        <v>8271</v>
      </c>
      <c r="P304">
        <f t="shared" si="20"/>
        <v>100</v>
      </c>
      <c r="Q304">
        <f t="shared" si="21"/>
        <v>93.02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s="10" t="s">
        <v>8271</v>
      </c>
      <c r="P305">
        <f t="shared" si="20"/>
        <v>137</v>
      </c>
      <c r="Q305">
        <f t="shared" si="21"/>
        <v>50.29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s="10" t="s">
        <v>8271</v>
      </c>
      <c r="P306">
        <f t="shared" si="20"/>
        <v>232</v>
      </c>
      <c r="Q306">
        <f t="shared" si="21"/>
        <v>106.43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s="10" t="s">
        <v>8271</v>
      </c>
      <c r="P307">
        <f t="shared" si="20"/>
        <v>130</v>
      </c>
      <c r="Q307">
        <f t="shared" si="21"/>
        <v>51.72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s="10" t="s">
        <v>8271</v>
      </c>
      <c r="P308">
        <f t="shared" si="20"/>
        <v>293</v>
      </c>
      <c r="Q308">
        <f t="shared" si="21"/>
        <v>36.61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s="10" t="s">
        <v>8271</v>
      </c>
      <c r="P309">
        <f t="shared" si="20"/>
        <v>111</v>
      </c>
      <c r="Q309">
        <f t="shared" si="21"/>
        <v>42.52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s="10" t="s">
        <v>8271</v>
      </c>
      <c r="P310">
        <f t="shared" si="20"/>
        <v>106</v>
      </c>
      <c r="Q310">
        <f t="shared" si="21"/>
        <v>62.71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s="10" t="s">
        <v>8271</v>
      </c>
      <c r="P311">
        <f t="shared" si="20"/>
        <v>119</v>
      </c>
      <c r="Q311">
        <f t="shared" si="21"/>
        <v>89.96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s="10" t="s">
        <v>8271</v>
      </c>
      <c r="P312">
        <f t="shared" si="20"/>
        <v>104</v>
      </c>
      <c r="Q312">
        <f t="shared" si="21"/>
        <v>28.92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s="10" t="s">
        <v>8271</v>
      </c>
      <c r="P313">
        <f t="shared" si="20"/>
        <v>104</v>
      </c>
      <c r="Q313">
        <f t="shared" si="21"/>
        <v>138.80000000000001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s="10" t="s">
        <v>8271</v>
      </c>
      <c r="P314">
        <f t="shared" si="20"/>
        <v>112</v>
      </c>
      <c r="Q314">
        <f t="shared" si="21"/>
        <v>61.3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s="10" t="s">
        <v>8271</v>
      </c>
      <c r="P315">
        <f t="shared" si="20"/>
        <v>105</v>
      </c>
      <c r="Q315">
        <f t="shared" si="21"/>
        <v>80.2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s="10" t="s">
        <v>8271</v>
      </c>
      <c r="P316">
        <f t="shared" si="20"/>
        <v>385</v>
      </c>
      <c r="Q316">
        <f t="shared" si="21"/>
        <v>32.1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s="10" t="s">
        <v>8271</v>
      </c>
      <c r="P317">
        <f t="shared" si="20"/>
        <v>101</v>
      </c>
      <c r="Q317">
        <f t="shared" si="21"/>
        <v>200.89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s="10" t="s">
        <v>8271</v>
      </c>
      <c r="P318">
        <f t="shared" si="20"/>
        <v>114</v>
      </c>
      <c r="Q318">
        <f t="shared" si="21"/>
        <v>108.01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s="10" t="s">
        <v>8271</v>
      </c>
      <c r="P319">
        <f t="shared" si="20"/>
        <v>101</v>
      </c>
      <c r="Q319">
        <f t="shared" si="21"/>
        <v>95.7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s="10" t="s">
        <v>8271</v>
      </c>
      <c r="P320">
        <f t="shared" si="20"/>
        <v>283</v>
      </c>
      <c r="Q320">
        <f t="shared" si="21"/>
        <v>49.88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s="10" t="s">
        <v>8271</v>
      </c>
      <c r="P321">
        <f t="shared" si="20"/>
        <v>113</v>
      </c>
      <c r="Q321">
        <f t="shared" si="21"/>
        <v>110.47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s="10" t="s">
        <v>8271</v>
      </c>
      <c r="P322">
        <f t="shared" si="20"/>
        <v>107</v>
      </c>
      <c r="Q322">
        <f t="shared" si="21"/>
        <v>134.91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s="10" t="s">
        <v>8271</v>
      </c>
      <c r="P323">
        <f t="shared" ref="P323:P386" si="25">ROUND(E323/D323*100,0)</f>
        <v>103</v>
      </c>
      <c r="Q323">
        <f t="shared" ref="Q323:Q386" si="26">IFERROR(ROUND(E323/L323,2),0)</f>
        <v>106.62</v>
      </c>
      <c r="R323" s="14">
        <f t="shared" ref="R323:R386" si="27">(((J323/60)/60)/24)+DATE(1970,1,1)</f>
        <v>42647.446597222224</v>
      </c>
      <c r="S323" s="14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s="10" t="s">
        <v>8271</v>
      </c>
      <c r="P324">
        <f t="shared" si="25"/>
        <v>108</v>
      </c>
      <c r="Q324">
        <f t="shared" si="26"/>
        <v>145.04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s="10" t="s">
        <v>8271</v>
      </c>
      <c r="P325">
        <f t="shared" si="25"/>
        <v>123</v>
      </c>
      <c r="Q325">
        <f t="shared" si="26"/>
        <v>114.59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s="10" t="s">
        <v>8271</v>
      </c>
      <c r="P326">
        <f t="shared" si="25"/>
        <v>102</v>
      </c>
      <c r="Q326">
        <f t="shared" si="26"/>
        <v>105.32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s="10" t="s">
        <v>8271</v>
      </c>
      <c r="P327">
        <f t="shared" si="25"/>
        <v>104</v>
      </c>
      <c r="Q327">
        <f t="shared" si="26"/>
        <v>70.92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s="10" t="s">
        <v>8271</v>
      </c>
      <c r="P328">
        <f t="shared" si="25"/>
        <v>113</v>
      </c>
      <c r="Q328">
        <f t="shared" si="26"/>
        <v>147.16999999999999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s="10" t="s">
        <v>8271</v>
      </c>
      <c r="P329">
        <f t="shared" si="25"/>
        <v>136</v>
      </c>
      <c r="Q329">
        <f t="shared" si="26"/>
        <v>160.47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s="10" t="s">
        <v>8271</v>
      </c>
      <c r="P330">
        <f t="shared" si="25"/>
        <v>104</v>
      </c>
      <c r="Q330">
        <f t="shared" si="26"/>
        <v>156.05000000000001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s="10" t="s">
        <v>8271</v>
      </c>
      <c r="P331">
        <f t="shared" si="25"/>
        <v>106</v>
      </c>
      <c r="Q331">
        <f t="shared" si="26"/>
        <v>63.17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s="10" t="s">
        <v>8271</v>
      </c>
      <c r="P332">
        <f t="shared" si="25"/>
        <v>102</v>
      </c>
      <c r="Q332">
        <f t="shared" si="26"/>
        <v>104.82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s="10" t="s">
        <v>8271</v>
      </c>
      <c r="P333">
        <f t="shared" si="25"/>
        <v>107</v>
      </c>
      <c r="Q333">
        <f t="shared" si="26"/>
        <v>97.36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s="10" t="s">
        <v>8271</v>
      </c>
      <c r="P334">
        <f t="shared" si="25"/>
        <v>113</v>
      </c>
      <c r="Q334">
        <f t="shared" si="26"/>
        <v>203.63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s="10" t="s">
        <v>8271</v>
      </c>
      <c r="P335">
        <f t="shared" si="25"/>
        <v>125</v>
      </c>
      <c r="Q335">
        <f t="shared" si="26"/>
        <v>188.31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s="10" t="s">
        <v>8271</v>
      </c>
      <c r="P336">
        <f t="shared" si="25"/>
        <v>101</v>
      </c>
      <c r="Q336">
        <f t="shared" si="26"/>
        <v>146.65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s="10" t="s">
        <v>8271</v>
      </c>
      <c r="P337">
        <f t="shared" si="25"/>
        <v>103</v>
      </c>
      <c r="Q337">
        <f t="shared" si="26"/>
        <v>109.19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s="10" t="s">
        <v>8271</v>
      </c>
      <c r="P338">
        <f t="shared" si="25"/>
        <v>117</v>
      </c>
      <c r="Q338">
        <f t="shared" si="26"/>
        <v>59.25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s="10" t="s">
        <v>8271</v>
      </c>
      <c r="P339">
        <f t="shared" si="25"/>
        <v>101</v>
      </c>
      <c r="Q339">
        <f t="shared" si="26"/>
        <v>97.9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s="10" t="s">
        <v>8271</v>
      </c>
      <c r="P340">
        <f t="shared" si="25"/>
        <v>110</v>
      </c>
      <c r="Q340">
        <f t="shared" si="26"/>
        <v>70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s="10" t="s">
        <v>8271</v>
      </c>
      <c r="P341">
        <f t="shared" si="25"/>
        <v>108</v>
      </c>
      <c r="Q341">
        <f t="shared" si="26"/>
        <v>72.87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s="10" t="s">
        <v>8271</v>
      </c>
      <c r="P342">
        <f t="shared" si="25"/>
        <v>125</v>
      </c>
      <c r="Q342">
        <f t="shared" si="26"/>
        <v>146.35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s="10" t="s">
        <v>8271</v>
      </c>
      <c r="P343">
        <f t="shared" si="25"/>
        <v>107</v>
      </c>
      <c r="Q343">
        <f t="shared" si="26"/>
        <v>67.91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s="10" t="s">
        <v>8271</v>
      </c>
      <c r="P344">
        <f t="shared" si="25"/>
        <v>100</v>
      </c>
      <c r="Q344">
        <f t="shared" si="26"/>
        <v>169.85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s="10" t="s">
        <v>8271</v>
      </c>
      <c r="P345">
        <f t="shared" si="25"/>
        <v>102</v>
      </c>
      <c r="Q345">
        <f t="shared" si="26"/>
        <v>58.41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s="10" t="s">
        <v>8271</v>
      </c>
      <c r="P346">
        <f t="shared" si="25"/>
        <v>102</v>
      </c>
      <c r="Q346">
        <f t="shared" si="26"/>
        <v>119.99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s="10" t="s">
        <v>8271</v>
      </c>
      <c r="P347">
        <f t="shared" si="25"/>
        <v>123</v>
      </c>
      <c r="Q347">
        <f t="shared" si="26"/>
        <v>99.86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s="10" t="s">
        <v>8271</v>
      </c>
      <c r="P348">
        <f t="shared" si="25"/>
        <v>170</v>
      </c>
      <c r="Q348">
        <f t="shared" si="26"/>
        <v>90.58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s="10" t="s">
        <v>8271</v>
      </c>
      <c r="P349">
        <f t="shared" si="25"/>
        <v>112</v>
      </c>
      <c r="Q349">
        <f t="shared" si="26"/>
        <v>117.77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s="10" t="s">
        <v>8271</v>
      </c>
      <c r="P350">
        <f t="shared" si="25"/>
        <v>103</v>
      </c>
      <c r="Q350">
        <f t="shared" si="26"/>
        <v>86.55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s="10" t="s">
        <v>8271</v>
      </c>
      <c r="P351">
        <f t="shared" si="25"/>
        <v>107</v>
      </c>
      <c r="Q351">
        <f t="shared" si="26"/>
        <v>71.900000000000006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s="10" t="s">
        <v>8271</v>
      </c>
      <c r="P352">
        <f t="shared" si="25"/>
        <v>115</v>
      </c>
      <c r="Q352">
        <f t="shared" si="26"/>
        <v>129.82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s="10" t="s">
        <v>8271</v>
      </c>
      <c r="P353">
        <f t="shared" si="25"/>
        <v>127</v>
      </c>
      <c r="Q353">
        <f t="shared" si="26"/>
        <v>44.91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s="10" t="s">
        <v>8271</v>
      </c>
      <c r="P354">
        <f t="shared" si="25"/>
        <v>117</v>
      </c>
      <c r="Q354">
        <f t="shared" si="26"/>
        <v>40.76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s="10" t="s">
        <v>8271</v>
      </c>
      <c r="P355">
        <f t="shared" si="25"/>
        <v>109</v>
      </c>
      <c r="Q355">
        <f t="shared" si="26"/>
        <v>103.52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s="10" t="s">
        <v>8271</v>
      </c>
      <c r="P356">
        <f t="shared" si="25"/>
        <v>104</v>
      </c>
      <c r="Q356">
        <f t="shared" si="26"/>
        <v>125.45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s="10" t="s">
        <v>8271</v>
      </c>
      <c r="P357">
        <f t="shared" si="25"/>
        <v>116</v>
      </c>
      <c r="Q357">
        <f t="shared" si="26"/>
        <v>246.61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s="10" t="s">
        <v>8271</v>
      </c>
      <c r="P358">
        <f t="shared" si="25"/>
        <v>103</v>
      </c>
      <c r="Q358">
        <f t="shared" si="26"/>
        <v>79.400000000000006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s="10" t="s">
        <v>8271</v>
      </c>
      <c r="P359">
        <f t="shared" si="25"/>
        <v>174</v>
      </c>
      <c r="Q359">
        <f t="shared" si="26"/>
        <v>86.14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s="10" t="s">
        <v>8271</v>
      </c>
      <c r="P360">
        <f t="shared" si="25"/>
        <v>103</v>
      </c>
      <c r="Q360">
        <f t="shared" si="26"/>
        <v>193.05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s="10" t="s">
        <v>8271</v>
      </c>
      <c r="P361">
        <f t="shared" si="25"/>
        <v>105</v>
      </c>
      <c r="Q361">
        <f t="shared" si="26"/>
        <v>84.02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s="10" t="s">
        <v>8271</v>
      </c>
      <c r="P362">
        <f t="shared" si="25"/>
        <v>101</v>
      </c>
      <c r="Q362">
        <f t="shared" si="26"/>
        <v>139.83000000000001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s="10" t="s">
        <v>8271</v>
      </c>
      <c r="P363">
        <f t="shared" si="25"/>
        <v>111</v>
      </c>
      <c r="Q363">
        <f t="shared" si="26"/>
        <v>109.82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s="10" t="s">
        <v>8271</v>
      </c>
      <c r="P364">
        <f t="shared" si="25"/>
        <v>124</v>
      </c>
      <c r="Q364">
        <f t="shared" si="26"/>
        <v>139.53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s="10" t="s">
        <v>8271</v>
      </c>
      <c r="P365">
        <f t="shared" si="25"/>
        <v>101</v>
      </c>
      <c r="Q365">
        <f t="shared" si="26"/>
        <v>347.85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s="10" t="s">
        <v>8271</v>
      </c>
      <c r="P366">
        <f t="shared" si="25"/>
        <v>110</v>
      </c>
      <c r="Q366">
        <f t="shared" si="26"/>
        <v>68.239999999999995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s="10" t="s">
        <v>8271</v>
      </c>
      <c r="P367">
        <f t="shared" si="25"/>
        <v>104</v>
      </c>
      <c r="Q367">
        <f t="shared" si="26"/>
        <v>239.94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s="10" t="s">
        <v>8271</v>
      </c>
      <c r="P368">
        <f t="shared" si="25"/>
        <v>101</v>
      </c>
      <c r="Q368">
        <f t="shared" si="26"/>
        <v>287.31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s="10" t="s">
        <v>8271</v>
      </c>
      <c r="P369">
        <f t="shared" si="25"/>
        <v>103</v>
      </c>
      <c r="Q369">
        <f t="shared" si="26"/>
        <v>86.85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s="10" t="s">
        <v>8271</v>
      </c>
      <c r="P370">
        <f t="shared" si="25"/>
        <v>104</v>
      </c>
      <c r="Q370">
        <f t="shared" si="26"/>
        <v>81.849999999999994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s="10" t="s">
        <v>8271</v>
      </c>
      <c r="P371">
        <f t="shared" si="25"/>
        <v>110</v>
      </c>
      <c r="Q371">
        <f t="shared" si="26"/>
        <v>42.87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s="10" t="s">
        <v>8271</v>
      </c>
      <c r="P372">
        <f t="shared" si="25"/>
        <v>122</v>
      </c>
      <c r="Q372">
        <f t="shared" si="26"/>
        <v>709.42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s="10" t="s">
        <v>8271</v>
      </c>
      <c r="P373">
        <f t="shared" si="25"/>
        <v>114</v>
      </c>
      <c r="Q373">
        <f t="shared" si="26"/>
        <v>161.26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s="10" t="s">
        <v>8271</v>
      </c>
      <c r="P374">
        <f t="shared" si="25"/>
        <v>125</v>
      </c>
      <c r="Q374">
        <f t="shared" si="26"/>
        <v>41.78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s="10" t="s">
        <v>8271</v>
      </c>
      <c r="P375">
        <f t="shared" si="25"/>
        <v>107</v>
      </c>
      <c r="Q375">
        <f t="shared" si="26"/>
        <v>89.89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s="10" t="s">
        <v>8271</v>
      </c>
      <c r="P376">
        <f t="shared" si="25"/>
        <v>131</v>
      </c>
      <c r="Q376">
        <f t="shared" si="26"/>
        <v>45.05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s="10" t="s">
        <v>8271</v>
      </c>
      <c r="P377">
        <f t="shared" si="25"/>
        <v>120</v>
      </c>
      <c r="Q377">
        <f t="shared" si="26"/>
        <v>42.86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s="10" t="s">
        <v>8271</v>
      </c>
      <c r="P378">
        <f t="shared" si="25"/>
        <v>106</v>
      </c>
      <c r="Q378">
        <f t="shared" si="26"/>
        <v>54.08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s="10" t="s">
        <v>8271</v>
      </c>
      <c r="P379">
        <f t="shared" si="25"/>
        <v>114</v>
      </c>
      <c r="Q379">
        <f t="shared" si="26"/>
        <v>103.22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s="10" t="s">
        <v>8271</v>
      </c>
      <c r="P380">
        <f t="shared" si="25"/>
        <v>112</v>
      </c>
      <c r="Q380">
        <f t="shared" si="26"/>
        <v>40.4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s="10" t="s">
        <v>8271</v>
      </c>
      <c r="P381">
        <f t="shared" si="25"/>
        <v>116</v>
      </c>
      <c r="Q381">
        <f t="shared" si="26"/>
        <v>116.86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s="10" t="s">
        <v>8271</v>
      </c>
      <c r="P382">
        <f t="shared" si="25"/>
        <v>142</v>
      </c>
      <c r="Q382">
        <f t="shared" si="26"/>
        <v>115.51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s="10" t="s">
        <v>8271</v>
      </c>
      <c r="P383">
        <f t="shared" si="25"/>
        <v>105</v>
      </c>
      <c r="Q383">
        <f t="shared" si="26"/>
        <v>104.31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s="10" t="s">
        <v>8271</v>
      </c>
      <c r="P384">
        <f t="shared" si="25"/>
        <v>256</v>
      </c>
      <c r="Q384">
        <f t="shared" si="26"/>
        <v>69.77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s="10" t="s">
        <v>8271</v>
      </c>
      <c r="P385">
        <f t="shared" si="25"/>
        <v>207</v>
      </c>
      <c r="Q385">
        <f t="shared" si="26"/>
        <v>43.02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s="10" t="s">
        <v>8271</v>
      </c>
      <c r="P386">
        <f t="shared" si="25"/>
        <v>112</v>
      </c>
      <c r="Q386">
        <f t="shared" si="26"/>
        <v>58.54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s="10" t="s">
        <v>8271</v>
      </c>
      <c r="P387">
        <f t="shared" ref="P387:P450" si="30">ROUND(E387/D387*100,0)</f>
        <v>106</v>
      </c>
      <c r="Q387">
        <f t="shared" ref="Q387:Q450" si="31">IFERROR(ROUND(E387/L387,2),0)</f>
        <v>111.8</v>
      </c>
      <c r="R387" s="14">
        <f t="shared" ref="R387:R450" si="32">(((J387/60)/60)/24)+DATE(1970,1,1)</f>
        <v>41934.584502314814</v>
      </c>
      <c r="S387" s="14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s="10" t="s">
        <v>8271</v>
      </c>
      <c r="P388">
        <f t="shared" si="30"/>
        <v>100</v>
      </c>
      <c r="Q388">
        <f t="shared" si="31"/>
        <v>46.23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s="10" t="s">
        <v>8271</v>
      </c>
      <c r="P389">
        <f t="shared" si="30"/>
        <v>214</v>
      </c>
      <c r="Q389">
        <f t="shared" si="31"/>
        <v>144.69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s="10" t="s">
        <v>8271</v>
      </c>
      <c r="P390">
        <f t="shared" si="30"/>
        <v>126</v>
      </c>
      <c r="Q390">
        <f t="shared" si="31"/>
        <v>88.85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s="10" t="s">
        <v>8271</v>
      </c>
      <c r="P391">
        <f t="shared" si="30"/>
        <v>182</v>
      </c>
      <c r="Q391">
        <f t="shared" si="31"/>
        <v>81.75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s="10" t="s">
        <v>8271</v>
      </c>
      <c r="P392">
        <f t="shared" si="30"/>
        <v>100</v>
      </c>
      <c r="Q392">
        <f t="shared" si="31"/>
        <v>71.430000000000007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s="10" t="s">
        <v>8271</v>
      </c>
      <c r="P393">
        <f t="shared" si="30"/>
        <v>101</v>
      </c>
      <c r="Q393">
        <f t="shared" si="31"/>
        <v>104.26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s="10" t="s">
        <v>8271</v>
      </c>
      <c r="P394">
        <f t="shared" si="30"/>
        <v>101</v>
      </c>
      <c r="Q394">
        <f t="shared" si="31"/>
        <v>90.62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s="10" t="s">
        <v>8271</v>
      </c>
      <c r="P395">
        <f t="shared" si="30"/>
        <v>110</v>
      </c>
      <c r="Q395">
        <f t="shared" si="31"/>
        <v>157.33000000000001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s="10" t="s">
        <v>8271</v>
      </c>
      <c r="P396">
        <f t="shared" si="30"/>
        <v>112</v>
      </c>
      <c r="Q396">
        <f t="shared" si="31"/>
        <v>105.18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s="10" t="s">
        <v>8271</v>
      </c>
      <c r="P397">
        <f t="shared" si="30"/>
        <v>108</v>
      </c>
      <c r="Q397">
        <f t="shared" si="31"/>
        <v>58.72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s="10" t="s">
        <v>8271</v>
      </c>
      <c r="P398">
        <f t="shared" si="30"/>
        <v>107</v>
      </c>
      <c r="Q398">
        <f t="shared" si="31"/>
        <v>81.63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s="10" t="s">
        <v>8271</v>
      </c>
      <c r="P399">
        <f t="shared" si="30"/>
        <v>104</v>
      </c>
      <c r="Q399">
        <f t="shared" si="31"/>
        <v>56.46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s="10" t="s">
        <v>8271</v>
      </c>
      <c r="P400">
        <f t="shared" si="30"/>
        <v>125</v>
      </c>
      <c r="Q400">
        <f t="shared" si="31"/>
        <v>140.1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s="10" t="s">
        <v>8271</v>
      </c>
      <c r="P401">
        <f t="shared" si="30"/>
        <v>107</v>
      </c>
      <c r="Q401">
        <f t="shared" si="31"/>
        <v>224.85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s="10" t="s">
        <v>8271</v>
      </c>
      <c r="P402">
        <f t="shared" si="30"/>
        <v>112</v>
      </c>
      <c r="Q402">
        <f t="shared" si="31"/>
        <v>181.13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s="10" t="s">
        <v>8271</v>
      </c>
      <c r="P403">
        <f t="shared" si="30"/>
        <v>104</v>
      </c>
      <c r="Q403">
        <f t="shared" si="31"/>
        <v>711.04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s="10" t="s">
        <v>8271</v>
      </c>
      <c r="P404">
        <f t="shared" si="30"/>
        <v>142</v>
      </c>
      <c r="Q404">
        <f t="shared" si="31"/>
        <v>65.88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s="10" t="s">
        <v>8271</v>
      </c>
      <c r="P405">
        <f t="shared" si="30"/>
        <v>105</v>
      </c>
      <c r="Q405">
        <f t="shared" si="31"/>
        <v>75.19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s="10" t="s">
        <v>8271</v>
      </c>
      <c r="P406">
        <f t="shared" si="30"/>
        <v>103</v>
      </c>
      <c r="Q406">
        <f t="shared" si="31"/>
        <v>133.13999999999999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s="10" t="s">
        <v>8271</v>
      </c>
      <c r="P407">
        <f t="shared" si="30"/>
        <v>108</v>
      </c>
      <c r="Q407">
        <f t="shared" si="31"/>
        <v>55.2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s="10" t="s">
        <v>8271</v>
      </c>
      <c r="P408">
        <f t="shared" si="30"/>
        <v>108</v>
      </c>
      <c r="Q408">
        <f t="shared" si="31"/>
        <v>86.16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s="10" t="s">
        <v>8271</v>
      </c>
      <c r="P409">
        <f t="shared" si="30"/>
        <v>102</v>
      </c>
      <c r="Q409">
        <f t="shared" si="31"/>
        <v>92.32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s="10" t="s">
        <v>8271</v>
      </c>
      <c r="P410">
        <f t="shared" si="30"/>
        <v>101</v>
      </c>
      <c r="Q410">
        <f t="shared" si="31"/>
        <v>160.16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s="10" t="s">
        <v>8271</v>
      </c>
      <c r="P411">
        <f t="shared" si="30"/>
        <v>137</v>
      </c>
      <c r="Q411">
        <f t="shared" si="31"/>
        <v>45.6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s="10" t="s">
        <v>8271</v>
      </c>
      <c r="P412">
        <f t="shared" si="30"/>
        <v>128</v>
      </c>
      <c r="Q412">
        <f t="shared" si="31"/>
        <v>183.29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s="10" t="s">
        <v>8271</v>
      </c>
      <c r="P413">
        <f t="shared" si="30"/>
        <v>101</v>
      </c>
      <c r="Q413">
        <f t="shared" si="31"/>
        <v>125.79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s="10" t="s">
        <v>8271</v>
      </c>
      <c r="P414">
        <f t="shared" si="30"/>
        <v>127</v>
      </c>
      <c r="Q414">
        <f t="shared" si="31"/>
        <v>57.65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s="10" t="s">
        <v>8271</v>
      </c>
      <c r="P415">
        <f t="shared" si="30"/>
        <v>105</v>
      </c>
      <c r="Q415">
        <f t="shared" si="31"/>
        <v>78.66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s="10" t="s">
        <v>8271</v>
      </c>
      <c r="P416">
        <f t="shared" si="30"/>
        <v>103</v>
      </c>
      <c r="Q416">
        <f t="shared" si="31"/>
        <v>91.48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s="10" t="s">
        <v>8271</v>
      </c>
      <c r="P417">
        <f t="shared" si="30"/>
        <v>102</v>
      </c>
      <c r="Q417">
        <f t="shared" si="31"/>
        <v>68.099999999999994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s="10" t="s">
        <v>8271</v>
      </c>
      <c r="P418">
        <f t="shared" si="30"/>
        <v>120</v>
      </c>
      <c r="Q418">
        <f t="shared" si="31"/>
        <v>48.09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s="10" t="s">
        <v>8271</v>
      </c>
      <c r="P419">
        <f t="shared" si="30"/>
        <v>100</v>
      </c>
      <c r="Q419">
        <f t="shared" si="31"/>
        <v>202.42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s="10" t="s">
        <v>8271</v>
      </c>
      <c r="P420">
        <f t="shared" si="30"/>
        <v>101</v>
      </c>
      <c r="Q420">
        <f t="shared" si="31"/>
        <v>216.75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s="10" t="s">
        <v>8271</v>
      </c>
      <c r="P421">
        <f t="shared" si="30"/>
        <v>100</v>
      </c>
      <c r="Q421">
        <f t="shared" si="31"/>
        <v>110.07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s="10" t="s">
        <v>8272</v>
      </c>
      <c r="P422">
        <f t="shared" si="30"/>
        <v>0</v>
      </c>
      <c r="Q422">
        <f t="shared" si="31"/>
        <v>4.83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s="10" t="s">
        <v>8272</v>
      </c>
      <c r="P423">
        <f t="shared" si="30"/>
        <v>2</v>
      </c>
      <c r="Q423">
        <f t="shared" si="31"/>
        <v>50.17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s="10" t="s">
        <v>8272</v>
      </c>
      <c r="P424">
        <f t="shared" si="30"/>
        <v>1</v>
      </c>
      <c r="Q424">
        <f t="shared" si="31"/>
        <v>35.83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s="10" t="s">
        <v>8272</v>
      </c>
      <c r="P425">
        <f t="shared" si="30"/>
        <v>1</v>
      </c>
      <c r="Q425">
        <f t="shared" si="31"/>
        <v>11.77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s="10" t="s">
        <v>8272</v>
      </c>
      <c r="P426">
        <f t="shared" si="30"/>
        <v>7</v>
      </c>
      <c r="Q426">
        <f t="shared" si="31"/>
        <v>40.78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s="10" t="s">
        <v>8272</v>
      </c>
      <c r="P427">
        <f t="shared" si="30"/>
        <v>0</v>
      </c>
      <c r="Q427">
        <f t="shared" si="31"/>
        <v>3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s="10" t="s">
        <v>8272</v>
      </c>
      <c r="P428">
        <f t="shared" si="30"/>
        <v>1</v>
      </c>
      <c r="Q428">
        <f t="shared" si="31"/>
        <v>16.63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s="10" t="s">
        <v>8272</v>
      </c>
      <c r="P429">
        <f t="shared" si="30"/>
        <v>0</v>
      </c>
      <c r="Q429">
        <f t="shared" si="31"/>
        <v>0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s="10" t="s">
        <v>8272</v>
      </c>
      <c r="P430">
        <f t="shared" si="30"/>
        <v>6</v>
      </c>
      <c r="Q430">
        <f t="shared" si="31"/>
        <v>52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s="10" t="s">
        <v>8272</v>
      </c>
      <c r="P431">
        <f t="shared" si="30"/>
        <v>0</v>
      </c>
      <c r="Q431">
        <f t="shared" si="31"/>
        <v>0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s="10" t="s">
        <v>8272</v>
      </c>
      <c r="P432">
        <f t="shared" si="30"/>
        <v>2</v>
      </c>
      <c r="Q432">
        <f t="shared" si="31"/>
        <v>4.8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s="10" t="s">
        <v>8272</v>
      </c>
      <c r="P433">
        <f t="shared" si="30"/>
        <v>14</v>
      </c>
      <c r="Q433">
        <f t="shared" si="31"/>
        <v>51.88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s="10" t="s">
        <v>8272</v>
      </c>
      <c r="P434">
        <f t="shared" si="30"/>
        <v>10</v>
      </c>
      <c r="Q434">
        <f t="shared" si="31"/>
        <v>71.25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s="10" t="s">
        <v>8272</v>
      </c>
      <c r="P435">
        <f t="shared" si="30"/>
        <v>0</v>
      </c>
      <c r="Q435">
        <f t="shared" si="31"/>
        <v>0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s="10" t="s">
        <v>8272</v>
      </c>
      <c r="P436">
        <f t="shared" si="30"/>
        <v>5</v>
      </c>
      <c r="Q436">
        <f t="shared" si="31"/>
        <v>62.5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s="10" t="s">
        <v>8272</v>
      </c>
      <c r="P437">
        <f t="shared" si="30"/>
        <v>0</v>
      </c>
      <c r="Q437">
        <f t="shared" si="31"/>
        <v>1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s="10" t="s">
        <v>8272</v>
      </c>
      <c r="P438">
        <f t="shared" si="30"/>
        <v>0</v>
      </c>
      <c r="Q438">
        <f t="shared" si="31"/>
        <v>0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s="10" t="s">
        <v>8272</v>
      </c>
      <c r="P439">
        <f t="shared" si="30"/>
        <v>0</v>
      </c>
      <c r="Q439">
        <f t="shared" si="31"/>
        <v>0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s="10" t="s">
        <v>8272</v>
      </c>
      <c r="P440">
        <f t="shared" si="30"/>
        <v>9</v>
      </c>
      <c r="Q440">
        <f t="shared" si="31"/>
        <v>170.55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s="10" t="s">
        <v>8272</v>
      </c>
      <c r="P441">
        <f t="shared" si="30"/>
        <v>0</v>
      </c>
      <c r="Q441">
        <f t="shared" si="31"/>
        <v>0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s="10" t="s">
        <v>8272</v>
      </c>
      <c r="P442">
        <f t="shared" si="30"/>
        <v>0</v>
      </c>
      <c r="Q442">
        <f t="shared" si="31"/>
        <v>5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s="10" t="s">
        <v>8272</v>
      </c>
      <c r="P443">
        <f t="shared" si="30"/>
        <v>0</v>
      </c>
      <c r="Q443">
        <f t="shared" si="31"/>
        <v>0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s="10" t="s">
        <v>8272</v>
      </c>
      <c r="P444">
        <f t="shared" si="30"/>
        <v>39</v>
      </c>
      <c r="Q444">
        <f t="shared" si="31"/>
        <v>393.59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s="10" t="s">
        <v>8272</v>
      </c>
      <c r="P445">
        <f t="shared" si="30"/>
        <v>0</v>
      </c>
      <c r="Q445">
        <f t="shared" si="31"/>
        <v>5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s="10" t="s">
        <v>8272</v>
      </c>
      <c r="P446">
        <f t="shared" si="30"/>
        <v>5</v>
      </c>
      <c r="Q446">
        <f t="shared" si="31"/>
        <v>50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s="10" t="s">
        <v>8272</v>
      </c>
      <c r="P447">
        <f t="shared" si="30"/>
        <v>0</v>
      </c>
      <c r="Q447">
        <f t="shared" si="31"/>
        <v>1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s="10" t="s">
        <v>8272</v>
      </c>
      <c r="P448">
        <f t="shared" si="30"/>
        <v>7</v>
      </c>
      <c r="Q448">
        <f t="shared" si="31"/>
        <v>47.88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s="10" t="s">
        <v>8272</v>
      </c>
      <c r="P449">
        <f t="shared" si="30"/>
        <v>0</v>
      </c>
      <c r="Q449">
        <f t="shared" si="31"/>
        <v>5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s="10" t="s">
        <v>8272</v>
      </c>
      <c r="P450">
        <f t="shared" si="30"/>
        <v>3</v>
      </c>
      <c r="Q450">
        <f t="shared" si="31"/>
        <v>20.5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s="10" t="s">
        <v>8272</v>
      </c>
      <c r="P451">
        <f t="shared" ref="P451:P514" si="35">ROUND(E451/D451*100,0)</f>
        <v>2</v>
      </c>
      <c r="Q451">
        <f t="shared" ref="Q451:Q514" si="36">IFERROR(ROUND(E451/L451,2),0)</f>
        <v>9</v>
      </c>
      <c r="R451" s="14">
        <f t="shared" ref="R451:R514" si="37">(((J451/60)/60)/24)+DATE(1970,1,1)</f>
        <v>41534.568113425928</v>
      </c>
      <c r="S451" s="14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s="10" t="s">
        <v>8272</v>
      </c>
      <c r="P452">
        <f t="shared" si="35"/>
        <v>1</v>
      </c>
      <c r="Q452">
        <f t="shared" si="36"/>
        <v>56.57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s="10" t="s">
        <v>8272</v>
      </c>
      <c r="P453">
        <f t="shared" si="35"/>
        <v>0</v>
      </c>
      <c r="Q453">
        <f t="shared" si="36"/>
        <v>0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s="10" t="s">
        <v>8272</v>
      </c>
      <c r="P454">
        <f t="shared" si="35"/>
        <v>64</v>
      </c>
      <c r="Q454">
        <f t="shared" si="36"/>
        <v>40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s="10" t="s">
        <v>8272</v>
      </c>
      <c r="P455">
        <f t="shared" si="35"/>
        <v>0</v>
      </c>
      <c r="Q455">
        <f t="shared" si="36"/>
        <v>13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s="10" t="s">
        <v>8272</v>
      </c>
      <c r="P456">
        <f t="shared" si="35"/>
        <v>1</v>
      </c>
      <c r="Q456">
        <f t="shared" si="36"/>
        <v>16.399999999999999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s="10" t="s">
        <v>8272</v>
      </c>
      <c r="P457">
        <f t="shared" si="35"/>
        <v>0</v>
      </c>
      <c r="Q457">
        <f t="shared" si="36"/>
        <v>22.5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s="10" t="s">
        <v>8272</v>
      </c>
      <c r="P458">
        <f t="shared" si="35"/>
        <v>1</v>
      </c>
      <c r="Q458">
        <f t="shared" si="36"/>
        <v>20.329999999999998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s="10" t="s">
        <v>8272</v>
      </c>
      <c r="P459">
        <f t="shared" si="35"/>
        <v>0</v>
      </c>
      <c r="Q459">
        <f t="shared" si="36"/>
        <v>0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s="10" t="s">
        <v>8272</v>
      </c>
      <c r="P460">
        <f t="shared" si="35"/>
        <v>8</v>
      </c>
      <c r="Q460">
        <f t="shared" si="36"/>
        <v>16.760000000000002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s="10" t="s">
        <v>8272</v>
      </c>
      <c r="P461">
        <f t="shared" si="35"/>
        <v>0</v>
      </c>
      <c r="Q461">
        <f t="shared" si="36"/>
        <v>25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s="10" t="s">
        <v>8272</v>
      </c>
      <c r="P462">
        <f t="shared" si="35"/>
        <v>0</v>
      </c>
      <c r="Q462">
        <f t="shared" si="36"/>
        <v>12.5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s="10" t="s">
        <v>8272</v>
      </c>
      <c r="P463">
        <f t="shared" si="35"/>
        <v>0</v>
      </c>
      <c r="Q463">
        <f t="shared" si="36"/>
        <v>0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s="10" t="s">
        <v>8272</v>
      </c>
      <c r="P464">
        <f t="shared" si="35"/>
        <v>0</v>
      </c>
      <c r="Q464">
        <f t="shared" si="36"/>
        <v>0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s="10" t="s">
        <v>8272</v>
      </c>
      <c r="P465">
        <f t="shared" si="35"/>
        <v>2</v>
      </c>
      <c r="Q465">
        <f t="shared" si="36"/>
        <v>113.64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s="10" t="s">
        <v>8272</v>
      </c>
      <c r="P466">
        <f t="shared" si="35"/>
        <v>0</v>
      </c>
      <c r="Q466">
        <f t="shared" si="36"/>
        <v>1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s="10" t="s">
        <v>8272</v>
      </c>
      <c r="P467">
        <f t="shared" si="35"/>
        <v>27</v>
      </c>
      <c r="Q467">
        <f t="shared" si="36"/>
        <v>17.25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s="10" t="s">
        <v>8272</v>
      </c>
      <c r="P468">
        <f t="shared" si="35"/>
        <v>1</v>
      </c>
      <c r="Q468">
        <f t="shared" si="36"/>
        <v>15.2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s="10" t="s">
        <v>8272</v>
      </c>
      <c r="P469">
        <f t="shared" si="35"/>
        <v>22</v>
      </c>
      <c r="Q469">
        <f t="shared" si="36"/>
        <v>110.64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s="10" t="s">
        <v>8272</v>
      </c>
      <c r="P470">
        <f t="shared" si="35"/>
        <v>0</v>
      </c>
      <c r="Q470">
        <f t="shared" si="36"/>
        <v>0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s="10" t="s">
        <v>8272</v>
      </c>
      <c r="P471">
        <f t="shared" si="35"/>
        <v>0</v>
      </c>
      <c r="Q471">
        <f t="shared" si="36"/>
        <v>0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s="10" t="s">
        <v>8272</v>
      </c>
      <c r="P472">
        <f t="shared" si="35"/>
        <v>1</v>
      </c>
      <c r="Q472">
        <f t="shared" si="36"/>
        <v>25.5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s="10" t="s">
        <v>8272</v>
      </c>
      <c r="P473">
        <f t="shared" si="35"/>
        <v>12</v>
      </c>
      <c r="Q473">
        <f t="shared" si="36"/>
        <v>38.479999999999997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s="10" t="s">
        <v>8272</v>
      </c>
      <c r="P474">
        <f t="shared" si="35"/>
        <v>18</v>
      </c>
      <c r="Q474">
        <f t="shared" si="36"/>
        <v>28.2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s="10" t="s">
        <v>8272</v>
      </c>
      <c r="P475">
        <f t="shared" si="35"/>
        <v>3</v>
      </c>
      <c r="Q475">
        <f t="shared" si="36"/>
        <v>61.5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s="10" t="s">
        <v>8272</v>
      </c>
      <c r="P476">
        <f t="shared" si="35"/>
        <v>0</v>
      </c>
      <c r="Q476">
        <f t="shared" si="36"/>
        <v>1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s="10" t="s">
        <v>8272</v>
      </c>
      <c r="P477">
        <f t="shared" si="35"/>
        <v>0</v>
      </c>
      <c r="Q477">
        <f t="shared" si="36"/>
        <v>0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s="10" t="s">
        <v>8272</v>
      </c>
      <c r="P478">
        <f t="shared" si="35"/>
        <v>2</v>
      </c>
      <c r="Q478">
        <f t="shared" si="36"/>
        <v>39.57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s="10" t="s">
        <v>8272</v>
      </c>
      <c r="P479">
        <f t="shared" si="35"/>
        <v>0</v>
      </c>
      <c r="Q479">
        <f t="shared" si="36"/>
        <v>0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s="10" t="s">
        <v>8272</v>
      </c>
      <c r="P480">
        <f t="shared" si="35"/>
        <v>0</v>
      </c>
      <c r="Q480">
        <f t="shared" si="36"/>
        <v>0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s="10" t="s">
        <v>8272</v>
      </c>
      <c r="P481">
        <f t="shared" si="35"/>
        <v>33</v>
      </c>
      <c r="Q481">
        <f t="shared" si="36"/>
        <v>88.8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s="10" t="s">
        <v>8272</v>
      </c>
      <c r="P482">
        <f t="shared" si="35"/>
        <v>19</v>
      </c>
      <c r="Q482">
        <f t="shared" si="36"/>
        <v>55.46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s="10" t="s">
        <v>8272</v>
      </c>
      <c r="P483">
        <f t="shared" si="35"/>
        <v>6</v>
      </c>
      <c r="Q483">
        <f t="shared" si="36"/>
        <v>87.14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s="10" t="s">
        <v>8272</v>
      </c>
      <c r="P484">
        <f t="shared" si="35"/>
        <v>0</v>
      </c>
      <c r="Q484">
        <f t="shared" si="36"/>
        <v>10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s="10" t="s">
        <v>8272</v>
      </c>
      <c r="P485">
        <f t="shared" si="35"/>
        <v>50</v>
      </c>
      <c r="Q485">
        <f t="shared" si="36"/>
        <v>51.22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s="10" t="s">
        <v>8272</v>
      </c>
      <c r="P486">
        <f t="shared" si="35"/>
        <v>0</v>
      </c>
      <c r="Q486">
        <f t="shared" si="36"/>
        <v>13.55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s="10" t="s">
        <v>8272</v>
      </c>
      <c r="P487">
        <f t="shared" si="35"/>
        <v>22</v>
      </c>
      <c r="Q487">
        <f t="shared" si="36"/>
        <v>66.52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s="10" t="s">
        <v>8272</v>
      </c>
      <c r="P488">
        <f t="shared" si="35"/>
        <v>0</v>
      </c>
      <c r="Q488">
        <f t="shared" si="36"/>
        <v>50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s="10" t="s">
        <v>8272</v>
      </c>
      <c r="P489">
        <f t="shared" si="35"/>
        <v>0</v>
      </c>
      <c r="Q489">
        <f t="shared" si="36"/>
        <v>0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s="10" t="s">
        <v>8272</v>
      </c>
      <c r="P490">
        <f t="shared" si="35"/>
        <v>0</v>
      </c>
      <c r="Q490">
        <f t="shared" si="36"/>
        <v>0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s="10" t="s">
        <v>8272</v>
      </c>
      <c r="P491">
        <f t="shared" si="35"/>
        <v>0</v>
      </c>
      <c r="Q491">
        <f t="shared" si="36"/>
        <v>71.67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s="10" t="s">
        <v>8272</v>
      </c>
      <c r="P492">
        <f t="shared" si="35"/>
        <v>0</v>
      </c>
      <c r="Q492">
        <f t="shared" si="36"/>
        <v>0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s="10" t="s">
        <v>8272</v>
      </c>
      <c r="P493">
        <f t="shared" si="35"/>
        <v>0</v>
      </c>
      <c r="Q493">
        <f t="shared" si="36"/>
        <v>0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s="10" t="s">
        <v>8272</v>
      </c>
      <c r="P494">
        <f t="shared" si="35"/>
        <v>0</v>
      </c>
      <c r="Q494">
        <f t="shared" si="36"/>
        <v>0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s="10" t="s">
        <v>8272</v>
      </c>
      <c r="P495">
        <f t="shared" si="35"/>
        <v>0</v>
      </c>
      <c r="Q495">
        <f t="shared" si="36"/>
        <v>0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s="10" t="s">
        <v>8272</v>
      </c>
      <c r="P496">
        <f t="shared" si="35"/>
        <v>0</v>
      </c>
      <c r="Q496">
        <f t="shared" si="36"/>
        <v>10.33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s="10" t="s">
        <v>8272</v>
      </c>
      <c r="P497">
        <f t="shared" si="35"/>
        <v>0</v>
      </c>
      <c r="Q497">
        <f t="shared" si="36"/>
        <v>0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s="10" t="s">
        <v>8272</v>
      </c>
      <c r="P498">
        <f t="shared" si="35"/>
        <v>0</v>
      </c>
      <c r="Q498">
        <f t="shared" si="36"/>
        <v>1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s="10" t="s">
        <v>8272</v>
      </c>
      <c r="P499">
        <f t="shared" si="35"/>
        <v>1</v>
      </c>
      <c r="Q499">
        <f t="shared" si="36"/>
        <v>10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s="10" t="s">
        <v>8272</v>
      </c>
      <c r="P500">
        <f t="shared" si="35"/>
        <v>5</v>
      </c>
      <c r="Q500">
        <f t="shared" si="36"/>
        <v>136.09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s="10" t="s">
        <v>8272</v>
      </c>
      <c r="P501">
        <f t="shared" si="35"/>
        <v>10</v>
      </c>
      <c r="Q501">
        <f t="shared" si="36"/>
        <v>73.459999999999994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s="10" t="s">
        <v>8272</v>
      </c>
      <c r="P502">
        <f t="shared" si="35"/>
        <v>3</v>
      </c>
      <c r="Q502">
        <f t="shared" si="36"/>
        <v>53.75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s="10" t="s">
        <v>8272</v>
      </c>
      <c r="P503">
        <f t="shared" si="35"/>
        <v>0</v>
      </c>
      <c r="Q503">
        <f t="shared" si="36"/>
        <v>0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s="10" t="s">
        <v>8272</v>
      </c>
      <c r="P504">
        <f t="shared" si="35"/>
        <v>1</v>
      </c>
      <c r="Q504">
        <f t="shared" si="36"/>
        <v>57.5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s="10" t="s">
        <v>8272</v>
      </c>
      <c r="P505">
        <f t="shared" si="35"/>
        <v>2</v>
      </c>
      <c r="Q505">
        <f t="shared" si="36"/>
        <v>12.67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s="10" t="s">
        <v>8272</v>
      </c>
      <c r="P506">
        <f t="shared" si="35"/>
        <v>1</v>
      </c>
      <c r="Q506">
        <f t="shared" si="36"/>
        <v>67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s="10" t="s">
        <v>8272</v>
      </c>
      <c r="P507">
        <f t="shared" si="35"/>
        <v>0</v>
      </c>
      <c r="Q507">
        <f t="shared" si="36"/>
        <v>3.71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s="10" t="s">
        <v>8272</v>
      </c>
      <c r="P508">
        <f t="shared" si="35"/>
        <v>0</v>
      </c>
      <c r="Q508">
        <f t="shared" si="36"/>
        <v>250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s="10" t="s">
        <v>8272</v>
      </c>
      <c r="P509">
        <f t="shared" si="35"/>
        <v>3</v>
      </c>
      <c r="Q509">
        <f t="shared" si="36"/>
        <v>64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s="10" t="s">
        <v>8272</v>
      </c>
      <c r="P510">
        <f t="shared" si="35"/>
        <v>1</v>
      </c>
      <c r="Q510">
        <f t="shared" si="36"/>
        <v>133.33000000000001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s="10" t="s">
        <v>8272</v>
      </c>
      <c r="P511">
        <f t="shared" si="35"/>
        <v>0</v>
      </c>
      <c r="Q511">
        <f t="shared" si="36"/>
        <v>10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s="10" t="s">
        <v>8272</v>
      </c>
      <c r="P512">
        <f t="shared" si="35"/>
        <v>0</v>
      </c>
      <c r="Q512">
        <f t="shared" si="36"/>
        <v>0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s="10" t="s">
        <v>8272</v>
      </c>
      <c r="P513">
        <f t="shared" si="35"/>
        <v>3</v>
      </c>
      <c r="Q513">
        <f t="shared" si="36"/>
        <v>30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s="10" t="s">
        <v>8272</v>
      </c>
      <c r="P514">
        <f t="shared" si="35"/>
        <v>0</v>
      </c>
      <c r="Q514">
        <f t="shared" si="36"/>
        <v>5.5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s="10" t="s">
        <v>8272</v>
      </c>
      <c r="P515">
        <f t="shared" ref="P515:P578" si="40">ROUND(E515/D515*100,0)</f>
        <v>14</v>
      </c>
      <c r="Q515">
        <f t="shared" ref="Q515:Q578" si="41">IFERROR(ROUND(E515/L515,2),0)</f>
        <v>102.38</v>
      </c>
      <c r="R515" s="14">
        <f t="shared" ref="R515:R578" si="42">(((J515/60)/60)/24)+DATE(1970,1,1)</f>
        <v>42552.653993055559</v>
      </c>
      <c r="S515" s="14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s="10" t="s">
        <v>8272</v>
      </c>
      <c r="P516">
        <f t="shared" si="40"/>
        <v>3</v>
      </c>
      <c r="Q516">
        <f t="shared" si="41"/>
        <v>16.670000000000002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s="10" t="s">
        <v>8272</v>
      </c>
      <c r="P517">
        <f t="shared" si="40"/>
        <v>25</v>
      </c>
      <c r="Q517">
        <f t="shared" si="41"/>
        <v>725.03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s="10" t="s">
        <v>8272</v>
      </c>
      <c r="P518">
        <f t="shared" si="40"/>
        <v>0</v>
      </c>
      <c r="Q518">
        <f t="shared" si="41"/>
        <v>0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s="10" t="s">
        <v>8272</v>
      </c>
      <c r="P519">
        <f t="shared" si="40"/>
        <v>1</v>
      </c>
      <c r="Q519">
        <f t="shared" si="41"/>
        <v>68.33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s="10" t="s">
        <v>8272</v>
      </c>
      <c r="P520">
        <f t="shared" si="40"/>
        <v>0</v>
      </c>
      <c r="Q520">
        <f t="shared" si="41"/>
        <v>0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s="10" t="s">
        <v>8272</v>
      </c>
      <c r="P521">
        <f t="shared" si="40"/>
        <v>23</v>
      </c>
      <c r="Q521">
        <f t="shared" si="41"/>
        <v>39.229999999999997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s="10" t="s">
        <v>8274</v>
      </c>
      <c r="P522">
        <f t="shared" si="40"/>
        <v>102</v>
      </c>
      <c r="Q522">
        <f t="shared" si="41"/>
        <v>150.15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s="10" t="s">
        <v>8274</v>
      </c>
      <c r="P523">
        <f t="shared" si="40"/>
        <v>105</v>
      </c>
      <c r="Q523">
        <f t="shared" si="41"/>
        <v>93.43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s="10" t="s">
        <v>8274</v>
      </c>
      <c r="P524">
        <f t="shared" si="40"/>
        <v>115</v>
      </c>
      <c r="Q524">
        <f t="shared" si="41"/>
        <v>110.97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s="10" t="s">
        <v>8274</v>
      </c>
      <c r="P525">
        <f t="shared" si="40"/>
        <v>121</v>
      </c>
      <c r="Q525">
        <f t="shared" si="41"/>
        <v>71.790000000000006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s="10" t="s">
        <v>8274</v>
      </c>
      <c r="P526">
        <f t="shared" si="40"/>
        <v>109</v>
      </c>
      <c r="Q526">
        <f t="shared" si="41"/>
        <v>29.26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s="10" t="s">
        <v>8274</v>
      </c>
      <c r="P527">
        <f t="shared" si="40"/>
        <v>100</v>
      </c>
      <c r="Q527">
        <f t="shared" si="41"/>
        <v>1000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s="10" t="s">
        <v>8274</v>
      </c>
      <c r="P528">
        <f t="shared" si="40"/>
        <v>114</v>
      </c>
      <c r="Q528">
        <f t="shared" si="41"/>
        <v>74.349999999999994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s="10" t="s">
        <v>8274</v>
      </c>
      <c r="P529">
        <f t="shared" si="40"/>
        <v>101</v>
      </c>
      <c r="Q529">
        <f t="shared" si="41"/>
        <v>63.83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s="10" t="s">
        <v>8274</v>
      </c>
      <c r="P530">
        <f t="shared" si="40"/>
        <v>116</v>
      </c>
      <c r="Q530">
        <f t="shared" si="41"/>
        <v>44.33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s="10" t="s">
        <v>8274</v>
      </c>
      <c r="P531">
        <f t="shared" si="40"/>
        <v>130</v>
      </c>
      <c r="Q531">
        <f t="shared" si="41"/>
        <v>86.94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s="10" t="s">
        <v>8274</v>
      </c>
      <c r="P532">
        <f t="shared" si="40"/>
        <v>108</v>
      </c>
      <c r="Q532">
        <f t="shared" si="41"/>
        <v>126.55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s="10" t="s">
        <v>8274</v>
      </c>
      <c r="P533">
        <f t="shared" si="40"/>
        <v>100</v>
      </c>
      <c r="Q533">
        <f t="shared" si="41"/>
        <v>129.03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s="10" t="s">
        <v>8274</v>
      </c>
      <c r="P534">
        <f t="shared" si="40"/>
        <v>123</v>
      </c>
      <c r="Q534">
        <f t="shared" si="41"/>
        <v>71.239999999999995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s="10" t="s">
        <v>8274</v>
      </c>
      <c r="P535">
        <f t="shared" si="40"/>
        <v>100</v>
      </c>
      <c r="Q535">
        <f t="shared" si="41"/>
        <v>117.88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s="10" t="s">
        <v>8274</v>
      </c>
      <c r="P536">
        <f t="shared" si="40"/>
        <v>105</v>
      </c>
      <c r="Q536">
        <f t="shared" si="41"/>
        <v>327.08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s="10" t="s">
        <v>8274</v>
      </c>
      <c r="P537">
        <f t="shared" si="40"/>
        <v>103</v>
      </c>
      <c r="Q537">
        <f t="shared" si="41"/>
        <v>34.75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s="10" t="s">
        <v>8274</v>
      </c>
      <c r="P538">
        <f t="shared" si="40"/>
        <v>118</v>
      </c>
      <c r="Q538">
        <f t="shared" si="41"/>
        <v>100.06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s="10" t="s">
        <v>8274</v>
      </c>
      <c r="P539">
        <f t="shared" si="40"/>
        <v>121</v>
      </c>
      <c r="Q539">
        <f t="shared" si="41"/>
        <v>40.85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s="10" t="s">
        <v>8274</v>
      </c>
      <c r="P540">
        <f t="shared" si="40"/>
        <v>302</v>
      </c>
      <c r="Q540">
        <f t="shared" si="41"/>
        <v>252.02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s="10" t="s">
        <v>8274</v>
      </c>
      <c r="P541">
        <f t="shared" si="40"/>
        <v>101</v>
      </c>
      <c r="Q541">
        <f t="shared" si="41"/>
        <v>25.16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s="10" t="s">
        <v>8276</v>
      </c>
      <c r="P542">
        <f t="shared" si="40"/>
        <v>0</v>
      </c>
      <c r="Q542">
        <f t="shared" si="41"/>
        <v>1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s="10" t="s">
        <v>8276</v>
      </c>
      <c r="P543">
        <f t="shared" si="40"/>
        <v>1</v>
      </c>
      <c r="Q543">
        <f t="shared" si="41"/>
        <v>25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s="10" t="s">
        <v>8276</v>
      </c>
      <c r="P544">
        <f t="shared" si="40"/>
        <v>0</v>
      </c>
      <c r="Q544">
        <f t="shared" si="41"/>
        <v>1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s="10" t="s">
        <v>8276</v>
      </c>
      <c r="P545">
        <f t="shared" si="40"/>
        <v>0</v>
      </c>
      <c r="Q545">
        <f t="shared" si="41"/>
        <v>35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s="10" t="s">
        <v>8276</v>
      </c>
      <c r="P546">
        <f t="shared" si="40"/>
        <v>1</v>
      </c>
      <c r="Q546">
        <f t="shared" si="41"/>
        <v>3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s="10" t="s">
        <v>8276</v>
      </c>
      <c r="P547">
        <f t="shared" si="40"/>
        <v>27</v>
      </c>
      <c r="Q547">
        <f t="shared" si="41"/>
        <v>402.71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s="10" t="s">
        <v>8276</v>
      </c>
      <c r="P548">
        <f t="shared" si="40"/>
        <v>0</v>
      </c>
      <c r="Q548">
        <f t="shared" si="41"/>
        <v>26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s="10" t="s">
        <v>8276</v>
      </c>
      <c r="P549">
        <f t="shared" si="40"/>
        <v>0</v>
      </c>
      <c r="Q549">
        <f t="shared" si="41"/>
        <v>0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s="10" t="s">
        <v>8276</v>
      </c>
      <c r="P550">
        <f t="shared" si="40"/>
        <v>0</v>
      </c>
      <c r="Q550">
        <f t="shared" si="41"/>
        <v>9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s="10" t="s">
        <v>8276</v>
      </c>
      <c r="P551">
        <f t="shared" si="40"/>
        <v>3</v>
      </c>
      <c r="Q551">
        <f t="shared" si="41"/>
        <v>8.5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s="10" t="s">
        <v>8276</v>
      </c>
      <c r="P552">
        <f t="shared" si="40"/>
        <v>1</v>
      </c>
      <c r="Q552">
        <f t="shared" si="41"/>
        <v>8.75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s="10" t="s">
        <v>8276</v>
      </c>
      <c r="P553">
        <f t="shared" si="40"/>
        <v>5</v>
      </c>
      <c r="Q553">
        <f t="shared" si="41"/>
        <v>135.04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s="10" t="s">
        <v>8276</v>
      </c>
      <c r="P554">
        <f t="shared" si="40"/>
        <v>0</v>
      </c>
      <c r="Q554">
        <f t="shared" si="41"/>
        <v>0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s="10" t="s">
        <v>8276</v>
      </c>
      <c r="P555">
        <f t="shared" si="40"/>
        <v>0</v>
      </c>
      <c r="Q555">
        <f t="shared" si="41"/>
        <v>20.5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s="10" t="s">
        <v>8276</v>
      </c>
      <c r="P556">
        <f t="shared" si="40"/>
        <v>37</v>
      </c>
      <c r="Q556">
        <f t="shared" si="41"/>
        <v>64.36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s="10" t="s">
        <v>8276</v>
      </c>
      <c r="P557">
        <f t="shared" si="40"/>
        <v>0</v>
      </c>
      <c r="Q557">
        <f t="shared" si="41"/>
        <v>0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s="10" t="s">
        <v>8276</v>
      </c>
      <c r="P558">
        <f t="shared" si="40"/>
        <v>3</v>
      </c>
      <c r="Q558">
        <f t="shared" si="41"/>
        <v>200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s="10" t="s">
        <v>8276</v>
      </c>
      <c r="P559">
        <f t="shared" si="40"/>
        <v>1</v>
      </c>
      <c r="Q559">
        <f t="shared" si="41"/>
        <v>68.3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s="10" t="s">
        <v>8276</v>
      </c>
      <c r="P560">
        <f t="shared" si="40"/>
        <v>0</v>
      </c>
      <c r="Q560">
        <f t="shared" si="41"/>
        <v>0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s="10" t="s">
        <v>8276</v>
      </c>
      <c r="P561">
        <f t="shared" si="40"/>
        <v>0</v>
      </c>
      <c r="Q561">
        <f t="shared" si="41"/>
        <v>50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s="10" t="s">
        <v>8276</v>
      </c>
      <c r="P562">
        <f t="shared" si="40"/>
        <v>0</v>
      </c>
      <c r="Q562">
        <f t="shared" si="41"/>
        <v>4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s="10" t="s">
        <v>8276</v>
      </c>
      <c r="P563">
        <f t="shared" si="40"/>
        <v>0</v>
      </c>
      <c r="Q563">
        <f t="shared" si="41"/>
        <v>27.5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s="10" t="s">
        <v>8276</v>
      </c>
      <c r="P564">
        <f t="shared" si="40"/>
        <v>0</v>
      </c>
      <c r="Q564">
        <f t="shared" si="41"/>
        <v>0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s="10" t="s">
        <v>8276</v>
      </c>
      <c r="P565">
        <f t="shared" si="40"/>
        <v>0</v>
      </c>
      <c r="Q565">
        <f t="shared" si="41"/>
        <v>34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s="10" t="s">
        <v>8276</v>
      </c>
      <c r="P566">
        <f t="shared" si="40"/>
        <v>0</v>
      </c>
      <c r="Q566">
        <f t="shared" si="41"/>
        <v>1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s="10" t="s">
        <v>8276</v>
      </c>
      <c r="P567">
        <f t="shared" si="40"/>
        <v>0</v>
      </c>
      <c r="Q567">
        <f t="shared" si="41"/>
        <v>0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s="10" t="s">
        <v>8276</v>
      </c>
      <c r="P568">
        <f t="shared" si="40"/>
        <v>0</v>
      </c>
      <c r="Q568">
        <f t="shared" si="41"/>
        <v>1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s="10" t="s">
        <v>8276</v>
      </c>
      <c r="P569">
        <f t="shared" si="40"/>
        <v>0</v>
      </c>
      <c r="Q569">
        <f t="shared" si="41"/>
        <v>0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s="10" t="s">
        <v>8276</v>
      </c>
      <c r="P570">
        <f t="shared" si="40"/>
        <v>1</v>
      </c>
      <c r="Q570">
        <f t="shared" si="41"/>
        <v>49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s="10" t="s">
        <v>8276</v>
      </c>
      <c r="P571">
        <f t="shared" si="40"/>
        <v>1</v>
      </c>
      <c r="Q571">
        <f t="shared" si="41"/>
        <v>20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s="10" t="s">
        <v>8276</v>
      </c>
      <c r="P572">
        <f t="shared" si="40"/>
        <v>0</v>
      </c>
      <c r="Q572">
        <f t="shared" si="41"/>
        <v>142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s="10" t="s">
        <v>8276</v>
      </c>
      <c r="P573">
        <f t="shared" si="40"/>
        <v>0</v>
      </c>
      <c r="Q573">
        <f t="shared" si="41"/>
        <v>53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s="10" t="s">
        <v>8276</v>
      </c>
      <c r="P574">
        <f t="shared" si="40"/>
        <v>0</v>
      </c>
      <c r="Q574">
        <f t="shared" si="41"/>
        <v>0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s="10" t="s">
        <v>8276</v>
      </c>
      <c r="P575">
        <f t="shared" si="40"/>
        <v>0</v>
      </c>
      <c r="Q575">
        <f t="shared" si="41"/>
        <v>38.44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s="10" t="s">
        <v>8276</v>
      </c>
      <c r="P576">
        <f t="shared" si="40"/>
        <v>1</v>
      </c>
      <c r="Q576">
        <f t="shared" si="41"/>
        <v>20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s="10" t="s">
        <v>8276</v>
      </c>
      <c r="P577">
        <f t="shared" si="40"/>
        <v>0</v>
      </c>
      <c r="Q577">
        <f t="shared" si="41"/>
        <v>64.75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s="10" t="s">
        <v>8276</v>
      </c>
      <c r="P578">
        <f t="shared" si="40"/>
        <v>0</v>
      </c>
      <c r="Q578">
        <f t="shared" si="41"/>
        <v>1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s="10" t="s">
        <v>8276</v>
      </c>
      <c r="P579">
        <f t="shared" ref="P579:P642" si="45">ROUND(E579/D579*100,0)</f>
        <v>0</v>
      </c>
      <c r="Q579">
        <f t="shared" ref="Q579:Q642" si="46">IFERROR(ROUND(E579/L579,2),0)</f>
        <v>10</v>
      </c>
      <c r="R579" s="14">
        <f t="shared" ref="R579:R642" si="47">(((J579/60)/60)/24)+DATE(1970,1,1)</f>
        <v>42450.589143518519</v>
      </c>
      <c r="S579" s="14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s="10" t="s">
        <v>8276</v>
      </c>
      <c r="P580">
        <f t="shared" si="45"/>
        <v>0</v>
      </c>
      <c r="Q580">
        <f t="shared" si="46"/>
        <v>2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s="10" t="s">
        <v>8276</v>
      </c>
      <c r="P581">
        <f t="shared" si="45"/>
        <v>1</v>
      </c>
      <c r="Q581">
        <f t="shared" si="46"/>
        <v>35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s="10" t="s">
        <v>8276</v>
      </c>
      <c r="P582">
        <f t="shared" si="45"/>
        <v>0</v>
      </c>
      <c r="Q582">
        <f t="shared" si="46"/>
        <v>1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s="10" t="s">
        <v>8276</v>
      </c>
      <c r="P583">
        <f t="shared" si="45"/>
        <v>0</v>
      </c>
      <c r="Q583">
        <f t="shared" si="46"/>
        <v>0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s="10" t="s">
        <v>8276</v>
      </c>
      <c r="P584">
        <f t="shared" si="45"/>
        <v>0</v>
      </c>
      <c r="Q584">
        <f t="shared" si="46"/>
        <v>0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s="10" t="s">
        <v>8276</v>
      </c>
      <c r="P585">
        <f t="shared" si="45"/>
        <v>0</v>
      </c>
      <c r="Q585">
        <f t="shared" si="46"/>
        <v>1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s="10" t="s">
        <v>8276</v>
      </c>
      <c r="P586">
        <f t="shared" si="45"/>
        <v>1</v>
      </c>
      <c r="Q586">
        <f t="shared" si="46"/>
        <v>5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s="10" t="s">
        <v>8276</v>
      </c>
      <c r="P587">
        <f t="shared" si="45"/>
        <v>0</v>
      </c>
      <c r="Q587">
        <f t="shared" si="46"/>
        <v>0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s="10" t="s">
        <v>8276</v>
      </c>
      <c r="P588">
        <f t="shared" si="45"/>
        <v>1</v>
      </c>
      <c r="Q588">
        <f t="shared" si="46"/>
        <v>14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s="10" t="s">
        <v>8276</v>
      </c>
      <c r="P589">
        <f t="shared" si="45"/>
        <v>9</v>
      </c>
      <c r="Q589">
        <f t="shared" si="46"/>
        <v>389.29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s="10" t="s">
        <v>8276</v>
      </c>
      <c r="P590">
        <f t="shared" si="45"/>
        <v>3</v>
      </c>
      <c r="Q590">
        <f t="shared" si="46"/>
        <v>150.5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s="10" t="s">
        <v>8276</v>
      </c>
      <c r="P591">
        <f t="shared" si="45"/>
        <v>0</v>
      </c>
      <c r="Q591">
        <f t="shared" si="46"/>
        <v>1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s="10" t="s">
        <v>8276</v>
      </c>
      <c r="P592">
        <f t="shared" si="45"/>
        <v>4</v>
      </c>
      <c r="Q592">
        <f t="shared" si="46"/>
        <v>24.78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s="10" t="s">
        <v>8276</v>
      </c>
      <c r="P593">
        <f t="shared" si="45"/>
        <v>0</v>
      </c>
      <c r="Q593">
        <f t="shared" si="46"/>
        <v>30.5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s="10" t="s">
        <v>8276</v>
      </c>
      <c r="P594">
        <f t="shared" si="45"/>
        <v>3</v>
      </c>
      <c r="Q594">
        <f t="shared" si="46"/>
        <v>250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s="10" t="s">
        <v>8276</v>
      </c>
      <c r="P595">
        <f t="shared" si="45"/>
        <v>23</v>
      </c>
      <c r="Q595">
        <f t="shared" si="46"/>
        <v>16.43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s="10" t="s">
        <v>8276</v>
      </c>
      <c r="P596">
        <f t="shared" si="45"/>
        <v>0</v>
      </c>
      <c r="Q596">
        <f t="shared" si="46"/>
        <v>13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s="10" t="s">
        <v>8276</v>
      </c>
      <c r="P597">
        <f t="shared" si="45"/>
        <v>0</v>
      </c>
      <c r="Q597">
        <f t="shared" si="46"/>
        <v>53.25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s="10" t="s">
        <v>8276</v>
      </c>
      <c r="P598">
        <f t="shared" si="45"/>
        <v>0</v>
      </c>
      <c r="Q598">
        <f t="shared" si="46"/>
        <v>3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s="10" t="s">
        <v>8276</v>
      </c>
      <c r="P599">
        <f t="shared" si="45"/>
        <v>0</v>
      </c>
      <c r="Q599">
        <f t="shared" si="46"/>
        <v>10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s="10" t="s">
        <v>8276</v>
      </c>
      <c r="P600">
        <f t="shared" si="45"/>
        <v>34</v>
      </c>
      <c r="Q600">
        <f t="shared" si="46"/>
        <v>121.43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s="10" t="s">
        <v>8276</v>
      </c>
      <c r="P601">
        <f t="shared" si="45"/>
        <v>0</v>
      </c>
      <c r="Q601">
        <f t="shared" si="46"/>
        <v>15.5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s="10" t="s">
        <v>8276</v>
      </c>
      <c r="P602">
        <f t="shared" si="45"/>
        <v>2</v>
      </c>
      <c r="Q602">
        <f t="shared" si="46"/>
        <v>100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s="10" t="s">
        <v>8276</v>
      </c>
      <c r="P603">
        <f t="shared" si="45"/>
        <v>1</v>
      </c>
      <c r="Q603">
        <f t="shared" si="46"/>
        <v>23.33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s="10" t="s">
        <v>8276</v>
      </c>
      <c r="P604">
        <f t="shared" si="45"/>
        <v>0</v>
      </c>
      <c r="Q604">
        <f t="shared" si="46"/>
        <v>0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s="10" t="s">
        <v>8276</v>
      </c>
      <c r="P605">
        <f t="shared" si="45"/>
        <v>4</v>
      </c>
      <c r="Q605">
        <f t="shared" si="46"/>
        <v>45.39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s="10" t="s">
        <v>8276</v>
      </c>
      <c r="P606">
        <f t="shared" si="45"/>
        <v>0</v>
      </c>
      <c r="Q606">
        <f t="shared" si="46"/>
        <v>0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s="10" t="s">
        <v>8276</v>
      </c>
      <c r="P607">
        <f t="shared" si="45"/>
        <v>3</v>
      </c>
      <c r="Q607">
        <f t="shared" si="46"/>
        <v>16.38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s="10" t="s">
        <v>8276</v>
      </c>
      <c r="P608">
        <f t="shared" si="45"/>
        <v>0</v>
      </c>
      <c r="Q608">
        <f t="shared" si="46"/>
        <v>10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s="10" t="s">
        <v>8276</v>
      </c>
      <c r="P609">
        <f t="shared" si="45"/>
        <v>0</v>
      </c>
      <c r="Q609">
        <f t="shared" si="46"/>
        <v>0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s="10" t="s">
        <v>8276</v>
      </c>
      <c r="P610">
        <f t="shared" si="45"/>
        <v>1</v>
      </c>
      <c r="Q610">
        <f t="shared" si="46"/>
        <v>292.2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s="10" t="s">
        <v>8276</v>
      </c>
      <c r="P611">
        <f t="shared" si="45"/>
        <v>1</v>
      </c>
      <c r="Q611">
        <f t="shared" si="46"/>
        <v>5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s="10" t="s">
        <v>8276</v>
      </c>
      <c r="P612">
        <f t="shared" si="45"/>
        <v>0</v>
      </c>
      <c r="Q612">
        <f t="shared" si="46"/>
        <v>0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s="10" t="s">
        <v>8276</v>
      </c>
      <c r="P613">
        <f t="shared" si="45"/>
        <v>0</v>
      </c>
      <c r="Q613">
        <f t="shared" si="46"/>
        <v>0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s="10" t="s">
        <v>8276</v>
      </c>
      <c r="P614">
        <f t="shared" si="45"/>
        <v>0</v>
      </c>
      <c r="Q614">
        <f t="shared" si="46"/>
        <v>0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s="10" t="s">
        <v>8276</v>
      </c>
      <c r="P615">
        <f t="shared" si="45"/>
        <v>21</v>
      </c>
      <c r="Q615">
        <f t="shared" si="46"/>
        <v>105.93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s="10" t="s">
        <v>8276</v>
      </c>
      <c r="P616">
        <f t="shared" si="45"/>
        <v>0</v>
      </c>
      <c r="Q616">
        <f t="shared" si="46"/>
        <v>0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s="10" t="s">
        <v>8276</v>
      </c>
      <c r="P617">
        <f t="shared" si="45"/>
        <v>0</v>
      </c>
      <c r="Q617">
        <f t="shared" si="46"/>
        <v>0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s="10" t="s">
        <v>8276</v>
      </c>
      <c r="P618">
        <f t="shared" si="45"/>
        <v>0</v>
      </c>
      <c r="Q618">
        <f t="shared" si="46"/>
        <v>0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s="10" t="s">
        <v>8276</v>
      </c>
      <c r="P619">
        <f t="shared" si="45"/>
        <v>3</v>
      </c>
      <c r="Q619">
        <f t="shared" si="46"/>
        <v>20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s="10" t="s">
        <v>8276</v>
      </c>
      <c r="P620">
        <f t="shared" si="45"/>
        <v>0</v>
      </c>
      <c r="Q620">
        <f t="shared" si="46"/>
        <v>0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s="10" t="s">
        <v>8276</v>
      </c>
      <c r="P621">
        <f t="shared" si="45"/>
        <v>0</v>
      </c>
      <c r="Q621">
        <f t="shared" si="46"/>
        <v>1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s="10" t="s">
        <v>8276</v>
      </c>
      <c r="P622">
        <f t="shared" si="45"/>
        <v>1</v>
      </c>
      <c r="Q622">
        <f t="shared" si="46"/>
        <v>300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s="10" t="s">
        <v>8276</v>
      </c>
      <c r="P623">
        <f t="shared" si="45"/>
        <v>1</v>
      </c>
      <c r="Q623">
        <f t="shared" si="46"/>
        <v>87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s="10" t="s">
        <v>8276</v>
      </c>
      <c r="P624">
        <f t="shared" si="45"/>
        <v>6</v>
      </c>
      <c r="Q624">
        <f t="shared" si="46"/>
        <v>37.89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s="10" t="s">
        <v>8276</v>
      </c>
      <c r="P625">
        <f t="shared" si="45"/>
        <v>0</v>
      </c>
      <c r="Q625">
        <f t="shared" si="46"/>
        <v>0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s="10" t="s">
        <v>8276</v>
      </c>
      <c r="P626">
        <f t="shared" si="45"/>
        <v>0</v>
      </c>
      <c r="Q626">
        <f t="shared" si="46"/>
        <v>0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s="10" t="s">
        <v>8276</v>
      </c>
      <c r="P627">
        <f t="shared" si="45"/>
        <v>0</v>
      </c>
      <c r="Q627">
        <f t="shared" si="46"/>
        <v>0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s="10" t="s">
        <v>8276</v>
      </c>
      <c r="P628">
        <f t="shared" si="45"/>
        <v>17</v>
      </c>
      <c r="Q628">
        <f t="shared" si="46"/>
        <v>111.41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s="10" t="s">
        <v>8276</v>
      </c>
      <c r="P629">
        <f t="shared" si="45"/>
        <v>0</v>
      </c>
      <c r="Q629">
        <f t="shared" si="46"/>
        <v>90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s="10" t="s">
        <v>8276</v>
      </c>
      <c r="P630">
        <f t="shared" si="45"/>
        <v>0</v>
      </c>
      <c r="Q630">
        <f t="shared" si="46"/>
        <v>0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s="10" t="s">
        <v>8276</v>
      </c>
      <c r="P631">
        <f t="shared" si="45"/>
        <v>0</v>
      </c>
      <c r="Q631">
        <f t="shared" si="46"/>
        <v>116.67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s="10" t="s">
        <v>8276</v>
      </c>
      <c r="P632">
        <f t="shared" si="45"/>
        <v>0</v>
      </c>
      <c r="Q632">
        <f t="shared" si="46"/>
        <v>10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s="10" t="s">
        <v>8276</v>
      </c>
      <c r="P633">
        <f t="shared" si="45"/>
        <v>1</v>
      </c>
      <c r="Q633">
        <f t="shared" si="46"/>
        <v>76.67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s="10" t="s">
        <v>8276</v>
      </c>
      <c r="P634">
        <f t="shared" si="45"/>
        <v>0</v>
      </c>
      <c r="Q634">
        <f t="shared" si="46"/>
        <v>0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s="10" t="s">
        <v>8276</v>
      </c>
      <c r="P635">
        <f t="shared" si="45"/>
        <v>12</v>
      </c>
      <c r="Q635">
        <f t="shared" si="46"/>
        <v>49.8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s="10" t="s">
        <v>8276</v>
      </c>
      <c r="P636">
        <f t="shared" si="45"/>
        <v>0</v>
      </c>
      <c r="Q636">
        <f t="shared" si="46"/>
        <v>1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s="10" t="s">
        <v>8276</v>
      </c>
      <c r="P637">
        <f t="shared" si="45"/>
        <v>0</v>
      </c>
      <c r="Q637">
        <f t="shared" si="46"/>
        <v>2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s="10" t="s">
        <v>8276</v>
      </c>
      <c r="P638">
        <f t="shared" si="45"/>
        <v>0</v>
      </c>
      <c r="Q638">
        <f t="shared" si="46"/>
        <v>4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s="10" t="s">
        <v>8276</v>
      </c>
      <c r="P639">
        <f t="shared" si="45"/>
        <v>0</v>
      </c>
      <c r="Q639">
        <f t="shared" si="46"/>
        <v>0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s="10" t="s">
        <v>8276</v>
      </c>
      <c r="P640">
        <f t="shared" si="45"/>
        <v>0</v>
      </c>
      <c r="Q640">
        <f t="shared" si="46"/>
        <v>3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s="10" t="s">
        <v>8276</v>
      </c>
      <c r="P641">
        <f t="shared" si="45"/>
        <v>0</v>
      </c>
      <c r="Q641">
        <f t="shared" si="46"/>
        <v>1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s="10" t="s">
        <v>8277</v>
      </c>
      <c r="P642">
        <f t="shared" si="45"/>
        <v>144</v>
      </c>
      <c r="Q642">
        <f t="shared" si="46"/>
        <v>50.5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s="10" t="s">
        <v>8277</v>
      </c>
      <c r="P643">
        <f t="shared" ref="P643:P706" si="50">ROUND(E643/D643*100,0)</f>
        <v>119</v>
      </c>
      <c r="Q643">
        <f t="shared" ref="Q643:Q706" si="51">IFERROR(ROUND(E643/L643,2),0)</f>
        <v>151.32</v>
      </c>
      <c r="R643" s="14">
        <f t="shared" ref="R643:R706" si="52">(((J643/60)/60)/24)+DATE(1970,1,1)</f>
        <v>42199.57</v>
      </c>
      <c r="S643" s="14">
        <f t="shared" ref="S643:S706" si="53">(((I643/60)/60)/24)+DATE(1970,1,1)</f>
        <v>42229.57</v>
      </c>
      <c r="T643">
        <f t="shared" ref="T643:T706" si="54">YEAR(R643)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s="10" t="s">
        <v>8277</v>
      </c>
      <c r="P644">
        <f t="shared" si="50"/>
        <v>1460</v>
      </c>
      <c r="Q644">
        <f t="shared" si="51"/>
        <v>134.36000000000001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s="10" t="s">
        <v>8277</v>
      </c>
      <c r="P645">
        <f t="shared" si="50"/>
        <v>106</v>
      </c>
      <c r="Q645">
        <f t="shared" si="51"/>
        <v>174.03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s="10" t="s">
        <v>8277</v>
      </c>
      <c r="P646">
        <f t="shared" si="50"/>
        <v>300</v>
      </c>
      <c r="Q646">
        <f t="shared" si="51"/>
        <v>73.489999999999995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s="10" t="s">
        <v>8277</v>
      </c>
      <c r="P647">
        <f t="shared" si="50"/>
        <v>279</v>
      </c>
      <c r="Q647">
        <f t="shared" si="51"/>
        <v>23.52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s="10" t="s">
        <v>8277</v>
      </c>
      <c r="P648">
        <f t="shared" si="50"/>
        <v>132</v>
      </c>
      <c r="Q648">
        <f t="shared" si="51"/>
        <v>39.07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s="10" t="s">
        <v>8277</v>
      </c>
      <c r="P649">
        <f t="shared" si="50"/>
        <v>107</v>
      </c>
      <c r="Q649">
        <f t="shared" si="51"/>
        <v>125.94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s="10" t="s">
        <v>8277</v>
      </c>
      <c r="P650">
        <f t="shared" si="50"/>
        <v>127</v>
      </c>
      <c r="Q650">
        <f t="shared" si="51"/>
        <v>1644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s="10" t="s">
        <v>8277</v>
      </c>
      <c r="P651">
        <f t="shared" si="50"/>
        <v>140</v>
      </c>
      <c r="Q651">
        <f t="shared" si="51"/>
        <v>42.67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s="10" t="s">
        <v>8277</v>
      </c>
      <c r="P652">
        <f t="shared" si="50"/>
        <v>112</v>
      </c>
      <c r="Q652">
        <f t="shared" si="51"/>
        <v>35.130000000000003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s="10" t="s">
        <v>8277</v>
      </c>
      <c r="P653">
        <f t="shared" si="50"/>
        <v>101</v>
      </c>
      <c r="Q653">
        <f t="shared" si="51"/>
        <v>239.35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s="10" t="s">
        <v>8277</v>
      </c>
      <c r="P654">
        <f t="shared" si="50"/>
        <v>100</v>
      </c>
      <c r="Q654">
        <f t="shared" si="51"/>
        <v>107.64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s="10" t="s">
        <v>8277</v>
      </c>
      <c r="P655">
        <f t="shared" si="50"/>
        <v>141</v>
      </c>
      <c r="Q655">
        <f t="shared" si="51"/>
        <v>95.83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s="10" t="s">
        <v>8277</v>
      </c>
      <c r="P656">
        <f t="shared" si="50"/>
        <v>267</v>
      </c>
      <c r="Q656">
        <f t="shared" si="51"/>
        <v>31.66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s="10" t="s">
        <v>8277</v>
      </c>
      <c r="P657">
        <f t="shared" si="50"/>
        <v>147</v>
      </c>
      <c r="Q657">
        <f t="shared" si="51"/>
        <v>42.89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s="10" t="s">
        <v>8277</v>
      </c>
      <c r="P658">
        <f t="shared" si="50"/>
        <v>214</v>
      </c>
      <c r="Q658">
        <f t="shared" si="51"/>
        <v>122.74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s="10" t="s">
        <v>8277</v>
      </c>
      <c r="P659">
        <f t="shared" si="50"/>
        <v>126</v>
      </c>
      <c r="Q659">
        <f t="shared" si="51"/>
        <v>190.45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s="10" t="s">
        <v>8277</v>
      </c>
      <c r="P660">
        <f t="shared" si="50"/>
        <v>104</v>
      </c>
      <c r="Q660">
        <f t="shared" si="51"/>
        <v>109.34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s="10" t="s">
        <v>8277</v>
      </c>
      <c r="P661">
        <f t="shared" si="50"/>
        <v>101</v>
      </c>
      <c r="Q661">
        <f t="shared" si="51"/>
        <v>143.66999999999999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s="10" t="s">
        <v>8277</v>
      </c>
      <c r="P662">
        <f t="shared" si="50"/>
        <v>3</v>
      </c>
      <c r="Q662">
        <f t="shared" si="51"/>
        <v>84.94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s="10" t="s">
        <v>8277</v>
      </c>
      <c r="P663">
        <f t="shared" si="50"/>
        <v>1</v>
      </c>
      <c r="Q663">
        <f t="shared" si="51"/>
        <v>10.56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s="10" t="s">
        <v>8277</v>
      </c>
      <c r="P664">
        <f t="shared" si="50"/>
        <v>0</v>
      </c>
      <c r="Q664">
        <f t="shared" si="51"/>
        <v>39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s="10" t="s">
        <v>8277</v>
      </c>
      <c r="P665">
        <f t="shared" si="50"/>
        <v>0</v>
      </c>
      <c r="Q665">
        <f t="shared" si="51"/>
        <v>100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s="10" t="s">
        <v>8277</v>
      </c>
      <c r="P666">
        <f t="shared" si="50"/>
        <v>8</v>
      </c>
      <c r="Q666">
        <f t="shared" si="51"/>
        <v>31.17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s="10" t="s">
        <v>8277</v>
      </c>
      <c r="P667">
        <f t="shared" si="50"/>
        <v>19</v>
      </c>
      <c r="Q667">
        <f t="shared" si="51"/>
        <v>155.33000000000001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s="10" t="s">
        <v>8277</v>
      </c>
      <c r="P668">
        <f t="shared" si="50"/>
        <v>0</v>
      </c>
      <c r="Q668">
        <f t="shared" si="51"/>
        <v>2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s="10" t="s">
        <v>8277</v>
      </c>
      <c r="P669">
        <f t="shared" si="50"/>
        <v>10</v>
      </c>
      <c r="Q669">
        <f t="shared" si="51"/>
        <v>178.93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s="10" t="s">
        <v>8277</v>
      </c>
      <c r="P670">
        <f t="shared" si="50"/>
        <v>5</v>
      </c>
      <c r="Q670">
        <f t="shared" si="51"/>
        <v>27.36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s="10" t="s">
        <v>8277</v>
      </c>
      <c r="P671">
        <f t="shared" si="50"/>
        <v>22</v>
      </c>
      <c r="Q671">
        <f t="shared" si="51"/>
        <v>1536.25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s="10" t="s">
        <v>8277</v>
      </c>
      <c r="P672">
        <f t="shared" si="50"/>
        <v>29</v>
      </c>
      <c r="Q672">
        <f t="shared" si="51"/>
        <v>85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s="10" t="s">
        <v>8277</v>
      </c>
      <c r="P673">
        <f t="shared" si="50"/>
        <v>39</v>
      </c>
      <c r="Q673">
        <f t="shared" si="51"/>
        <v>788.53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s="10" t="s">
        <v>8277</v>
      </c>
      <c r="P674">
        <f t="shared" si="50"/>
        <v>22</v>
      </c>
      <c r="Q674">
        <f t="shared" si="51"/>
        <v>50.3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s="10" t="s">
        <v>8277</v>
      </c>
      <c r="P675">
        <f t="shared" si="50"/>
        <v>0</v>
      </c>
      <c r="Q675">
        <f t="shared" si="51"/>
        <v>68.33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s="10" t="s">
        <v>8277</v>
      </c>
      <c r="P676">
        <f t="shared" si="50"/>
        <v>0</v>
      </c>
      <c r="Q676">
        <f t="shared" si="51"/>
        <v>7.5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s="10" t="s">
        <v>8277</v>
      </c>
      <c r="P677">
        <f t="shared" si="50"/>
        <v>15</v>
      </c>
      <c r="Q677">
        <f t="shared" si="51"/>
        <v>34.270000000000003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s="10" t="s">
        <v>8277</v>
      </c>
      <c r="P678">
        <f t="shared" si="50"/>
        <v>1</v>
      </c>
      <c r="Q678">
        <f t="shared" si="51"/>
        <v>61.29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s="10" t="s">
        <v>8277</v>
      </c>
      <c r="P679">
        <f t="shared" si="50"/>
        <v>26</v>
      </c>
      <c r="Q679">
        <f t="shared" si="51"/>
        <v>133.25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s="10" t="s">
        <v>8277</v>
      </c>
      <c r="P680">
        <f t="shared" si="50"/>
        <v>4</v>
      </c>
      <c r="Q680">
        <f t="shared" si="51"/>
        <v>65.180000000000007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s="10" t="s">
        <v>8277</v>
      </c>
      <c r="P681">
        <f t="shared" si="50"/>
        <v>15</v>
      </c>
      <c r="Q681">
        <f t="shared" si="51"/>
        <v>93.9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s="10" t="s">
        <v>8277</v>
      </c>
      <c r="P682">
        <f t="shared" si="50"/>
        <v>26</v>
      </c>
      <c r="Q682">
        <f t="shared" si="51"/>
        <v>150.65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s="10" t="s">
        <v>8277</v>
      </c>
      <c r="P683">
        <f t="shared" si="50"/>
        <v>0</v>
      </c>
      <c r="Q683">
        <f t="shared" si="51"/>
        <v>1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s="10" t="s">
        <v>8277</v>
      </c>
      <c r="P684">
        <f t="shared" si="50"/>
        <v>0</v>
      </c>
      <c r="Q684">
        <f t="shared" si="51"/>
        <v>13.25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s="10" t="s">
        <v>8277</v>
      </c>
      <c r="P685">
        <f t="shared" si="50"/>
        <v>1</v>
      </c>
      <c r="Q685">
        <f t="shared" si="51"/>
        <v>99.33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s="10" t="s">
        <v>8277</v>
      </c>
      <c r="P686">
        <f t="shared" si="50"/>
        <v>7</v>
      </c>
      <c r="Q686">
        <f t="shared" si="51"/>
        <v>177.39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s="10" t="s">
        <v>8277</v>
      </c>
      <c r="P687">
        <f t="shared" si="50"/>
        <v>28</v>
      </c>
      <c r="Q687">
        <f t="shared" si="51"/>
        <v>55.3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s="10" t="s">
        <v>8277</v>
      </c>
      <c r="P688">
        <f t="shared" si="50"/>
        <v>0</v>
      </c>
      <c r="Q688">
        <f t="shared" si="51"/>
        <v>0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s="10" t="s">
        <v>8277</v>
      </c>
      <c r="P689">
        <f t="shared" si="50"/>
        <v>4</v>
      </c>
      <c r="Q689">
        <f t="shared" si="51"/>
        <v>591.66999999999996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s="10" t="s">
        <v>8277</v>
      </c>
      <c r="P690">
        <f t="shared" si="50"/>
        <v>73</v>
      </c>
      <c r="Q690">
        <f t="shared" si="51"/>
        <v>405.5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s="10" t="s">
        <v>8277</v>
      </c>
      <c r="P691">
        <f t="shared" si="50"/>
        <v>58</v>
      </c>
      <c r="Q691">
        <f t="shared" si="51"/>
        <v>343.15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s="10" t="s">
        <v>8277</v>
      </c>
      <c r="P692">
        <f t="shared" si="50"/>
        <v>12</v>
      </c>
      <c r="Q692">
        <f t="shared" si="51"/>
        <v>72.59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s="10" t="s">
        <v>8277</v>
      </c>
      <c r="P693">
        <f t="shared" si="50"/>
        <v>1</v>
      </c>
      <c r="Q693">
        <f t="shared" si="51"/>
        <v>26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s="10" t="s">
        <v>8277</v>
      </c>
      <c r="P694">
        <f t="shared" si="50"/>
        <v>7</v>
      </c>
      <c r="Q694">
        <f t="shared" si="51"/>
        <v>6.5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s="10" t="s">
        <v>8277</v>
      </c>
      <c r="P695">
        <f t="shared" si="50"/>
        <v>35</v>
      </c>
      <c r="Q695">
        <f t="shared" si="51"/>
        <v>119.39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s="10" t="s">
        <v>8277</v>
      </c>
      <c r="P696">
        <f t="shared" si="50"/>
        <v>0</v>
      </c>
      <c r="Q696">
        <f t="shared" si="51"/>
        <v>84.29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s="10" t="s">
        <v>8277</v>
      </c>
      <c r="P697">
        <f t="shared" si="50"/>
        <v>1</v>
      </c>
      <c r="Q697">
        <f t="shared" si="51"/>
        <v>90.86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s="10" t="s">
        <v>8277</v>
      </c>
      <c r="P698">
        <f t="shared" si="50"/>
        <v>0</v>
      </c>
      <c r="Q698">
        <f t="shared" si="51"/>
        <v>1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s="10" t="s">
        <v>8277</v>
      </c>
      <c r="P699">
        <f t="shared" si="50"/>
        <v>46</v>
      </c>
      <c r="Q699">
        <f t="shared" si="51"/>
        <v>20.34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s="10" t="s">
        <v>8277</v>
      </c>
      <c r="P700">
        <f t="shared" si="50"/>
        <v>15</v>
      </c>
      <c r="Q700">
        <f t="shared" si="51"/>
        <v>530.69000000000005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s="10" t="s">
        <v>8277</v>
      </c>
      <c r="P701">
        <f t="shared" si="50"/>
        <v>82</v>
      </c>
      <c r="Q701">
        <f t="shared" si="51"/>
        <v>120.39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s="10" t="s">
        <v>8277</v>
      </c>
      <c r="P702">
        <f t="shared" si="50"/>
        <v>3</v>
      </c>
      <c r="Q702">
        <f t="shared" si="51"/>
        <v>13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s="10" t="s">
        <v>8277</v>
      </c>
      <c r="P703">
        <f t="shared" si="50"/>
        <v>27</v>
      </c>
      <c r="Q703">
        <f t="shared" si="51"/>
        <v>291.33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s="10" t="s">
        <v>8277</v>
      </c>
      <c r="P704">
        <f t="shared" si="50"/>
        <v>31</v>
      </c>
      <c r="Q704">
        <f t="shared" si="51"/>
        <v>124.92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s="10" t="s">
        <v>8277</v>
      </c>
      <c r="P705">
        <f t="shared" si="50"/>
        <v>6</v>
      </c>
      <c r="Q705">
        <f t="shared" si="51"/>
        <v>119.57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s="10" t="s">
        <v>8277</v>
      </c>
      <c r="P706">
        <f t="shared" si="50"/>
        <v>1</v>
      </c>
      <c r="Q706">
        <f t="shared" si="51"/>
        <v>120.25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s="10" t="s">
        <v>8277</v>
      </c>
      <c r="P707">
        <f t="shared" ref="P707:P770" si="55">ROUND(E707/D707*100,0)</f>
        <v>1</v>
      </c>
      <c r="Q707">
        <f t="shared" ref="Q707:Q770" si="56">IFERROR(ROUND(E707/L707,2),0)</f>
        <v>195.4</v>
      </c>
      <c r="R707" s="14">
        <f t="shared" ref="R707:R770" si="57">(((J707/60)/60)/24)+DATE(1970,1,1)</f>
        <v>42726.491643518515</v>
      </c>
      <c r="S707" s="14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s="10" t="s">
        <v>8277</v>
      </c>
      <c r="P708">
        <f t="shared" si="55"/>
        <v>0</v>
      </c>
      <c r="Q708">
        <f t="shared" si="56"/>
        <v>0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s="10" t="s">
        <v>8277</v>
      </c>
      <c r="P709">
        <f t="shared" si="55"/>
        <v>79</v>
      </c>
      <c r="Q709">
        <f t="shared" si="56"/>
        <v>117.7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s="10" t="s">
        <v>8277</v>
      </c>
      <c r="P710">
        <f t="shared" si="55"/>
        <v>22</v>
      </c>
      <c r="Q710">
        <f t="shared" si="56"/>
        <v>23.95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s="10" t="s">
        <v>8277</v>
      </c>
      <c r="P711">
        <f t="shared" si="55"/>
        <v>0</v>
      </c>
      <c r="Q711">
        <f t="shared" si="56"/>
        <v>30.5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s="10" t="s">
        <v>8277</v>
      </c>
      <c r="P712">
        <f t="shared" si="55"/>
        <v>0</v>
      </c>
      <c r="Q712">
        <f t="shared" si="56"/>
        <v>0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s="10" t="s">
        <v>8277</v>
      </c>
      <c r="P713">
        <f t="shared" si="55"/>
        <v>34</v>
      </c>
      <c r="Q713">
        <f t="shared" si="56"/>
        <v>99.97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s="10" t="s">
        <v>8277</v>
      </c>
      <c r="P714">
        <f t="shared" si="55"/>
        <v>0</v>
      </c>
      <c r="Q714">
        <f t="shared" si="56"/>
        <v>26.25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s="10" t="s">
        <v>8277</v>
      </c>
      <c r="P715">
        <f t="shared" si="55"/>
        <v>1</v>
      </c>
      <c r="Q715">
        <f t="shared" si="56"/>
        <v>199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s="10" t="s">
        <v>8277</v>
      </c>
      <c r="P716">
        <f t="shared" si="55"/>
        <v>15</v>
      </c>
      <c r="Q716">
        <f t="shared" si="56"/>
        <v>80.319999999999993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s="10" t="s">
        <v>8277</v>
      </c>
      <c r="P717">
        <f t="shared" si="55"/>
        <v>5</v>
      </c>
      <c r="Q717">
        <f t="shared" si="56"/>
        <v>115.75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s="10" t="s">
        <v>8277</v>
      </c>
      <c r="P718">
        <f t="shared" si="55"/>
        <v>10</v>
      </c>
      <c r="Q718">
        <f t="shared" si="56"/>
        <v>44.69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s="10" t="s">
        <v>8277</v>
      </c>
      <c r="P719">
        <f t="shared" si="55"/>
        <v>0</v>
      </c>
      <c r="Q719">
        <f t="shared" si="56"/>
        <v>76.25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s="10" t="s">
        <v>8277</v>
      </c>
      <c r="P720">
        <f t="shared" si="55"/>
        <v>1</v>
      </c>
      <c r="Q720">
        <f t="shared" si="56"/>
        <v>22.5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s="10" t="s">
        <v>8277</v>
      </c>
      <c r="P721">
        <f t="shared" si="55"/>
        <v>1</v>
      </c>
      <c r="Q721">
        <f t="shared" si="56"/>
        <v>19.399999999999999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s="10" t="s">
        <v>8279</v>
      </c>
      <c r="P722">
        <f t="shared" si="55"/>
        <v>144</v>
      </c>
      <c r="Q722">
        <f t="shared" si="56"/>
        <v>66.709999999999994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s="10" t="s">
        <v>8279</v>
      </c>
      <c r="P723">
        <f t="shared" si="55"/>
        <v>122</v>
      </c>
      <c r="Q723">
        <f t="shared" si="56"/>
        <v>84.14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s="10" t="s">
        <v>8279</v>
      </c>
      <c r="P724">
        <f t="shared" si="55"/>
        <v>132</v>
      </c>
      <c r="Q724">
        <f t="shared" si="56"/>
        <v>215.73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s="10" t="s">
        <v>8279</v>
      </c>
      <c r="P725">
        <f t="shared" si="55"/>
        <v>109</v>
      </c>
      <c r="Q725">
        <f t="shared" si="56"/>
        <v>54.69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s="10" t="s">
        <v>8279</v>
      </c>
      <c r="P726">
        <f t="shared" si="55"/>
        <v>105</v>
      </c>
      <c r="Q726">
        <f t="shared" si="56"/>
        <v>51.63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s="10" t="s">
        <v>8279</v>
      </c>
      <c r="P727">
        <f t="shared" si="55"/>
        <v>100</v>
      </c>
      <c r="Q727">
        <f t="shared" si="56"/>
        <v>143.36000000000001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s="10" t="s">
        <v>8279</v>
      </c>
      <c r="P728">
        <f t="shared" si="55"/>
        <v>101</v>
      </c>
      <c r="Q728">
        <f t="shared" si="56"/>
        <v>72.430000000000007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s="10" t="s">
        <v>8279</v>
      </c>
      <c r="P729">
        <f t="shared" si="55"/>
        <v>156</v>
      </c>
      <c r="Q729">
        <f t="shared" si="56"/>
        <v>36.53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s="10" t="s">
        <v>8279</v>
      </c>
      <c r="P730">
        <f t="shared" si="55"/>
        <v>106</v>
      </c>
      <c r="Q730">
        <f t="shared" si="56"/>
        <v>60.9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s="10" t="s">
        <v>8279</v>
      </c>
      <c r="P731">
        <f t="shared" si="55"/>
        <v>131</v>
      </c>
      <c r="Q731">
        <f t="shared" si="56"/>
        <v>43.55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s="10" t="s">
        <v>8279</v>
      </c>
      <c r="P732">
        <f t="shared" si="55"/>
        <v>132</v>
      </c>
      <c r="Q732">
        <f t="shared" si="56"/>
        <v>99.77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s="10" t="s">
        <v>8279</v>
      </c>
      <c r="P733">
        <f t="shared" si="55"/>
        <v>126</v>
      </c>
      <c r="Q733">
        <f t="shared" si="56"/>
        <v>88.73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s="10" t="s">
        <v>8279</v>
      </c>
      <c r="P734">
        <f t="shared" si="55"/>
        <v>160</v>
      </c>
      <c r="Q734">
        <f t="shared" si="56"/>
        <v>4.92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s="10" t="s">
        <v>8279</v>
      </c>
      <c r="P735">
        <f t="shared" si="55"/>
        <v>120</v>
      </c>
      <c r="Q735">
        <f t="shared" si="56"/>
        <v>17.82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s="10" t="s">
        <v>8279</v>
      </c>
      <c r="P736">
        <f t="shared" si="55"/>
        <v>126</v>
      </c>
      <c r="Q736">
        <f t="shared" si="56"/>
        <v>187.19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s="10" t="s">
        <v>8279</v>
      </c>
      <c r="P737">
        <f t="shared" si="55"/>
        <v>114</v>
      </c>
      <c r="Q737">
        <f t="shared" si="56"/>
        <v>234.81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s="10" t="s">
        <v>8279</v>
      </c>
      <c r="P738">
        <f t="shared" si="55"/>
        <v>315</v>
      </c>
      <c r="Q738">
        <f t="shared" si="56"/>
        <v>105.05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s="10" t="s">
        <v>8279</v>
      </c>
      <c r="P739">
        <f t="shared" si="55"/>
        <v>122</v>
      </c>
      <c r="Q739">
        <f t="shared" si="56"/>
        <v>56.67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s="10" t="s">
        <v>8279</v>
      </c>
      <c r="P740">
        <f t="shared" si="55"/>
        <v>107</v>
      </c>
      <c r="Q740">
        <f t="shared" si="56"/>
        <v>39.049999999999997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s="10" t="s">
        <v>8279</v>
      </c>
      <c r="P741">
        <f t="shared" si="55"/>
        <v>158</v>
      </c>
      <c r="Q741">
        <f t="shared" si="56"/>
        <v>68.349999999999994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s="10" t="s">
        <v>8279</v>
      </c>
      <c r="P742">
        <f t="shared" si="55"/>
        <v>107</v>
      </c>
      <c r="Q742">
        <f t="shared" si="56"/>
        <v>169.58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s="10" t="s">
        <v>8279</v>
      </c>
      <c r="P743">
        <f t="shared" si="55"/>
        <v>102</v>
      </c>
      <c r="Q743">
        <f t="shared" si="56"/>
        <v>141.41999999999999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s="10" t="s">
        <v>8279</v>
      </c>
      <c r="P744">
        <f t="shared" si="55"/>
        <v>111</v>
      </c>
      <c r="Q744">
        <f t="shared" si="56"/>
        <v>67.39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s="10" t="s">
        <v>8279</v>
      </c>
      <c r="P745">
        <f t="shared" si="55"/>
        <v>148</v>
      </c>
      <c r="Q745">
        <f t="shared" si="56"/>
        <v>54.27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s="10" t="s">
        <v>8279</v>
      </c>
      <c r="P746">
        <f t="shared" si="55"/>
        <v>102</v>
      </c>
      <c r="Q746">
        <f t="shared" si="56"/>
        <v>82.52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s="10" t="s">
        <v>8279</v>
      </c>
      <c r="P747">
        <f t="shared" si="55"/>
        <v>179</v>
      </c>
      <c r="Q747">
        <f t="shared" si="56"/>
        <v>53.73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s="10" t="s">
        <v>8279</v>
      </c>
      <c r="P748">
        <f t="shared" si="55"/>
        <v>111</v>
      </c>
      <c r="Q748">
        <f t="shared" si="56"/>
        <v>34.21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s="10" t="s">
        <v>8279</v>
      </c>
      <c r="P749">
        <f t="shared" si="55"/>
        <v>100</v>
      </c>
      <c r="Q749">
        <f t="shared" si="56"/>
        <v>127.33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s="10" t="s">
        <v>8279</v>
      </c>
      <c r="P750">
        <f t="shared" si="55"/>
        <v>100</v>
      </c>
      <c r="Q750">
        <f t="shared" si="56"/>
        <v>45.57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s="10" t="s">
        <v>8279</v>
      </c>
      <c r="P751">
        <f t="shared" si="55"/>
        <v>106</v>
      </c>
      <c r="Q751">
        <f t="shared" si="56"/>
        <v>95.96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s="10" t="s">
        <v>8279</v>
      </c>
      <c r="P752">
        <f t="shared" si="55"/>
        <v>103</v>
      </c>
      <c r="Q752">
        <f t="shared" si="56"/>
        <v>77.27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s="10" t="s">
        <v>8279</v>
      </c>
      <c r="P753">
        <f t="shared" si="55"/>
        <v>119</v>
      </c>
      <c r="Q753">
        <f t="shared" si="56"/>
        <v>57.34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s="10" t="s">
        <v>8279</v>
      </c>
      <c r="P754">
        <f t="shared" si="55"/>
        <v>112</v>
      </c>
      <c r="Q754">
        <f t="shared" si="56"/>
        <v>53.19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s="10" t="s">
        <v>8279</v>
      </c>
      <c r="P755">
        <f t="shared" si="55"/>
        <v>128</v>
      </c>
      <c r="Q755">
        <f t="shared" si="56"/>
        <v>492.31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s="10" t="s">
        <v>8279</v>
      </c>
      <c r="P756">
        <f t="shared" si="55"/>
        <v>104</v>
      </c>
      <c r="Q756">
        <f t="shared" si="56"/>
        <v>42.35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s="10" t="s">
        <v>8279</v>
      </c>
      <c r="P757">
        <f t="shared" si="55"/>
        <v>102</v>
      </c>
      <c r="Q757">
        <f t="shared" si="56"/>
        <v>37.47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s="10" t="s">
        <v>8279</v>
      </c>
      <c r="P758">
        <f t="shared" si="55"/>
        <v>118</v>
      </c>
      <c r="Q758">
        <f t="shared" si="56"/>
        <v>37.450000000000003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s="10" t="s">
        <v>8279</v>
      </c>
      <c r="P759">
        <f t="shared" si="55"/>
        <v>238</v>
      </c>
      <c r="Q759">
        <f t="shared" si="56"/>
        <v>33.06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s="10" t="s">
        <v>8279</v>
      </c>
      <c r="P760">
        <f t="shared" si="55"/>
        <v>102</v>
      </c>
      <c r="Q760">
        <f t="shared" si="56"/>
        <v>134.21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s="10" t="s">
        <v>8279</v>
      </c>
      <c r="P761">
        <f t="shared" si="55"/>
        <v>102</v>
      </c>
      <c r="Q761">
        <f t="shared" si="56"/>
        <v>51.47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s="10" t="s">
        <v>8280</v>
      </c>
      <c r="P762">
        <f t="shared" si="55"/>
        <v>0</v>
      </c>
      <c r="Q762">
        <f t="shared" si="56"/>
        <v>0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s="10" t="s">
        <v>8280</v>
      </c>
      <c r="P763">
        <f t="shared" si="55"/>
        <v>5</v>
      </c>
      <c r="Q763">
        <f t="shared" si="56"/>
        <v>39.17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s="10" t="s">
        <v>8280</v>
      </c>
      <c r="P764">
        <f t="shared" si="55"/>
        <v>0</v>
      </c>
      <c r="Q764">
        <f t="shared" si="56"/>
        <v>0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s="10" t="s">
        <v>8280</v>
      </c>
      <c r="P765">
        <f t="shared" si="55"/>
        <v>0</v>
      </c>
      <c r="Q765">
        <f t="shared" si="56"/>
        <v>5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s="10" t="s">
        <v>8280</v>
      </c>
      <c r="P766">
        <f t="shared" si="55"/>
        <v>0</v>
      </c>
      <c r="Q766">
        <f t="shared" si="56"/>
        <v>0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s="10" t="s">
        <v>8280</v>
      </c>
      <c r="P767">
        <f t="shared" si="55"/>
        <v>36</v>
      </c>
      <c r="Q767">
        <f t="shared" si="56"/>
        <v>57.3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s="10" t="s">
        <v>8280</v>
      </c>
      <c r="P768">
        <f t="shared" si="55"/>
        <v>0</v>
      </c>
      <c r="Q768">
        <f t="shared" si="56"/>
        <v>0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s="10" t="s">
        <v>8280</v>
      </c>
      <c r="P769">
        <f t="shared" si="55"/>
        <v>4</v>
      </c>
      <c r="Q769">
        <f t="shared" si="56"/>
        <v>59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s="10" t="s">
        <v>8280</v>
      </c>
      <c r="P770">
        <f t="shared" si="55"/>
        <v>0</v>
      </c>
      <c r="Q770">
        <f t="shared" si="56"/>
        <v>0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s="10" t="s">
        <v>8280</v>
      </c>
      <c r="P771">
        <f t="shared" ref="P771:P834" si="60">ROUND(E771/D771*100,0)</f>
        <v>41</v>
      </c>
      <c r="Q771">
        <f t="shared" ref="Q771:Q834" si="61">IFERROR(ROUND(E771/L771,2),0)</f>
        <v>31.85</v>
      </c>
      <c r="R771" s="14">
        <f t="shared" ref="R771:R834" si="62">(((J771/60)/60)/24)+DATE(1970,1,1)</f>
        <v>41604.996458333335</v>
      </c>
      <c r="S771" s="14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s="10" t="s">
        <v>8280</v>
      </c>
      <c r="P772">
        <f t="shared" si="60"/>
        <v>0</v>
      </c>
      <c r="Q772">
        <f t="shared" si="61"/>
        <v>0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s="10" t="s">
        <v>8280</v>
      </c>
      <c r="P773">
        <f t="shared" si="60"/>
        <v>0</v>
      </c>
      <c r="Q773">
        <f t="shared" si="61"/>
        <v>10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s="10" t="s">
        <v>8280</v>
      </c>
      <c r="P774">
        <f t="shared" si="60"/>
        <v>3</v>
      </c>
      <c r="Q774">
        <f t="shared" si="61"/>
        <v>50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s="10" t="s">
        <v>8280</v>
      </c>
      <c r="P775">
        <f t="shared" si="60"/>
        <v>1</v>
      </c>
      <c r="Q775">
        <f t="shared" si="61"/>
        <v>16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s="10" t="s">
        <v>8280</v>
      </c>
      <c r="P776">
        <f t="shared" si="60"/>
        <v>70</v>
      </c>
      <c r="Q776">
        <f t="shared" si="61"/>
        <v>39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s="10" t="s">
        <v>8280</v>
      </c>
      <c r="P777">
        <f t="shared" si="60"/>
        <v>2</v>
      </c>
      <c r="Q777">
        <f t="shared" si="61"/>
        <v>34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s="10" t="s">
        <v>8280</v>
      </c>
      <c r="P778">
        <f t="shared" si="60"/>
        <v>51</v>
      </c>
      <c r="Q778">
        <f t="shared" si="61"/>
        <v>63.12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s="10" t="s">
        <v>8280</v>
      </c>
      <c r="P779">
        <f t="shared" si="60"/>
        <v>1</v>
      </c>
      <c r="Q779">
        <f t="shared" si="61"/>
        <v>7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s="10" t="s">
        <v>8280</v>
      </c>
      <c r="P780">
        <f t="shared" si="60"/>
        <v>0</v>
      </c>
      <c r="Q780">
        <f t="shared" si="61"/>
        <v>2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s="10" t="s">
        <v>8280</v>
      </c>
      <c r="P781">
        <f t="shared" si="60"/>
        <v>3</v>
      </c>
      <c r="Q781">
        <f t="shared" si="61"/>
        <v>66.67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s="10" t="s">
        <v>8282</v>
      </c>
      <c r="P782">
        <f t="shared" si="60"/>
        <v>104</v>
      </c>
      <c r="Q782">
        <f t="shared" si="61"/>
        <v>38.520000000000003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s="10" t="s">
        <v>8282</v>
      </c>
      <c r="P783">
        <f t="shared" si="60"/>
        <v>133</v>
      </c>
      <c r="Q783">
        <f t="shared" si="61"/>
        <v>42.61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s="10" t="s">
        <v>8282</v>
      </c>
      <c r="P784">
        <f t="shared" si="60"/>
        <v>100</v>
      </c>
      <c r="Q784">
        <f t="shared" si="61"/>
        <v>50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s="10" t="s">
        <v>8282</v>
      </c>
      <c r="P785">
        <f t="shared" si="60"/>
        <v>148</v>
      </c>
      <c r="Q785">
        <f t="shared" si="61"/>
        <v>63.49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s="10" t="s">
        <v>8282</v>
      </c>
      <c r="P786">
        <f t="shared" si="60"/>
        <v>103</v>
      </c>
      <c r="Q786">
        <f t="shared" si="61"/>
        <v>102.5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s="10" t="s">
        <v>8282</v>
      </c>
      <c r="P787">
        <f t="shared" si="60"/>
        <v>181</v>
      </c>
      <c r="Q787">
        <f t="shared" si="61"/>
        <v>31.14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s="10" t="s">
        <v>8282</v>
      </c>
      <c r="P788">
        <f t="shared" si="60"/>
        <v>143</v>
      </c>
      <c r="Q788">
        <f t="shared" si="61"/>
        <v>162.27000000000001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s="10" t="s">
        <v>8282</v>
      </c>
      <c r="P789">
        <f t="shared" si="60"/>
        <v>114</v>
      </c>
      <c r="Q789">
        <f t="shared" si="61"/>
        <v>80.59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s="10" t="s">
        <v>8282</v>
      </c>
      <c r="P790">
        <f t="shared" si="60"/>
        <v>204</v>
      </c>
      <c r="Q790">
        <f t="shared" si="61"/>
        <v>59.85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s="10" t="s">
        <v>8282</v>
      </c>
      <c r="P791">
        <f t="shared" si="60"/>
        <v>109</v>
      </c>
      <c r="Q791">
        <f t="shared" si="61"/>
        <v>132.86000000000001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s="10" t="s">
        <v>8282</v>
      </c>
      <c r="P792">
        <f t="shared" si="60"/>
        <v>144</v>
      </c>
      <c r="Q792">
        <f t="shared" si="61"/>
        <v>92.55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s="10" t="s">
        <v>8282</v>
      </c>
      <c r="P793">
        <f t="shared" si="60"/>
        <v>104</v>
      </c>
      <c r="Q793">
        <f t="shared" si="61"/>
        <v>60.86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s="10" t="s">
        <v>8282</v>
      </c>
      <c r="P794">
        <f t="shared" si="60"/>
        <v>100</v>
      </c>
      <c r="Q794">
        <f t="shared" si="61"/>
        <v>41.85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s="10" t="s">
        <v>8282</v>
      </c>
      <c r="P795">
        <f t="shared" si="60"/>
        <v>103</v>
      </c>
      <c r="Q795">
        <f t="shared" si="61"/>
        <v>88.33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s="10" t="s">
        <v>8282</v>
      </c>
      <c r="P796">
        <f t="shared" si="60"/>
        <v>105</v>
      </c>
      <c r="Q796">
        <f t="shared" si="61"/>
        <v>158.96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s="10" t="s">
        <v>8282</v>
      </c>
      <c r="P797">
        <f t="shared" si="60"/>
        <v>112</v>
      </c>
      <c r="Q797">
        <f t="shared" si="61"/>
        <v>85.05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s="10" t="s">
        <v>8282</v>
      </c>
      <c r="P798">
        <f t="shared" si="60"/>
        <v>101</v>
      </c>
      <c r="Q798">
        <f t="shared" si="61"/>
        <v>112.61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s="10" t="s">
        <v>8282</v>
      </c>
      <c r="P799">
        <f t="shared" si="60"/>
        <v>108</v>
      </c>
      <c r="Q799">
        <f t="shared" si="61"/>
        <v>45.44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s="10" t="s">
        <v>8282</v>
      </c>
      <c r="P800">
        <f t="shared" si="60"/>
        <v>115</v>
      </c>
      <c r="Q800">
        <f t="shared" si="61"/>
        <v>46.22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s="10" t="s">
        <v>8282</v>
      </c>
      <c r="P801">
        <f t="shared" si="60"/>
        <v>100</v>
      </c>
      <c r="Q801">
        <f t="shared" si="61"/>
        <v>178.61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s="10" t="s">
        <v>8282</v>
      </c>
      <c r="P802">
        <f t="shared" si="60"/>
        <v>152</v>
      </c>
      <c r="Q802">
        <f t="shared" si="61"/>
        <v>40.75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s="10" t="s">
        <v>8282</v>
      </c>
      <c r="P803">
        <f t="shared" si="60"/>
        <v>112</v>
      </c>
      <c r="Q803">
        <f t="shared" si="61"/>
        <v>43.73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s="10" t="s">
        <v>8282</v>
      </c>
      <c r="P804">
        <f t="shared" si="60"/>
        <v>101</v>
      </c>
      <c r="Q804">
        <f t="shared" si="61"/>
        <v>81.069999999999993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s="10" t="s">
        <v>8282</v>
      </c>
      <c r="P805">
        <f t="shared" si="60"/>
        <v>123</v>
      </c>
      <c r="Q805">
        <f t="shared" si="61"/>
        <v>74.61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s="10" t="s">
        <v>8282</v>
      </c>
      <c r="P806">
        <f t="shared" si="60"/>
        <v>100</v>
      </c>
      <c r="Q806">
        <f t="shared" si="61"/>
        <v>305.56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s="10" t="s">
        <v>8282</v>
      </c>
      <c r="P807">
        <f t="shared" si="60"/>
        <v>105</v>
      </c>
      <c r="Q807">
        <f t="shared" si="61"/>
        <v>58.33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s="10" t="s">
        <v>8282</v>
      </c>
      <c r="P808">
        <f t="shared" si="60"/>
        <v>104</v>
      </c>
      <c r="Q808">
        <f t="shared" si="61"/>
        <v>117.68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s="10" t="s">
        <v>8282</v>
      </c>
      <c r="P809">
        <f t="shared" si="60"/>
        <v>105</v>
      </c>
      <c r="Q809">
        <f t="shared" si="61"/>
        <v>73.77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s="10" t="s">
        <v>8282</v>
      </c>
      <c r="P810">
        <f t="shared" si="60"/>
        <v>100</v>
      </c>
      <c r="Q810">
        <f t="shared" si="61"/>
        <v>104.65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s="10" t="s">
        <v>8282</v>
      </c>
      <c r="P811">
        <f t="shared" si="60"/>
        <v>104</v>
      </c>
      <c r="Q811">
        <f t="shared" si="61"/>
        <v>79.83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s="10" t="s">
        <v>8282</v>
      </c>
      <c r="P812">
        <f t="shared" si="60"/>
        <v>105</v>
      </c>
      <c r="Q812">
        <f t="shared" si="61"/>
        <v>58.33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s="10" t="s">
        <v>8282</v>
      </c>
      <c r="P813">
        <f t="shared" si="60"/>
        <v>104</v>
      </c>
      <c r="Q813">
        <f t="shared" si="61"/>
        <v>86.67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s="10" t="s">
        <v>8282</v>
      </c>
      <c r="P814">
        <f t="shared" si="60"/>
        <v>152</v>
      </c>
      <c r="Q814">
        <f t="shared" si="61"/>
        <v>27.61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s="10" t="s">
        <v>8282</v>
      </c>
      <c r="P815">
        <f t="shared" si="60"/>
        <v>160</v>
      </c>
      <c r="Q815">
        <f t="shared" si="61"/>
        <v>25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s="10" t="s">
        <v>8282</v>
      </c>
      <c r="P816">
        <f t="shared" si="60"/>
        <v>127</v>
      </c>
      <c r="Q816">
        <f t="shared" si="61"/>
        <v>45.46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s="10" t="s">
        <v>8282</v>
      </c>
      <c r="P817">
        <f t="shared" si="60"/>
        <v>107</v>
      </c>
      <c r="Q817">
        <f t="shared" si="61"/>
        <v>99.53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s="10" t="s">
        <v>8282</v>
      </c>
      <c r="P818">
        <f t="shared" si="60"/>
        <v>115</v>
      </c>
      <c r="Q818">
        <f t="shared" si="61"/>
        <v>39.31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s="10" t="s">
        <v>8282</v>
      </c>
      <c r="P819">
        <f t="shared" si="60"/>
        <v>137</v>
      </c>
      <c r="Q819">
        <f t="shared" si="61"/>
        <v>89.42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s="10" t="s">
        <v>8282</v>
      </c>
      <c r="P820">
        <f t="shared" si="60"/>
        <v>156</v>
      </c>
      <c r="Q820">
        <f t="shared" si="61"/>
        <v>28.68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s="10" t="s">
        <v>8282</v>
      </c>
      <c r="P821">
        <f t="shared" si="60"/>
        <v>109</v>
      </c>
      <c r="Q821">
        <f t="shared" si="61"/>
        <v>31.07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s="10" t="s">
        <v>8282</v>
      </c>
      <c r="P822">
        <f t="shared" si="60"/>
        <v>134</v>
      </c>
      <c r="Q822">
        <f t="shared" si="61"/>
        <v>70.55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s="10" t="s">
        <v>8282</v>
      </c>
      <c r="P823">
        <f t="shared" si="60"/>
        <v>100</v>
      </c>
      <c r="Q823">
        <f t="shared" si="61"/>
        <v>224.13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s="10" t="s">
        <v>8282</v>
      </c>
      <c r="P824">
        <f t="shared" si="60"/>
        <v>119</v>
      </c>
      <c r="Q824">
        <f t="shared" si="61"/>
        <v>51.81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s="10" t="s">
        <v>8282</v>
      </c>
      <c r="P825">
        <f t="shared" si="60"/>
        <v>180</v>
      </c>
      <c r="Q825">
        <f t="shared" si="61"/>
        <v>43.52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s="10" t="s">
        <v>8282</v>
      </c>
      <c r="P826">
        <f t="shared" si="60"/>
        <v>134</v>
      </c>
      <c r="Q826">
        <f t="shared" si="61"/>
        <v>39.82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s="10" t="s">
        <v>8282</v>
      </c>
      <c r="P827">
        <f t="shared" si="60"/>
        <v>100</v>
      </c>
      <c r="Q827">
        <f t="shared" si="61"/>
        <v>126.81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s="10" t="s">
        <v>8282</v>
      </c>
      <c r="P828">
        <f t="shared" si="60"/>
        <v>101</v>
      </c>
      <c r="Q828">
        <f t="shared" si="61"/>
        <v>113.88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s="10" t="s">
        <v>8282</v>
      </c>
      <c r="P829">
        <f t="shared" si="60"/>
        <v>103</v>
      </c>
      <c r="Q829">
        <f t="shared" si="61"/>
        <v>28.18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s="10" t="s">
        <v>8282</v>
      </c>
      <c r="P830">
        <f t="shared" si="60"/>
        <v>107</v>
      </c>
      <c r="Q830">
        <f t="shared" si="61"/>
        <v>36.61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s="10" t="s">
        <v>8282</v>
      </c>
      <c r="P831">
        <f t="shared" si="60"/>
        <v>104</v>
      </c>
      <c r="Q831">
        <f t="shared" si="61"/>
        <v>32.5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s="10" t="s">
        <v>8282</v>
      </c>
      <c r="P832">
        <f t="shared" si="60"/>
        <v>108</v>
      </c>
      <c r="Q832">
        <f t="shared" si="61"/>
        <v>60.66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s="10" t="s">
        <v>8282</v>
      </c>
      <c r="P833">
        <f t="shared" si="60"/>
        <v>233</v>
      </c>
      <c r="Q833">
        <f t="shared" si="61"/>
        <v>175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s="10" t="s">
        <v>8282</v>
      </c>
      <c r="P834">
        <f t="shared" si="60"/>
        <v>101</v>
      </c>
      <c r="Q834">
        <f t="shared" si="61"/>
        <v>97.99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s="10" t="s">
        <v>8282</v>
      </c>
      <c r="P835">
        <f t="shared" ref="P835:P898" si="65">ROUND(E835/D835*100,0)</f>
        <v>102</v>
      </c>
      <c r="Q835">
        <f t="shared" ref="Q835:Q898" si="66">IFERROR(ROUND(E835/L835,2),0)</f>
        <v>148.78</v>
      </c>
      <c r="R835" s="14">
        <f t="shared" ref="R835:R898" si="67">(((J835/60)/60)/24)+DATE(1970,1,1)</f>
        <v>41718.878182870372</v>
      </c>
      <c r="S835" s="14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s="10" t="s">
        <v>8282</v>
      </c>
      <c r="P836">
        <f t="shared" si="65"/>
        <v>131</v>
      </c>
      <c r="Q836">
        <f t="shared" si="66"/>
        <v>96.08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s="10" t="s">
        <v>8282</v>
      </c>
      <c r="P837">
        <f t="shared" si="65"/>
        <v>117</v>
      </c>
      <c r="Q837">
        <f t="shared" si="66"/>
        <v>58.63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s="10" t="s">
        <v>8282</v>
      </c>
      <c r="P838">
        <f t="shared" si="65"/>
        <v>101</v>
      </c>
      <c r="Q838">
        <f t="shared" si="66"/>
        <v>109.71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s="10" t="s">
        <v>8282</v>
      </c>
      <c r="P839">
        <f t="shared" si="65"/>
        <v>122</v>
      </c>
      <c r="Q839">
        <f t="shared" si="66"/>
        <v>49.11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s="10" t="s">
        <v>8282</v>
      </c>
      <c r="P840">
        <f t="shared" si="65"/>
        <v>145</v>
      </c>
      <c r="Q840">
        <f t="shared" si="66"/>
        <v>47.67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s="10" t="s">
        <v>8282</v>
      </c>
      <c r="P841">
        <f t="shared" si="65"/>
        <v>117</v>
      </c>
      <c r="Q841">
        <f t="shared" si="66"/>
        <v>60.74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s="10" t="s">
        <v>8283</v>
      </c>
      <c r="P842">
        <f t="shared" si="65"/>
        <v>120</v>
      </c>
      <c r="Q842">
        <f t="shared" si="66"/>
        <v>63.38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s="10" t="s">
        <v>8283</v>
      </c>
      <c r="P843">
        <f t="shared" si="65"/>
        <v>101</v>
      </c>
      <c r="Q843">
        <f t="shared" si="66"/>
        <v>53.89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s="10" t="s">
        <v>8283</v>
      </c>
      <c r="P844">
        <f t="shared" si="65"/>
        <v>104</v>
      </c>
      <c r="Q844">
        <f t="shared" si="66"/>
        <v>66.87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s="10" t="s">
        <v>8283</v>
      </c>
      <c r="P845">
        <f t="shared" si="65"/>
        <v>267</v>
      </c>
      <c r="Q845">
        <f t="shared" si="66"/>
        <v>63.1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s="10" t="s">
        <v>8283</v>
      </c>
      <c r="P846">
        <f t="shared" si="65"/>
        <v>194</v>
      </c>
      <c r="Q846">
        <f t="shared" si="66"/>
        <v>36.630000000000003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s="10" t="s">
        <v>8283</v>
      </c>
      <c r="P847">
        <f t="shared" si="65"/>
        <v>120</v>
      </c>
      <c r="Q847">
        <f t="shared" si="66"/>
        <v>34.01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s="10" t="s">
        <v>8283</v>
      </c>
      <c r="P848">
        <f t="shared" si="65"/>
        <v>122</v>
      </c>
      <c r="Q848">
        <f t="shared" si="66"/>
        <v>28.55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s="10" t="s">
        <v>8283</v>
      </c>
      <c r="P849">
        <f t="shared" si="65"/>
        <v>100</v>
      </c>
      <c r="Q849">
        <f t="shared" si="66"/>
        <v>10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s="10" t="s">
        <v>8283</v>
      </c>
      <c r="P850">
        <f t="shared" si="65"/>
        <v>100</v>
      </c>
      <c r="Q850">
        <f t="shared" si="66"/>
        <v>18.75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s="10" t="s">
        <v>8283</v>
      </c>
      <c r="P851">
        <f t="shared" si="65"/>
        <v>120</v>
      </c>
      <c r="Q851">
        <f t="shared" si="66"/>
        <v>41.7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s="10" t="s">
        <v>8283</v>
      </c>
      <c r="P852">
        <f t="shared" si="65"/>
        <v>155</v>
      </c>
      <c r="Q852">
        <f t="shared" si="66"/>
        <v>46.67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s="10" t="s">
        <v>8283</v>
      </c>
      <c r="P853">
        <f t="shared" si="65"/>
        <v>130</v>
      </c>
      <c r="Q853">
        <f t="shared" si="66"/>
        <v>37.270000000000003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s="10" t="s">
        <v>8283</v>
      </c>
      <c r="P854">
        <f t="shared" si="65"/>
        <v>105</v>
      </c>
      <c r="Q854">
        <f t="shared" si="66"/>
        <v>59.26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s="10" t="s">
        <v>8283</v>
      </c>
      <c r="P855">
        <f t="shared" si="65"/>
        <v>100</v>
      </c>
      <c r="Q855">
        <f t="shared" si="66"/>
        <v>30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s="10" t="s">
        <v>8283</v>
      </c>
      <c r="P856">
        <f t="shared" si="65"/>
        <v>118</v>
      </c>
      <c r="Q856">
        <f t="shared" si="66"/>
        <v>65.86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s="10" t="s">
        <v>8283</v>
      </c>
      <c r="P857">
        <f t="shared" si="65"/>
        <v>103</v>
      </c>
      <c r="Q857">
        <f t="shared" si="66"/>
        <v>31.91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s="10" t="s">
        <v>8283</v>
      </c>
      <c r="P858">
        <f t="shared" si="65"/>
        <v>218</v>
      </c>
      <c r="Q858">
        <f t="shared" si="66"/>
        <v>19.46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s="10" t="s">
        <v>8283</v>
      </c>
      <c r="P859">
        <f t="shared" si="65"/>
        <v>100</v>
      </c>
      <c r="Q859">
        <f t="shared" si="66"/>
        <v>50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s="10" t="s">
        <v>8283</v>
      </c>
      <c r="P860">
        <f t="shared" si="65"/>
        <v>144</v>
      </c>
      <c r="Q860">
        <f t="shared" si="66"/>
        <v>22.74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s="10" t="s">
        <v>8283</v>
      </c>
      <c r="P861">
        <f t="shared" si="65"/>
        <v>105</v>
      </c>
      <c r="Q861">
        <f t="shared" si="66"/>
        <v>42.72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s="10" t="s">
        <v>8284</v>
      </c>
      <c r="P862">
        <f t="shared" si="65"/>
        <v>18</v>
      </c>
      <c r="Q862">
        <f t="shared" si="66"/>
        <v>52.92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s="10" t="s">
        <v>8284</v>
      </c>
      <c r="P863">
        <f t="shared" si="65"/>
        <v>2</v>
      </c>
      <c r="Q863">
        <f t="shared" si="66"/>
        <v>50.5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s="10" t="s">
        <v>8284</v>
      </c>
      <c r="P864">
        <f t="shared" si="65"/>
        <v>0</v>
      </c>
      <c r="Q864">
        <f t="shared" si="66"/>
        <v>42.5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s="10" t="s">
        <v>8284</v>
      </c>
      <c r="P865">
        <f t="shared" si="65"/>
        <v>5</v>
      </c>
      <c r="Q865">
        <f t="shared" si="66"/>
        <v>18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s="10" t="s">
        <v>8284</v>
      </c>
      <c r="P866">
        <f t="shared" si="65"/>
        <v>42</v>
      </c>
      <c r="Q866">
        <f t="shared" si="66"/>
        <v>34.18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s="10" t="s">
        <v>8284</v>
      </c>
      <c r="P867">
        <f t="shared" si="65"/>
        <v>2</v>
      </c>
      <c r="Q867">
        <f t="shared" si="66"/>
        <v>22.5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s="10" t="s">
        <v>8284</v>
      </c>
      <c r="P868">
        <f t="shared" si="65"/>
        <v>18</v>
      </c>
      <c r="Q868">
        <f t="shared" si="66"/>
        <v>58.18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s="10" t="s">
        <v>8284</v>
      </c>
      <c r="P869">
        <f t="shared" si="65"/>
        <v>24</v>
      </c>
      <c r="Q869">
        <f t="shared" si="66"/>
        <v>109.18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s="10" t="s">
        <v>8284</v>
      </c>
      <c r="P870">
        <f t="shared" si="65"/>
        <v>0</v>
      </c>
      <c r="Q870">
        <f t="shared" si="66"/>
        <v>50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s="10" t="s">
        <v>8284</v>
      </c>
      <c r="P871">
        <f t="shared" si="65"/>
        <v>12</v>
      </c>
      <c r="Q871">
        <f t="shared" si="66"/>
        <v>346.67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s="10" t="s">
        <v>8284</v>
      </c>
      <c r="P872">
        <f t="shared" si="65"/>
        <v>0</v>
      </c>
      <c r="Q872">
        <f t="shared" si="66"/>
        <v>12.4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s="10" t="s">
        <v>8284</v>
      </c>
      <c r="P873">
        <f t="shared" si="65"/>
        <v>5</v>
      </c>
      <c r="Q873">
        <f t="shared" si="66"/>
        <v>27.08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s="10" t="s">
        <v>8284</v>
      </c>
      <c r="P874">
        <f t="shared" si="65"/>
        <v>1</v>
      </c>
      <c r="Q874">
        <f t="shared" si="66"/>
        <v>32.5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s="10" t="s">
        <v>8284</v>
      </c>
      <c r="P875">
        <f t="shared" si="65"/>
        <v>1</v>
      </c>
      <c r="Q875">
        <f t="shared" si="66"/>
        <v>9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s="10" t="s">
        <v>8284</v>
      </c>
      <c r="P876">
        <f t="shared" si="65"/>
        <v>24</v>
      </c>
      <c r="Q876">
        <f t="shared" si="66"/>
        <v>34.76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s="10" t="s">
        <v>8284</v>
      </c>
      <c r="P877">
        <f t="shared" si="65"/>
        <v>0</v>
      </c>
      <c r="Q877">
        <f t="shared" si="66"/>
        <v>0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s="10" t="s">
        <v>8284</v>
      </c>
      <c r="P878">
        <f t="shared" si="65"/>
        <v>41</v>
      </c>
      <c r="Q878">
        <f t="shared" si="66"/>
        <v>28.58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s="10" t="s">
        <v>8284</v>
      </c>
      <c r="P879">
        <f t="shared" si="65"/>
        <v>68</v>
      </c>
      <c r="Q879">
        <f t="shared" si="66"/>
        <v>46.59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s="10" t="s">
        <v>8284</v>
      </c>
      <c r="P880">
        <f t="shared" si="65"/>
        <v>1</v>
      </c>
      <c r="Q880">
        <f t="shared" si="66"/>
        <v>32.5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s="10" t="s">
        <v>8284</v>
      </c>
      <c r="P881">
        <f t="shared" si="65"/>
        <v>31</v>
      </c>
      <c r="Q881">
        <f t="shared" si="66"/>
        <v>21.47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s="10" t="s">
        <v>8285</v>
      </c>
      <c r="P882">
        <f t="shared" si="65"/>
        <v>3</v>
      </c>
      <c r="Q882">
        <f t="shared" si="66"/>
        <v>14.13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s="10" t="s">
        <v>8285</v>
      </c>
      <c r="P883">
        <f t="shared" si="65"/>
        <v>1</v>
      </c>
      <c r="Q883">
        <f t="shared" si="66"/>
        <v>30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s="10" t="s">
        <v>8285</v>
      </c>
      <c r="P884">
        <f t="shared" si="65"/>
        <v>20</v>
      </c>
      <c r="Q884">
        <f t="shared" si="66"/>
        <v>21.57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s="10" t="s">
        <v>8285</v>
      </c>
      <c r="P885">
        <f t="shared" si="65"/>
        <v>40</v>
      </c>
      <c r="Q885">
        <f t="shared" si="66"/>
        <v>83.38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s="10" t="s">
        <v>8285</v>
      </c>
      <c r="P886">
        <f t="shared" si="65"/>
        <v>1</v>
      </c>
      <c r="Q886">
        <f t="shared" si="66"/>
        <v>10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s="10" t="s">
        <v>8285</v>
      </c>
      <c r="P887">
        <f t="shared" si="65"/>
        <v>75</v>
      </c>
      <c r="Q887">
        <f t="shared" si="66"/>
        <v>35.71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s="10" t="s">
        <v>8285</v>
      </c>
      <c r="P888">
        <f t="shared" si="65"/>
        <v>41</v>
      </c>
      <c r="Q888">
        <f t="shared" si="66"/>
        <v>29.29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s="10" t="s">
        <v>8285</v>
      </c>
      <c r="P889">
        <f t="shared" si="65"/>
        <v>0</v>
      </c>
      <c r="Q889">
        <f t="shared" si="66"/>
        <v>0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s="10" t="s">
        <v>8285</v>
      </c>
      <c r="P890">
        <f t="shared" si="65"/>
        <v>7</v>
      </c>
      <c r="Q890">
        <f t="shared" si="66"/>
        <v>18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s="10" t="s">
        <v>8285</v>
      </c>
      <c r="P891">
        <f t="shared" si="65"/>
        <v>9</v>
      </c>
      <c r="Q891">
        <f t="shared" si="66"/>
        <v>73.760000000000005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s="10" t="s">
        <v>8285</v>
      </c>
      <c r="P892">
        <f t="shared" si="65"/>
        <v>4</v>
      </c>
      <c r="Q892">
        <f t="shared" si="66"/>
        <v>31.25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s="10" t="s">
        <v>8285</v>
      </c>
      <c r="P893">
        <f t="shared" si="65"/>
        <v>3</v>
      </c>
      <c r="Q893">
        <f t="shared" si="66"/>
        <v>28.89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s="10" t="s">
        <v>8285</v>
      </c>
      <c r="P894">
        <f t="shared" si="65"/>
        <v>41</v>
      </c>
      <c r="Q894">
        <f t="shared" si="66"/>
        <v>143.82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s="10" t="s">
        <v>8285</v>
      </c>
      <c r="P895">
        <f t="shared" si="65"/>
        <v>10</v>
      </c>
      <c r="Q895">
        <f t="shared" si="66"/>
        <v>40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s="10" t="s">
        <v>8285</v>
      </c>
      <c r="P896">
        <f t="shared" si="65"/>
        <v>39</v>
      </c>
      <c r="Q896">
        <f t="shared" si="66"/>
        <v>147.81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s="10" t="s">
        <v>8285</v>
      </c>
      <c r="P897">
        <f t="shared" si="65"/>
        <v>2</v>
      </c>
      <c r="Q897">
        <f t="shared" si="66"/>
        <v>27.86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s="10" t="s">
        <v>8285</v>
      </c>
      <c r="P898">
        <f t="shared" si="65"/>
        <v>40</v>
      </c>
      <c r="Q898">
        <f t="shared" si="66"/>
        <v>44.44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s="10" t="s">
        <v>8285</v>
      </c>
      <c r="P899">
        <f t="shared" ref="P899:P962" si="70">ROUND(E899/D899*100,0)</f>
        <v>0</v>
      </c>
      <c r="Q899">
        <f t="shared" ref="Q899:Q962" si="71">IFERROR(ROUND(E899/L899,2),0)</f>
        <v>0</v>
      </c>
      <c r="R899" s="14">
        <f t="shared" ref="R899:R962" si="72">(((J899/60)/60)/24)+DATE(1970,1,1)</f>
        <v>41211.688750000001</v>
      </c>
      <c r="S899" s="14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s="10" t="s">
        <v>8285</v>
      </c>
      <c r="P900">
        <f t="shared" si="70"/>
        <v>3</v>
      </c>
      <c r="Q900">
        <f t="shared" si="71"/>
        <v>35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s="10" t="s">
        <v>8285</v>
      </c>
      <c r="P901">
        <f t="shared" si="70"/>
        <v>37</v>
      </c>
      <c r="Q901">
        <f t="shared" si="71"/>
        <v>35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s="10" t="s">
        <v>8284</v>
      </c>
      <c r="P902">
        <f t="shared" si="70"/>
        <v>0</v>
      </c>
      <c r="Q902">
        <f t="shared" si="71"/>
        <v>10.5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s="10" t="s">
        <v>8284</v>
      </c>
      <c r="P903">
        <f t="shared" si="70"/>
        <v>0</v>
      </c>
      <c r="Q903">
        <f t="shared" si="71"/>
        <v>0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s="10" t="s">
        <v>8284</v>
      </c>
      <c r="P904">
        <f t="shared" si="70"/>
        <v>0</v>
      </c>
      <c r="Q904">
        <f t="shared" si="71"/>
        <v>30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s="10" t="s">
        <v>8284</v>
      </c>
      <c r="P905">
        <f t="shared" si="70"/>
        <v>3</v>
      </c>
      <c r="Q905">
        <f t="shared" si="71"/>
        <v>40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s="10" t="s">
        <v>8284</v>
      </c>
      <c r="P906">
        <f t="shared" si="70"/>
        <v>0</v>
      </c>
      <c r="Q906">
        <f t="shared" si="71"/>
        <v>50.33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s="10" t="s">
        <v>8284</v>
      </c>
      <c r="P907">
        <f t="shared" si="70"/>
        <v>3</v>
      </c>
      <c r="Q907">
        <f t="shared" si="71"/>
        <v>32.67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s="10" t="s">
        <v>8284</v>
      </c>
      <c r="P908">
        <f t="shared" si="70"/>
        <v>0</v>
      </c>
      <c r="Q908">
        <f t="shared" si="71"/>
        <v>0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s="10" t="s">
        <v>8284</v>
      </c>
      <c r="P909">
        <f t="shared" si="70"/>
        <v>0</v>
      </c>
      <c r="Q909">
        <f t="shared" si="71"/>
        <v>0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s="10" t="s">
        <v>8284</v>
      </c>
      <c r="P910">
        <f t="shared" si="70"/>
        <v>0</v>
      </c>
      <c r="Q910">
        <f t="shared" si="71"/>
        <v>0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s="10" t="s">
        <v>8284</v>
      </c>
      <c r="P911">
        <f t="shared" si="70"/>
        <v>3</v>
      </c>
      <c r="Q911">
        <f t="shared" si="71"/>
        <v>65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s="10" t="s">
        <v>8284</v>
      </c>
      <c r="P912">
        <f t="shared" si="70"/>
        <v>22</v>
      </c>
      <c r="Q912">
        <f t="shared" si="71"/>
        <v>24.6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s="10" t="s">
        <v>8284</v>
      </c>
      <c r="P913">
        <f t="shared" si="70"/>
        <v>0</v>
      </c>
      <c r="Q913">
        <f t="shared" si="71"/>
        <v>0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s="10" t="s">
        <v>8284</v>
      </c>
      <c r="P914">
        <f t="shared" si="70"/>
        <v>1</v>
      </c>
      <c r="Q914">
        <f t="shared" si="71"/>
        <v>15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s="10" t="s">
        <v>8284</v>
      </c>
      <c r="P915">
        <f t="shared" si="70"/>
        <v>7</v>
      </c>
      <c r="Q915">
        <f t="shared" si="71"/>
        <v>82.58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s="10" t="s">
        <v>8284</v>
      </c>
      <c r="P916">
        <f t="shared" si="70"/>
        <v>0</v>
      </c>
      <c r="Q916">
        <f t="shared" si="71"/>
        <v>0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s="10" t="s">
        <v>8284</v>
      </c>
      <c r="P917">
        <f t="shared" si="70"/>
        <v>6</v>
      </c>
      <c r="Q917">
        <f t="shared" si="71"/>
        <v>41.67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s="10" t="s">
        <v>8284</v>
      </c>
      <c r="P918">
        <f t="shared" si="70"/>
        <v>0</v>
      </c>
      <c r="Q918">
        <f t="shared" si="71"/>
        <v>0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s="10" t="s">
        <v>8284</v>
      </c>
      <c r="P919">
        <f t="shared" si="70"/>
        <v>1</v>
      </c>
      <c r="Q919">
        <f t="shared" si="71"/>
        <v>30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s="10" t="s">
        <v>8284</v>
      </c>
      <c r="P920">
        <f t="shared" si="70"/>
        <v>5</v>
      </c>
      <c r="Q920">
        <f t="shared" si="71"/>
        <v>19.600000000000001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s="10" t="s">
        <v>8284</v>
      </c>
      <c r="P921">
        <f t="shared" si="70"/>
        <v>1</v>
      </c>
      <c r="Q921">
        <f t="shared" si="71"/>
        <v>100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s="10" t="s">
        <v>8284</v>
      </c>
      <c r="P922">
        <f t="shared" si="70"/>
        <v>0</v>
      </c>
      <c r="Q922">
        <f t="shared" si="71"/>
        <v>0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s="10" t="s">
        <v>8284</v>
      </c>
      <c r="P923">
        <f t="shared" si="70"/>
        <v>31</v>
      </c>
      <c r="Q923">
        <f t="shared" si="71"/>
        <v>231.75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s="10" t="s">
        <v>8284</v>
      </c>
      <c r="P924">
        <f t="shared" si="70"/>
        <v>21</v>
      </c>
      <c r="Q924">
        <f t="shared" si="71"/>
        <v>189.33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s="10" t="s">
        <v>8284</v>
      </c>
      <c r="P925">
        <f t="shared" si="70"/>
        <v>2</v>
      </c>
      <c r="Q925">
        <f t="shared" si="71"/>
        <v>55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s="10" t="s">
        <v>8284</v>
      </c>
      <c r="P926">
        <f t="shared" si="70"/>
        <v>11</v>
      </c>
      <c r="Q926">
        <f t="shared" si="71"/>
        <v>21.8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s="10" t="s">
        <v>8284</v>
      </c>
      <c r="P927">
        <f t="shared" si="70"/>
        <v>3</v>
      </c>
      <c r="Q927">
        <f t="shared" si="71"/>
        <v>32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s="10" t="s">
        <v>8284</v>
      </c>
      <c r="P928">
        <f t="shared" si="70"/>
        <v>0</v>
      </c>
      <c r="Q928">
        <f t="shared" si="71"/>
        <v>0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s="10" t="s">
        <v>8284</v>
      </c>
      <c r="P929">
        <f t="shared" si="70"/>
        <v>0</v>
      </c>
      <c r="Q929">
        <f t="shared" si="71"/>
        <v>0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s="10" t="s">
        <v>8284</v>
      </c>
      <c r="P930">
        <f t="shared" si="70"/>
        <v>11</v>
      </c>
      <c r="Q930">
        <f t="shared" si="71"/>
        <v>56.25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s="10" t="s">
        <v>8284</v>
      </c>
      <c r="P931">
        <f t="shared" si="70"/>
        <v>0</v>
      </c>
      <c r="Q931">
        <f t="shared" si="71"/>
        <v>0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s="10" t="s">
        <v>8284</v>
      </c>
      <c r="P932">
        <f t="shared" si="70"/>
        <v>38</v>
      </c>
      <c r="Q932">
        <f t="shared" si="71"/>
        <v>69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s="10" t="s">
        <v>8284</v>
      </c>
      <c r="P933">
        <f t="shared" si="70"/>
        <v>7</v>
      </c>
      <c r="Q933">
        <f t="shared" si="71"/>
        <v>18.71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s="10" t="s">
        <v>8284</v>
      </c>
      <c r="P934">
        <f t="shared" si="70"/>
        <v>15</v>
      </c>
      <c r="Q934">
        <f t="shared" si="71"/>
        <v>46.03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s="10" t="s">
        <v>8284</v>
      </c>
      <c r="P935">
        <f t="shared" si="70"/>
        <v>6</v>
      </c>
      <c r="Q935">
        <f t="shared" si="71"/>
        <v>60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s="10" t="s">
        <v>8284</v>
      </c>
      <c r="P936">
        <f t="shared" si="70"/>
        <v>30</v>
      </c>
      <c r="Q936">
        <f t="shared" si="71"/>
        <v>50.67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s="10" t="s">
        <v>8284</v>
      </c>
      <c r="P937">
        <f t="shared" si="70"/>
        <v>1</v>
      </c>
      <c r="Q937">
        <f t="shared" si="71"/>
        <v>25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s="10" t="s">
        <v>8284</v>
      </c>
      <c r="P938">
        <f t="shared" si="70"/>
        <v>0</v>
      </c>
      <c r="Q938">
        <f t="shared" si="71"/>
        <v>0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s="10" t="s">
        <v>8284</v>
      </c>
      <c r="P939">
        <f t="shared" si="70"/>
        <v>1</v>
      </c>
      <c r="Q939">
        <f t="shared" si="71"/>
        <v>20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s="10" t="s">
        <v>8284</v>
      </c>
      <c r="P940">
        <f t="shared" si="70"/>
        <v>0</v>
      </c>
      <c r="Q940">
        <f t="shared" si="71"/>
        <v>25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s="10" t="s">
        <v>8284</v>
      </c>
      <c r="P941">
        <f t="shared" si="70"/>
        <v>1</v>
      </c>
      <c r="Q941">
        <f t="shared" si="71"/>
        <v>20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s="10" t="s">
        <v>8277</v>
      </c>
      <c r="P942">
        <f t="shared" si="70"/>
        <v>17</v>
      </c>
      <c r="Q942">
        <f t="shared" si="71"/>
        <v>110.29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s="10" t="s">
        <v>8277</v>
      </c>
      <c r="P943">
        <f t="shared" si="70"/>
        <v>2</v>
      </c>
      <c r="Q943">
        <f t="shared" si="71"/>
        <v>37.450000000000003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s="10" t="s">
        <v>8277</v>
      </c>
      <c r="P944">
        <f t="shared" si="70"/>
        <v>9</v>
      </c>
      <c r="Q944">
        <f t="shared" si="71"/>
        <v>41.75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s="10" t="s">
        <v>8277</v>
      </c>
      <c r="P945">
        <f t="shared" si="70"/>
        <v>10</v>
      </c>
      <c r="Q945">
        <f t="shared" si="71"/>
        <v>24.08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s="10" t="s">
        <v>8277</v>
      </c>
      <c r="P946">
        <f t="shared" si="70"/>
        <v>13</v>
      </c>
      <c r="Q946">
        <f t="shared" si="71"/>
        <v>69.41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s="10" t="s">
        <v>8277</v>
      </c>
      <c r="P947">
        <f t="shared" si="70"/>
        <v>2</v>
      </c>
      <c r="Q947">
        <f t="shared" si="71"/>
        <v>155.25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s="10" t="s">
        <v>8277</v>
      </c>
      <c r="P948">
        <f t="shared" si="70"/>
        <v>2</v>
      </c>
      <c r="Q948">
        <f t="shared" si="71"/>
        <v>57.2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s="10" t="s">
        <v>8277</v>
      </c>
      <c r="P949">
        <f t="shared" si="70"/>
        <v>0</v>
      </c>
      <c r="Q949">
        <f t="shared" si="71"/>
        <v>0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s="10" t="s">
        <v>8277</v>
      </c>
      <c r="P950">
        <f t="shared" si="70"/>
        <v>12</v>
      </c>
      <c r="Q950">
        <f t="shared" si="71"/>
        <v>60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s="10" t="s">
        <v>8277</v>
      </c>
      <c r="P951">
        <f t="shared" si="70"/>
        <v>1</v>
      </c>
      <c r="Q951">
        <f t="shared" si="71"/>
        <v>39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s="10" t="s">
        <v>8277</v>
      </c>
      <c r="P952">
        <f t="shared" si="70"/>
        <v>28</v>
      </c>
      <c r="Q952">
        <f t="shared" si="71"/>
        <v>58.42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s="10" t="s">
        <v>8277</v>
      </c>
      <c r="P953">
        <f t="shared" si="70"/>
        <v>38</v>
      </c>
      <c r="Q953">
        <f t="shared" si="71"/>
        <v>158.63999999999999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s="10" t="s">
        <v>8277</v>
      </c>
      <c r="P954">
        <f t="shared" si="70"/>
        <v>40</v>
      </c>
      <c r="Q954">
        <f t="shared" si="71"/>
        <v>99.86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s="10" t="s">
        <v>8277</v>
      </c>
      <c r="P955">
        <f t="shared" si="70"/>
        <v>1</v>
      </c>
      <c r="Q955">
        <f t="shared" si="71"/>
        <v>25.2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s="10" t="s">
        <v>8277</v>
      </c>
      <c r="P956">
        <f t="shared" si="70"/>
        <v>43</v>
      </c>
      <c r="Q956">
        <f t="shared" si="71"/>
        <v>89.19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s="10" t="s">
        <v>8277</v>
      </c>
      <c r="P957">
        <f t="shared" si="70"/>
        <v>6</v>
      </c>
      <c r="Q957">
        <f t="shared" si="71"/>
        <v>182.62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s="10" t="s">
        <v>8277</v>
      </c>
      <c r="P958">
        <f t="shared" si="70"/>
        <v>2</v>
      </c>
      <c r="Q958">
        <f t="shared" si="71"/>
        <v>50.65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s="10" t="s">
        <v>8277</v>
      </c>
      <c r="P959">
        <f t="shared" si="70"/>
        <v>2</v>
      </c>
      <c r="Q959">
        <f t="shared" si="71"/>
        <v>33.29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s="10" t="s">
        <v>8277</v>
      </c>
      <c r="P960">
        <f t="shared" si="70"/>
        <v>11</v>
      </c>
      <c r="Q960">
        <f t="shared" si="71"/>
        <v>51.82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s="10" t="s">
        <v>8277</v>
      </c>
      <c r="P961">
        <f t="shared" si="70"/>
        <v>39</v>
      </c>
      <c r="Q961">
        <f t="shared" si="71"/>
        <v>113.63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s="10" t="s">
        <v>8277</v>
      </c>
      <c r="P962">
        <f t="shared" si="70"/>
        <v>46</v>
      </c>
      <c r="Q962">
        <f t="shared" si="71"/>
        <v>136.46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s="10" t="s">
        <v>8277</v>
      </c>
      <c r="P963">
        <f t="shared" ref="P963:P1026" si="75">ROUND(E963/D963*100,0)</f>
        <v>42</v>
      </c>
      <c r="Q963">
        <f t="shared" ref="Q963:Q1026" si="76">IFERROR(ROUND(E963/L963,2),0)</f>
        <v>364.35</v>
      </c>
      <c r="R963" s="14">
        <f t="shared" ref="R963:R1026" si="77">(((J963/60)/60)/24)+DATE(1970,1,1)</f>
        <v>42740.693692129629</v>
      </c>
      <c r="S963" s="14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s="10" t="s">
        <v>8277</v>
      </c>
      <c r="P964">
        <f t="shared" si="75"/>
        <v>28</v>
      </c>
      <c r="Q964">
        <f t="shared" si="76"/>
        <v>19.239999999999998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s="10" t="s">
        <v>8277</v>
      </c>
      <c r="P965">
        <f t="shared" si="75"/>
        <v>1</v>
      </c>
      <c r="Q965">
        <f t="shared" si="76"/>
        <v>41.89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s="10" t="s">
        <v>8277</v>
      </c>
      <c r="P966">
        <f t="shared" si="75"/>
        <v>1</v>
      </c>
      <c r="Q966">
        <f t="shared" si="76"/>
        <v>30.31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s="10" t="s">
        <v>8277</v>
      </c>
      <c r="P967">
        <f t="shared" si="75"/>
        <v>1</v>
      </c>
      <c r="Q967">
        <f t="shared" si="76"/>
        <v>49.67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s="10" t="s">
        <v>8277</v>
      </c>
      <c r="P968">
        <f t="shared" si="75"/>
        <v>15</v>
      </c>
      <c r="Q968">
        <f t="shared" si="76"/>
        <v>59.2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s="10" t="s">
        <v>8277</v>
      </c>
      <c r="P969">
        <f t="shared" si="75"/>
        <v>18</v>
      </c>
      <c r="Q969">
        <f t="shared" si="76"/>
        <v>43.98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s="10" t="s">
        <v>8277</v>
      </c>
      <c r="P970">
        <f t="shared" si="75"/>
        <v>1</v>
      </c>
      <c r="Q970">
        <f t="shared" si="76"/>
        <v>26.5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s="10" t="s">
        <v>8277</v>
      </c>
      <c r="P971">
        <f t="shared" si="75"/>
        <v>47</v>
      </c>
      <c r="Q971">
        <f t="shared" si="76"/>
        <v>1272.73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s="10" t="s">
        <v>8277</v>
      </c>
      <c r="P972">
        <f t="shared" si="75"/>
        <v>46</v>
      </c>
      <c r="Q972">
        <f t="shared" si="76"/>
        <v>164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s="10" t="s">
        <v>8277</v>
      </c>
      <c r="P973">
        <f t="shared" si="75"/>
        <v>0</v>
      </c>
      <c r="Q973">
        <f t="shared" si="76"/>
        <v>45.2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s="10" t="s">
        <v>8277</v>
      </c>
      <c r="P974">
        <f t="shared" si="75"/>
        <v>35</v>
      </c>
      <c r="Q974">
        <f t="shared" si="76"/>
        <v>153.88999999999999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s="10" t="s">
        <v>8277</v>
      </c>
      <c r="P975">
        <f t="shared" si="75"/>
        <v>2</v>
      </c>
      <c r="Q975">
        <f t="shared" si="76"/>
        <v>51.38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s="10" t="s">
        <v>8277</v>
      </c>
      <c r="P976">
        <f t="shared" si="75"/>
        <v>1</v>
      </c>
      <c r="Q976">
        <f t="shared" si="76"/>
        <v>93.33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s="10" t="s">
        <v>8277</v>
      </c>
      <c r="P977">
        <f t="shared" si="75"/>
        <v>3</v>
      </c>
      <c r="Q977">
        <f t="shared" si="76"/>
        <v>108.63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s="10" t="s">
        <v>8277</v>
      </c>
      <c r="P978">
        <f t="shared" si="75"/>
        <v>2</v>
      </c>
      <c r="Q978">
        <f t="shared" si="76"/>
        <v>160.5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s="10" t="s">
        <v>8277</v>
      </c>
      <c r="P979">
        <f t="shared" si="75"/>
        <v>34</v>
      </c>
      <c r="Q979">
        <f t="shared" si="76"/>
        <v>75.75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s="10" t="s">
        <v>8277</v>
      </c>
      <c r="P980">
        <f t="shared" si="75"/>
        <v>56</v>
      </c>
      <c r="Q980">
        <f t="shared" si="76"/>
        <v>790.84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s="10" t="s">
        <v>8277</v>
      </c>
      <c r="P981">
        <f t="shared" si="75"/>
        <v>83</v>
      </c>
      <c r="Q981">
        <f t="shared" si="76"/>
        <v>301.94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s="10" t="s">
        <v>8277</v>
      </c>
      <c r="P982">
        <f t="shared" si="75"/>
        <v>15</v>
      </c>
      <c r="Q982">
        <f t="shared" si="76"/>
        <v>47.94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s="10" t="s">
        <v>8277</v>
      </c>
      <c r="P983">
        <f t="shared" si="75"/>
        <v>0</v>
      </c>
      <c r="Q983">
        <f t="shared" si="76"/>
        <v>2.75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s="10" t="s">
        <v>8277</v>
      </c>
      <c r="P984">
        <f t="shared" si="75"/>
        <v>0</v>
      </c>
      <c r="Q984">
        <f t="shared" si="76"/>
        <v>1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s="10" t="s">
        <v>8277</v>
      </c>
      <c r="P985">
        <f t="shared" si="75"/>
        <v>30</v>
      </c>
      <c r="Q985">
        <f t="shared" si="76"/>
        <v>171.79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s="10" t="s">
        <v>8277</v>
      </c>
      <c r="P986">
        <f t="shared" si="75"/>
        <v>1</v>
      </c>
      <c r="Q986">
        <f t="shared" si="76"/>
        <v>35.33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s="10" t="s">
        <v>8277</v>
      </c>
      <c r="P987">
        <f t="shared" si="75"/>
        <v>6</v>
      </c>
      <c r="Q987">
        <f t="shared" si="76"/>
        <v>82.09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s="10" t="s">
        <v>8277</v>
      </c>
      <c r="P988">
        <f t="shared" si="75"/>
        <v>13</v>
      </c>
      <c r="Q988">
        <f t="shared" si="76"/>
        <v>110.87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s="10" t="s">
        <v>8277</v>
      </c>
      <c r="P989">
        <f t="shared" si="75"/>
        <v>13</v>
      </c>
      <c r="Q989">
        <f t="shared" si="76"/>
        <v>161.22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s="10" t="s">
        <v>8277</v>
      </c>
      <c r="P990">
        <f t="shared" si="75"/>
        <v>0</v>
      </c>
      <c r="Q990">
        <f t="shared" si="76"/>
        <v>0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s="10" t="s">
        <v>8277</v>
      </c>
      <c r="P991">
        <f t="shared" si="75"/>
        <v>17</v>
      </c>
      <c r="Q991">
        <f t="shared" si="76"/>
        <v>52.41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s="10" t="s">
        <v>8277</v>
      </c>
      <c r="P992">
        <f t="shared" si="75"/>
        <v>0</v>
      </c>
      <c r="Q992">
        <f t="shared" si="76"/>
        <v>13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s="10" t="s">
        <v>8277</v>
      </c>
      <c r="P993">
        <f t="shared" si="75"/>
        <v>4</v>
      </c>
      <c r="Q993">
        <f t="shared" si="76"/>
        <v>30.29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s="10" t="s">
        <v>8277</v>
      </c>
      <c r="P994">
        <f t="shared" si="75"/>
        <v>0</v>
      </c>
      <c r="Q994">
        <f t="shared" si="76"/>
        <v>116.75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s="10" t="s">
        <v>8277</v>
      </c>
      <c r="P995">
        <f t="shared" si="75"/>
        <v>25</v>
      </c>
      <c r="Q995">
        <f t="shared" si="76"/>
        <v>89.6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s="10" t="s">
        <v>8277</v>
      </c>
      <c r="P996">
        <f t="shared" si="75"/>
        <v>2</v>
      </c>
      <c r="Q996">
        <f t="shared" si="76"/>
        <v>424.45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s="10" t="s">
        <v>8277</v>
      </c>
      <c r="P997">
        <f t="shared" si="75"/>
        <v>7</v>
      </c>
      <c r="Q997">
        <f t="shared" si="76"/>
        <v>80.67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s="10" t="s">
        <v>8277</v>
      </c>
      <c r="P998">
        <f t="shared" si="75"/>
        <v>2</v>
      </c>
      <c r="Q998">
        <f t="shared" si="76"/>
        <v>13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s="10" t="s">
        <v>8277</v>
      </c>
      <c r="P999">
        <f t="shared" si="75"/>
        <v>1</v>
      </c>
      <c r="Q999">
        <f t="shared" si="76"/>
        <v>8.1300000000000008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s="10" t="s">
        <v>8277</v>
      </c>
      <c r="P1000">
        <f t="shared" si="75"/>
        <v>59</v>
      </c>
      <c r="Q1000">
        <f t="shared" si="76"/>
        <v>153.43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s="10" t="s">
        <v>8277</v>
      </c>
      <c r="P1001">
        <f t="shared" si="75"/>
        <v>8</v>
      </c>
      <c r="Q1001">
        <f t="shared" si="76"/>
        <v>292.08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s="10" t="s">
        <v>8277</v>
      </c>
      <c r="P1002">
        <f t="shared" si="75"/>
        <v>2</v>
      </c>
      <c r="Q1002">
        <f t="shared" si="76"/>
        <v>3304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s="10" t="s">
        <v>8277</v>
      </c>
      <c r="P1003">
        <f t="shared" si="75"/>
        <v>104</v>
      </c>
      <c r="Q1003">
        <f t="shared" si="76"/>
        <v>1300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s="10" t="s">
        <v>8277</v>
      </c>
      <c r="P1004">
        <f t="shared" si="75"/>
        <v>30</v>
      </c>
      <c r="Q1004">
        <f t="shared" si="76"/>
        <v>134.55000000000001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s="10" t="s">
        <v>8277</v>
      </c>
      <c r="P1005">
        <f t="shared" si="75"/>
        <v>16</v>
      </c>
      <c r="Q1005">
        <f t="shared" si="76"/>
        <v>214.07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s="10" t="s">
        <v>8277</v>
      </c>
      <c r="P1006">
        <f t="shared" si="75"/>
        <v>82</v>
      </c>
      <c r="Q1006">
        <f t="shared" si="76"/>
        <v>216.34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s="10" t="s">
        <v>8277</v>
      </c>
      <c r="P1007">
        <f t="shared" si="75"/>
        <v>75</v>
      </c>
      <c r="Q1007">
        <f t="shared" si="76"/>
        <v>932.31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s="10" t="s">
        <v>8277</v>
      </c>
      <c r="P1008">
        <f t="shared" si="75"/>
        <v>6</v>
      </c>
      <c r="Q1008">
        <f t="shared" si="76"/>
        <v>29.25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s="10" t="s">
        <v>8277</v>
      </c>
      <c r="P1009">
        <f t="shared" si="75"/>
        <v>44</v>
      </c>
      <c r="Q1009">
        <f t="shared" si="76"/>
        <v>174.95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s="10" t="s">
        <v>8277</v>
      </c>
      <c r="P1010">
        <f t="shared" si="75"/>
        <v>0</v>
      </c>
      <c r="Q1010">
        <f t="shared" si="76"/>
        <v>250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s="10" t="s">
        <v>8277</v>
      </c>
      <c r="P1011">
        <f t="shared" si="75"/>
        <v>13</v>
      </c>
      <c r="Q1011">
        <f t="shared" si="76"/>
        <v>65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s="10" t="s">
        <v>8277</v>
      </c>
      <c r="P1012">
        <f t="shared" si="75"/>
        <v>0</v>
      </c>
      <c r="Q1012">
        <f t="shared" si="76"/>
        <v>55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s="10" t="s">
        <v>8277</v>
      </c>
      <c r="P1013">
        <f t="shared" si="75"/>
        <v>0</v>
      </c>
      <c r="Q1013">
        <f t="shared" si="76"/>
        <v>75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s="10" t="s">
        <v>8277</v>
      </c>
      <c r="P1014">
        <f t="shared" si="75"/>
        <v>21535</v>
      </c>
      <c r="Q1014">
        <f t="shared" si="76"/>
        <v>1389.36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s="10" t="s">
        <v>8277</v>
      </c>
      <c r="P1015">
        <f t="shared" si="75"/>
        <v>35</v>
      </c>
      <c r="Q1015">
        <f t="shared" si="76"/>
        <v>95.91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s="10" t="s">
        <v>8277</v>
      </c>
      <c r="P1016">
        <f t="shared" si="75"/>
        <v>31</v>
      </c>
      <c r="Q1016">
        <f t="shared" si="76"/>
        <v>191.25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s="10" t="s">
        <v>8277</v>
      </c>
      <c r="P1017">
        <f t="shared" si="75"/>
        <v>3</v>
      </c>
      <c r="Q1017">
        <f t="shared" si="76"/>
        <v>40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s="10" t="s">
        <v>8277</v>
      </c>
      <c r="P1018">
        <f t="shared" si="75"/>
        <v>3</v>
      </c>
      <c r="Q1018">
        <f t="shared" si="76"/>
        <v>74.790000000000006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s="10" t="s">
        <v>8277</v>
      </c>
      <c r="P1019">
        <f t="shared" si="75"/>
        <v>23</v>
      </c>
      <c r="Q1019">
        <f t="shared" si="76"/>
        <v>161.12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s="10" t="s">
        <v>8277</v>
      </c>
      <c r="P1020">
        <f t="shared" si="75"/>
        <v>3</v>
      </c>
      <c r="Q1020">
        <f t="shared" si="76"/>
        <v>88.71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s="10" t="s">
        <v>8277</v>
      </c>
      <c r="P1021">
        <f t="shared" si="75"/>
        <v>47</v>
      </c>
      <c r="Q1021">
        <f t="shared" si="76"/>
        <v>53.25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s="10" t="s">
        <v>8286</v>
      </c>
      <c r="P1022">
        <f t="shared" si="75"/>
        <v>206</v>
      </c>
      <c r="Q1022">
        <f t="shared" si="76"/>
        <v>106.2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s="10" t="s">
        <v>8286</v>
      </c>
      <c r="P1023">
        <f t="shared" si="75"/>
        <v>352</v>
      </c>
      <c r="Q1023">
        <f t="shared" si="76"/>
        <v>22.08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s="10" t="s">
        <v>8286</v>
      </c>
      <c r="P1024">
        <f t="shared" si="75"/>
        <v>115</v>
      </c>
      <c r="Q1024">
        <f t="shared" si="76"/>
        <v>31.05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s="10" t="s">
        <v>8286</v>
      </c>
      <c r="P1025">
        <f t="shared" si="75"/>
        <v>237</v>
      </c>
      <c r="Q1025">
        <f t="shared" si="76"/>
        <v>36.21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s="10" t="s">
        <v>8286</v>
      </c>
      <c r="P1026">
        <f t="shared" si="75"/>
        <v>119</v>
      </c>
      <c r="Q1026">
        <f t="shared" si="76"/>
        <v>388.98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s="10" t="s">
        <v>8286</v>
      </c>
      <c r="P1027">
        <f t="shared" ref="P1027:P1090" si="80">ROUND(E1027/D1027*100,0)</f>
        <v>110</v>
      </c>
      <c r="Q1027">
        <f t="shared" ref="Q1027:Q1090" si="81">IFERROR(ROUND(E1027/L1027,2),0)</f>
        <v>71.849999999999994</v>
      </c>
      <c r="R1027" s="14">
        <f t="shared" ref="R1027:R1090" si="82">(((J1027/60)/60)/24)+DATE(1970,1,1)</f>
        <v>42049.833761574075</v>
      </c>
      <c r="S1027" s="14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s="10" t="s">
        <v>8286</v>
      </c>
      <c r="P1028">
        <f t="shared" si="80"/>
        <v>100</v>
      </c>
      <c r="Q1028">
        <f t="shared" si="81"/>
        <v>57.38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s="10" t="s">
        <v>8286</v>
      </c>
      <c r="P1029">
        <f t="shared" si="80"/>
        <v>103</v>
      </c>
      <c r="Q1029">
        <f t="shared" si="81"/>
        <v>69.67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s="10" t="s">
        <v>8286</v>
      </c>
      <c r="P1030">
        <f t="shared" si="80"/>
        <v>117</v>
      </c>
      <c r="Q1030">
        <f t="shared" si="81"/>
        <v>45.99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s="10" t="s">
        <v>8286</v>
      </c>
      <c r="P1031">
        <f t="shared" si="80"/>
        <v>112</v>
      </c>
      <c r="Q1031">
        <f t="shared" si="81"/>
        <v>79.260000000000005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s="10" t="s">
        <v>8286</v>
      </c>
      <c r="P1032">
        <f t="shared" si="80"/>
        <v>342</v>
      </c>
      <c r="Q1032">
        <f t="shared" si="81"/>
        <v>43.03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s="10" t="s">
        <v>8286</v>
      </c>
      <c r="P1033">
        <f t="shared" si="80"/>
        <v>107</v>
      </c>
      <c r="Q1033">
        <f t="shared" si="81"/>
        <v>108.48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s="10" t="s">
        <v>8286</v>
      </c>
      <c r="P1034">
        <f t="shared" si="80"/>
        <v>108</v>
      </c>
      <c r="Q1034">
        <f t="shared" si="81"/>
        <v>61.03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s="10" t="s">
        <v>8286</v>
      </c>
      <c r="P1035">
        <f t="shared" si="80"/>
        <v>103</v>
      </c>
      <c r="Q1035">
        <f t="shared" si="81"/>
        <v>50.59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s="10" t="s">
        <v>8286</v>
      </c>
      <c r="P1036">
        <f t="shared" si="80"/>
        <v>130</v>
      </c>
      <c r="Q1036">
        <f t="shared" si="81"/>
        <v>39.159999999999997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s="10" t="s">
        <v>8286</v>
      </c>
      <c r="P1037">
        <f t="shared" si="80"/>
        <v>108</v>
      </c>
      <c r="Q1037">
        <f t="shared" si="81"/>
        <v>65.16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s="10" t="s">
        <v>8286</v>
      </c>
      <c r="P1038">
        <f t="shared" si="80"/>
        <v>112</v>
      </c>
      <c r="Q1038">
        <f t="shared" si="81"/>
        <v>23.96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s="10" t="s">
        <v>8286</v>
      </c>
      <c r="P1039">
        <f t="shared" si="80"/>
        <v>102</v>
      </c>
      <c r="Q1039">
        <f t="shared" si="81"/>
        <v>48.62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s="10" t="s">
        <v>8286</v>
      </c>
      <c r="P1040">
        <f t="shared" si="80"/>
        <v>145</v>
      </c>
      <c r="Q1040">
        <f t="shared" si="81"/>
        <v>35.74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s="10" t="s">
        <v>8286</v>
      </c>
      <c r="P1041">
        <f t="shared" si="80"/>
        <v>128</v>
      </c>
      <c r="Q1041">
        <f t="shared" si="81"/>
        <v>21.37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s="10" t="s">
        <v>8288</v>
      </c>
      <c r="P1042">
        <f t="shared" si="80"/>
        <v>0</v>
      </c>
      <c r="Q1042">
        <f t="shared" si="81"/>
        <v>250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s="10" t="s">
        <v>8288</v>
      </c>
      <c r="P1043">
        <f t="shared" si="80"/>
        <v>0</v>
      </c>
      <c r="Q1043">
        <f t="shared" si="81"/>
        <v>0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s="10" t="s">
        <v>8288</v>
      </c>
      <c r="P1044">
        <f t="shared" si="80"/>
        <v>2</v>
      </c>
      <c r="Q1044">
        <f t="shared" si="81"/>
        <v>10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s="10" t="s">
        <v>8288</v>
      </c>
      <c r="P1045">
        <f t="shared" si="80"/>
        <v>9</v>
      </c>
      <c r="Q1045">
        <f t="shared" si="81"/>
        <v>29.24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s="10" t="s">
        <v>8288</v>
      </c>
      <c r="P1046">
        <f t="shared" si="80"/>
        <v>0</v>
      </c>
      <c r="Q1046">
        <f t="shared" si="81"/>
        <v>3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s="10" t="s">
        <v>8288</v>
      </c>
      <c r="P1047">
        <f t="shared" si="80"/>
        <v>3</v>
      </c>
      <c r="Q1047">
        <f t="shared" si="81"/>
        <v>33.25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s="10" t="s">
        <v>8288</v>
      </c>
      <c r="P1048">
        <f t="shared" si="80"/>
        <v>0</v>
      </c>
      <c r="Q1048">
        <f t="shared" si="81"/>
        <v>0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s="10" t="s">
        <v>8288</v>
      </c>
      <c r="P1049">
        <f t="shared" si="80"/>
        <v>0</v>
      </c>
      <c r="Q1049">
        <f t="shared" si="81"/>
        <v>1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s="10" t="s">
        <v>8288</v>
      </c>
      <c r="P1050">
        <f t="shared" si="80"/>
        <v>1</v>
      </c>
      <c r="Q1050">
        <f t="shared" si="81"/>
        <v>53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s="10" t="s">
        <v>8288</v>
      </c>
      <c r="P1051">
        <f t="shared" si="80"/>
        <v>0</v>
      </c>
      <c r="Q1051">
        <f t="shared" si="81"/>
        <v>0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s="10" t="s">
        <v>8288</v>
      </c>
      <c r="P1052">
        <f t="shared" si="80"/>
        <v>0</v>
      </c>
      <c r="Q1052">
        <f t="shared" si="81"/>
        <v>0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s="10" t="s">
        <v>8288</v>
      </c>
      <c r="P1053">
        <f t="shared" si="80"/>
        <v>0</v>
      </c>
      <c r="Q1053">
        <f t="shared" si="81"/>
        <v>0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s="10" t="s">
        <v>8288</v>
      </c>
      <c r="P1054">
        <f t="shared" si="80"/>
        <v>0</v>
      </c>
      <c r="Q1054">
        <f t="shared" si="81"/>
        <v>0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s="10" t="s">
        <v>8288</v>
      </c>
      <c r="P1055">
        <f t="shared" si="80"/>
        <v>1</v>
      </c>
      <c r="Q1055">
        <f t="shared" si="81"/>
        <v>15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s="10" t="s">
        <v>8288</v>
      </c>
      <c r="P1056">
        <f t="shared" si="80"/>
        <v>0</v>
      </c>
      <c r="Q1056">
        <f t="shared" si="81"/>
        <v>0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s="10" t="s">
        <v>8288</v>
      </c>
      <c r="P1057">
        <f t="shared" si="80"/>
        <v>0</v>
      </c>
      <c r="Q1057">
        <f t="shared" si="81"/>
        <v>0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s="10" t="s">
        <v>8288</v>
      </c>
      <c r="P1058">
        <f t="shared" si="80"/>
        <v>0</v>
      </c>
      <c r="Q1058">
        <f t="shared" si="81"/>
        <v>0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s="10" t="s">
        <v>8288</v>
      </c>
      <c r="P1059">
        <f t="shared" si="80"/>
        <v>0</v>
      </c>
      <c r="Q1059">
        <f t="shared" si="81"/>
        <v>0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s="10" t="s">
        <v>8288</v>
      </c>
      <c r="P1060">
        <f t="shared" si="80"/>
        <v>0</v>
      </c>
      <c r="Q1060">
        <f t="shared" si="81"/>
        <v>0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s="10" t="s">
        <v>8288</v>
      </c>
      <c r="P1061">
        <f t="shared" si="80"/>
        <v>0</v>
      </c>
      <c r="Q1061">
        <f t="shared" si="81"/>
        <v>0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s="10" t="s">
        <v>8288</v>
      </c>
      <c r="P1062">
        <f t="shared" si="80"/>
        <v>1</v>
      </c>
      <c r="Q1062">
        <f t="shared" si="81"/>
        <v>50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s="10" t="s">
        <v>8288</v>
      </c>
      <c r="P1063">
        <f t="shared" si="80"/>
        <v>0</v>
      </c>
      <c r="Q1063">
        <f t="shared" si="81"/>
        <v>0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s="10" t="s">
        <v>8288</v>
      </c>
      <c r="P1064">
        <f t="shared" si="80"/>
        <v>95</v>
      </c>
      <c r="Q1064">
        <f t="shared" si="81"/>
        <v>47.5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s="10" t="s">
        <v>8288</v>
      </c>
      <c r="P1065">
        <f t="shared" si="80"/>
        <v>0</v>
      </c>
      <c r="Q1065">
        <f t="shared" si="81"/>
        <v>0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s="10" t="s">
        <v>8290</v>
      </c>
      <c r="P1066">
        <f t="shared" si="80"/>
        <v>9</v>
      </c>
      <c r="Q1066">
        <f t="shared" si="81"/>
        <v>65.67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s="10" t="s">
        <v>8290</v>
      </c>
      <c r="P1067">
        <f t="shared" si="80"/>
        <v>3</v>
      </c>
      <c r="Q1067">
        <f t="shared" si="81"/>
        <v>16.2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s="10" t="s">
        <v>8290</v>
      </c>
      <c r="P1068">
        <f t="shared" si="80"/>
        <v>3</v>
      </c>
      <c r="Q1068">
        <f t="shared" si="81"/>
        <v>34.130000000000003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s="10" t="s">
        <v>8290</v>
      </c>
      <c r="P1069">
        <f t="shared" si="80"/>
        <v>26</v>
      </c>
      <c r="Q1069">
        <f t="shared" si="81"/>
        <v>13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s="10" t="s">
        <v>8290</v>
      </c>
      <c r="P1070">
        <f t="shared" si="80"/>
        <v>0</v>
      </c>
      <c r="Q1070">
        <f t="shared" si="81"/>
        <v>11.25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s="10" t="s">
        <v>8290</v>
      </c>
      <c r="P1071">
        <f t="shared" si="80"/>
        <v>39</v>
      </c>
      <c r="Q1071">
        <f t="shared" si="81"/>
        <v>40.479999999999997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s="10" t="s">
        <v>8290</v>
      </c>
      <c r="P1072">
        <f t="shared" si="80"/>
        <v>1</v>
      </c>
      <c r="Q1072">
        <f t="shared" si="81"/>
        <v>35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s="10" t="s">
        <v>8290</v>
      </c>
      <c r="P1073">
        <f t="shared" si="80"/>
        <v>0</v>
      </c>
      <c r="Q1073">
        <f t="shared" si="81"/>
        <v>0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s="10" t="s">
        <v>8290</v>
      </c>
      <c r="P1074">
        <f t="shared" si="80"/>
        <v>0</v>
      </c>
      <c r="Q1074">
        <f t="shared" si="81"/>
        <v>12.75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s="10" t="s">
        <v>8290</v>
      </c>
      <c r="P1075">
        <f t="shared" si="80"/>
        <v>1</v>
      </c>
      <c r="Q1075">
        <f t="shared" si="81"/>
        <v>10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s="10" t="s">
        <v>8290</v>
      </c>
      <c r="P1076">
        <f t="shared" si="80"/>
        <v>6</v>
      </c>
      <c r="Q1076">
        <f t="shared" si="81"/>
        <v>113.57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s="10" t="s">
        <v>8290</v>
      </c>
      <c r="P1077">
        <f t="shared" si="80"/>
        <v>5</v>
      </c>
      <c r="Q1077">
        <f t="shared" si="81"/>
        <v>15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s="10" t="s">
        <v>8290</v>
      </c>
      <c r="P1078">
        <f t="shared" si="80"/>
        <v>63</v>
      </c>
      <c r="Q1078">
        <f t="shared" si="81"/>
        <v>48.28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s="10" t="s">
        <v>8290</v>
      </c>
      <c r="P1079">
        <f t="shared" si="80"/>
        <v>29</v>
      </c>
      <c r="Q1079">
        <f t="shared" si="81"/>
        <v>43.98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s="10" t="s">
        <v>8290</v>
      </c>
      <c r="P1080">
        <f t="shared" si="80"/>
        <v>8</v>
      </c>
      <c r="Q1080">
        <f t="shared" si="81"/>
        <v>9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s="10" t="s">
        <v>8290</v>
      </c>
      <c r="P1081">
        <f t="shared" si="80"/>
        <v>3</v>
      </c>
      <c r="Q1081">
        <f t="shared" si="81"/>
        <v>37.67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s="10" t="s">
        <v>8290</v>
      </c>
      <c r="P1082">
        <f t="shared" si="80"/>
        <v>9</v>
      </c>
      <c r="Q1082">
        <f t="shared" si="81"/>
        <v>18.579999999999998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s="10" t="s">
        <v>8290</v>
      </c>
      <c r="P1083">
        <f t="shared" si="80"/>
        <v>0</v>
      </c>
      <c r="Q1083">
        <f t="shared" si="81"/>
        <v>3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s="10" t="s">
        <v>8290</v>
      </c>
      <c r="P1084">
        <f t="shared" si="80"/>
        <v>1</v>
      </c>
      <c r="Q1084">
        <f t="shared" si="81"/>
        <v>18.670000000000002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s="10" t="s">
        <v>8290</v>
      </c>
      <c r="P1085">
        <f t="shared" si="80"/>
        <v>1</v>
      </c>
      <c r="Q1085">
        <f t="shared" si="81"/>
        <v>410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s="10" t="s">
        <v>8290</v>
      </c>
      <c r="P1086">
        <f t="shared" si="80"/>
        <v>0</v>
      </c>
      <c r="Q1086">
        <f t="shared" si="81"/>
        <v>0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s="10" t="s">
        <v>8290</v>
      </c>
      <c r="P1087">
        <f t="shared" si="80"/>
        <v>3</v>
      </c>
      <c r="Q1087">
        <f t="shared" si="81"/>
        <v>114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s="10" t="s">
        <v>8290</v>
      </c>
      <c r="P1088">
        <f t="shared" si="80"/>
        <v>0</v>
      </c>
      <c r="Q1088">
        <f t="shared" si="81"/>
        <v>7.5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s="10" t="s">
        <v>8290</v>
      </c>
      <c r="P1089">
        <f t="shared" si="80"/>
        <v>0</v>
      </c>
      <c r="Q1089">
        <f t="shared" si="81"/>
        <v>0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s="10" t="s">
        <v>8290</v>
      </c>
      <c r="P1090">
        <f t="shared" si="80"/>
        <v>14</v>
      </c>
      <c r="Q1090">
        <f t="shared" si="81"/>
        <v>43.42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s="10" t="s">
        <v>8290</v>
      </c>
      <c r="P1091">
        <f t="shared" ref="P1091:P1154" si="85">ROUND(E1091/D1091*100,0)</f>
        <v>8</v>
      </c>
      <c r="Q1091">
        <f t="shared" ref="Q1091:Q1154" si="86">IFERROR(ROUND(E1091/L1091,2),0)</f>
        <v>23.96</v>
      </c>
      <c r="R1091" s="14">
        <f t="shared" ref="R1091:R1154" si="87">(((J1091/60)/60)/24)+DATE(1970,1,1)</f>
        <v>42151.189525462964</v>
      </c>
      <c r="S1091" s="14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s="10" t="s">
        <v>8290</v>
      </c>
      <c r="P1092">
        <f t="shared" si="85"/>
        <v>0</v>
      </c>
      <c r="Q1092">
        <f t="shared" si="86"/>
        <v>5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s="10" t="s">
        <v>8290</v>
      </c>
      <c r="P1093">
        <f t="shared" si="85"/>
        <v>13</v>
      </c>
      <c r="Q1093">
        <f t="shared" si="86"/>
        <v>12.5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s="10" t="s">
        <v>8290</v>
      </c>
      <c r="P1094">
        <f t="shared" si="85"/>
        <v>1</v>
      </c>
      <c r="Q1094">
        <f t="shared" si="86"/>
        <v>3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s="10" t="s">
        <v>8290</v>
      </c>
      <c r="P1095">
        <f t="shared" si="85"/>
        <v>14</v>
      </c>
      <c r="Q1095">
        <f t="shared" si="86"/>
        <v>10.56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s="10" t="s">
        <v>8290</v>
      </c>
      <c r="P1096">
        <f t="shared" si="85"/>
        <v>18</v>
      </c>
      <c r="Q1096">
        <f t="shared" si="86"/>
        <v>122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s="10" t="s">
        <v>8290</v>
      </c>
      <c r="P1097">
        <f t="shared" si="85"/>
        <v>5</v>
      </c>
      <c r="Q1097">
        <f t="shared" si="86"/>
        <v>267.81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s="10" t="s">
        <v>8290</v>
      </c>
      <c r="P1098">
        <f t="shared" si="85"/>
        <v>18</v>
      </c>
      <c r="Q1098">
        <f t="shared" si="86"/>
        <v>74.209999999999994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s="10" t="s">
        <v>8290</v>
      </c>
      <c r="P1099">
        <f t="shared" si="85"/>
        <v>0</v>
      </c>
      <c r="Q1099">
        <f t="shared" si="86"/>
        <v>6.71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s="10" t="s">
        <v>8290</v>
      </c>
      <c r="P1100">
        <f t="shared" si="85"/>
        <v>7</v>
      </c>
      <c r="Q1100">
        <f t="shared" si="86"/>
        <v>81.95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s="10" t="s">
        <v>8290</v>
      </c>
      <c r="P1101">
        <f t="shared" si="85"/>
        <v>1</v>
      </c>
      <c r="Q1101">
        <f t="shared" si="86"/>
        <v>25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s="10" t="s">
        <v>8290</v>
      </c>
      <c r="P1102">
        <f t="shared" si="85"/>
        <v>3</v>
      </c>
      <c r="Q1102">
        <f t="shared" si="86"/>
        <v>10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s="10" t="s">
        <v>8290</v>
      </c>
      <c r="P1103">
        <f t="shared" si="85"/>
        <v>0</v>
      </c>
      <c r="Q1103">
        <f t="shared" si="86"/>
        <v>6.83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s="10" t="s">
        <v>8290</v>
      </c>
      <c r="P1104">
        <f t="shared" si="85"/>
        <v>5</v>
      </c>
      <c r="Q1104">
        <f t="shared" si="86"/>
        <v>17.71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s="10" t="s">
        <v>8290</v>
      </c>
      <c r="P1105">
        <f t="shared" si="85"/>
        <v>2</v>
      </c>
      <c r="Q1105">
        <f t="shared" si="86"/>
        <v>16.2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s="10" t="s">
        <v>8290</v>
      </c>
      <c r="P1106">
        <f t="shared" si="85"/>
        <v>5</v>
      </c>
      <c r="Q1106">
        <f t="shared" si="86"/>
        <v>80.3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s="10" t="s">
        <v>8290</v>
      </c>
      <c r="P1107">
        <f t="shared" si="85"/>
        <v>0</v>
      </c>
      <c r="Q1107">
        <f t="shared" si="86"/>
        <v>71.55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s="10" t="s">
        <v>8290</v>
      </c>
      <c r="P1108">
        <f t="shared" si="85"/>
        <v>41</v>
      </c>
      <c r="Q1108">
        <f t="shared" si="86"/>
        <v>23.57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s="10" t="s">
        <v>8290</v>
      </c>
      <c r="P1109">
        <f t="shared" si="85"/>
        <v>0</v>
      </c>
      <c r="Q1109">
        <f t="shared" si="86"/>
        <v>0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s="10" t="s">
        <v>8290</v>
      </c>
      <c r="P1110">
        <f t="shared" si="85"/>
        <v>3</v>
      </c>
      <c r="Q1110">
        <f t="shared" si="86"/>
        <v>34.880000000000003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s="10" t="s">
        <v>8290</v>
      </c>
      <c r="P1111">
        <f t="shared" si="85"/>
        <v>0</v>
      </c>
      <c r="Q1111">
        <f t="shared" si="86"/>
        <v>15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s="10" t="s">
        <v>8290</v>
      </c>
      <c r="P1112">
        <f t="shared" si="85"/>
        <v>1</v>
      </c>
      <c r="Q1112">
        <f t="shared" si="86"/>
        <v>23.18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s="10" t="s">
        <v>8290</v>
      </c>
      <c r="P1113">
        <f t="shared" si="85"/>
        <v>0</v>
      </c>
      <c r="Q1113">
        <f t="shared" si="86"/>
        <v>1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s="10" t="s">
        <v>8290</v>
      </c>
      <c r="P1114">
        <f t="shared" si="85"/>
        <v>36</v>
      </c>
      <c r="Q1114">
        <f t="shared" si="86"/>
        <v>100.23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s="10" t="s">
        <v>8290</v>
      </c>
      <c r="P1115">
        <f t="shared" si="85"/>
        <v>1</v>
      </c>
      <c r="Q1115">
        <f t="shared" si="86"/>
        <v>5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s="10" t="s">
        <v>8290</v>
      </c>
      <c r="P1116">
        <f t="shared" si="85"/>
        <v>0</v>
      </c>
      <c r="Q1116">
        <f t="shared" si="86"/>
        <v>3.33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s="10" t="s">
        <v>8290</v>
      </c>
      <c r="P1117">
        <f t="shared" si="85"/>
        <v>0</v>
      </c>
      <c r="Q1117">
        <f t="shared" si="86"/>
        <v>13.25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s="10" t="s">
        <v>8290</v>
      </c>
      <c r="P1118">
        <f t="shared" si="85"/>
        <v>0</v>
      </c>
      <c r="Q1118">
        <f t="shared" si="86"/>
        <v>17.850000000000001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s="10" t="s">
        <v>8290</v>
      </c>
      <c r="P1119">
        <f t="shared" si="85"/>
        <v>8</v>
      </c>
      <c r="Q1119">
        <f t="shared" si="86"/>
        <v>10.38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s="10" t="s">
        <v>8290</v>
      </c>
      <c r="P1120">
        <f t="shared" si="85"/>
        <v>2</v>
      </c>
      <c r="Q1120">
        <f t="shared" si="86"/>
        <v>36.33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s="10" t="s">
        <v>8290</v>
      </c>
      <c r="P1121">
        <f t="shared" si="85"/>
        <v>0</v>
      </c>
      <c r="Q1121">
        <f t="shared" si="86"/>
        <v>5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s="10" t="s">
        <v>8290</v>
      </c>
      <c r="P1122">
        <f t="shared" si="85"/>
        <v>0</v>
      </c>
      <c r="Q1122">
        <f t="shared" si="86"/>
        <v>0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s="10" t="s">
        <v>8290</v>
      </c>
      <c r="P1123">
        <f t="shared" si="85"/>
        <v>0</v>
      </c>
      <c r="Q1123">
        <f t="shared" si="86"/>
        <v>5.8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s="10" t="s">
        <v>8290</v>
      </c>
      <c r="P1124">
        <f t="shared" si="85"/>
        <v>0</v>
      </c>
      <c r="Q1124">
        <f t="shared" si="86"/>
        <v>0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s="10" t="s">
        <v>8290</v>
      </c>
      <c r="P1125">
        <f t="shared" si="85"/>
        <v>0</v>
      </c>
      <c r="Q1125">
        <f t="shared" si="86"/>
        <v>3.67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s="10" t="s">
        <v>8291</v>
      </c>
      <c r="P1126">
        <f t="shared" si="85"/>
        <v>0</v>
      </c>
      <c r="Q1126">
        <f t="shared" si="86"/>
        <v>60.71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s="10" t="s">
        <v>8291</v>
      </c>
      <c r="P1127">
        <f t="shared" si="85"/>
        <v>0</v>
      </c>
      <c r="Q1127">
        <f t="shared" si="86"/>
        <v>0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s="10" t="s">
        <v>8291</v>
      </c>
      <c r="P1128">
        <f t="shared" si="85"/>
        <v>1</v>
      </c>
      <c r="Q1128">
        <f t="shared" si="86"/>
        <v>5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s="10" t="s">
        <v>8291</v>
      </c>
      <c r="P1129">
        <f t="shared" si="85"/>
        <v>2</v>
      </c>
      <c r="Q1129">
        <f t="shared" si="86"/>
        <v>25.43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s="10" t="s">
        <v>8291</v>
      </c>
      <c r="P1130">
        <f t="shared" si="85"/>
        <v>0</v>
      </c>
      <c r="Q1130">
        <f t="shared" si="86"/>
        <v>1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s="10" t="s">
        <v>8291</v>
      </c>
      <c r="P1131">
        <f t="shared" si="85"/>
        <v>0</v>
      </c>
      <c r="Q1131">
        <f t="shared" si="86"/>
        <v>10.5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s="10" t="s">
        <v>8291</v>
      </c>
      <c r="P1132">
        <f t="shared" si="85"/>
        <v>0</v>
      </c>
      <c r="Q1132">
        <f t="shared" si="86"/>
        <v>3.67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s="10" t="s">
        <v>8291</v>
      </c>
      <c r="P1133">
        <f t="shared" si="85"/>
        <v>0</v>
      </c>
      <c r="Q1133">
        <f t="shared" si="86"/>
        <v>0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s="10" t="s">
        <v>8291</v>
      </c>
      <c r="P1134">
        <f t="shared" si="85"/>
        <v>14</v>
      </c>
      <c r="Q1134">
        <f t="shared" si="86"/>
        <v>110.62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s="10" t="s">
        <v>8291</v>
      </c>
      <c r="P1135">
        <f t="shared" si="85"/>
        <v>1</v>
      </c>
      <c r="Q1135">
        <f t="shared" si="86"/>
        <v>20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s="10" t="s">
        <v>8291</v>
      </c>
      <c r="P1136">
        <f t="shared" si="85"/>
        <v>0</v>
      </c>
      <c r="Q1136">
        <f t="shared" si="86"/>
        <v>1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s="10" t="s">
        <v>8291</v>
      </c>
      <c r="P1137">
        <f t="shared" si="85"/>
        <v>5</v>
      </c>
      <c r="Q1137">
        <f t="shared" si="86"/>
        <v>50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s="10" t="s">
        <v>8291</v>
      </c>
      <c r="P1138">
        <f t="shared" si="85"/>
        <v>6</v>
      </c>
      <c r="Q1138">
        <f t="shared" si="86"/>
        <v>45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s="10" t="s">
        <v>8291</v>
      </c>
      <c r="P1139">
        <f t="shared" si="85"/>
        <v>40</v>
      </c>
      <c r="Q1139">
        <f t="shared" si="86"/>
        <v>253.21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s="10" t="s">
        <v>8291</v>
      </c>
      <c r="P1140">
        <f t="shared" si="85"/>
        <v>0</v>
      </c>
      <c r="Q1140">
        <f t="shared" si="86"/>
        <v>31.25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s="10" t="s">
        <v>8291</v>
      </c>
      <c r="P1141">
        <f t="shared" si="85"/>
        <v>0</v>
      </c>
      <c r="Q1141">
        <f t="shared" si="86"/>
        <v>5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s="10" t="s">
        <v>8291</v>
      </c>
      <c r="P1142">
        <f t="shared" si="85"/>
        <v>0</v>
      </c>
      <c r="Q1142">
        <f t="shared" si="86"/>
        <v>0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s="10" t="s">
        <v>8291</v>
      </c>
      <c r="P1143">
        <f t="shared" si="85"/>
        <v>0</v>
      </c>
      <c r="Q1143">
        <f t="shared" si="86"/>
        <v>0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s="10" t="s">
        <v>8291</v>
      </c>
      <c r="P1144">
        <f t="shared" si="85"/>
        <v>0</v>
      </c>
      <c r="Q1144">
        <f t="shared" si="86"/>
        <v>0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s="10" t="s">
        <v>8291</v>
      </c>
      <c r="P1145">
        <f t="shared" si="85"/>
        <v>0</v>
      </c>
      <c r="Q1145">
        <f t="shared" si="86"/>
        <v>23.25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s="10" t="s">
        <v>8293</v>
      </c>
      <c r="P1146">
        <f t="shared" si="85"/>
        <v>0</v>
      </c>
      <c r="Q1146">
        <f t="shared" si="86"/>
        <v>0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s="10" t="s">
        <v>8293</v>
      </c>
      <c r="P1147">
        <f t="shared" si="85"/>
        <v>0</v>
      </c>
      <c r="Q1147">
        <f t="shared" si="86"/>
        <v>100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s="10" t="s">
        <v>8293</v>
      </c>
      <c r="P1148">
        <f t="shared" si="85"/>
        <v>9</v>
      </c>
      <c r="Q1148">
        <f t="shared" si="86"/>
        <v>44.17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s="10" t="s">
        <v>8293</v>
      </c>
      <c r="P1149">
        <f t="shared" si="85"/>
        <v>0</v>
      </c>
      <c r="Q1149">
        <f t="shared" si="86"/>
        <v>0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s="10" t="s">
        <v>8293</v>
      </c>
      <c r="P1150">
        <f t="shared" si="85"/>
        <v>0</v>
      </c>
      <c r="Q1150">
        <f t="shared" si="86"/>
        <v>24.33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s="10" t="s">
        <v>8293</v>
      </c>
      <c r="P1151">
        <f t="shared" si="85"/>
        <v>0</v>
      </c>
      <c r="Q1151">
        <f t="shared" si="86"/>
        <v>37.5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s="10" t="s">
        <v>8293</v>
      </c>
      <c r="P1152">
        <f t="shared" si="85"/>
        <v>10</v>
      </c>
      <c r="Q1152">
        <f t="shared" si="86"/>
        <v>42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s="10" t="s">
        <v>8293</v>
      </c>
      <c r="P1153">
        <f t="shared" si="85"/>
        <v>0</v>
      </c>
      <c r="Q1153">
        <f t="shared" si="86"/>
        <v>0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s="10" t="s">
        <v>8293</v>
      </c>
      <c r="P1154">
        <f t="shared" si="85"/>
        <v>6</v>
      </c>
      <c r="Q1154">
        <f t="shared" si="86"/>
        <v>60.73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s="10" t="s">
        <v>8293</v>
      </c>
      <c r="P1155">
        <f t="shared" ref="P1155:P1218" si="90">ROUND(E1155/D1155*100,0)</f>
        <v>1</v>
      </c>
      <c r="Q1155">
        <f t="shared" ref="Q1155:Q1218" si="91">IFERROR(ROUND(E1155/L1155,2),0)</f>
        <v>50</v>
      </c>
      <c r="R1155" s="14">
        <f t="shared" ref="R1155:R1218" si="92">(((J1155/60)/60)/24)+DATE(1970,1,1)</f>
        <v>42143.714178240742</v>
      </c>
      <c r="S1155" s="14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s="10" t="s">
        <v>8293</v>
      </c>
      <c r="P1156">
        <f t="shared" si="90"/>
        <v>7</v>
      </c>
      <c r="Q1156">
        <f t="shared" si="91"/>
        <v>108.33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s="10" t="s">
        <v>8293</v>
      </c>
      <c r="P1157">
        <f t="shared" si="90"/>
        <v>1</v>
      </c>
      <c r="Q1157">
        <f t="shared" si="91"/>
        <v>23.5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s="10" t="s">
        <v>8293</v>
      </c>
      <c r="P1158">
        <f t="shared" si="90"/>
        <v>0</v>
      </c>
      <c r="Q1158">
        <f t="shared" si="91"/>
        <v>0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s="10" t="s">
        <v>8293</v>
      </c>
      <c r="P1159">
        <f t="shared" si="90"/>
        <v>2</v>
      </c>
      <c r="Q1159">
        <f t="shared" si="91"/>
        <v>50.33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s="10" t="s">
        <v>8293</v>
      </c>
      <c r="P1160">
        <f t="shared" si="90"/>
        <v>0</v>
      </c>
      <c r="Q1160">
        <f t="shared" si="91"/>
        <v>11.67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s="10" t="s">
        <v>8293</v>
      </c>
      <c r="P1161">
        <f t="shared" si="90"/>
        <v>0</v>
      </c>
      <c r="Q1161">
        <f t="shared" si="91"/>
        <v>0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s="10" t="s">
        <v>8293</v>
      </c>
      <c r="P1162">
        <f t="shared" si="90"/>
        <v>4</v>
      </c>
      <c r="Q1162">
        <f t="shared" si="91"/>
        <v>60.79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s="10" t="s">
        <v>8293</v>
      </c>
      <c r="P1163">
        <f t="shared" si="90"/>
        <v>0</v>
      </c>
      <c r="Q1163">
        <f t="shared" si="91"/>
        <v>0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s="10" t="s">
        <v>8293</v>
      </c>
      <c r="P1164">
        <f t="shared" si="90"/>
        <v>0</v>
      </c>
      <c r="Q1164">
        <f t="shared" si="91"/>
        <v>17.5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s="10" t="s">
        <v>8293</v>
      </c>
      <c r="P1165">
        <f t="shared" si="90"/>
        <v>0</v>
      </c>
      <c r="Q1165">
        <f t="shared" si="91"/>
        <v>0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s="10" t="s">
        <v>8293</v>
      </c>
      <c r="P1166">
        <f t="shared" si="90"/>
        <v>0</v>
      </c>
      <c r="Q1166">
        <f t="shared" si="91"/>
        <v>0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s="10" t="s">
        <v>8293</v>
      </c>
      <c r="P1167">
        <f t="shared" si="90"/>
        <v>21</v>
      </c>
      <c r="Q1167">
        <f t="shared" si="91"/>
        <v>82.82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s="10" t="s">
        <v>8293</v>
      </c>
      <c r="P1168">
        <f t="shared" si="90"/>
        <v>19</v>
      </c>
      <c r="Q1168">
        <f t="shared" si="91"/>
        <v>358.88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s="10" t="s">
        <v>8293</v>
      </c>
      <c r="P1169">
        <f t="shared" si="90"/>
        <v>2</v>
      </c>
      <c r="Q1169">
        <f t="shared" si="91"/>
        <v>61.19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s="10" t="s">
        <v>8293</v>
      </c>
      <c r="P1170">
        <f t="shared" si="90"/>
        <v>6</v>
      </c>
      <c r="Q1170">
        <f t="shared" si="91"/>
        <v>340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s="10" t="s">
        <v>8293</v>
      </c>
      <c r="P1171">
        <f t="shared" si="90"/>
        <v>0</v>
      </c>
      <c r="Q1171">
        <f t="shared" si="91"/>
        <v>5.67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s="10" t="s">
        <v>8293</v>
      </c>
      <c r="P1172">
        <f t="shared" si="90"/>
        <v>0</v>
      </c>
      <c r="Q1172">
        <f t="shared" si="91"/>
        <v>50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s="10" t="s">
        <v>8293</v>
      </c>
      <c r="P1173">
        <f t="shared" si="90"/>
        <v>0</v>
      </c>
      <c r="Q1173">
        <f t="shared" si="91"/>
        <v>25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s="10" t="s">
        <v>8293</v>
      </c>
      <c r="P1174">
        <f t="shared" si="90"/>
        <v>0</v>
      </c>
      <c r="Q1174">
        <f t="shared" si="91"/>
        <v>0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s="10" t="s">
        <v>8293</v>
      </c>
      <c r="P1175">
        <f t="shared" si="90"/>
        <v>0</v>
      </c>
      <c r="Q1175">
        <f t="shared" si="91"/>
        <v>30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s="10" t="s">
        <v>8293</v>
      </c>
      <c r="P1176">
        <f t="shared" si="90"/>
        <v>6</v>
      </c>
      <c r="Q1176">
        <f t="shared" si="91"/>
        <v>46.63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s="10" t="s">
        <v>8293</v>
      </c>
      <c r="P1177">
        <f t="shared" si="90"/>
        <v>3</v>
      </c>
      <c r="Q1177">
        <f t="shared" si="91"/>
        <v>65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s="10" t="s">
        <v>8293</v>
      </c>
      <c r="P1178">
        <f t="shared" si="90"/>
        <v>0</v>
      </c>
      <c r="Q1178">
        <f t="shared" si="91"/>
        <v>10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s="10" t="s">
        <v>8293</v>
      </c>
      <c r="P1179">
        <f t="shared" si="90"/>
        <v>0</v>
      </c>
      <c r="Q1179">
        <f t="shared" si="91"/>
        <v>0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s="10" t="s">
        <v>8293</v>
      </c>
      <c r="P1180">
        <f t="shared" si="90"/>
        <v>0</v>
      </c>
      <c r="Q1180">
        <f t="shared" si="91"/>
        <v>5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s="10" t="s">
        <v>8293</v>
      </c>
      <c r="P1181">
        <f t="shared" si="90"/>
        <v>5</v>
      </c>
      <c r="Q1181">
        <f t="shared" si="91"/>
        <v>640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s="10" t="s">
        <v>8293</v>
      </c>
      <c r="P1182">
        <f t="shared" si="90"/>
        <v>12</v>
      </c>
      <c r="Q1182">
        <f t="shared" si="91"/>
        <v>69.12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s="10" t="s">
        <v>8293</v>
      </c>
      <c r="P1183">
        <f t="shared" si="90"/>
        <v>0</v>
      </c>
      <c r="Q1183">
        <f t="shared" si="91"/>
        <v>1.33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s="10" t="s">
        <v>8293</v>
      </c>
      <c r="P1184">
        <f t="shared" si="90"/>
        <v>4</v>
      </c>
      <c r="Q1184">
        <f t="shared" si="91"/>
        <v>10.5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s="10" t="s">
        <v>8293</v>
      </c>
      <c r="P1185">
        <f t="shared" si="90"/>
        <v>4</v>
      </c>
      <c r="Q1185">
        <f t="shared" si="91"/>
        <v>33.33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s="10" t="s">
        <v>8295</v>
      </c>
      <c r="P1186">
        <f t="shared" si="90"/>
        <v>105</v>
      </c>
      <c r="Q1186">
        <f t="shared" si="91"/>
        <v>61.56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s="10" t="s">
        <v>8295</v>
      </c>
      <c r="P1187">
        <f t="shared" si="90"/>
        <v>105</v>
      </c>
      <c r="Q1187">
        <f t="shared" si="91"/>
        <v>118.74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s="10" t="s">
        <v>8295</v>
      </c>
      <c r="P1188">
        <f t="shared" si="90"/>
        <v>107</v>
      </c>
      <c r="Q1188">
        <f t="shared" si="91"/>
        <v>65.08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s="10" t="s">
        <v>8295</v>
      </c>
      <c r="P1189">
        <f t="shared" si="90"/>
        <v>104</v>
      </c>
      <c r="Q1189">
        <f t="shared" si="91"/>
        <v>130.16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s="10" t="s">
        <v>8295</v>
      </c>
      <c r="P1190">
        <f t="shared" si="90"/>
        <v>161</v>
      </c>
      <c r="Q1190">
        <f t="shared" si="91"/>
        <v>37.78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s="10" t="s">
        <v>8295</v>
      </c>
      <c r="P1191">
        <f t="shared" si="90"/>
        <v>108</v>
      </c>
      <c r="Q1191">
        <f t="shared" si="91"/>
        <v>112.79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s="10" t="s">
        <v>8295</v>
      </c>
      <c r="P1192">
        <f t="shared" si="90"/>
        <v>135</v>
      </c>
      <c r="Q1192">
        <f t="shared" si="91"/>
        <v>51.92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s="10" t="s">
        <v>8295</v>
      </c>
      <c r="P1193">
        <f t="shared" si="90"/>
        <v>109</v>
      </c>
      <c r="Q1193">
        <f t="shared" si="91"/>
        <v>89.24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s="10" t="s">
        <v>8295</v>
      </c>
      <c r="P1194">
        <f t="shared" si="90"/>
        <v>290</v>
      </c>
      <c r="Q1194">
        <f t="shared" si="91"/>
        <v>19.329999999999998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s="10" t="s">
        <v>8295</v>
      </c>
      <c r="P1195">
        <f t="shared" si="90"/>
        <v>104</v>
      </c>
      <c r="Q1195">
        <f t="shared" si="91"/>
        <v>79.97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s="10" t="s">
        <v>8295</v>
      </c>
      <c r="P1196">
        <f t="shared" si="90"/>
        <v>322</v>
      </c>
      <c r="Q1196">
        <f t="shared" si="91"/>
        <v>56.41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s="10" t="s">
        <v>8295</v>
      </c>
      <c r="P1197">
        <f t="shared" si="90"/>
        <v>135</v>
      </c>
      <c r="Q1197">
        <f t="shared" si="91"/>
        <v>79.41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s="10" t="s">
        <v>8295</v>
      </c>
      <c r="P1198">
        <f t="shared" si="90"/>
        <v>270</v>
      </c>
      <c r="Q1198">
        <f t="shared" si="91"/>
        <v>76.44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s="10" t="s">
        <v>8295</v>
      </c>
      <c r="P1199">
        <f t="shared" si="90"/>
        <v>253</v>
      </c>
      <c r="Q1199">
        <f t="shared" si="91"/>
        <v>121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s="10" t="s">
        <v>8295</v>
      </c>
      <c r="P1200">
        <f t="shared" si="90"/>
        <v>261</v>
      </c>
      <c r="Q1200">
        <f t="shared" si="91"/>
        <v>54.62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s="10" t="s">
        <v>8295</v>
      </c>
      <c r="P1201">
        <f t="shared" si="90"/>
        <v>101</v>
      </c>
      <c r="Q1201">
        <f t="shared" si="91"/>
        <v>299.22000000000003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s="10" t="s">
        <v>8295</v>
      </c>
      <c r="P1202">
        <f t="shared" si="90"/>
        <v>126</v>
      </c>
      <c r="Q1202">
        <f t="shared" si="91"/>
        <v>58.53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s="10" t="s">
        <v>8295</v>
      </c>
      <c r="P1203">
        <f t="shared" si="90"/>
        <v>102</v>
      </c>
      <c r="Q1203">
        <f t="shared" si="91"/>
        <v>55.37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s="10" t="s">
        <v>8295</v>
      </c>
      <c r="P1204">
        <f t="shared" si="90"/>
        <v>199</v>
      </c>
      <c r="Q1204">
        <f t="shared" si="91"/>
        <v>183.8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s="10" t="s">
        <v>8295</v>
      </c>
      <c r="P1205">
        <f t="shared" si="90"/>
        <v>102</v>
      </c>
      <c r="Q1205">
        <f t="shared" si="91"/>
        <v>165.35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s="10" t="s">
        <v>8295</v>
      </c>
      <c r="P1206">
        <f t="shared" si="90"/>
        <v>103</v>
      </c>
      <c r="Q1206">
        <f t="shared" si="91"/>
        <v>234.79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s="10" t="s">
        <v>8295</v>
      </c>
      <c r="P1207">
        <f t="shared" si="90"/>
        <v>101</v>
      </c>
      <c r="Q1207">
        <f t="shared" si="91"/>
        <v>211.48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s="10" t="s">
        <v>8295</v>
      </c>
      <c r="P1208">
        <f t="shared" si="90"/>
        <v>115</v>
      </c>
      <c r="Q1208">
        <f t="shared" si="91"/>
        <v>32.340000000000003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s="10" t="s">
        <v>8295</v>
      </c>
      <c r="P1209">
        <f t="shared" si="90"/>
        <v>104</v>
      </c>
      <c r="Q1209">
        <f t="shared" si="91"/>
        <v>123.38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s="10" t="s">
        <v>8295</v>
      </c>
      <c r="P1210">
        <f t="shared" si="90"/>
        <v>155</v>
      </c>
      <c r="Q1210">
        <f t="shared" si="91"/>
        <v>207.07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s="10" t="s">
        <v>8295</v>
      </c>
      <c r="P1211">
        <f t="shared" si="90"/>
        <v>106</v>
      </c>
      <c r="Q1211">
        <f t="shared" si="91"/>
        <v>138.26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s="10" t="s">
        <v>8295</v>
      </c>
      <c r="P1212">
        <f t="shared" si="90"/>
        <v>254</v>
      </c>
      <c r="Q1212">
        <f t="shared" si="91"/>
        <v>493.82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s="10" t="s">
        <v>8295</v>
      </c>
      <c r="P1213">
        <f t="shared" si="90"/>
        <v>101</v>
      </c>
      <c r="Q1213">
        <f t="shared" si="91"/>
        <v>168.5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s="10" t="s">
        <v>8295</v>
      </c>
      <c r="P1214">
        <f t="shared" si="90"/>
        <v>129</v>
      </c>
      <c r="Q1214">
        <f t="shared" si="91"/>
        <v>38.869999999999997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s="10" t="s">
        <v>8295</v>
      </c>
      <c r="P1215">
        <f t="shared" si="90"/>
        <v>102</v>
      </c>
      <c r="Q1215">
        <f t="shared" si="91"/>
        <v>61.53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s="10" t="s">
        <v>8295</v>
      </c>
      <c r="P1216">
        <f t="shared" si="90"/>
        <v>132</v>
      </c>
      <c r="Q1216">
        <f t="shared" si="91"/>
        <v>105.44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s="10" t="s">
        <v>8295</v>
      </c>
      <c r="P1217">
        <f t="shared" si="90"/>
        <v>786</v>
      </c>
      <c r="Q1217">
        <f t="shared" si="91"/>
        <v>71.59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s="10" t="s">
        <v>8295</v>
      </c>
      <c r="P1218">
        <f t="shared" si="90"/>
        <v>146</v>
      </c>
      <c r="Q1218">
        <f t="shared" si="91"/>
        <v>91.88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s="10" t="s">
        <v>8295</v>
      </c>
      <c r="P1219">
        <f t="shared" ref="P1219:P1282" si="95">ROUND(E1219/D1219*100,0)</f>
        <v>103</v>
      </c>
      <c r="Q1219">
        <f t="shared" ref="Q1219:Q1282" si="96">IFERROR(ROUND(E1219/L1219,2),0)</f>
        <v>148.57</v>
      </c>
      <c r="R1219" s="14">
        <f t="shared" ref="R1219:R1282" si="97">(((J1219/60)/60)/24)+DATE(1970,1,1)</f>
        <v>42535.809490740736</v>
      </c>
      <c r="S1219" s="14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s="10" t="s">
        <v>8295</v>
      </c>
      <c r="P1220">
        <f t="shared" si="95"/>
        <v>172</v>
      </c>
      <c r="Q1220">
        <f t="shared" si="96"/>
        <v>174.21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s="10" t="s">
        <v>8295</v>
      </c>
      <c r="P1221">
        <f t="shared" si="95"/>
        <v>159</v>
      </c>
      <c r="Q1221">
        <f t="shared" si="96"/>
        <v>102.86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s="10" t="s">
        <v>8295</v>
      </c>
      <c r="P1222">
        <f t="shared" si="95"/>
        <v>104</v>
      </c>
      <c r="Q1222">
        <f t="shared" si="96"/>
        <v>111.18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s="10" t="s">
        <v>8295</v>
      </c>
      <c r="P1223">
        <f t="shared" si="95"/>
        <v>111</v>
      </c>
      <c r="Q1223">
        <f t="shared" si="96"/>
        <v>23.8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s="10" t="s">
        <v>8295</v>
      </c>
      <c r="P1224">
        <f t="shared" si="95"/>
        <v>280</v>
      </c>
      <c r="Q1224">
        <f t="shared" si="96"/>
        <v>81.27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s="10" t="s">
        <v>8295</v>
      </c>
      <c r="P1225">
        <f t="shared" si="95"/>
        <v>112</v>
      </c>
      <c r="Q1225">
        <f t="shared" si="96"/>
        <v>116.21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s="10" t="s">
        <v>8296</v>
      </c>
      <c r="P1226">
        <f t="shared" si="95"/>
        <v>7</v>
      </c>
      <c r="Q1226">
        <f t="shared" si="96"/>
        <v>58.89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s="10" t="s">
        <v>8296</v>
      </c>
      <c r="P1227">
        <f t="shared" si="95"/>
        <v>4</v>
      </c>
      <c r="Q1227">
        <f t="shared" si="96"/>
        <v>44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s="10" t="s">
        <v>8296</v>
      </c>
      <c r="P1228">
        <f t="shared" si="95"/>
        <v>4</v>
      </c>
      <c r="Q1228">
        <f t="shared" si="96"/>
        <v>48.43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s="10" t="s">
        <v>8296</v>
      </c>
      <c r="P1229">
        <f t="shared" si="95"/>
        <v>0</v>
      </c>
      <c r="Q1229">
        <f t="shared" si="96"/>
        <v>0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s="10" t="s">
        <v>8296</v>
      </c>
      <c r="P1230">
        <f t="shared" si="95"/>
        <v>29</v>
      </c>
      <c r="Q1230">
        <f t="shared" si="96"/>
        <v>61.04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s="10" t="s">
        <v>8296</v>
      </c>
      <c r="P1231">
        <f t="shared" si="95"/>
        <v>1</v>
      </c>
      <c r="Q1231">
        <f t="shared" si="96"/>
        <v>25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s="10" t="s">
        <v>8296</v>
      </c>
      <c r="P1232">
        <f t="shared" si="95"/>
        <v>0</v>
      </c>
      <c r="Q1232">
        <f t="shared" si="96"/>
        <v>0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s="10" t="s">
        <v>8296</v>
      </c>
      <c r="P1233">
        <f t="shared" si="95"/>
        <v>0</v>
      </c>
      <c r="Q1233">
        <f t="shared" si="96"/>
        <v>0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s="10" t="s">
        <v>8296</v>
      </c>
      <c r="P1234">
        <f t="shared" si="95"/>
        <v>1</v>
      </c>
      <c r="Q1234">
        <f t="shared" si="96"/>
        <v>40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s="10" t="s">
        <v>8296</v>
      </c>
      <c r="P1235">
        <f t="shared" si="95"/>
        <v>12</v>
      </c>
      <c r="Q1235">
        <f t="shared" si="96"/>
        <v>19.329999999999998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s="10" t="s">
        <v>8296</v>
      </c>
      <c r="P1236">
        <f t="shared" si="95"/>
        <v>0</v>
      </c>
      <c r="Q1236">
        <f t="shared" si="96"/>
        <v>0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s="10" t="s">
        <v>8296</v>
      </c>
      <c r="P1237">
        <f t="shared" si="95"/>
        <v>3</v>
      </c>
      <c r="Q1237">
        <f t="shared" si="96"/>
        <v>35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s="10" t="s">
        <v>8296</v>
      </c>
      <c r="P1238">
        <f t="shared" si="95"/>
        <v>0</v>
      </c>
      <c r="Q1238">
        <f t="shared" si="96"/>
        <v>0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s="10" t="s">
        <v>8296</v>
      </c>
      <c r="P1239">
        <f t="shared" si="95"/>
        <v>0</v>
      </c>
      <c r="Q1239">
        <f t="shared" si="96"/>
        <v>0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s="10" t="s">
        <v>8296</v>
      </c>
      <c r="P1240">
        <f t="shared" si="95"/>
        <v>18</v>
      </c>
      <c r="Q1240">
        <f t="shared" si="96"/>
        <v>59.33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s="10" t="s">
        <v>8296</v>
      </c>
      <c r="P1241">
        <f t="shared" si="95"/>
        <v>0</v>
      </c>
      <c r="Q1241">
        <f t="shared" si="96"/>
        <v>0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s="10" t="s">
        <v>8296</v>
      </c>
      <c r="P1242">
        <f t="shared" si="95"/>
        <v>3</v>
      </c>
      <c r="Q1242">
        <f t="shared" si="96"/>
        <v>30.13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s="10" t="s">
        <v>8296</v>
      </c>
      <c r="P1243">
        <f t="shared" si="95"/>
        <v>51</v>
      </c>
      <c r="Q1243">
        <f t="shared" si="96"/>
        <v>74.62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s="10" t="s">
        <v>8296</v>
      </c>
      <c r="P1244">
        <f t="shared" si="95"/>
        <v>1</v>
      </c>
      <c r="Q1244">
        <f t="shared" si="96"/>
        <v>5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s="10" t="s">
        <v>8296</v>
      </c>
      <c r="P1245">
        <f t="shared" si="95"/>
        <v>14</v>
      </c>
      <c r="Q1245">
        <f t="shared" si="96"/>
        <v>44.5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s="10" t="s">
        <v>8282</v>
      </c>
      <c r="P1246">
        <f t="shared" si="95"/>
        <v>104</v>
      </c>
      <c r="Q1246">
        <f t="shared" si="96"/>
        <v>46.13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s="10" t="s">
        <v>8282</v>
      </c>
      <c r="P1247">
        <f t="shared" si="95"/>
        <v>120</v>
      </c>
      <c r="Q1247">
        <f t="shared" si="96"/>
        <v>141.47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s="10" t="s">
        <v>8282</v>
      </c>
      <c r="P1248">
        <f t="shared" si="95"/>
        <v>117</v>
      </c>
      <c r="Q1248">
        <f t="shared" si="96"/>
        <v>75.48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s="10" t="s">
        <v>8282</v>
      </c>
      <c r="P1249">
        <f t="shared" si="95"/>
        <v>122</v>
      </c>
      <c r="Q1249">
        <f t="shared" si="96"/>
        <v>85.5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s="10" t="s">
        <v>8282</v>
      </c>
      <c r="P1250">
        <f t="shared" si="95"/>
        <v>152</v>
      </c>
      <c r="Q1250">
        <f t="shared" si="96"/>
        <v>64.25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s="10" t="s">
        <v>8282</v>
      </c>
      <c r="P1251">
        <f t="shared" si="95"/>
        <v>104</v>
      </c>
      <c r="Q1251">
        <f t="shared" si="96"/>
        <v>64.47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s="10" t="s">
        <v>8282</v>
      </c>
      <c r="P1252">
        <f t="shared" si="95"/>
        <v>200</v>
      </c>
      <c r="Q1252">
        <f t="shared" si="96"/>
        <v>118.2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s="10" t="s">
        <v>8282</v>
      </c>
      <c r="P1253">
        <f t="shared" si="95"/>
        <v>102</v>
      </c>
      <c r="Q1253">
        <f t="shared" si="96"/>
        <v>82.54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s="10" t="s">
        <v>8282</v>
      </c>
      <c r="P1254">
        <f t="shared" si="95"/>
        <v>138</v>
      </c>
      <c r="Q1254">
        <f t="shared" si="96"/>
        <v>34.17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s="10" t="s">
        <v>8282</v>
      </c>
      <c r="P1255">
        <f t="shared" si="95"/>
        <v>303833</v>
      </c>
      <c r="Q1255">
        <f t="shared" si="96"/>
        <v>42.73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s="10" t="s">
        <v>8282</v>
      </c>
      <c r="P1256">
        <f t="shared" si="95"/>
        <v>199</v>
      </c>
      <c r="Q1256">
        <f t="shared" si="96"/>
        <v>94.49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s="10" t="s">
        <v>8282</v>
      </c>
      <c r="P1257">
        <f t="shared" si="95"/>
        <v>202</v>
      </c>
      <c r="Q1257">
        <f t="shared" si="96"/>
        <v>55.7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s="10" t="s">
        <v>8282</v>
      </c>
      <c r="P1258">
        <f t="shared" si="95"/>
        <v>118</v>
      </c>
      <c r="Q1258">
        <f t="shared" si="96"/>
        <v>98.03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s="10" t="s">
        <v>8282</v>
      </c>
      <c r="P1259">
        <f t="shared" si="95"/>
        <v>295</v>
      </c>
      <c r="Q1259">
        <f t="shared" si="96"/>
        <v>92.1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s="10" t="s">
        <v>8282</v>
      </c>
      <c r="P1260">
        <f t="shared" si="95"/>
        <v>213</v>
      </c>
      <c r="Q1260">
        <f t="shared" si="96"/>
        <v>38.18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s="10" t="s">
        <v>8282</v>
      </c>
      <c r="P1261">
        <f t="shared" si="95"/>
        <v>104</v>
      </c>
      <c r="Q1261">
        <f t="shared" si="96"/>
        <v>27.15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s="10" t="s">
        <v>8282</v>
      </c>
      <c r="P1262">
        <f t="shared" si="95"/>
        <v>114</v>
      </c>
      <c r="Q1262">
        <f t="shared" si="96"/>
        <v>50.69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s="10" t="s">
        <v>8282</v>
      </c>
      <c r="P1263">
        <f t="shared" si="95"/>
        <v>101</v>
      </c>
      <c r="Q1263">
        <f t="shared" si="96"/>
        <v>38.94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s="10" t="s">
        <v>8282</v>
      </c>
      <c r="P1264">
        <f t="shared" si="95"/>
        <v>125</v>
      </c>
      <c r="Q1264">
        <f t="shared" si="96"/>
        <v>77.64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s="10" t="s">
        <v>8282</v>
      </c>
      <c r="P1265">
        <f t="shared" si="95"/>
        <v>119</v>
      </c>
      <c r="Q1265">
        <f t="shared" si="96"/>
        <v>43.54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s="10" t="s">
        <v>8282</v>
      </c>
      <c r="P1266">
        <f t="shared" si="95"/>
        <v>166</v>
      </c>
      <c r="Q1266">
        <f t="shared" si="96"/>
        <v>31.82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s="10" t="s">
        <v>8282</v>
      </c>
      <c r="P1267">
        <f t="shared" si="95"/>
        <v>119</v>
      </c>
      <c r="Q1267">
        <f t="shared" si="96"/>
        <v>63.18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s="10" t="s">
        <v>8282</v>
      </c>
      <c r="P1268">
        <f t="shared" si="95"/>
        <v>100</v>
      </c>
      <c r="Q1268">
        <f t="shared" si="96"/>
        <v>190.9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s="10" t="s">
        <v>8282</v>
      </c>
      <c r="P1269">
        <f t="shared" si="95"/>
        <v>102</v>
      </c>
      <c r="Q1269">
        <f t="shared" si="96"/>
        <v>140.86000000000001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s="10" t="s">
        <v>8282</v>
      </c>
      <c r="P1270">
        <f t="shared" si="95"/>
        <v>117</v>
      </c>
      <c r="Q1270">
        <f t="shared" si="96"/>
        <v>76.92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s="10" t="s">
        <v>8282</v>
      </c>
      <c r="P1271">
        <f t="shared" si="95"/>
        <v>109</v>
      </c>
      <c r="Q1271">
        <f t="shared" si="96"/>
        <v>99.16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s="10" t="s">
        <v>8282</v>
      </c>
      <c r="P1272">
        <f t="shared" si="95"/>
        <v>115</v>
      </c>
      <c r="Q1272">
        <f t="shared" si="96"/>
        <v>67.88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s="10" t="s">
        <v>8282</v>
      </c>
      <c r="P1273">
        <f t="shared" si="95"/>
        <v>102</v>
      </c>
      <c r="Q1273">
        <f t="shared" si="96"/>
        <v>246.29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s="10" t="s">
        <v>8282</v>
      </c>
      <c r="P1274">
        <f t="shared" si="95"/>
        <v>106</v>
      </c>
      <c r="Q1274">
        <f t="shared" si="96"/>
        <v>189.29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s="10" t="s">
        <v>8282</v>
      </c>
      <c r="P1275">
        <f t="shared" si="95"/>
        <v>104</v>
      </c>
      <c r="Q1275">
        <f t="shared" si="96"/>
        <v>76.67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s="10" t="s">
        <v>8282</v>
      </c>
      <c r="P1276">
        <f t="shared" si="95"/>
        <v>155</v>
      </c>
      <c r="Q1276">
        <f t="shared" si="96"/>
        <v>82.96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s="10" t="s">
        <v>8282</v>
      </c>
      <c r="P1277">
        <f t="shared" si="95"/>
        <v>162</v>
      </c>
      <c r="Q1277">
        <f t="shared" si="96"/>
        <v>62.52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s="10" t="s">
        <v>8282</v>
      </c>
      <c r="P1278">
        <f t="shared" si="95"/>
        <v>104</v>
      </c>
      <c r="Q1278">
        <f t="shared" si="96"/>
        <v>46.07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s="10" t="s">
        <v>8282</v>
      </c>
      <c r="P1279">
        <f t="shared" si="95"/>
        <v>106</v>
      </c>
      <c r="Q1279">
        <f t="shared" si="96"/>
        <v>38.54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s="10" t="s">
        <v>8282</v>
      </c>
      <c r="P1280">
        <f t="shared" si="95"/>
        <v>155</v>
      </c>
      <c r="Q1280">
        <f t="shared" si="96"/>
        <v>53.01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s="10" t="s">
        <v>8282</v>
      </c>
      <c r="P1281">
        <f t="shared" si="95"/>
        <v>111</v>
      </c>
      <c r="Q1281">
        <f t="shared" si="96"/>
        <v>73.36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s="10" t="s">
        <v>8282</v>
      </c>
      <c r="P1282">
        <f t="shared" si="95"/>
        <v>111</v>
      </c>
      <c r="Q1282">
        <f t="shared" si="96"/>
        <v>127.98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s="10" t="s">
        <v>8282</v>
      </c>
      <c r="P1283">
        <f t="shared" ref="P1283:P1346" si="100">ROUND(E1283/D1283*100,0)</f>
        <v>111</v>
      </c>
      <c r="Q1283">
        <f t="shared" ref="Q1283:Q1346" si="101">IFERROR(ROUND(E1283/L1283,2),0)</f>
        <v>104.73</v>
      </c>
      <c r="R1283" s="14">
        <f t="shared" ref="R1283:R1346" si="102">(((J1283/60)/60)/24)+DATE(1970,1,1)</f>
        <v>41463.743472222224</v>
      </c>
      <c r="S1283" s="14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s="10" t="s">
        <v>8282</v>
      </c>
      <c r="P1284">
        <f t="shared" si="100"/>
        <v>124</v>
      </c>
      <c r="Q1284">
        <f t="shared" si="101"/>
        <v>67.67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s="10" t="s">
        <v>8282</v>
      </c>
      <c r="P1285">
        <f t="shared" si="100"/>
        <v>211</v>
      </c>
      <c r="Q1285">
        <f t="shared" si="101"/>
        <v>95.93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s="10" t="s">
        <v>8274</v>
      </c>
      <c r="P1286">
        <f t="shared" si="100"/>
        <v>101</v>
      </c>
      <c r="Q1286">
        <f t="shared" si="101"/>
        <v>65.16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s="10" t="s">
        <v>8274</v>
      </c>
      <c r="P1287">
        <f t="shared" si="100"/>
        <v>102</v>
      </c>
      <c r="Q1287">
        <f t="shared" si="101"/>
        <v>32.270000000000003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s="10" t="s">
        <v>8274</v>
      </c>
      <c r="P1288">
        <f t="shared" si="100"/>
        <v>108</v>
      </c>
      <c r="Q1288">
        <f t="shared" si="101"/>
        <v>81.25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s="10" t="s">
        <v>8274</v>
      </c>
      <c r="P1289">
        <f t="shared" si="100"/>
        <v>242</v>
      </c>
      <c r="Q1289">
        <f t="shared" si="101"/>
        <v>24.2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s="10" t="s">
        <v>8274</v>
      </c>
      <c r="P1290">
        <f t="shared" si="100"/>
        <v>100</v>
      </c>
      <c r="Q1290">
        <f t="shared" si="101"/>
        <v>65.87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s="10" t="s">
        <v>8274</v>
      </c>
      <c r="P1291">
        <f t="shared" si="100"/>
        <v>125</v>
      </c>
      <c r="Q1291">
        <f t="shared" si="101"/>
        <v>36.08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s="10" t="s">
        <v>8274</v>
      </c>
      <c r="P1292">
        <f t="shared" si="100"/>
        <v>109</v>
      </c>
      <c r="Q1292">
        <f t="shared" si="101"/>
        <v>44.19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s="10" t="s">
        <v>8274</v>
      </c>
      <c r="P1293">
        <f t="shared" si="100"/>
        <v>146</v>
      </c>
      <c r="Q1293">
        <f t="shared" si="101"/>
        <v>104.07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s="10" t="s">
        <v>8274</v>
      </c>
      <c r="P1294">
        <f t="shared" si="100"/>
        <v>110</v>
      </c>
      <c r="Q1294">
        <f t="shared" si="101"/>
        <v>35.96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s="10" t="s">
        <v>8274</v>
      </c>
      <c r="P1295">
        <f t="shared" si="100"/>
        <v>102</v>
      </c>
      <c r="Q1295">
        <f t="shared" si="101"/>
        <v>127.79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s="10" t="s">
        <v>8274</v>
      </c>
      <c r="P1296">
        <f t="shared" si="100"/>
        <v>122</v>
      </c>
      <c r="Q1296">
        <f t="shared" si="101"/>
        <v>27.73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s="10" t="s">
        <v>8274</v>
      </c>
      <c r="P1297">
        <f t="shared" si="100"/>
        <v>102</v>
      </c>
      <c r="Q1297">
        <f t="shared" si="101"/>
        <v>39.83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s="10" t="s">
        <v>8274</v>
      </c>
      <c r="P1298">
        <f t="shared" si="100"/>
        <v>141</v>
      </c>
      <c r="Q1298">
        <f t="shared" si="101"/>
        <v>52.17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s="10" t="s">
        <v>8274</v>
      </c>
      <c r="P1299">
        <f t="shared" si="100"/>
        <v>110</v>
      </c>
      <c r="Q1299">
        <f t="shared" si="101"/>
        <v>92.04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s="10" t="s">
        <v>8274</v>
      </c>
      <c r="P1300">
        <f t="shared" si="100"/>
        <v>105</v>
      </c>
      <c r="Q1300">
        <f t="shared" si="101"/>
        <v>63.42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s="10" t="s">
        <v>8274</v>
      </c>
      <c r="P1301">
        <f t="shared" si="100"/>
        <v>124</v>
      </c>
      <c r="Q1301">
        <f t="shared" si="101"/>
        <v>135.63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s="10" t="s">
        <v>8274</v>
      </c>
      <c r="P1302">
        <f t="shared" si="100"/>
        <v>135</v>
      </c>
      <c r="Q1302">
        <f t="shared" si="101"/>
        <v>168.75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s="10" t="s">
        <v>8274</v>
      </c>
      <c r="P1303">
        <f t="shared" si="100"/>
        <v>103</v>
      </c>
      <c r="Q1303">
        <f t="shared" si="101"/>
        <v>70.86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s="10" t="s">
        <v>8274</v>
      </c>
      <c r="P1304">
        <f t="shared" si="100"/>
        <v>100</v>
      </c>
      <c r="Q1304">
        <f t="shared" si="101"/>
        <v>50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s="10" t="s">
        <v>8274</v>
      </c>
      <c r="P1305">
        <f t="shared" si="100"/>
        <v>130</v>
      </c>
      <c r="Q1305">
        <f t="shared" si="101"/>
        <v>42.21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s="10" t="s">
        <v>8277</v>
      </c>
      <c r="P1306">
        <f t="shared" si="100"/>
        <v>40</v>
      </c>
      <c r="Q1306">
        <f t="shared" si="101"/>
        <v>152.41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s="10" t="s">
        <v>8277</v>
      </c>
      <c r="P1307">
        <f t="shared" si="100"/>
        <v>26</v>
      </c>
      <c r="Q1307">
        <f t="shared" si="101"/>
        <v>90.62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s="10" t="s">
        <v>8277</v>
      </c>
      <c r="P1308">
        <f t="shared" si="100"/>
        <v>65</v>
      </c>
      <c r="Q1308">
        <f t="shared" si="101"/>
        <v>201.6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s="10" t="s">
        <v>8277</v>
      </c>
      <c r="P1309">
        <f t="shared" si="100"/>
        <v>12</v>
      </c>
      <c r="Q1309">
        <f t="shared" si="101"/>
        <v>127.93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s="10" t="s">
        <v>8277</v>
      </c>
      <c r="P1310">
        <f t="shared" si="100"/>
        <v>11</v>
      </c>
      <c r="Q1310">
        <f t="shared" si="101"/>
        <v>29.89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s="10" t="s">
        <v>8277</v>
      </c>
      <c r="P1311">
        <f t="shared" si="100"/>
        <v>112</v>
      </c>
      <c r="Q1311">
        <f t="shared" si="101"/>
        <v>367.97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s="10" t="s">
        <v>8277</v>
      </c>
      <c r="P1312">
        <f t="shared" si="100"/>
        <v>16</v>
      </c>
      <c r="Q1312">
        <f t="shared" si="101"/>
        <v>129.16999999999999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s="10" t="s">
        <v>8277</v>
      </c>
      <c r="P1313">
        <f t="shared" si="100"/>
        <v>32</v>
      </c>
      <c r="Q1313">
        <f t="shared" si="101"/>
        <v>800.7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s="10" t="s">
        <v>8277</v>
      </c>
      <c r="P1314">
        <f t="shared" si="100"/>
        <v>1</v>
      </c>
      <c r="Q1314">
        <f t="shared" si="101"/>
        <v>28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s="10" t="s">
        <v>8277</v>
      </c>
      <c r="P1315">
        <f t="shared" si="100"/>
        <v>31</v>
      </c>
      <c r="Q1315">
        <f t="shared" si="101"/>
        <v>102.02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s="10" t="s">
        <v>8277</v>
      </c>
      <c r="P1316">
        <f t="shared" si="100"/>
        <v>1</v>
      </c>
      <c r="Q1316">
        <f t="shared" si="101"/>
        <v>184.36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s="10" t="s">
        <v>8277</v>
      </c>
      <c r="P1317">
        <f t="shared" si="100"/>
        <v>40</v>
      </c>
      <c r="Q1317">
        <f t="shared" si="101"/>
        <v>162.91999999999999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s="10" t="s">
        <v>8277</v>
      </c>
      <c r="P1318">
        <f t="shared" si="100"/>
        <v>0</v>
      </c>
      <c r="Q1318">
        <f t="shared" si="101"/>
        <v>1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s="10" t="s">
        <v>8277</v>
      </c>
      <c r="P1319">
        <f t="shared" si="100"/>
        <v>6</v>
      </c>
      <c r="Q1319">
        <f t="shared" si="101"/>
        <v>603.53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s="10" t="s">
        <v>8277</v>
      </c>
      <c r="P1320">
        <f t="shared" si="100"/>
        <v>15</v>
      </c>
      <c r="Q1320">
        <f t="shared" si="101"/>
        <v>45.41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s="10" t="s">
        <v>8277</v>
      </c>
      <c r="P1321">
        <f t="shared" si="100"/>
        <v>15</v>
      </c>
      <c r="Q1321">
        <f t="shared" si="101"/>
        <v>97.33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s="10" t="s">
        <v>8277</v>
      </c>
      <c r="P1322">
        <f t="shared" si="100"/>
        <v>1</v>
      </c>
      <c r="Q1322">
        <f t="shared" si="101"/>
        <v>167.67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s="10" t="s">
        <v>8277</v>
      </c>
      <c r="P1323">
        <f t="shared" si="100"/>
        <v>1</v>
      </c>
      <c r="Q1323">
        <f t="shared" si="101"/>
        <v>859.86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s="10" t="s">
        <v>8277</v>
      </c>
      <c r="P1324">
        <f t="shared" si="100"/>
        <v>0</v>
      </c>
      <c r="Q1324">
        <f t="shared" si="101"/>
        <v>26.5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s="10" t="s">
        <v>8277</v>
      </c>
      <c r="P1325">
        <f t="shared" si="100"/>
        <v>9</v>
      </c>
      <c r="Q1325">
        <f t="shared" si="101"/>
        <v>30.27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s="10" t="s">
        <v>8277</v>
      </c>
      <c r="P1326">
        <f t="shared" si="100"/>
        <v>10</v>
      </c>
      <c r="Q1326">
        <f t="shared" si="101"/>
        <v>54.67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s="10" t="s">
        <v>8277</v>
      </c>
      <c r="P1327">
        <f t="shared" si="100"/>
        <v>2</v>
      </c>
      <c r="Q1327">
        <f t="shared" si="101"/>
        <v>60.75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s="10" t="s">
        <v>8277</v>
      </c>
      <c r="P1328">
        <f t="shared" si="100"/>
        <v>1</v>
      </c>
      <c r="Q1328">
        <f t="shared" si="101"/>
        <v>102.73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s="10" t="s">
        <v>8277</v>
      </c>
      <c r="P1329">
        <f t="shared" si="100"/>
        <v>4</v>
      </c>
      <c r="Q1329">
        <f t="shared" si="101"/>
        <v>41.59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s="10" t="s">
        <v>8277</v>
      </c>
      <c r="P1330">
        <f t="shared" si="100"/>
        <v>2</v>
      </c>
      <c r="Q1330">
        <f t="shared" si="101"/>
        <v>116.53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s="10" t="s">
        <v>8277</v>
      </c>
      <c r="P1331">
        <f t="shared" si="100"/>
        <v>1</v>
      </c>
      <c r="Q1331">
        <f t="shared" si="101"/>
        <v>45.33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s="10" t="s">
        <v>8277</v>
      </c>
      <c r="P1332">
        <f t="shared" si="100"/>
        <v>22</v>
      </c>
      <c r="Q1332">
        <f t="shared" si="101"/>
        <v>157.46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s="10" t="s">
        <v>8277</v>
      </c>
      <c r="P1333">
        <f t="shared" si="100"/>
        <v>1</v>
      </c>
      <c r="Q1333">
        <f t="shared" si="101"/>
        <v>100.5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s="10" t="s">
        <v>8277</v>
      </c>
      <c r="P1334">
        <f t="shared" si="100"/>
        <v>0</v>
      </c>
      <c r="Q1334">
        <f t="shared" si="101"/>
        <v>0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s="10" t="s">
        <v>8277</v>
      </c>
      <c r="P1335">
        <f t="shared" si="100"/>
        <v>0</v>
      </c>
      <c r="Q1335">
        <f t="shared" si="101"/>
        <v>0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s="10" t="s">
        <v>8277</v>
      </c>
      <c r="P1336">
        <f t="shared" si="100"/>
        <v>11</v>
      </c>
      <c r="Q1336">
        <f t="shared" si="101"/>
        <v>51.82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s="10" t="s">
        <v>8277</v>
      </c>
      <c r="P1337">
        <f t="shared" si="100"/>
        <v>20</v>
      </c>
      <c r="Q1337">
        <f t="shared" si="101"/>
        <v>308.75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s="10" t="s">
        <v>8277</v>
      </c>
      <c r="P1338">
        <f t="shared" si="100"/>
        <v>85</v>
      </c>
      <c r="Q1338">
        <f t="shared" si="101"/>
        <v>379.23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s="10" t="s">
        <v>8277</v>
      </c>
      <c r="P1339">
        <f t="shared" si="100"/>
        <v>49</v>
      </c>
      <c r="Q1339">
        <f t="shared" si="101"/>
        <v>176.36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s="10" t="s">
        <v>8277</v>
      </c>
      <c r="P1340">
        <f t="shared" si="100"/>
        <v>3</v>
      </c>
      <c r="Q1340">
        <f t="shared" si="101"/>
        <v>66.069999999999993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s="10" t="s">
        <v>8277</v>
      </c>
      <c r="P1341">
        <f t="shared" si="100"/>
        <v>7</v>
      </c>
      <c r="Q1341">
        <f t="shared" si="101"/>
        <v>89.65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s="10" t="s">
        <v>8277</v>
      </c>
      <c r="P1342">
        <f t="shared" si="100"/>
        <v>0</v>
      </c>
      <c r="Q1342">
        <f t="shared" si="101"/>
        <v>0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s="10" t="s">
        <v>8277</v>
      </c>
      <c r="P1343">
        <f t="shared" si="100"/>
        <v>70</v>
      </c>
      <c r="Q1343">
        <f t="shared" si="101"/>
        <v>382.39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s="10" t="s">
        <v>8277</v>
      </c>
      <c r="P1344">
        <f t="shared" si="100"/>
        <v>0</v>
      </c>
      <c r="Q1344">
        <f t="shared" si="101"/>
        <v>100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s="10" t="s">
        <v>8277</v>
      </c>
      <c r="P1345">
        <f t="shared" si="100"/>
        <v>102</v>
      </c>
      <c r="Q1345">
        <f t="shared" si="101"/>
        <v>158.36000000000001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s="10" t="s">
        <v>8279</v>
      </c>
      <c r="P1346">
        <f t="shared" si="100"/>
        <v>378</v>
      </c>
      <c r="Q1346">
        <f t="shared" si="101"/>
        <v>40.76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s="10" t="s">
        <v>8279</v>
      </c>
      <c r="P1347">
        <f t="shared" ref="P1347:P1410" si="105">ROUND(E1347/D1347*100,0)</f>
        <v>125</v>
      </c>
      <c r="Q1347">
        <f t="shared" ref="Q1347:Q1410" si="106">IFERROR(ROUND(E1347/L1347,2),0)</f>
        <v>53.57</v>
      </c>
      <c r="R1347" s="14">
        <f t="shared" ref="R1347:R1410" si="107">(((J1347/60)/60)/24)+DATE(1970,1,1)</f>
        <v>41799.814340277779</v>
      </c>
      <c r="S1347" s="14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s="10" t="s">
        <v>8279</v>
      </c>
      <c r="P1348">
        <f t="shared" si="105"/>
        <v>147</v>
      </c>
      <c r="Q1348">
        <f t="shared" si="106"/>
        <v>48.45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s="10" t="s">
        <v>8279</v>
      </c>
      <c r="P1349">
        <f t="shared" si="105"/>
        <v>102</v>
      </c>
      <c r="Q1349">
        <f t="shared" si="106"/>
        <v>82.42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s="10" t="s">
        <v>8279</v>
      </c>
      <c r="P1350">
        <f t="shared" si="105"/>
        <v>102</v>
      </c>
      <c r="Q1350">
        <f t="shared" si="106"/>
        <v>230.19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s="10" t="s">
        <v>8279</v>
      </c>
      <c r="P1351">
        <f t="shared" si="105"/>
        <v>204</v>
      </c>
      <c r="Q1351">
        <f t="shared" si="106"/>
        <v>59.36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s="10" t="s">
        <v>8279</v>
      </c>
      <c r="P1352">
        <f t="shared" si="105"/>
        <v>104</v>
      </c>
      <c r="Q1352">
        <f t="shared" si="106"/>
        <v>66.7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s="10" t="s">
        <v>8279</v>
      </c>
      <c r="P1353">
        <f t="shared" si="105"/>
        <v>101</v>
      </c>
      <c r="Q1353">
        <f t="shared" si="106"/>
        <v>168.78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s="10" t="s">
        <v>8279</v>
      </c>
      <c r="P1354">
        <f t="shared" si="105"/>
        <v>136</v>
      </c>
      <c r="Q1354">
        <f t="shared" si="106"/>
        <v>59.97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s="10" t="s">
        <v>8279</v>
      </c>
      <c r="P1355">
        <f t="shared" si="105"/>
        <v>134</v>
      </c>
      <c r="Q1355">
        <f t="shared" si="106"/>
        <v>31.81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s="10" t="s">
        <v>8279</v>
      </c>
      <c r="P1356">
        <f t="shared" si="105"/>
        <v>130</v>
      </c>
      <c r="Q1356">
        <f t="shared" si="106"/>
        <v>24.42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s="10" t="s">
        <v>8279</v>
      </c>
      <c r="P1357">
        <f t="shared" si="105"/>
        <v>123</v>
      </c>
      <c r="Q1357">
        <f t="shared" si="106"/>
        <v>25.35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s="10" t="s">
        <v>8279</v>
      </c>
      <c r="P1358">
        <f t="shared" si="105"/>
        <v>183</v>
      </c>
      <c r="Q1358">
        <f t="shared" si="106"/>
        <v>71.44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s="10" t="s">
        <v>8279</v>
      </c>
      <c r="P1359">
        <f t="shared" si="105"/>
        <v>125</v>
      </c>
      <c r="Q1359">
        <f t="shared" si="106"/>
        <v>38.549999999999997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s="10" t="s">
        <v>8279</v>
      </c>
      <c r="P1360">
        <f t="shared" si="105"/>
        <v>112</v>
      </c>
      <c r="Q1360">
        <f t="shared" si="106"/>
        <v>68.37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s="10" t="s">
        <v>8279</v>
      </c>
      <c r="P1361">
        <f t="shared" si="105"/>
        <v>116</v>
      </c>
      <c r="Q1361">
        <f t="shared" si="106"/>
        <v>40.21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s="10" t="s">
        <v>8279</v>
      </c>
      <c r="P1362">
        <f t="shared" si="105"/>
        <v>173</v>
      </c>
      <c r="Q1362">
        <f t="shared" si="106"/>
        <v>32.07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s="10" t="s">
        <v>8279</v>
      </c>
      <c r="P1363">
        <f t="shared" si="105"/>
        <v>126</v>
      </c>
      <c r="Q1363">
        <f t="shared" si="106"/>
        <v>28.63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s="10" t="s">
        <v>8279</v>
      </c>
      <c r="P1364">
        <f t="shared" si="105"/>
        <v>109</v>
      </c>
      <c r="Q1364">
        <f t="shared" si="106"/>
        <v>43.64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s="10" t="s">
        <v>8279</v>
      </c>
      <c r="P1365">
        <f t="shared" si="105"/>
        <v>100</v>
      </c>
      <c r="Q1365">
        <f t="shared" si="106"/>
        <v>40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s="10" t="s">
        <v>8282</v>
      </c>
      <c r="P1366">
        <f t="shared" si="105"/>
        <v>119</v>
      </c>
      <c r="Q1366">
        <f t="shared" si="106"/>
        <v>346.04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s="10" t="s">
        <v>8282</v>
      </c>
      <c r="P1367">
        <f t="shared" si="105"/>
        <v>100</v>
      </c>
      <c r="Q1367">
        <f t="shared" si="106"/>
        <v>81.739999999999995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s="10" t="s">
        <v>8282</v>
      </c>
      <c r="P1368">
        <f t="shared" si="105"/>
        <v>126</v>
      </c>
      <c r="Q1368">
        <f t="shared" si="106"/>
        <v>64.540000000000006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s="10" t="s">
        <v>8282</v>
      </c>
      <c r="P1369">
        <f t="shared" si="105"/>
        <v>114</v>
      </c>
      <c r="Q1369">
        <f t="shared" si="106"/>
        <v>63.48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s="10" t="s">
        <v>8282</v>
      </c>
      <c r="P1370">
        <f t="shared" si="105"/>
        <v>111</v>
      </c>
      <c r="Q1370">
        <f t="shared" si="106"/>
        <v>63.62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s="10" t="s">
        <v>8282</v>
      </c>
      <c r="P1371">
        <f t="shared" si="105"/>
        <v>105</v>
      </c>
      <c r="Q1371">
        <f t="shared" si="106"/>
        <v>83.97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s="10" t="s">
        <v>8282</v>
      </c>
      <c r="P1372">
        <f t="shared" si="105"/>
        <v>104</v>
      </c>
      <c r="Q1372">
        <f t="shared" si="106"/>
        <v>77.75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s="10" t="s">
        <v>8282</v>
      </c>
      <c r="P1373">
        <f t="shared" si="105"/>
        <v>107</v>
      </c>
      <c r="Q1373">
        <f t="shared" si="106"/>
        <v>107.07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s="10" t="s">
        <v>8282</v>
      </c>
      <c r="P1374">
        <f t="shared" si="105"/>
        <v>124</v>
      </c>
      <c r="Q1374">
        <f t="shared" si="106"/>
        <v>38.75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s="10" t="s">
        <v>8282</v>
      </c>
      <c r="P1375">
        <f t="shared" si="105"/>
        <v>105</v>
      </c>
      <c r="Q1375">
        <f t="shared" si="106"/>
        <v>201.94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s="10" t="s">
        <v>8282</v>
      </c>
      <c r="P1376">
        <f t="shared" si="105"/>
        <v>189</v>
      </c>
      <c r="Q1376">
        <f t="shared" si="106"/>
        <v>43.06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s="10" t="s">
        <v>8282</v>
      </c>
      <c r="P1377">
        <f t="shared" si="105"/>
        <v>171</v>
      </c>
      <c r="Q1377">
        <f t="shared" si="106"/>
        <v>62.87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s="10" t="s">
        <v>8282</v>
      </c>
      <c r="P1378">
        <f t="shared" si="105"/>
        <v>252</v>
      </c>
      <c r="Q1378">
        <f t="shared" si="106"/>
        <v>55.61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s="10" t="s">
        <v>8282</v>
      </c>
      <c r="P1379">
        <f t="shared" si="105"/>
        <v>116</v>
      </c>
      <c r="Q1379">
        <f t="shared" si="106"/>
        <v>48.71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s="10" t="s">
        <v>8282</v>
      </c>
      <c r="P1380">
        <f t="shared" si="105"/>
        <v>203</v>
      </c>
      <c r="Q1380">
        <f t="shared" si="106"/>
        <v>30.58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s="10" t="s">
        <v>8282</v>
      </c>
      <c r="P1381">
        <f t="shared" si="105"/>
        <v>112</v>
      </c>
      <c r="Q1381">
        <f t="shared" si="106"/>
        <v>73.91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s="10" t="s">
        <v>8282</v>
      </c>
      <c r="P1382">
        <f t="shared" si="105"/>
        <v>424</v>
      </c>
      <c r="Q1382">
        <f t="shared" si="106"/>
        <v>21.2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s="10" t="s">
        <v>8282</v>
      </c>
      <c r="P1383">
        <f t="shared" si="105"/>
        <v>107</v>
      </c>
      <c r="Q1383">
        <f t="shared" si="106"/>
        <v>73.36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s="10" t="s">
        <v>8282</v>
      </c>
      <c r="P1384">
        <f t="shared" si="105"/>
        <v>104</v>
      </c>
      <c r="Q1384">
        <f t="shared" si="106"/>
        <v>56.41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s="10" t="s">
        <v>8282</v>
      </c>
      <c r="P1385">
        <f t="shared" si="105"/>
        <v>212</v>
      </c>
      <c r="Q1385">
        <f t="shared" si="106"/>
        <v>50.25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s="10" t="s">
        <v>8282</v>
      </c>
      <c r="P1386">
        <f t="shared" si="105"/>
        <v>124</v>
      </c>
      <c r="Q1386">
        <f t="shared" si="106"/>
        <v>68.94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s="10" t="s">
        <v>8282</v>
      </c>
      <c r="P1387">
        <f t="shared" si="105"/>
        <v>110</v>
      </c>
      <c r="Q1387">
        <f t="shared" si="106"/>
        <v>65.91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s="10" t="s">
        <v>8282</v>
      </c>
      <c r="P1388">
        <f t="shared" si="105"/>
        <v>219</v>
      </c>
      <c r="Q1388">
        <f t="shared" si="106"/>
        <v>62.5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s="10" t="s">
        <v>8282</v>
      </c>
      <c r="P1389">
        <f t="shared" si="105"/>
        <v>137</v>
      </c>
      <c r="Q1389">
        <f t="shared" si="106"/>
        <v>70.06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s="10" t="s">
        <v>8282</v>
      </c>
      <c r="P1390">
        <f t="shared" si="105"/>
        <v>135</v>
      </c>
      <c r="Q1390">
        <f t="shared" si="106"/>
        <v>60.18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s="10" t="s">
        <v>8282</v>
      </c>
      <c r="P1391">
        <f t="shared" si="105"/>
        <v>145</v>
      </c>
      <c r="Q1391">
        <f t="shared" si="106"/>
        <v>21.38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s="10" t="s">
        <v>8282</v>
      </c>
      <c r="P1392">
        <f t="shared" si="105"/>
        <v>109</v>
      </c>
      <c r="Q1392">
        <f t="shared" si="106"/>
        <v>160.79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s="10" t="s">
        <v>8282</v>
      </c>
      <c r="P1393">
        <f t="shared" si="105"/>
        <v>110</v>
      </c>
      <c r="Q1393">
        <f t="shared" si="106"/>
        <v>42.38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s="10" t="s">
        <v>8282</v>
      </c>
      <c r="P1394">
        <f t="shared" si="105"/>
        <v>114</v>
      </c>
      <c r="Q1394">
        <f t="shared" si="106"/>
        <v>27.32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s="10" t="s">
        <v>8282</v>
      </c>
      <c r="P1395">
        <f t="shared" si="105"/>
        <v>102</v>
      </c>
      <c r="Q1395">
        <f t="shared" si="106"/>
        <v>196.83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s="10" t="s">
        <v>8282</v>
      </c>
      <c r="P1396">
        <f t="shared" si="105"/>
        <v>122</v>
      </c>
      <c r="Q1396">
        <f t="shared" si="106"/>
        <v>53.88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s="10" t="s">
        <v>8282</v>
      </c>
      <c r="P1397">
        <f t="shared" si="105"/>
        <v>112</v>
      </c>
      <c r="Q1397">
        <f t="shared" si="106"/>
        <v>47.76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s="10" t="s">
        <v>8282</v>
      </c>
      <c r="P1398">
        <f t="shared" si="105"/>
        <v>107</v>
      </c>
      <c r="Q1398">
        <f t="shared" si="106"/>
        <v>88.19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s="10" t="s">
        <v>8282</v>
      </c>
      <c r="P1399">
        <f t="shared" si="105"/>
        <v>114</v>
      </c>
      <c r="Q1399">
        <f t="shared" si="106"/>
        <v>72.06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s="10" t="s">
        <v>8282</v>
      </c>
      <c r="P1400">
        <f t="shared" si="105"/>
        <v>110</v>
      </c>
      <c r="Q1400">
        <f t="shared" si="106"/>
        <v>74.25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s="10" t="s">
        <v>8282</v>
      </c>
      <c r="P1401">
        <f t="shared" si="105"/>
        <v>126</v>
      </c>
      <c r="Q1401">
        <f t="shared" si="106"/>
        <v>61.7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s="10" t="s">
        <v>8282</v>
      </c>
      <c r="P1402">
        <f t="shared" si="105"/>
        <v>167</v>
      </c>
      <c r="Q1402">
        <f t="shared" si="106"/>
        <v>17.239999999999998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s="10" t="s">
        <v>8282</v>
      </c>
      <c r="P1403">
        <f t="shared" si="105"/>
        <v>497</v>
      </c>
      <c r="Q1403">
        <f t="shared" si="106"/>
        <v>51.72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s="10" t="s">
        <v>8282</v>
      </c>
      <c r="P1404">
        <f t="shared" si="105"/>
        <v>109</v>
      </c>
      <c r="Q1404">
        <f t="shared" si="106"/>
        <v>24.15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s="10" t="s">
        <v>8282</v>
      </c>
      <c r="P1405">
        <f t="shared" si="105"/>
        <v>103</v>
      </c>
      <c r="Q1405">
        <f t="shared" si="106"/>
        <v>62.17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s="10" t="s">
        <v>8297</v>
      </c>
      <c r="P1406">
        <f t="shared" si="105"/>
        <v>2</v>
      </c>
      <c r="Q1406">
        <f t="shared" si="106"/>
        <v>48.2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s="10" t="s">
        <v>8297</v>
      </c>
      <c r="P1407">
        <f t="shared" si="105"/>
        <v>0</v>
      </c>
      <c r="Q1407">
        <f t="shared" si="106"/>
        <v>6.18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s="10" t="s">
        <v>8297</v>
      </c>
      <c r="P1408">
        <f t="shared" si="105"/>
        <v>0</v>
      </c>
      <c r="Q1408">
        <f t="shared" si="106"/>
        <v>5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s="10" t="s">
        <v>8297</v>
      </c>
      <c r="P1409">
        <f t="shared" si="105"/>
        <v>1</v>
      </c>
      <c r="Q1409">
        <f t="shared" si="106"/>
        <v>7.5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s="10" t="s">
        <v>8297</v>
      </c>
      <c r="P1410">
        <f t="shared" si="105"/>
        <v>7</v>
      </c>
      <c r="Q1410">
        <f t="shared" si="106"/>
        <v>12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s="10" t="s">
        <v>8297</v>
      </c>
      <c r="P1411">
        <f t="shared" ref="P1411:P1474" si="110">ROUND(E1411/D1411*100,0)</f>
        <v>0</v>
      </c>
      <c r="Q1411">
        <f t="shared" ref="Q1411:Q1474" si="111">IFERROR(ROUND(E1411/L1411,2),0)</f>
        <v>0</v>
      </c>
      <c r="R1411" s="14">
        <f t="shared" ref="R1411:R1474" si="112">(((J1411/60)/60)/24)+DATE(1970,1,1)</f>
        <v>41945.133506944447</v>
      </c>
      <c r="S1411" s="14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s="10" t="s">
        <v>8297</v>
      </c>
      <c r="P1412">
        <f t="shared" si="110"/>
        <v>0</v>
      </c>
      <c r="Q1412">
        <f t="shared" si="111"/>
        <v>1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s="10" t="s">
        <v>8297</v>
      </c>
      <c r="P1413">
        <f t="shared" si="110"/>
        <v>0</v>
      </c>
      <c r="Q1413">
        <f t="shared" si="111"/>
        <v>2.33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s="10" t="s">
        <v>8297</v>
      </c>
      <c r="P1414">
        <f t="shared" si="110"/>
        <v>5</v>
      </c>
      <c r="Q1414">
        <f t="shared" si="111"/>
        <v>24.62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s="10" t="s">
        <v>8297</v>
      </c>
      <c r="P1415">
        <f t="shared" si="110"/>
        <v>5</v>
      </c>
      <c r="Q1415">
        <f t="shared" si="111"/>
        <v>100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s="10" t="s">
        <v>8297</v>
      </c>
      <c r="P1416">
        <f t="shared" si="110"/>
        <v>0</v>
      </c>
      <c r="Q1416">
        <f t="shared" si="111"/>
        <v>1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s="10" t="s">
        <v>8297</v>
      </c>
      <c r="P1417">
        <f t="shared" si="110"/>
        <v>18</v>
      </c>
      <c r="Q1417">
        <f t="shared" si="111"/>
        <v>88.89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s="10" t="s">
        <v>8297</v>
      </c>
      <c r="P1418">
        <f t="shared" si="110"/>
        <v>0</v>
      </c>
      <c r="Q1418">
        <f t="shared" si="111"/>
        <v>0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s="10" t="s">
        <v>8297</v>
      </c>
      <c r="P1419">
        <f t="shared" si="110"/>
        <v>1</v>
      </c>
      <c r="Q1419">
        <f t="shared" si="111"/>
        <v>27.5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s="10" t="s">
        <v>8297</v>
      </c>
      <c r="P1420">
        <f t="shared" si="110"/>
        <v>0</v>
      </c>
      <c r="Q1420">
        <f t="shared" si="111"/>
        <v>6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s="10" t="s">
        <v>8297</v>
      </c>
      <c r="P1421">
        <f t="shared" si="110"/>
        <v>7</v>
      </c>
      <c r="Q1421">
        <f t="shared" si="111"/>
        <v>44.5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s="10" t="s">
        <v>8297</v>
      </c>
      <c r="P1422">
        <f t="shared" si="110"/>
        <v>3</v>
      </c>
      <c r="Q1422">
        <f t="shared" si="111"/>
        <v>1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s="10" t="s">
        <v>8297</v>
      </c>
      <c r="P1423">
        <f t="shared" si="110"/>
        <v>0</v>
      </c>
      <c r="Q1423">
        <f t="shared" si="111"/>
        <v>100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s="10" t="s">
        <v>8297</v>
      </c>
      <c r="P1424">
        <f t="shared" si="110"/>
        <v>0</v>
      </c>
      <c r="Q1424">
        <f t="shared" si="111"/>
        <v>13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s="10" t="s">
        <v>8297</v>
      </c>
      <c r="P1425">
        <f t="shared" si="110"/>
        <v>0</v>
      </c>
      <c r="Q1425">
        <f t="shared" si="111"/>
        <v>100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s="10" t="s">
        <v>8297</v>
      </c>
      <c r="P1426">
        <f t="shared" si="110"/>
        <v>20</v>
      </c>
      <c r="Q1426">
        <f t="shared" si="111"/>
        <v>109.07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s="10" t="s">
        <v>8297</v>
      </c>
      <c r="P1427">
        <f t="shared" si="110"/>
        <v>0</v>
      </c>
      <c r="Q1427">
        <f t="shared" si="111"/>
        <v>0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s="10" t="s">
        <v>8297</v>
      </c>
      <c r="P1428">
        <f t="shared" si="110"/>
        <v>0</v>
      </c>
      <c r="Q1428">
        <f t="shared" si="111"/>
        <v>0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s="10" t="s">
        <v>8297</v>
      </c>
      <c r="P1429">
        <f t="shared" si="110"/>
        <v>8</v>
      </c>
      <c r="Q1429">
        <f t="shared" si="111"/>
        <v>104.75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s="10" t="s">
        <v>8297</v>
      </c>
      <c r="P1430">
        <f t="shared" si="110"/>
        <v>5</v>
      </c>
      <c r="Q1430">
        <f t="shared" si="111"/>
        <v>15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s="10" t="s">
        <v>8297</v>
      </c>
      <c r="P1431">
        <f t="shared" si="110"/>
        <v>0</v>
      </c>
      <c r="Q1431">
        <f t="shared" si="111"/>
        <v>0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s="10" t="s">
        <v>8297</v>
      </c>
      <c r="P1432">
        <f t="shared" si="110"/>
        <v>8</v>
      </c>
      <c r="Q1432">
        <f t="shared" si="111"/>
        <v>80.599999999999994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s="10" t="s">
        <v>8297</v>
      </c>
      <c r="P1433">
        <f t="shared" si="110"/>
        <v>32</v>
      </c>
      <c r="Q1433">
        <f t="shared" si="111"/>
        <v>115.55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s="10" t="s">
        <v>8297</v>
      </c>
      <c r="P1434">
        <f t="shared" si="110"/>
        <v>0</v>
      </c>
      <c r="Q1434">
        <f t="shared" si="111"/>
        <v>0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s="10" t="s">
        <v>8297</v>
      </c>
      <c r="P1435">
        <f t="shared" si="110"/>
        <v>7</v>
      </c>
      <c r="Q1435">
        <f t="shared" si="111"/>
        <v>80.5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s="10" t="s">
        <v>8297</v>
      </c>
      <c r="P1436">
        <f t="shared" si="110"/>
        <v>10</v>
      </c>
      <c r="Q1436">
        <f t="shared" si="111"/>
        <v>744.55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s="10" t="s">
        <v>8297</v>
      </c>
      <c r="P1437">
        <f t="shared" si="110"/>
        <v>0</v>
      </c>
      <c r="Q1437">
        <f t="shared" si="111"/>
        <v>7.5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s="10" t="s">
        <v>8297</v>
      </c>
      <c r="P1438">
        <f t="shared" si="110"/>
        <v>1</v>
      </c>
      <c r="Q1438">
        <f t="shared" si="111"/>
        <v>38.5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s="10" t="s">
        <v>8297</v>
      </c>
      <c r="P1439">
        <f t="shared" si="110"/>
        <v>27</v>
      </c>
      <c r="Q1439">
        <f t="shared" si="111"/>
        <v>36.68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s="10" t="s">
        <v>8297</v>
      </c>
      <c r="P1440">
        <f t="shared" si="110"/>
        <v>3</v>
      </c>
      <c r="Q1440">
        <f t="shared" si="111"/>
        <v>75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s="10" t="s">
        <v>8297</v>
      </c>
      <c r="P1441">
        <f t="shared" si="110"/>
        <v>7</v>
      </c>
      <c r="Q1441">
        <f t="shared" si="111"/>
        <v>30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s="10" t="s">
        <v>8297</v>
      </c>
      <c r="P1442">
        <f t="shared" si="110"/>
        <v>0</v>
      </c>
      <c r="Q1442">
        <f t="shared" si="111"/>
        <v>1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s="10" t="s">
        <v>8297</v>
      </c>
      <c r="P1443">
        <f t="shared" si="110"/>
        <v>1</v>
      </c>
      <c r="Q1443">
        <f t="shared" si="111"/>
        <v>673.33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s="10" t="s">
        <v>8297</v>
      </c>
      <c r="P1444">
        <f t="shared" si="110"/>
        <v>0</v>
      </c>
      <c r="Q1444">
        <f t="shared" si="111"/>
        <v>0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s="10" t="s">
        <v>8297</v>
      </c>
      <c r="P1445">
        <f t="shared" si="110"/>
        <v>0</v>
      </c>
      <c r="Q1445">
        <f t="shared" si="111"/>
        <v>0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s="10" t="s">
        <v>8297</v>
      </c>
      <c r="P1446">
        <f t="shared" si="110"/>
        <v>0</v>
      </c>
      <c r="Q1446">
        <f t="shared" si="111"/>
        <v>0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s="10" t="s">
        <v>8297</v>
      </c>
      <c r="P1447">
        <f t="shared" si="110"/>
        <v>0</v>
      </c>
      <c r="Q1447">
        <f t="shared" si="111"/>
        <v>0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s="10" t="s">
        <v>8297</v>
      </c>
      <c r="P1448">
        <f t="shared" si="110"/>
        <v>0</v>
      </c>
      <c r="Q1448">
        <f t="shared" si="111"/>
        <v>0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s="10" t="s">
        <v>8297</v>
      </c>
      <c r="P1449">
        <f t="shared" si="110"/>
        <v>0</v>
      </c>
      <c r="Q1449">
        <f t="shared" si="111"/>
        <v>25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s="10" t="s">
        <v>8297</v>
      </c>
      <c r="P1450">
        <f t="shared" si="110"/>
        <v>0</v>
      </c>
      <c r="Q1450">
        <f t="shared" si="111"/>
        <v>0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s="10" t="s">
        <v>8297</v>
      </c>
      <c r="P1451">
        <f t="shared" si="110"/>
        <v>0</v>
      </c>
      <c r="Q1451">
        <f t="shared" si="111"/>
        <v>0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s="10" t="s">
        <v>8297</v>
      </c>
      <c r="P1452">
        <f t="shared" si="110"/>
        <v>0</v>
      </c>
      <c r="Q1452">
        <f t="shared" si="111"/>
        <v>1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s="10" t="s">
        <v>8297</v>
      </c>
      <c r="P1453">
        <f t="shared" si="110"/>
        <v>0</v>
      </c>
      <c r="Q1453">
        <f t="shared" si="111"/>
        <v>1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s="10" t="s">
        <v>8297</v>
      </c>
      <c r="P1454">
        <f t="shared" si="110"/>
        <v>0</v>
      </c>
      <c r="Q1454">
        <f t="shared" si="111"/>
        <v>0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s="10" t="s">
        <v>8297</v>
      </c>
      <c r="P1455">
        <f t="shared" si="110"/>
        <v>0</v>
      </c>
      <c r="Q1455">
        <f t="shared" si="111"/>
        <v>0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s="10" t="s">
        <v>8297</v>
      </c>
      <c r="P1456">
        <f t="shared" si="110"/>
        <v>1</v>
      </c>
      <c r="Q1456">
        <f t="shared" si="111"/>
        <v>15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s="10" t="s">
        <v>8297</v>
      </c>
      <c r="P1457">
        <f t="shared" si="110"/>
        <v>11</v>
      </c>
      <c r="Q1457">
        <f t="shared" si="111"/>
        <v>225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s="10" t="s">
        <v>8297</v>
      </c>
      <c r="P1458">
        <f t="shared" si="110"/>
        <v>3</v>
      </c>
      <c r="Q1458">
        <f t="shared" si="111"/>
        <v>48.33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s="10" t="s">
        <v>8297</v>
      </c>
      <c r="P1459">
        <f t="shared" si="110"/>
        <v>0</v>
      </c>
      <c r="Q1459">
        <f t="shared" si="111"/>
        <v>0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s="10" t="s">
        <v>8297</v>
      </c>
      <c r="P1460">
        <f t="shared" si="110"/>
        <v>0</v>
      </c>
      <c r="Q1460">
        <f t="shared" si="111"/>
        <v>0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s="10" t="s">
        <v>8297</v>
      </c>
      <c r="P1461">
        <f t="shared" si="110"/>
        <v>0</v>
      </c>
      <c r="Q1461">
        <f t="shared" si="111"/>
        <v>0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s="10" t="s">
        <v>8297</v>
      </c>
      <c r="P1462">
        <f t="shared" si="110"/>
        <v>0</v>
      </c>
      <c r="Q1462">
        <f t="shared" si="111"/>
        <v>0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s="10" t="s">
        <v>8298</v>
      </c>
      <c r="P1463">
        <f t="shared" si="110"/>
        <v>101</v>
      </c>
      <c r="Q1463">
        <f t="shared" si="111"/>
        <v>44.67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s="10" t="s">
        <v>8298</v>
      </c>
      <c r="P1464">
        <f t="shared" si="110"/>
        <v>109</v>
      </c>
      <c r="Q1464">
        <f t="shared" si="111"/>
        <v>28.94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s="10" t="s">
        <v>8298</v>
      </c>
      <c r="P1465">
        <f t="shared" si="110"/>
        <v>148</v>
      </c>
      <c r="Q1465">
        <f t="shared" si="111"/>
        <v>35.44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s="10" t="s">
        <v>8298</v>
      </c>
      <c r="P1466">
        <f t="shared" si="110"/>
        <v>163</v>
      </c>
      <c r="Q1466">
        <f t="shared" si="111"/>
        <v>34.869999999999997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s="10" t="s">
        <v>8298</v>
      </c>
      <c r="P1467">
        <f t="shared" si="110"/>
        <v>456</v>
      </c>
      <c r="Q1467">
        <f t="shared" si="111"/>
        <v>52.62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s="10" t="s">
        <v>8298</v>
      </c>
      <c r="P1468">
        <f t="shared" si="110"/>
        <v>108</v>
      </c>
      <c r="Q1468">
        <f t="shared" si="111"/>
        <v>69.599999999999994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s="10" t="s">
        <v>8298</v>
      </c>
      <c r="P1469">
        <f t="shared" si="110"/>
        <v>115</v>
      </c>
      <c r="Q1469">
        <f t="shared" si="111"/>
        <v>76.72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s="10" t="s">
        <v>8298</v>
      </c>
      <c r="P1470">
        <f t="shared" si="110"/>
        <v>102</v>
      </c>
      <c r="Q1470">
        <f t="shared" si="111"/>
        <v>33.19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s="10" t="s">
        <v>8298</v>
      </c>
      <c r="P1471">
        <f t="shared" si="110"/>
        <v>108</v>
      </c>
      <c r="Q1471">
        <f t="shared" si="111"/>
        <v>149.46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s="10" t="s">
        <v>8298</v>
      </c>
      <c r="P1472">
        <f t="shared" si="110"/>
        <v>125</v>
      </c>
      <c r="Q1472">
        <f t="shared" si="111"/>
        <v>23.17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s="10" t="s">
        <v>8298</v>
      </c>
      <c r="P1473">
        <f t="shared" si="110"/>
        <v>104</v>
      </c>
      <c r="Q1473">
        <f t="shared" si="111"/>
        <v>96.88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s="10" t="s">
        <v>8298</v>
      </c>
      <c r="P1474">
        <f t="shared" si="110"/>
        <v>139</v>
      </c>
      <c r="Q1474">
        <f t="shared" si="111"/>
        <v>103.2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s="10" t="s">
        <v>8298</v>
      </c>
      <c r="P1475">
        <f t="shared" ref="P1475:P1538" si="115">ROUND(E1475/D1475*100,0)</f>
        <v>121</v>
      </c>
      <c r="Q1475">
        <f t="shared" ref="Q1475:Q1538" si="116">IFERROR(ROUND(E1475/L1475,2),0)</f>
        <v>38.46</v>
      </c>
      <c r="R1475" s="14">
        <f t="shared" ref="R1475:R1538" si="117">(((J1475/60)/60)/24)+DATE(1970,1,1)</f>
        <v>40939.979618055557</v>
      </c>
      <c r="S1475" s="14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s="10" t="s">
        <v>8298</v>
      </c>
      <c r="P1476">
        <f t="shared" si="115"/>
        <v>112</v>
      </c>
      <c r="Q1476">
        <f t="shared" si="116"/>
        <v>44.32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s="10" t="s">
        <v>8298</v>
      </c>
      <c r="P1477">
        <f t="shared" si="115"/>
        <v>189</v>
      </c>
      <c r="Q1477">
        <f t="shared" si="116"/>
        <v>64.17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s="10" t="s">
        <v>8298</v>
      </c>
      <c r="P1478">
        <f t="shared" si="115"/>
        <v>662</v>
      </c>
      <c r="Q1478">
        <f t="shared" si="116"/>
        <v>43.33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s="10" t="s">
        <v>8298</v>
      </c>
      <c r="P1479">
        <f t="shared" si="115"/>
        <v>111</v>
      </c>
      <c r="Q1479">
        <f t="shared" si="116"/>
        <v>90.5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s="10" t="s">
        <v>8298</v>
      </c>
      <c r="P1480">
        <f t="shared" si="115"/>
        <v>1182</v>
      </c>
      <c r="Q1480">
        <f t="shared" si="116"/>
        <v>29.19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s="10" t="s">
        <v>8298</v>
      </c>
      <c r="P1481">
        <f t="shared" si="115"/>
        <v>137</v>
      </c>
      <c r="Q1481">
        <f t="shared" si="116"/>
        <v>30.96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s="10" t="s">
        <v>8298</v>
      </c>
      <c r="P1482">
        <f t="shared" si="115"/>
        <v>117</v>
      </c>
      <c r="Q1482">
        <f t="shared" si="116"/>
        <v>92.16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s="10" t="s">
        <v>8280</v>
      </c>
      <c r="P1483">
        <f t="shared" si="115"/>
        <v>2</v>
      </c>
      <c r="Q1483">
        <f t="shared" si="116"/>
        <v>17.5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s="10" t="s">
        <v>8280</v>
      </c>
      <c r="P1484">
        <f t="shared" si="115"/>
        <v>0</v>
      </c>
      <c r="Q1484">
        <f t="shared" si="116"/>
        <v>5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s="10" t="s">
        <v>8280</v>
      </c>
      <c r="P1485">
        <f t="shared" si="115"/>
        <v>1</v>
      </c>
      <c r="Q1485">
        <f t="shared" si="116"/>
        <v>25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s="10" t="s">
        <v>8280</v>
      </c>
      <c r="P1486">
        <f t="shared" si="115"/>
        <v>0</v>
      </c>
      <c r="Q1486">
        <f t="shared" si="116"/>
        <v>0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s="10" t="s">
        <v>8280</v>
      </c>
      <c r="P1487">
        <f t="shared" si="115"/>
        <v>2</v>
      </c>
      <c r="Q1487">
        <f t="shared" si="116"/>
        <v>50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s="10" t="s">
        <v>8280</v>
      </c>
      <c r="P1488">
        <f t="shared" si="115"/>
        <v>0</v>
      </c>
      <c r="Q1488">
        <f t="shared" si="116"/>
        <v>16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s="10" t="s">
        <v>8280</v>
      </c>
      <c r="P1489">
        <f t="shared" si="115"/>
        <v>0</v>
      </c>
      <c r="Q1489">
        <f t="shared" si="116"/>
        <v>0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s="10" t="s">
        <v>8280</v>
      </c>
      <c r="P1490">
        <f t="shared" si="115"/>
        <v>2</v>
      </c>
      <c r="Q1490">
        <f t="shared" si="116"/>
        <v>60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s="10" t="s">
        <v>8280</v>
      </c>
      <c r="P1491">
        <f t="shared" si="115"/>
        <v>0</v>
      </c>
      <c r="Q1491">
        <f t="shared" si="116"/>
        <v>0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s="10" t="s">
        <v>8280</v>
      </c>
      <c r="P1492">
        <f t="shared" si="115"/>
        <v>31</v>
      </c>
      <c r="Q1492">
        <f t="shared" si="116"/>
        <v>47.11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s="10" t="s">
        <v>8280</v>
      </c>
      <c r="P1493">
        <f t="shared" si="115"/>
        <v>8</v>
      </c>
      <c r="Q1493">
        <f t="shared" si="116"/>
        <v>100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s="10" t="s">
        <v>8280</v>
      </c>
      <c r="P1494">
        <f t="shared" si="115"/>
        <v>1</v>
      </c>
      <c r="Q1494">
        <f t="shared" si="116"/>
        <v>15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s="10" t="s">
        <v>8280</v>
      </c>
      <c r="P1495">
        <f t="shared" si="115"/>
        <v>0</v>
      </c>
      <c r="Q1495">
        <f t="shared" si="116"/>
        <v>0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s="10" t="s">
        <v>8280</v>
      </c>
      <c r="P1496">
        <f t="shared" si="115"/>
        <v>9</v>
      </c>
      <c r="Q1496">
        <f t="shared" si="116"/>
        <v>40.450000000000003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s="10" t="s">
        <v>8280</v>
      </c>
      <c r="P1497">
        <f t="shared" si="115"/>
        <v>0</v>
      </c>
      <c r="Q1497">
        <f t="shared" si="116"/>
        <v>0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s="10" t="s">
        <v>8280</v>
      </c>
      <c r="P1498">
        <f t="shared" si="115"/>
        <v>0</v>
      </c>
      <c r="Q1498">
        <f t="shared" si="116"/>
        <v>0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s="10" t="s">
        <v>8280</v>
      </c>
      <c r="P1499">
        <f t="shared" si="115"/>
        <v>0</v>
      </c>
      <c r="Q1499">
        <f t="shared" si="116"/>
        <v>1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s="10" t="s">
        <v>8280</v>
      </c>
      <c r="P1500">
        <f t="shared" si="115"/>
        <v>2</v>
      </c>
      <c r="Q1500">
        <f t="shared" si="116"/>
        <v>19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s="10" t="s">
        <v>8280</v>
      </c>
      <c r="P1501">
        <f t="shared" si="115"/>
        <v>0</v>
      </c>
      <c r="Q1501">
        <f t="shared" si="116"/>
        <v>5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s="10" t="s">
        <v>8280</v>
      </c>
      <c r="P1502">
        <f t="shared" si="115"/>
        <v>25</v>
      </c>
      <c r="Q1502">
        <f t="shared" si="116"/>
        <v>46.73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s="10" t="s">
        <v>8295</v>
      </c>
      <c r="P1503">
        <f t="shared" si="115"/>
        <v>166</v>
      </c>
      <c r="Q1503">
        <f t="shared" si="116"/>
        <v>97.73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s="10" t="s">
        <v>8295</v>
      </c>
      <c r="P1504">
        <f t="shared" si="115"/>
        <v>101</v>
      </c>
      <c r="Q1504">
        <f t="shared" si="116"/>
        <v>67.84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s="10" t="s">
        <v>8295</v>
      </c>
      <c r="P1505">
        <f t="shared" si="115"/>
        <v>108</v>
      </c>
      <c r="Q1505">
        <f t="shared" si="116"/>
        <v>56.98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s="10" t="s">
        <v>8295</v>
      </c>
      <c r="P1506">
        <f t="shared" si="115"/>
        <v>278</v>
      </c>
      <c r="Q1506">
        <f t="shared" si="116"/>
        <v>67.16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s="10" t="s">
        <v>8295</v>
      </c>
      <c r="P1507">
        <f t="shared" si="115"/>
        <v>104</v>
      </c>
      <c r="Q1507">
        <f t="shared" si="116"/>
        <v>48.04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s="10" t="s">
        <v>8295</v>
      </c>
      <c r="P1508">
        <f t="shared" si="115"/>
        <v>111</v>
      </c>
      <c r="Q1508">
        <f t="shared" si="116"/>
        <v>38.86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s="10" t="s">
        <v>8295</v>
      </c>
      <c r="P1509">
        <f t="shared" si="115"/>
        <v>215</v>
      </c>
      <c r="Q1509">
        <f t="shared" si="116"/>
        <v>78.180000000000007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s="10" t="s">
        <v>8295</v>
      </c>
      <c r="P1510">
        <f t="shared" si="115"/>
        <v>111</v>
      </c>
      <c r="Q1510">
        <f t="shared" si="116"/>
        <v>97.11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s="10" t="s">
        <v>8295</v>
      </c>
      <c r="P1511">
        <f t="shared" si="115"/>
        <v>124</v>
      </c>
      <c r="Q1511">
        <f t="shared" si="116"/>
        <v>110.39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s="10" t="s">
        <v>8295</v>
      </c>
      <c r="P1512">
        <f t="shared" si="115"/>
        <v>101</v>
      </c>
      <c r="Q1512">
        <f t="shared" si="116"/>
        <v>39.92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s="10" t="s">
        <v>8295</v>
      </c>
      <c r="P1513">
        <f t="shared" si="115"/>
        <v>112</v>
      </c>
      <c r="Q1513">
        <f t="shared" si="116"/>
        <v>75.98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s="10" t="s">
        <v>8295</v>
      </c>
      <c r="P1514">
        <f t="shared" si="115"/>
        <v>559</v>
      </c>
      <c r="Q1514">
        <f t="shared" si="116"/>
        <v>58.38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s="10" t="s">
        <v>8295</v>
      </c>
      <c r="P1515">
        <f t="shared" si="115"/>
        <v>150</v>
      </c>
      <c r="Q1515">
        <f t="shared" si="116"/>
        <v>55.82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s="10" t="s">
        <v>8295</v>
      </c>
      <c r="P1516">
        <f t="shared" si="115"/>
        <v>106</v>
      </c>
      <c r="Q1516">
        <f t="shared" si="116"/>
        <v>151.24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s="10" t="s">
        <v>8295</v>
      </c>
      <c r="P1517">
        <f t="shared" si="115"/>
        <v>157</v>
      </c>
      <c r="Q1517">
        <f t="shared" si="116"/>
        <v>849.67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s="10" t="s">
        <v>8295</v>
      </c>
      <c r="P1518">
        <f t="shared" si="115"/>
        <v>109</v>
      </c>
      <c r="Q1518">
        <f t="shared" si="116"/>
        <v>159.24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s="10" t="s">
        <v>8295</v>
      </c>
      <c r="P1519">
        <f t="shared" si="115"/>
        <v>162</v>
      </c>
      <c r="Q1519">
        <f t="shared" si="116"/>
        <v>39.51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s="10" t="s">
        <v>8295</v>
      </c>
      <c r="P1520">
        <f t="shared" si="115"/>
        <v>205</v>
      </c>
      <c r="Q1520">
        <f t="shared" si="116"/>
        <v>130.53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s="10" t="s">
        <v>8295</v>
      </c>
      <c r="P1521">
        <f t="shared" si="115"/>
        <v>103</v>
      </c>
      <c r="Q1521">
        <f t="shared" si="116"/>
        <v>64.16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s="10" t="s">
        <v>8295</v>
      </c>
      <c r="P1522">
        <f t="shared" si="115"/>
        <v>103</v>
      </c>
      <c r="Q1522">
        <f t="shared" si="116"/>
        <v>111.53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s="10" t="s">
        <v>8295</v>
      </c>
      <c r="P1523">
        <f t="shared" si="115"/>
        <v>107</v>
      </c>
      <c r="Q1523">
        <f t="shared" si="116"/>
        <v>170.45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s="10" t="s">
        <v>8295</v>
      </c>
      <c r="P1524">
        <f t="shared" si="115"/>
        <v>139</v>
      </c>
      <c r="Q1524">
        <f t="shared" si="116"/>
        <v>133.74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s="10" t="s">
        <v>8295</v>
      </c>
      <c r="P1525">
        <f t="shared" si="115"/>
        <v>125</v>
      </c>
      <c r="Q1525">
        <f t="shared" si="116"/>
        <v>95.83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s="10" t="s">
        <v>8295</v>
      </c>
      <c r="P1526">
        <f t="shared" si="115"/>
        <v>207</v>
      </c>
      <c r="Q1526">
        <f t="shared" si="116"/>
        <v>221.79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s="10" t="s">
        <v>8295</v>
      </c>
      <c r="P1527">
        <f t="shared" si="115"/>
        <v>174</v>
      </c>
      <c r="Q1527">
        <f t="shared" si="116"/>
        <v>32.32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s="10" t="s">
        <v>8295</v>
      </c>
      <c r="P1528">
        <f t="shared" si="115"/>
        <v>120</v>
      </c>
      <c r="Q1528">
        <f t="shared" si="116"/>
        <v>98.84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s="10" t="s">
        <v>8295</v>
      </c>
      <c r="P1529">
        <f t="shared" si="115"/>
        <v>110</v>
      </c>
      <c r="Q1529">
        <f t="shared" si="116"/>
        <v>55.22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s="10" t="s">
        <v>8295</v>
      </c>
      <c r="P1530">
        <f t="shared" si="115"/>
        <v>282</v>
      </c>
      <c r="Q1530">
        <f t="shared" si="116"/>
        <v>52.79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s="10" t="s">
        <v>8295</v>
      </c>
      <c r="P1531">
        <f t="shared" si="115"/>
        <v>101</v>
      </c>
      <c r="Q1531">
        <f t="shared" si="116"/>
        <v>135.66999999999999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s="10" t="s">
        <v>8295</v>
      </c>
      <c r="P1532">
        <f t="shared" si="115"/>
        <v>135</v>
      </c>
      <c r="Q1532">
        <f t="shared" si="116"/>
        <v>53.99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s="10" t="s">
        <v>8295</v>
      </c>
      <c r="P1533">
        <f t="shared" si="115"/>
        <v>176</v>
      </c>
      <c r="Q1533">
        <f t="shared" si="116"/>
        <v>56.64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s="10" t="s">
        <v>8295</v>
      </c>
      <c r="P1534">
        <f t="shared" si="115"/>
        <v>484</v>
      </c>
      <c r="Q1534">
        <f t="shared" si="116"/>
        <v>82.32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s="10" t="s">
        <v>8295</v>
      </c>
      <c r="P1535">
        <f t="shared" si="115"/>
        <v>145</v>
      </c>
      <c r="Q1535">
        <f t="shared" si="116"/>
        <v>88.26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s="10" t="s">
        <v>8295</v>
      </c>
      <c r="P1536">
        <f t="shared" si="115"/>
        <v>418</v>
      </c>
      <c r="Q1536">
        <f t="shared" si="116"/>
        <v>84.91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s="10" t="s">
        <v>8295</v>
      </c>
      <c r="P1537">
        <f t="shared" si="115"/>
        <v>132</v>
      </c>
      <c r="Q1537">
        <f t="shared" si="116"/>
        <v>48.15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s="10" t="s">
        <v>8295</v>
      </c>
      <c r="P1538">
        <f t="shared" si="115"/>
        <v>250</v>
      </c>
      <c r="Q1538">
        <f t="shared" si="116"/>
        <v>66.02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s="10" t="s">
        <v>8295</v>
      </c>
      <c r="P1539">
        <f t="shared" ref="P1539:P1602" si="120">ROUND(E1539/D1539*100,0)</f>
        <v>180</v>
      </c>
      <c r="Q1539">
        <f t="shared" ref="Q1539:Q1602" si="121">IFERROR(ROUND(E1539/L1539,2),0)</f>
        <v>96.38</v>
      </c>
      <c r="R1539" s="14">
        <f t="shared" ref="R1539:R1602" si="122">(((J1539/60)/60)/24)+DATE(1970,1,1)</f>
        <v>42552.315127314811</v>
      </c>
      <c r="S1539" s="14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s="10" t="s">
        <v>8295</v>
      </c>
      <c r="P1540">
        <f t="shared" si="120"/>
        <v>103</v>
      </c>
      <c r="Q1540">
        <f t="shared" si="121"/>
        <v>156.16999999999999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s="10" t="s">
        <v>8295</v>
      </c>
      <c r="P1541">
        <f t="shared" si="120"/>
        <v>136</v>
      </c>
      <c r="Q1541">
        <f t="shared" si="121"/>
        <v>95.76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s="10" t="s">
        <v>8295</v>
      </c>
      <c r="P1542">
        <f t="shared" si="120"/>
        <v>118</v>
      </c>
      <c r="Q1542">
        <f t="shared" si="121"/>
        <v>180.41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s="10" t="s">
        <v>8299</v>
      </c>
      <c r="P1543">
        <f t="shared" si="120"/>
        <v>0</v>
      </c>
      <c r="Q1543">
        <f t="shared" si="121"/>
        <v>3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s="10" t="s">
        <v>8299</v>
      </c>
      <c r="P1544">
        <f t="shared" si="120"/>
        <v>4</v>
      </c>
      <c r="Q1544">
        <f t="shared" si="121"/>
        <v>20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s="10" t="s">
        <v>8299</v>
      </c>
      <c r="P1545">
        <f t="shared" si="120"/>
        <v>0</v>
      </c>
      <c r="Q1545">
        <f t="shared" si="121"/>
        <v>10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s="10" t="s">
        <v>8299</v>
      </c>
      <c r="P1546">
        <f t="shared" si="120"/>
        <v>0</v>
      </c>
      <c r="Q1546">
        <f t="shared" si="121"/>
        <v>0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s="10" t="s">
        <v>8299</v>
      </c>
      <c r="P1547">
        <f t="shared" si="120"/>
        <v>0</v>
      </c>
      <c r="Q1547">
        <f t="shared" si="121"/>
        <v>1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s="10" t="s">
        <v>8299</v>
      </c>
      <c r="P1548">
        <f t="shared" si="120"/>
        <v>29</v>
      </c>
      <c r="Q1548">
        <f t="shared" si="121"/>
        <v>26.27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s="10" t="s">
        <v>8299</v>
      </c>
      <c r="P1549">
        <f t="shared" si="120"/>
        <v>0</v>
      </c>
      <c r="Q1549">
        <f t="shared" si="121"/>
        <v>0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s="10" t="s">
        <v>8299</v>
      </c>
      <c r="P1550">
        <f t="shared" si="120"/>
        <v>9</v>
      </c>
      <c r="Q1550">
        <f t="shared" si="121"/>
        <v>60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s="10" t="s">
        <v>8299</v>
      </c>
      <c r="P1551">
        <f t="shared" si="120"/>
        <v>34</v>
      </c>
      <c r="Q1551">
        <f t="shared" si="121"/>
        <v>28.33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s="10" t="s">
        <v>8299</v>
      </c>
      <c r="P1552">
        <f t="shared" si="120"/>
        <v>13</v>
      </c>
      <c r="Q1552">
        <f t="shared" si="121"/>
        <v>14.43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s="10" t="s">
        <v>8299</v>
      </c>
      <c r="P1553">
        <f t="shared" si="120"/>
        <v>0</v>
      </c>
      <c r="Q1553">
        <f t="shared" si="121"/>
        <v>0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s="10" t="s">
        <v>8299</v>
      </c>
      <c r="P1554">
        <f t="shared" si="120"/>
        <v>49</v>
      </c>
      <c r="Q1554">
        <f t="shared" si="121"/>
        <v>132.19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s="10" t="s">
        <v>8299</v>
      </c>
      <c r="P1555">
        <f t="shared" si="120"/>
        <v>0</v>
      </c>
      <c r="Q1555">
        <f t="shared" si="121"/>
        <v>0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s="10" t="s">
        <v>8299</v>
      </c>
      <c r="P1556">
        <f t="shared" si="120"/>
        <v>0</v>
      </c>
      <c r="Q1556">
        <f t="shared" si="121"/>
        <v>0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s="10" t="s">
        <v>8299</v>
      </c>
      <c r="P1557">
        <f t="shared" si="120"/>
        <v>0</v>
      </c>
      <c r="Q1557">
        <f t="shared" si="121"/>
        <v>0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s="10" t="s">
        <v>8299</v>
      </c>
      <c r="P1558">
        <f t="shared" si="120"/>
        <v>45</v>
      </c>
      <c r="Q1558">
        <f t="shared" si="121"/>
        <v>56.42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s="10" t="s">
        <v>8299</v>
      </c>
      <c r="P1559">
        <f t="shared" si="120"/>
        <v>4</v>
      </c>
      <c r="Q1559">
        <f t="shared" si="121"/>
        <v>100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s="10" t="s">
        <v>8299</v>
      </c>
      <c r="P1560">
        <f t="shared" si="120"/>
        <v>5</v>
      </c>
      <c r="Q1560">
        <f t="shared" si="121"/>
        <v>11.67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s="10" t="s">
        <v>8299</v>
      </c>
      <c r="P1561">
        <f t="shared" si="120"/>
        <v>0</v>
      </c>
      <c r="Q1561">
        <f t="shared" si="121"/>
        <v>50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s="10" t="s">
        <v>8299</v>
      </c>
      <c r="P1562">
        <f t="shared" si="120"/>
        <v>4</v>
      </c>
      <c r="Q1562">
        <f t="shared" si="121"/>
        <v>23.5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s="10" t="s">
        <v>8300</v>
      </c>
      <c r="P1563">
        <f t="shared" si="120"/>
        <v>1</v>
      </c>
      <c r="Q1563">
        <f t="shared" si="121"/>
        <v>67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s="10" t="s">
        <v>8300</v>
      </c>
      <c r="P1564">
        <f t="shared" si="120"/>
        <v>0</v>
      </c>
      <c r="Q1564">
        <f t="shared" si="121"/>
        <v>0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s="10" t="s">
        <v>8300</v>
      </c>
      <c r="P1565">
        <f t="shared" si="120"/>
        <v>1</v>
      </c>
      <c r="Q1565">
        <f t="shared" si="121"/>
        <v>42.5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s="10" t="s">
        <v>8300</v>
      </c>
      <c r="P1566">
        <f t="shared" si="120"/>
        <v>0</v>
      </c>
      <c r="Q1566">
        <f t="shared" si="121"/>
        <v>10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s="10" t="s">
        <v>8300</v>
      </c>
      <c r="P1567">
        <f t="shared" si="120"/>
        <v>3</v>
      </c>
      <c r="Q1567">
        <f t="shared" si="121"/>
        <v>100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s="10" t="s">
        <v>8300</v>
      </c>
      <c r="P1568">
        <f t="shared" si="120"/>
        <v>21</v>
      </c>
      <c r="Q1568">
        <f t="shared" si="121"/>
        <v>108.05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s="10" t="s">
        <v>8300</v>
      </c>
      <c r="P1569">
        <f t="shared" si="120"/>
        <v>4</v>
      </c>
      <c r="Q1569">
        <f t="shared" si="121"/>
        <v>26.92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s="10" t="s">
        <v>8300</v>
      </c>
      <c r="P1570">
        <f t="shared" si="120"/>
        <v>14</v>
      </c>
      <c r="Q1570">
        <f t="shared" si="121"/>
        <v>155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s="10" t="s">
        <v>8300</v>
      </c>
      <c r="P1571">
        <f t="shared" si="120"/>
        <v>0</v>
      </c>
      <c r="Q1571">
        <f t="shared" si="121"/>
        <v>0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s="10" t="s">
        <v>8300</v>
      </c>
      <c r="P1572">
        <f t="shared" si="120"/>
        <v>41</v>
      </c>
      <c r="Q1572">
        <f t="shared" si="121"/>
        <v>47.77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s="10" t="s">
        <v>8300</v>
      </c>
      <c r="P1573">
        <f t="shared" si="120"/>
        <v>1</v>
      </c>
      <c r="Q1573">
        <f t="shared" si="121"/>
        <v>20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s="10" t="s">
        <v>8300</v>
      </c>
      <c r="P1574">
        <f t="shared" si="120"/>
        <v>5</v>
      </c>
      <c r="Q1574">
        <f t="shared" si="121"/>
        <v>41.67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s="10" t="s">
        <v>8300</v>
      </c>
      <c r="P1575">
        <f t="shared" si="120"/>
        <v>2</v>
      </c>
      <c r="Q1575">
        <f t="shared" si="121"/>
        <v>74.33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s="10" t="s">
        <v>8300</v>
      </c>
      <c r="P1576">
        <f t="shared" si="120"/>
        <v>5</v>
      </c>
      <c r="Q1576">
        <f t="shared" si="121"/>
        <v>84.33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s="10" t="s">
        <v>8300</v>
      </c>
      <c r="P1577">
        <f t="shared" si="120"/>
        <v>23</v>
      </c>
      <c r="Q1577">
        <f t="shared" si="121"/>
        <v>65.459999999999994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s="10" t="s">
        <v>8300</v>
      </c>
      <c r="P1578">
        <f t="shared" si="120"/>
        <v>13</v>
      </c>
      <c r="Q1578">
        <f t="shared" si="121"/>
        <v>65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s="10" t="s">
        <v>8300</v>
      </c>
      <c r="P1579">
        <f t="shared" si="120"/>
        <v>1</v>
      </c>
      <c r="Q1579">
        <f t="shared" si="121"/>
        <v>27.5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s="10" t="s">
        <v>8300</v>
      </c>
      <c r="P1580">
        <f t="shared" si="120"/>
        <v>11</v>
      </c>
      <c r="Q1580">
        <f t="shared" si="121"/>
        <v>51.25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s="10" t="s">
        <v>8300</v>
      </c>
      <c r="P1581">
        <f t="shared" si="120"/>
        <v>1</v>
      </c>
      <c r="Q1581">
        <f t="shared" si="121"/>
        <v>14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s="10" t="s">
        <v>8300</v>
      </c>
      <c r="P1582">
        <f t="shared" si="120"/>
        <v>0</v>
      </c>
      <c r="Q1582">
        <f t="shared" si="121"/>
        <v>0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s="10" t="s">
        <v>8301</v>
      </c>
      <c r="P1583">
        <f t="shared" si="120"/>
        <v>1</v>
      </c>
      <c r="Q1583">
        <f t="shared" si="121"/>
        <v>5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s="10" t="s">
        <v>8301</v>
      </c>
      <c r="P1584">
        <f t="shared" si="120"/>
        <v>9</v>
      </c>
      <c r="Q1584">
        <f t="shared" si="121"/>
        <v>31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s="10" t="s">
        <v>8301</v>
      </c>
      <c r="P1585">
        <f t="shared" si="120"/>
        <v>0</v>
      </c>
      <c r="Q1585">
        <f t="shared" si="121"/>
        <v>15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s="10" t="s">
        <v>8301</v>
      </c>
      <c r="P1586">
        <f t="shared" si="120"/>
        <v>0</v>
      </c>
      <c r="Q1586">
        <f t="shared" si="121"/>
        <v>0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s="10" t="s">
        <v>8301</v>
      </c>
      <c r="P1587">
        <f t="shared" si="120"/>
        <v>79</v>
      </c>
      <c r="Q1587">
        <f t="shared" si="121"/>
        <v>131.66999999999999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s="10" t="s">
        <v>8301</v>
      </c>
      <c r="P1588">
        <f t="shared" si="120"/>
        <v>0</v>
      </c>
      <c r="Q1588">
        <f t="shared" si="121"/>
        <v>0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s="10" t="s">
        <v>8301</v>
      </c>
      <c r="P1589">
        <f t="shared" si="120"/>
        <v>0</v>
      </c>
      <c r="Q1589">
        <f t="shared" si="121"/>
        <v>1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s="10" t="s">
        <v>8301</v>
      </c>
      <c r="P1590">
        <f t="shared" si="120"/>
        <v>0</v>
      </c>
      <c r="Q1590">
        <f t="shared" si="121"/>
        <v>0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s="10" t="s">
        <v>8301</v>
      </c>
      <c r="P1591">
        <f t="shared" si="120"/>
        <v>0</v>
      </c>
      <c r="Q1591">
        <f t="shared" si="121"/>
        <v>0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s="10" t="s">
        <v>8301</v>
      </c>
      <c r="P1592">
        <f t="shared" si="120"/>
        <v>2</v>
      </c>
      <c r="Q1592">
        <f t="shared" si="121"/>
        <v>510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s="10" t="s">
        <v>8301</v>
      </c>
      <c r="P1593">
        <f t="shared" si="120"/>
        <v>29</v>
      </c>
      <c r="Q1593">
        <f t="shared" si="121"/>
        <v>44.48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s="10" t="s">
        <v>8301</v>
      </c>
      <c r="P1594">
        <f t="shared" si="120"/>
        <v>0</v>
      </c>
      <c r="Q1594">
        <f t="shared" si="121"/>
        <v>0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s="10" t="s">
        <v>8301</v>
      </c>
      <c r="P1595">
        <f t="shared" si="120"/>
        <v>0</v>
      </c>
      <c r="Q1595">
        <f t="shared" si="121"/>
        <v>1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s="10" t="s">
        <v>8301</v>
      </c>
      <c r="P1596">
        <f t="shared" si="120"/>
        <v>21</v>
      </c>
      <c r="Q1596">
        <f t="shared" si="121"/>
        <v>20.5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s="10" t="s">
        <v>8301</v>
      </c>
      <c r="P1597">
        <f t="shared" si="120"/>
        <v>0</v>
      </c>
      <c r="Q1597">
        <f t="shared" si="121"/>
        <v>40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s="10" t="s">
        <v>8301</v>
      </c>
      <c r="P1598">
        <f t="shared" si="120"/>
        <v>2</v>
      </c>
      <c r="Q1598">
        <f t="shared" si="121"/>
        <v>25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s="10" t="s">
        <v>8301</v>
      </c>
      <c r="P1599">
        <f t="shared" si="120"/>
        <v>0</v>
      </c>
      <c r="Q1599">
        <f t="shared" si="121"/>
        <v>0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s="10" t="s">
        <v>8301</v>
      </c>
      <c r="P1600">
        <f t="shared" si="120"/>
        <v>0</v>
      </c>
      <c r="Q1600">
        <f t="shared" si="121"/>
        <v>1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s="10" t="s">
        <v>8301</v>
      </c>
      <c r="P1601">
        <f t="shared" si="120"/>
        <v>0</v>
      </c>
      <c r="Q1601">
        <f t="shared" si="121"/>
        <v>0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s="10" t="s">
        <v>8301</v>
      </c>
      <c r="P1602">
        <f t="shared" si="120"/>
        <v>7</v>
      </c>
      <c r="Q1602">
        <f t="shared" si="121"/>
        <v>40.78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s="10" t="s">
        <v>8282</v>
      </c>
      <c r="P1603">
        <f t="shared" ref="P1603:P1666" si="125">ROUND(E1603/D1603*100,0)</f>
        <v>108</v>
      </c>
      <c r="Q1603">
        <f t="shared" ref="Q1603:Q1666" si="126">IFERROR(ROUND(E1603/L1603,2),0)</f>
        <v>48.33</v>
      </c>
      <c r="R1603" s="14">
        <f t="shared" ref="R1603:R1666" si="127">(((J1603/60)/60)/24)+DATE(1970,1,1)</f>
        <v>40638.092974537038</v>
      </c>
      <c r="S1603" s="14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s="10" t="s">
        <v>8282</v>
      </c>
      <c r="P1604">
        <f t="shared" si="125"/>
        <v>100</v>
      </c>
      <c r="Q1604">
        <f t="shared" si="126"/>
        <v>46.95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s="10" t="s">
        <v>8282</v>
      </c>
      <c r="P1605">
        <f t="shared" si="125"/>
        <v>100</v>
      </c>
      <c r="Q1605">
        <f t="shared" si="126"/>
        <v>66.69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s="10" t="s">
        <v>8282</v>
      </c>
      <c r="P1606">
        <f t="shared" si="125"/>
        <v>122</v>
      </c>
      <c r="Q1606">
        <f t="shared" si="126"/>
        <v>48.84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s="10" t="s">
        <v>8282</v>
      </c>
      <c r="P1607">
        <f t="shared" si="125"/>
        <v>101</v>
      </c>
      <c r="Q1607">
        <f t="shared" si="126"/>
        <v>137.31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s="10" t="s">
        <v>8282</v>
      </c>
      <c r="P1608">
        <f t="shared" si="125"/>
        <v>101</v>
      </c>
      <c r="Q1608">
        <f t="shared" si="126"/>
        <v>87.83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s="10" t="s">
        <v>8282</v>
      </c>
      <c r="P1609">
        <f t="shared" si="125"/>
        <v>145</v>
      </c>
      <c r="Q1609">
        <f t="shared" si="126"/>
        <v>70.790000000000006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s="10" t="s">
        <v>8282</v>
      </c>
      <c r="P1610">
        <f t="shared" si="125"/>
        <v>101</v>
      </c>
      <c r="Q1610">
        <f t="shared" si="126"/>
        <v>52.83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s="10" t="s">
        <v>8282</v>
      </c>
      <c r="P1611">
        <f t="shared" si="125"/>
        <v>118</v>
      </c>
      <c r="Q1611">
        <f t="shared" si="126"/>
        <v>443.75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s="10" t="s">
        <v>8282</v>
      </c>
      <c r="P1612">
        <f t="shared" si="125"/>
        <v>272</v>
      </c>
      <c r="Q1612">
        <f t="shared" si="126"/>
        <v>48.54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s="10" t="s">
        <v>8282</v>
      </c>
      <c r="P1613">
        <f t="shared" si="125"/>
        <v>125</v>
      </c>
      <c r="Q1613">
        <f t="shared" si="126"/>
        <v>37.07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s="10" t="s">
        <v>8282</v>
      </c>
      <c r="P1614">
        <f t="shared" si="125"/>
        <v>110</v>
      </c>
      <c r="Q1614">
        <f t="shared" si="126"/>
        <v>50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s="10" t="s">
        <v>8282</v>
      </c>
      <c r="P1615">
        <f t="shared" si="125"/>
        <v>102</v>
      </c>
      <c r="Q1615">
        <f t="shared" si="126"/>
        <v>39.04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s="10" t="s">
        <v>8282</v>
      </c>
      <c r="P1616">
        <f t="shared" si="125"/>
        <v>103</v>
      </c>
      <c r="Q1616">
        <f t="shared" si="126"/>
        <v>66.69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s="10" t="s">
        <v>8282</v>
      </c>
      <c r="P1617">
        <f t="shared" si="125"/>
        <v>114</v>
      </c>
      <c r="Q1617">
        <f t="shared" si="126"/>
        <v>67.13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s="10" t="s">
        <v>8282</v>
      </c>
      <c r="P1618">
        <f t="shared" si="125"/>
        <v>104</v>
      </c>
      <c r="Q1618">
        <f t="shared" si="126"/>
        <v>66.37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s="10" t="s">
        <v>8282</v>
      </c>
      <c r="P1619">
        <f t="shared" si="125"/>
        <v>146</v>
      </c>
      <c r="Q1619">
        <f t="shared" si="126"/>
        <v>64.62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s="10" t="s">
        <v>8282</v>
      </c>
      <c r="P1620">
        <f t="shared" si="125"/>
        <v>105</v>
      </c>
      <c r="Q1620">
        <f t="shared" si="126"/>
        <v>58.37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s="10" t="s">
        <v>8282</v>
      </c>
      <c r="P1621">
        <f t="shared" si="125"/>
        <v>133</v>
      </c>
      <c r="Q1621">
        <f t="shared" si="126"/>
        <v>86.96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s="10" t="s">
        <v>8282</v>
      </c>
      <c r="P1622">
        <f t="shared" si="125"/>
        <v>113</v>
      </c>
      <c r="Q1622">
        <f t="shared" si="126"/>
        <v>66.47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s="10" t="s">
        <v>8282</v>
      </c>
      <c r="P1623">
        <f t="shared" si="125"/>
        <v>121</v>
      </c>
      <c r="Q1623">
        <f t="shared" si="126"/>
        <v>163.78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s="10" t="s">
        <v>8282</v>
      </c>
      <c r="P1624">
        <f t="shared" si="125"/>
        <v>102</v>
      </c>
      <c r="Q1624">
        <f t="shared" si="126"/>
        <v>107.98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s="10" t="s">
        <v>8282</v>
      </c>
      <c r="P1625">
        <f t="shared" si="125"/>
        <v>101</v>
      </c>
      <c r="Q1625">
        <f t="shared" si="126"/>
        <v>42.11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s="10" t="s">
        <v>8282</v>
      </c>
      <c r="P1626">
        <f t="shared" si="125"/>
        <v>118</v>
      </c>
      <c r="Q1626">
        <f t="shared" si="126"/>
        <v>47.2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s="10" t="s">
        <v>8282</v>
      </c>
      <c r="P1627">
        <f t="shared" si="125"/>
        <v>155</v>
      </c>
      <c r="Q1627">
        <f t="shared" si="126"/>
        <v>112.02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s="10" t="s">
        <v>8282</v>
      </c>
      <c r="P1628">
        <f t="shared" si="125"/>
        <v>101</v>
      </c>
      <c r="Q1628">
        <f t="shared" si="126"/>
        <v>74.95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s="10" t="s">
        <v>8282</v>
      </c>
      <c r="P1629">
        <f t="shared" si="125"/>
        <v>117</v>
      </c>
      <c r="Q1629">
        <f t="shared" si="126"/>
        <v>61.58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s="10" t="s">
        <v>8282</v>
      </c>
      <c r="P1630">
        <f t="shared" si="125"/>
        <v>101</v>
      </c>
      <c r="Q1630">
        <f t="shared" si="126"/>
        <v>45.88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s="10" t="s">
        <v>8282</v>
      </c>
      <c r="P1631">
        <f t="shared" si="125"/>
        <v>104</v>
      </c>
      <c r="Q1631">
        <f t="shared" si="126"/>
        <v>75.849999999999994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s="10" t="s">
        <v>8282</v>
      </c>
      <c r="P1632">
        <f t="shared" si="125"/>
        <v>265</v>
      </c>
      <c r="Q1632">
        <f t="shared" si="126"/>
        <v>84.21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s="10" t="s">
        <v>8282</v>
      </c>
      <c r="P1633">
        <f t="shared" si="125"/>
        <v>156</v>
      </c>
      <c r="Q1633">
        <f t="shared" si="126"/>
        <v>117.23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s="10" t="s">
        <v>8282</v>
      </c>
      <c r="P1634">
        <f t="shared" si="125"/>
        <v>102</v>
      </c>
      <c r="Q1634">
        <f t="shared" si="126"/>
        <v>86.49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s="10" t="s">
        <v>8282</v>
      </c>
      <c r="P1635">
        <f t="shared" si="125"/>
        <v>100</v>
      </c>
      <c r="Q1635">
        <f t="shared" si="126"/>
        <v>172.41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s="10" t="s">
        <v>8282</v>
      </c>
      <c r="P1636">
        <f t="shared" si="125"/>
        <v>101</v>
      </c>
      <c r="Q1636">
        <f t="shared" si="126"/>
        <v>62.81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s="10" t="s">
        <v>8282</v>
      </c>
      <c r="P1637">
        <f t="shared" si="125"/>
        <v>125</v>
      </c>
      <c r="Q1637">
        <f t="shared" si="126"/>
        <v>67.73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s="10" t="s">
        <v>8282</v>
      </c>
      <c r="P1638">
        <f t="shared" si="125"/>
        <v>104</v>
      </c>
      <c r="Q1638">
        <f t="shared" si="126"/>
        <v>53.56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s="10" t="s">
        <v>8282</v>
      </c>
      <c r="P1639">
        <f t="shared" si="125"/>
        <v>104</v>
      </c>
      <c r="Q1639">
        <f t="shared" si="126"/>
        <v>34.6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s="10" t="s">
        <v>8282</v>
      </c>
      <c r="P1640">
        <f t="shared" si="125"/>
        <v>105</v>
      </c>
      <c r="Q1640">
        <f t="shared" si="126"/>
        <v>38.89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s="10" t="s">
        <v>8282</v>
      </c>
      <c r="P1641">
        <f t="shared" si="125"/>
        <v>100</v>
      </c>
      <c r="Q1641">
        <f t="shared" si="126"/>
        <v>94.74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s="10" t="s">
        <v>8282</v>
      </c>
      <c r="P1642">
        <f t="shared" si="125"/>
        <v>170</v>
      </c>
      <c r="Q1642">
        <f t="shared" si="126"/>
        <v>39.97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s="10" t="s">
        <v>8302</v>
      </c>
      <c r="P1643">
        <f t="shared" si="125"/>
        <v>101</v>
      </c>
      <c r="Q1643">
        <f t="shared" si="126"/>
        <v>97.5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s="10" t="s">
        <v>8302</v>
      </c>
      <c r="P1644">
        <f t="shared" si="125"/>
        <v>100</v>
      </c>
      <c r="Q1644">
        <f t="shared" si="126"/>
        <v>42.86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s="10" t="s">
        <v>8302</v>
      </c>
      <c r="P1645">
        <f t="shared" si="125"/>
        <v>125</v>
      </c>
      <c r="Q1645">
        <f t="shared" si="126"/>
        <v>168.51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s="10" t="s">
        <v>8302</v>
      </c>
      <c r="P1646">
        <f t="shared" si="125"/>
        <v>110</v>
      </c>
      <c r="Q1646">
        <f t="shared" si="126"/>
        <v>85.55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s="10" t="s">
        <v>8302</v>
      </c>
      <c r="P1647">
        <f t="shared" si="125"/>
        <v>111</v>
      </c>
      <c r="Q1647">
        <f t="shared" si="126"/>
        <v>554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s="10" t="s">
        <v>8302</v>
      </c>
      <c r="P1648">
        <f t="shared" si="125"/>
        <v>110</v>
      </c>
      <c r="Q1648">
        <f t="shared" si="126"/>
        <v>26.55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s="10" t="s">
        <v>8302</v>
      </c>
      <c r="P1649">
        <f t="shared" si="125"/>
        <v>105</v>
      </c>
      <c r="Q1649">
        <f t="shared" si="126"/>
        <v>113.83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s="10" t="s">
        <v>8302</v>
      </c>
      <c r="P1650">
        <f t="shared" si="125"/>
        <v>125</v>
      </c>
      <c r="Q1650">
        <f t="shared" si="126"/>
        <v>32.01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s="10" t="s">
        <v>8302</v>
      </c>
      <c r="P1651">
        <f t="shared" si="125"/>
        <v>101</v>
      </c>
      <c r="Q1651">
        <f t="shared" si="126"/>
        <v>47.19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s="10" t="s">
        <v>8302</v>
      </c>
      <c r="P1652">
        <f t="shared" si="125"/>
        <v>142</v>
      </c>
      <c r="Q1652">
        <f t="shared" si="126"/>
        <v>88.47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s="10" t="s">
        <v>8302</v>
      </c>
      <c r="P1653">
        <f t="shared" si="125"/>
        <v>101</v>
      </c>
      <c r="Q1653">
        <f t="shared" si="126"/>
        <v>100.75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s="10" t="s">
        <v>8302</v>
      </c>
      <c r="P1654">
        <f t="shared" si="125"/>
        <v>101</v>
      </c>
      <c r="Q1654">
        <f t="shared" si="126"/>
        <v>64.709999999999994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s="10" t="s">
        <v>8302</v>
      </c>
      <c r="P1655">
        <f t="shared" si="125"/>
        <v>174</v>
      </c>
      <c r="Q1655">
        <f t="shared" si="126"/>
        <v>51.85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s="10" t="s">
        <v>8302</v>
      </c>
      <c r="P1656">
        <f t="shared" si="125"/>
        <v>120</v>
      </c>
      <c r="Q1656">
        <f t="shared" si="126"/>
        <v>38.79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s="10" t="s">
        <v>8302</v>
      </c>
      <c r="P1657">
        <f t="shared" si="125"/>
        <v>143</v>
      </c>
      <c r="Q1657">
        <f t="shared" si="126"/>
        <v>44.65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s="10" t="s">
        <v>8302</v>
      </c>
      <c r="P1658">
        <f t="shared" si="125"/>
        <v>100</v>
      </c>
      <c r="Q1658">
        <f t="shared" si="126"/>
        <v>156.77000000000001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s="10" t="s">
        <v>8302</v>
      </c>
      <c r="P1659">
        <f t="shared" si="125"/>
        <v>105</v>
      </c>
      <c r="Q1659">
        <f t="shared" si="126"/>
        <v>118.7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s="10" t="s">
        <v>8302</v>
      </c>
      <c r="P1660">
        <f t="shared" si="125"/>
        <v>132</v>
      </c>
      <c r="Q1660">
        <f t="shared" si="126"/>
        <v>74.150000000000006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s="10" t="s">
        <v>8302</v>
      </c>
      <c r="P1661">
        <f t="shared" si="125"/>
        <v>113</v>
      </c>
      <c r="Q1661">
        <f t="shared" si="126"/>
        <v>12.53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s="10" t="s">
        <v>8302</v>
      </c>
      <c r="P1662">
        <f t="shared" si="125"/>
        <v>1254</v>
      </c>
      <c r="Q1662">
        <f t="shared" si="126"/>
        <v>27.86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s="10" t="s">
        <v>8302</v>
      </c>
      <c r="P1663">
        <f t="shared" si="125"/>
        <v>103</v>
      </c>
      <c r="Q1663">
        <f t="shared" si="126"/>
        <v>80.180000000000007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s="10" t="s">
        <v>8302</v>
      </c>
      <c r="P1664">
        <f t="shared" si="125"/>
        <v>103</v>
      </c>
      <c r="Q1664">
        <f t="shared" si="126"/>
        <v>132.44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s="10" t="s">
        <v>8302</v>
      </c>
      <c r="P1665">
        <f t="shared" si="125"/>
        <v>108</v>
      </c>
      <c r="Q1665">
        <f t="shared" si="126"/>
        <v>33.75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s="10" t="s">
        <v>8302</v>
      </c>
      <c r="P1666">
        <f t="shared" si="125"/>
        <v>122</v>
      </c>
      <c r="Q1666">
        <f t="shared" si="126"/>
        <v>34.380000000000003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s="10" t="s">
        <v>8302</v>
      </c>
      <c r="P1667">
        <f t="shared" ref="P1667:P1730" si="130">ROUND(E1667/D1667*100,0)</f>
        <v>119</v>
      </c>
      <c r="Q1667">
        <f t="shared" ref="Q1667:Q1730" si="131">IFERROR(ROUND(E1667/L1667,2),0)</f>
        <v>44.96</v>
      </c>
      <c r="R1667" s="14">
        <f t="shared" ref="R1667:R1730" si="132">(((J1667/60)/60)/24)+DATE(1970,1,1)</f>
        <v>40564.649456018517</v>
      </c>
      <c r="S1667" s="14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s="10" t="s">
        <v>8302</v>
      </c>
      <c r="P1668">
        <f t="shared" si="130"/>
        <v>161</v>
      </c>
      <c r="Q1668">
        <f t="shared" si="131"/>
        <v>41.04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s="10" t="s">
        <v>8302</v>
      </c>
      <c r="P1669">
        <f t="shared" si="130"/>
        <v>127</v>
      </c>
      <c r="Q1669">
        <f t="shared" si="131"/>
        <v>52.6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s="10" t="s">
        <v>8302</v>
      </c>
      <c r="P1670">
        <f t="shared" si="130"/>
        <v>103</v>
      </c>
      <c r="Q1670">
        <f t="shared" si="131"/>
        <v>70.78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s="10" t="s">
        <v>8302</v>
      </c>
      <c r="P1671">
        <f t="shared" si="130"/>
        <v>140</v>
      </c>
      <c r="Q1671">
        <f t="shared" si="131"/>
        <v>53.75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s="10" t="s">
        <v>8302</v>
      </c>
      <c r="P1672">
        <f t="shared" si="130"/>
        <v>103</v>
      </c>
      <c r="Q1672">
        <f t="shared" si="131"/>
        <v>44.61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s="10" t="s">
        <v>8302</v>
      </c>
      <c r="P1673">
        <f t="shared" si="130"/>
        <v>101</v>
      </c>
      <c r="Q1673">
        <f t="shared" si="131"/>
        <v>26.15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s="10" t="s">
        <v>8302</v>
      </c>
      <c r="P1674">
        <f t="shared" si="130"/>
        <v>113</v>
      </c>
      <c r="Q1674">
        <f t="shared" si="131"/>
        <v>39.18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s="10" t="s">
        <v>8302</v>
      </c>
      <c r="P1675">
        <f t="shared" si="130"/>
        <v>128</v>
      </c>
      <c r="Q1675">
        <f t="shared" si="131"/>
        <v>45.59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s="10" t="s">
        <v>8302</v>
      </c>
      <c r="P1676">
        <f t="shared" si="130"/>
        <v>202</v>
      </c>
      <c r="Q1676">
        <f t="shared" si="131"/>
        <v>89.25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s="10" t="s">
        <v>8302</v>
      </c>
      <c r="P1677">
        <f t="shared" si="130"/>
        <v>137</v>
      </c>
      <c r="Q1677">
        <f t="shared" si="131"/>
        <v>40.42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s="10" t="s">
        <v>8302</v>
      </c>
      <c r="P1678">
        <f t="shared" si="130"/>
        <v>115</v>
      </c>
      <c r="Q1678">
        <f t="shared" si="131"/>
        <v>82.38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s="10" t="s">
        <v>8302</v>
      </c>
      <c r="P1679">
        <f t="shared" si="130"/>
        <v>112</v>
      </c>
      <c r="Q1679">
        <f t="shared" si="131"/>
        <v>159.52000000000001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s="10" t="s">
        <v>8302</v>
      </c>
      <c r="P1680">
        <f t="shared" si="130"/>
        <v>118</v>
      </c>
      <c r="Q1680">
        <f t="shared" si="131"/>
        <v>36.24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s="10" t="s">
        <v>8302</v>
      </c>
      <c r="P1681">
        <f t="shared" si="130"/>
        <v>175</v>
      </c>
      <c r="Q1681">
        <f t="shared" si="131"/>
        <v>62.5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s="10" t="s">
        <v>8302</v>
      </c>
      <c r="P1682">
        <f t="shared" si="130"/>
        <v>118</v>
      </c>
      <c r="Q1682">
        <f t="shared" si="131"/>
        <v>47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s="10" t="s">
        <v>8303</v>
      </c>
      <c r="P1683">
        <f t="shared" si="130"/>
        <v>101</v>
      </c>
      <c r="Q1683">
        <f t="shared" si="131"/>
        <v>74.58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s="10" t="s">
        <v>8303</v>
      </c>
      <c r="P1684">
        <f t="shared" si="130"/>
        <v>0</v>
      </c>
      <c r="Q1684">
        <f t="shared" si="131"/>
        <v>0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s="10" t="s">
        <v>8303</v>
      </c>
      <c r="P1685">
        <f t="shared" si="130"/>
        <v>22</v>
      </c>
      <c r="Q1685">
        <f t="shared" si="131"/>
        <v>76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s="10" t="s">
        <v>8303</v>
      </c>
      <c r="P1686">
        <f t="shared" si="130"/>
        <v>109</v>
      </c>
      <c r="Q1686">
        <f t="shared" si="131"/>
        <v>86.44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s="10" t="s">
        <v>8303</v>
      </c>
      <c r="P1687">
        <f t="shared" si="130"/>
        <v>103</v>
      </c>
      <c r="Q1687">
        <f t="shared" si="131"/>
        <v>24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s="10" t="s">
        <v>8303</v>
      </c>
      <c r="P1688">
        <f t="shared" si="130"/>
        <v>0</v>
      </c>
      <c r="Q1688">
        <f t="shared" si="131"/>
        <v>18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s="10" t="s">
        <v>8303</v>
      </c>
      <c r="P1689">
        <f t="shared" si="130"/>
        <v>31</v>
      </c>
      <c r="Q1689">
        <f t="shared" si="131"/>
        <v>80.13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s="10" t="s">
        <v>8303</v>
      </c>
      <c r="P1690">
        <f t="shared" si="130"/>
        <v>44</v>
      </c>
      <c r="Q1690">
        <f t="shared" si="131"/>
        <v>253.14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s="10" t="s">
        <v>8303</v>
      </c>
      <c r="P1691">
        <f t="shared" si="130"/>
        <v>100</v>
      </c>
      <c r="Q1691">
        <f t="shared" si="131"/>
        <v>171.43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s="10" t="s">
        <v>8303</v>
      </c>
      <c r="P1692">
        <f t="shared" si="130"/>
        <v>25</v>
      </c>
      <c r="Q1692">
        <f t="shared" si="131"/>
        <v>57.73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s="10" t="s">
        <v>8303</v>
      </c>
      <c r="P1693">
        <f t="shared" si="130"/>
        <v>33</v>
      </c>
      <c r="Q1693">
        <f t="shared" si="131"/>
        <v>264.26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s="10" t="s">
        <v>8303</v>
      </c>
      <c r="P1694">
        <f t="shared" si="130"/>
        <v>48</v>
      </c>
      <c r="Q1694">
        <f t="shared" si="131"/>
        <v>159.33000000000001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s="10" t="s">
        <v>8303</v>
      </c>
      <c r="P1695">
        <f t="shared" si="130"/>
        <v>9</v>
      </c>
      <c r="Q1695">
        <f t="shared" si="131"/>
        <v>35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s="10" t="s">
        <v>8303</v>
      </c>
      <c r="P1696">
        <f t="shared" si="130"/>
        <v>0</v>
      </c>
      <c r="Q1696">
        <f t="shared" si="131"/>
        <v>5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s="10" t="s">
        <v>8303</v>
      </c>
      <c r="P1697">
        <f t="shared" si="130"/>
        <v>12</v>
      </c>
      <c r="Q1697">
        <f t="shared" si="131"/>
        <v>61.09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s="10" t="s">
        <v>8303</v>
      </c>
      <c r="P1698">
        <f t="shared" si="130"/>
        <v>0</v>
      </c>
      <c r="Q1698">
        <f t="shared" si="131"/>
        <v>0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s="10" t="s">
        <v>8303</v>
      </c>
      <c r="P1699">
        <f t="shared" si="130"/>
        <v>20</v>
      </c>
      <c r="Q1699">
        <f t="shared" si="131"/>
        <v>114.82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s="10" t="s">
        <v>8303</v>
      </c>
      <c r="P1700">
        <f t="shared" si="130"/>
        <v>0</v>
      </c>
      <c r="Q1700">
        <f t="shared" si="131"/>
        <v>0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s="10" t="s">
        <v>8303</v>
      </c>
      <c r="P1701">
        <f t="shared" si="130"/>
        <v>4</v>
      </c>
      <c r="Q1701">
        <f t="shared" si="131"/>
        <v>54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s="10" t="s">
        <v>8303</v>
      </c>
      <c r="P1702">
        <f t="shared" si="130"/>
        <v>26</v>
      </c>
      <c r="Q1702">
        <f t="shared" si="131"/>
        <v>65.97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s="10" t="s">
        <v>8303</v>
      </c>
      <c r="P1703">
        <f t="shared" si="130"/>
        <v>0</v>
      </c>
      <c r="Q1703">
        <f t="shared" si="131"/>
        <v>5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s="10" t="s">
        <v>8303</v>
      </c>
      <c r="P1704">
        <f t="shared" si="130"/>
        <v>0</v>
      </c>
      <c r="Q1704">
        <f t="shared" si="131"/>
        <v>1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s="10" t="s">
        <v>8303</v>
      </c>
      <c r="P1705">
        <f t="shared" si="130"/>
        <v>1</v>
      </c>
      <c r="Q1705">
        <f t="shared" si="131"/>
        <v>25.5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s="10" t="s">
        <v>8303</v>
      </c>
      <c r="P1706">
        <f t="shared" si="130"/>
        <v>65</v>
      </c>
      <c r="Q1706">
        <f t="shared" si="131"/>
        <v>118.36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s="10" t="s">
        <v>8303</v>
      </c>
      <c r="P1707">
        <f t="shared" si="130"/>
        <v>0</v>
      </c>
      <c r="Q1707">
        <f t="shared" si="131"/>
        <v>0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s="10" t="s">
        <v>8303</v>
      </c>
      <c r="P1708">
        <f t="shared" si="130"/>
        <v>0</v>
      </c>
      <c r="Q1708">
        <f t="shared" si="131"/>
        <v>0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s="10" t="s">
        <v>8303</v>
      </c>
      <c r="P1709">
        <f t="shared" si="130"/>
        <v>10</v>
      </c>
      <c r="Q1709">
        <f t="shared" si="131"/>
        <v>54.11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s="10" t="s">
        <v>8303</v>
      </c>
      <c r="P1710">
        <f t="shared" si="130"/>
        <v>0</v>
      </c>
      <c r="Q1710">
        <f t="shared" si="131"/>
        <v>0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s="10" t="s">
        <v>8303</v>
      </c>
      <c r="P1711">
        <f t="shared" si="130"/>
        <v>5</v>
      </c>
      <c r="Q1711">
        <f t="shared" si="131"/>
        <v>21.25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s="10" t="s">
        <v>8303</v>
      </c>
      <c r="P1712">
        <f t="shared" si="130"/>
        <v>1</v>
      </c>
      <c r="Q1712">
        <f t="shared" si="131"/>
        <v>34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s="10" t="s">
        <v>8303</v>
      </c>
      <c r="P1713">
        <f t="shared" si="130"/>
        <v>11</v>
      </c>
      <c r="Q1713">
        <f t="shared" si="131"/>
        <v>525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s="10" t="s">
        <v>8303</v>
      </c>
      <c r="P1714">
        <f t="shared" si="130"/>
        <v>0</v>
      </c>
      <c r="Q1714">
        <f t="shared" si="131"/>
        <v>0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s="10" t="s">
        <v>8303</v>
      </c>
      <c r="P1715">
        <f t="shared" si="130"/>
        <v>2</v>
      </c>
      <c r="Q1715">
        <f t="shared" si="131"/>
        <v>50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s="10" t="s">
        <v>8303</v>
      </c>
      <c r="P1716">
        <f t="shared" si="130"/>
        <v>8</v>
      </c>
      <c r="Q1716">
        <f t="shared" si="131"/>
        <v>115.71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s="10" t="s">
        <v>8303</v>
      </c>
      <c r="P1717">
        <f t="shared" si="130"/>
        <v>0</v>
      </c>
      <c r="Q1717">
        <f t="shared" si="131"/>
        <v>5.5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s="10" t="s">
        <v>8303</v>
      </c>
      <c r="P1718">
        <f t="shared" si="130"/>
        <v>8</v>
      </c>
      <c r="Q1718">
        <f t="shared" si="131"/>
        <v>50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s="10" t="s">
        <v>8303</v>
      </c>
      <c r="P1719">
        <f t="shared" si="130"/>
        <v>43</v>
      </c>
      <c r="Q1719">
        <f t="shared" si="131"/>
        <v>34.020000000000003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s="10" t="s">
        <v>8303</v>
      </c>
      <c r="P1720">
        <f t="shared" si="130"/>
        <v>0</v>
      </c>
      <c r="Q1720">
        <f t="shared" si="131"/>
        <v>37.5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s="10" t="s">
        <v>8303</v>
      </c>
      <c r="P1721">
        <f t="shared" si="130"/>
        <v>1</v>
      </c>
      <c r="Q1721">
        <f t="shared" si="131"/>
        <v>11.67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s="10" t="s">
        <v>8303</v>
      </c>
      <c r="P1722">
        <f t="shared" si="130"/>
        <v>6</v>
      </c>
      <c r="Q1722">
        <f t="shared" si="131"/>
        <v>28.13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s="10" t="s">
        <v>8303</v>
      </c>
      <c r="P1723">
        <f t="shared" si="130"/>
        <v>0</v>
      </c>
      <c r="Q1723">
        <f t="shared" si="131"/>
        <v>0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s="10" t="s">
        <v>8303</v>
      </c>
      <c r="P1724">
        <f t="shared" si="130"/>
        <v>0</v>
      </c>
      <c r="Q1724">
        <f t="shared" si="131"/>
        <v>1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s="10" t="s">
        <v>8303</v>
      </c>
      <c r="P1725">
        <f t="shared" si="130"/>
        <v>7</v>
      </c>
      <c r="Q1725">
        <f t="shared" si="131"/>
        <v>216.67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s="10" t="s">
        <v>8303</v>
      </c>
      <c r="P1726">
        <f t="shared" si="130"/>
        <v>1</v>
      </c>
      <c r="Q1726">
        <f t="shared" si="131"/>
        <v>8.75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s="10" t="s">
        <v>8303</v>
      </c>
      <c r="P1727">
        <f t="shared" si="130"/>
        <v>10</v>
      </c>
      <c r="Q1727">
        <f t="shared" si="131"/>
        <v>62.22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s="10" t="s">
        <v>8303</v>
      </c>
      <c r="P1728">
        <f t="shared" si="130"/>
        <v>34</v>
      </c>
      <c r="Q1728">
        <f t="shared" si="131"/>
        <v>137.25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s="10" t="s">
        <v>8303</v>
      </c>
      <c r="P1729">
        <f t="shared" si="130"/>
        <v>0</v>
      </c>
      <c r="Q1729">
        <f t="shared" si="131"/>
        <v>1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s="10" t="s">
        <v>8303</v>
      </c>
      <c r="P1730">
        <f t="shared" si="130"/>
        <v>68</v>
      </c>
      <c r="Q1730">
        <f t="shared" si="131"/>
        <v>122.14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s="10" t="s">
        <v>8303</v>
      </c>
      <c r="P1731">
        <f t="shared" ref="P1731:P1794" si="135">ROUND(E1731/D1731*100,0)</f>
        <v>0</v>
      </c>
      <c r="Q1731">
        <f t="shared" ref="Q1731:Q1794" si="136">IFERROR(ROUND(E1731/L1731,2),0)</f>
        <v>0</v>
      </c>
      <c r="R1731" s="14">
        <f t="shared" ref="R1731:R1794" si="137">(((J1731/60)/60)/24)+DATE(1970,1,1)</f>
        <v>42471.052152777775</v>
      </c>
      <c r="S1731" s="14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s="10" t="s">
        <v>8303</v>
      </c>
      <c r="P1732">
        <f t="shared" si="135"/>
        <v>0</v>
      </c>
      <c r="Q1732">
        <f t="shared" si="136"/>
        <v>0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s="10" t="s">
        <v>8303</v>
      </c>
      <c r="P1733">
        <f t="shared" si="135"/>
        <v>0</v>
      </c>
      <c r="Q1733">
        <f t="shared" si="136"/>
        <v>0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s="10" t="s">
        <v>8303</v>
      </c>
      <c r="P1734">
        <f t="shared" si="135"/>
        <v>0</v>
      </c>
      <c r="Q1734">
        <f t="shared" si="136"/>
        <v>0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s="10" t="s">
        <v>8303</v>
      </c>
      <c r="P1735">
        <f t="shared" si="135"/>
        <v>0</v>
      </c>
      <c r="Q1735">
        <f t="shared" si="136"/>
        <v>0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s="10" t="s">
        <v>8303</v>
      </c>
      <c r="P1736">
        <f t="shared" si="135"/>
        <v>0</v>
      </c>
      <c r="Q1736">
        <f t="shared" si="136"/>
        <v>1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s="10" t="s">
        <v>8303</v>
      </c>
      <c r="P1737">
        <f t="shared" si="135"/>
        <v>11</v>
      </c>
      <c r="Q1737">
        <f t="shared" si="136"/>
        <v>55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s="10" t="s">
        <v>8303</v>
      </c>
      <c r="P1738">
        <f t="shared" si="135"/>
        <v>1</v>
      </c>
      <c r="Q1738">
        <f t="shared" si="136"/>
        <v>22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s="10" t="s">
        <v>8303</v>
      </c>
      <c r="P1739">
        <f t="shared" si="135"/>
        <v>21</v>
      </c>
      <c r="Q1739">
        <f t="shared" si="136"/>
        <v>56.67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s="10" t="s">
        <v>8303</v>
      </c>
      <c r="P1740">
        <f t="shared" si="135"/>
        <v>0</v>
      </c>
      <c r="Q1740">
        <f t="shared" si="136"/>
        <v>20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s="10" t="s">
        <v>8303</v>
      </c>
      <c r="P1741">
        <f t="shared" si="135"/>
        <v>0</v>
      </c>
      <c r="Q1741">
        <f t="shared" si="136"/>
        <v>1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s="10" t="s">
        <v>8303</v>
      </c>
      <c r="P1742">
        <f t="shared" si="135"/>
        <v>0</v>
      </c>
      <c r="Q1742">
        <f t="shared" si="136"/>
        <v>0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s="10" t="s">
        <v>8295</v>
      </c>
      <c r="P1743">
        <f t="shared" si="135"/>
        <v>111</v>
      </c>
      <c r="Q1743">
        <f t="shared" si="136"/>
        <v>25.58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s="10" t="s">
        <v>8295</v>
      </c>
      <c r="P1744">
        <f t="shared" si="135"/>
        <v>109</v>
      </c>
      <c r="Q1744">
        <f t="shared" si="136"/>
        <v>63.97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s="10" t="s">
        <v>8295</v>
      </c>
      <c r="P1745">
        <f t="shared" si="135"/>
        <v>100</v>
      </c>
      <c r="Q1745">
        <f t="shared" si="136"/>
        <v>89.93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s="10" t="s">
        <v>8295</v>
      </c>
      <c r="P1746">
        <f t="shared" si="135"/>
        <v>118</v>
      </c>
      <c r="Q1746">
        <f t="shared" si="136"/>
        <v>93.07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s="10" t="s">
        <v>8295</v>
      </c>
      <c r="P1747">
        <f t="shared" si="135"/>
        <v>114</v>
      </c>
      <c r="Q1747">
        <f t="shared" si="136"/>
        <v>89.67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s="10" t="s">
        <v>8295</v>
      </c>
      <c r="P1748">
        <f t="shared" si="135"/>
        <v>148</v>
      </c>
      <c r="Q1748">
        <f t="shared" si="136"/>
        <v>207.62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s="10" t="s">
        <v>8295</v>
      </c>
      <c r="P1749">
        <f t="shared" si="135"/>
        <v>105</v>
      </c>
      <c r="Q1749">
        <f t="shared" si="136"/>
        <v>59.41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s="10" t="s">
        <v>8295</v>
      </c>
      <c r="P1750">
        <f t="shared" si="135"/>
        <v>130</v>
      </c>
      <c r="Q1750">
        <f t="shared" si="136"/>
        <v>358.97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s="10" t="s">
        <v>8295</v>
      </c>
      <c r="P1751">
        <f t="shared" si="135"/>
        <v>123</v>
      </c>
      <c r="Q1751">
        <f t="shared" si="136"/>
        <v>94.74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s="10" t="s">
        <v>8295</v>
      </c>
      <c r="P1752">
        <f t="shared" si="135"/>
        <v>202</v>
      </c>
      <c r="Q1752">
        <f t="shared" si="136"/>
        <v>80.650000000000006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s="10" t="s">
        <v>8295</v>
      </c>
      <c r="P1753">
        <f t="shared" si="135"/>
        <v>103</v>
      </c>
      <c r="Q1753">
        <f t="shared" si="136"/>
        <v>168.69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s="10" t="s">
        <v>8295</v>
      </c>
      <c r="P1754">
        <f t="shared" si="135"/>
        <v>260</v>
      </c>
      <c r="Q1754">
        <f t="shared" si="136"/>
        <v>34.69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s="10" t="s">
        <v>8295</v>
      </c>
      <c r="P1755">
        <f t="shared" si="135"/>
        <v>108</v>
      </c>
      <c r="Q1755">
        <f t="shared" si="136"/>
        <v>462.86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s="10" t="s">
        <v>8295</v>
      </c>
      <c r="P1756">
        <f t="shared" si="135"/>
        <v>111</v>
      </c>
      <c r="Q1756">
        <f t="shared" si="136"/>
        <v>104.39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s="10" t="s">
        <v>8295</v>
      </c>
      <c r="P1757">
        <f t="shared" si="135"/>
        <v>120</v>
      </c>
      <c r="Q1757">
        <f t="shared" si="136"/>
        <v>7.5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s="10" t="s">
        <v>8295</v>
      </c>
      <c r="P1758">
        <f t="shared" si="135"/>
        <v>103</v>
      </c>
      <c r="Q1758">
        <f t="shared" si="136"/>
        <v>47.13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s="10" t="s">
        <v>8295</v>
      </c>
      <c r="P1759">
        <f t="shared" si="135"/>
        <v>116</v>
      </c>
      <c r="Q1759">
        <f t="shared" si="136"/>
        <v>414.29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s="10" t="s">
        <v>8295</v>
      </c>
      <c r="P1760">
        <f t="shared" si="135"/>
        <v>115</v>
      </c>
      <c r="Q1760">
        <f t="shared" si="136"/>
        <v>42.48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s="10" t="s">
        <v>8295</v>
      </c>
      <c r="P1761">
        <f t="shared" si="135"/>
        <v>107</v>
      </c>
      <c r="Q1761">
        <f t="shared" si="136"/>
        <v>108.78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s="10" t="s">
        <v>8295</v>
      </c>
      <c r="P1762">
        <f t="shared" si="135"/>
        <v>165</v>
      </c>
      <c r="Q1762">
        <f t="shared" si="136"/>
        <v>81.099999999999994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s="10" t="s">
        <v>8295</v>
      </c>
      <c r="P1763">
        <f t="shared" si="135"/>
        <v>155</v>
      </c>
      <c r="Q1763">
        <f t="shared" si="136"/>
        <v>51.67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s="10" t="s">
        <v>8295</v>
      </c>
      <c r="P1764">
        <f t="shared" si="135"/>
        <v>885</v>
      </c>
      <c r="Q1764">
        <f t="shared" si="136"/>
        <v>35.4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s="10" t="s">
        <v>8295</v>
      </c>
      <c r="P1765">
        <f t="shared" si="135"/>
        <v>102</v>
      </c>
      <c r="Q1765">
        <f t="shared" si="136"/>
        <v>103.64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s="10" t="s">
        <v>8295</v>
      </c>
      <c r="P1766">
        <f t="shared" si="135"/>
        <v>20</v>
      </c>
      <c r="Q1766">
        <f t="shared" si="136"/>
        <v>55.28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s="10" t="s">
        <v>8295</v>
      </c>
      <c r="P1767">
        <f t="shared" si="135"/>
        <v>59</v>
      </c>
      <c r="Q1767">
        <f t="shared" si="136"/>
        <v>72.17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s="10" t="s">
        <v>8295</v>
      </c>
      <c r="P1768">
        <f t="shared" si="135"/>
        <v>0</v>
      </c>
      <c r="Q1768">
        <f t="shared" si="136"/>
        <v>0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s="10" t="s">
        <v>8295</v>
      </c>
      <c r="P1769">
        <f t="shared" si="135"/>
        <v>46</v>
      </c>
      <c r="Q1769">
        <f t="shared" si="136"/>
        <v>58.62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s="10" t="s">
        <v>8295</v>
      </c>
      <c r="P1770">
        <f t="shared" si="135"/>
        <v>4</v>
      </c>
      <c r="Q1770">
        <f t="shared" si="136"/>
        <v>12.47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s="10" t="s">
        <v>8295</v>
      </c>
      <c r="P1771">
        <f t="shared" si="135"/>
        <v>3</v>
      </c>
      <c r="Q1771">
        <f t="shared" si="136"/>
        <v>49.14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s="10" t="s">
        <v>8295</v>
      </c>
      <c r="P1772">
        <f t="shared" si="135"/>
        <v>57</v>
      </c>
      <c r="Q1772">
        <f t="shared" si="136"/>
        <v>150.5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s="10" t="s">
        <v>8295</v>
      </c>
      <c r="P1773">
        <f t="shared" si="135"/>
        <v>21</v>
      </c>
      <c r="Q1773">
        <f t="shared" si="136"/>
        <v>35.799999999999997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s="10" t="s">
        <v>8295</v>
      </c>
      <c r="P1774">
        <f t="shared" si="135"/>
        <v>16</v>
      </c>
      <c r="Q1774">
        <f t="shared" si="136"/>
        <v>45.16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s="10" t="s">
        <v>8295</v>
      </c>
      <c r="P1775">
        <f t="shared" si="135"/>
        <v>6</v>
      </c>
      <c r="Q1775">
        <f t="shared" si="136"/>
        <v>98.79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s="10" t="s">
        <v>8295</v>
      </c>
      <c r="P1776">
        <f t="shared" si="135"/>
        <v>46</v>
      </c>
      <c r="Q1776">
        <f t="shared" si="136"/>
        <v>88.31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s="10" t="s">
        <v>8295</v>
      </c>
      <c r="P1777">
        <f t="shared" si="135"/>
        <v>65</v>
      </c>
      <c r="Q1777">
        <f t="shared" si="136"/>
        <v>170.63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s="10" t="s">
        <v>8295</v>
      </c>
      <c r="P1778">
        <f t="shared" si="135"/>
        <v>7</v>
      </c>
      <c r="Q1778">
        <f t="shared" si="136"/>
        <v>83.75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s="10" t="s">
        <v>8295</v>
      </c>
      <c r="P1779">
        <f t="shared" si="135"/>
        <v>14</v>
      </c>
      <c r="Q1779">
        <f t="shared" si="136"/>
        <v>65.099999999999994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s="10" t="s">
        <v>8295</v>
      </c>
      <c r="P1780">
        <f t="shared" si="135"/>
        <v>2</v>
      </c>
      <c r="Q1780">
        <f t="shared" si="136"/>
        <v>66.33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s="10" t="s">
        <v>8295</v>
      </c>
      <c r="P1781">
        <f t="shared" si="135"/>
        <v>36</v>
      </c>
      <c r="Q1781">
        <f t="shared" si="136"/>
        <v>104.89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s="10" t="s">
        <v>8295</v>
      </c>
      <c r="P1782">
        <f t="shared" si="135"/>
        <v>40</v>
      </c>
      <c r="Q1782">
        <f t="shared" si="136"/>
        <v>78.44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s="10" t="s">
        <v>8295</v>
      </c>
      <c r="P1783">
        <f t="shared" si="135"/>
        <v>26</v>
      </c>
      <c r="Q1783">
        <f t="shared" si="136"/>
        <v>59.04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s="10" t="s">
        <v>8295</v>
      </c>
      <c r="P1784">
        <f t="shared" si="135"/>
        <v>15</v>
      </c>
      <c r="Q1784">
        <f t="shared" si="136"/>
        <v>71.34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s="10" t="s">
        <v>8295</v>
      </c>
      <c r="P1785">
        <f t="shared" si="135"/>
        <v>24</v>
      </c>
      <c r="Q1785">
        <f t="shared" si="136"/>
        <v>51.23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s="10" t="s">
        <v>8295</v>
      </c>
      <c r="P1786">
        <f t="shared" si="135"/>
        <v>40</v>
      </c>
      <c r="Q1786">
        <f t="shared" si="136"/>
        <v>60.24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s="10" t="s">
        <v>8295</v>
      </c>
      <c r="P1787">
        <f t="shared" si="135"/>
        <v>20</v>
      </c>
      <c r="Q1787">
        <f t="shared" si="136"/>
        <v>44.94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s="10" t="s">
        <v>8295</v>
      </c>
      <c r="P1788">
        <f t="shared" si="135"/>
        <v>48</v>
      </c>
      <c r="Q1788">
        <f t="shared" si="136"/>
        <v>31.21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s="10" t="s">
        <v>8295</v>
      </c>
      <c r="P1789">
        <f t="shared" si="135"/>
        <v>15</v>
      </c>
      <c r="Q1789">
        <f t="shared" si="136"/>
        <v>63.88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s="10" t="s">
        <v>8295</v>
      </c>
      <c r="P1790">
        <f t="shared" si="135"/>
        <v>1</v>
      </c>
      <c r="Q1790">
        <f t="shared" si="136"/>
        <v>19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s="10" t="s">
        <v>8295</v>
      </c>
      <c r="P1791">
        <f t="shared" si="135"/>
        <v>1</v>
      </c>
      <c r="Q1791">
        <f t="shared" si="136"/>
        <v>10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s="10" t="s">
        <v>8295</v>
      </c>
      <c r="P1792">
        <f t="shared" si="135"/>
        <v>5</v>
      </c>
      <c r="Q1792">
        <f t="shared" si="136"/>
        <v>109.07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s="10" t="s">
        <v>8295</v>
      </c>
      <c r="P1793">
        <f t="shared" si="135"/>
        <v>4</v>
      </c>
      <c r="Q1793">
        <f t="shared" si="136"/>
        <v>26.75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s="10" t="s">
        <v>8295</v>
      </c>
      <c r="P1794">
        <f t="shared" si="135"/>
        <v>61</v>
      </c>
      <c r="Q1794">
        <f t="shared" si="136"/>
        <v>109.94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s="10" t="s">
        <v>8295</v>
      </c>
      <c r="P1795">
        <f t="shared" ref="P1795:P1858" si="140">ROUND(E1795/D1795*100,0)</f>
        <v>1</v>
      </c>
      <c r="Q1795">
        <f t="shared" ref="Q1795:Q1858" si="141">IFERROR(ROUND(E1795/L1795,2),0)</f>
        <v>20</v>
      </c>
      <c r="R1795" s="14">
        <f t="shared" ref="R1795:R1858" si="142">(((J1795/60)/60)/24)+DATE(1970,1,1)</f>
        <v>41940.89166666667</v>
      </c>
      <c r="S1795" s="14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s="10" t="s">
        <v>8295</v>
      </c>
      <c r="P1796">
        <f t="shared" si="140"/>
        <v>11</v>
      </c>
      <c r="Q1796">
        <f t="shared" si="141"/>
        <v>55.39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s="10" t="s">
        <v>8295</v>
      </c>
      <c r="P1797">
        <f t="shared" si="140"/>
        <v>39</v>
      </c>
      <c r="Q1797">
        <f t="shared" si="141"/>
        <v>133.9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s="10" t="s">
        <v>8295</v>
      </c>
      <c r="P1798">
        <f t="shared" si="140"/>
        <v>22</v>
      </c>
      <c r="Q1798">
        <f t="shared" si="141"/>
        <v>48.72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s="10" t="s">
        <v>8295</v>
      </c>
      <c r="P1799">
        <f t="shared" si="140"/>
        <v>68</v>
      </c>
      <c r="Q1799">
        <f t="shared" si="141"/>
        <v>48.25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s="10" t="s">
        <v>8295</v>
      </c>
      <c r="P1800">
        <f t="shared" si="140"/>
        <v>14</v>
      </c>
      <c r="Q1800">
        <f t="shared" si="141"/>
        <v>58.97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s="10" t="s">
        <v>8295</v>
      </c>
      <c r="P1801">
        <f t="shared" si="140"/>
        <v>2</v>
      </c>
      <c r="Q1801">
        <f t="shared" si="141"/>
        <v>11.64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s="10" t="s">
        <v>8295</v>
      </c>
      <c r="P1802">
        <f t="shared" si="140"/>
        <v>20</v>
      </c>
      <c r="Q1802">
        <f t="shared" si="141"/>
        <v>83.72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s="10" t="s">
        <v>8295</v>
      </c>
      <c r="P1803">
        <f t="shared" si="140"/>
        <v>14</v>
      </c>
      <c r="Q1803">
        <f t="shared" si="141"/>
        <v>63.65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s="10" t="s">
        <v>8295</v>
      </c>
      <c r="P1804">
        <f t="shared" si="140"/>
        <v>48</v>
      </c>
      <c r="Q1804">
        <f t="shared" si="141"/>
        <v>94.28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s="10" t="s">
        <v>8295</v>
      </c>
      <c r="P1805">
        <f t="shared" si="140"/>
        <v>31</v>
      </c>
      <c r="Q1805">
        <f t="shared" si="141"/>
        <v>71.87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s="10" t="s">
        <v>8295</v>
      </c>
      <c r="P1806">
        <f t="shared" si="140"/>
        <v>35</v>
      </c>
      <c r="Q1806">
        <f t="shared" si="141"/>
        <v>104.85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s="10" t="s">
        <v>8295</v>
      </c>
      <c r="P1807">
        <f t="shared" si="140"/>
        <v>36</v>
      </c>
      <c r="Q1807">
        <f t="shared" si="141"/>
        <v>67.14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s="10" t="s">
        <v>8295</v>
      </c>
      <c r="P1808">
        <f t="shared" si="140"/>
        <v>3</v>
      </c>
      <c r="Q1808">
        <f t="shared" si="141"/>
        <v>73.88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s="10" t="s">
        <v>8295</v>
      </c>
      <c r="P1809">
        <f t="shared" si="140"/>
        <v>11</v>
      </c>
      <c r="Q1809">
        <f t="shared" si="141"/>
        <v>69.13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s="10" t="s">
        <v>8295</v>
      </c>
      <c r="P1810">
        <f t="shared" si="140"/>
        <v>41</v>
      </c>
      <c r="Q1810">
        <f t="shared" si="141"/>
        <v>120.77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s="10" t="s">
        <v>8295</v>
      </c>
      <c r="P1811">
        <f t="shared" si="140"/>
        <v>11</v>
      </c>
      <c r="Q1811">
        <f t="shared" si="141"/>
        <v>42.22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s="10" t="s">
        <v>8295</v>
      </c>
      <c r="P1812">
        <f t="shared" si="140"/>
        <v>3</v>
      </c>
      <c r="Q1812">
        <f t="shared" si="141"/>
        <v>7.5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s="10" t="s">
        <v>8295</v>
      </c>
      <c r="P1813">
        <f t="shared" si="140"/>
        <v>0</v>
      </c>
      <c r="Q1813">
        <f t="shared" si="141"/>
        <v>1.54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s="10" t="s">
        <v>8295</v>
      </c>
      <c r="P1814">
        <f t="shared" si="140"/>
        <v>13</v>
      </c>
      <c r="Q1814">
        <f t="shared" si="141"/>
        <v>37.61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s="10" t="s">
        <v>8295</v>
      </c>
      <c r="P1815">
        <f t="shared" si="140"/>
        <v>0</v>
      </c>
      <c r="Q1815">
        <f t="shared" si="141"/>
        <v>0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s="10" t="s">
        <v>8295</v>
      </c>
      <c r="P1816">
        <f t="shared" si="140"/>
        <v>49</v>
      </c>
      <c r="Q1816">
        <f t="shared" si="141"/>
        <v>42.16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s="10" t="s">
        <v>8295</v>
      </c>
      <c r="P1817">
        <f t="shared" si="140"/>
        <v>0</v>
      </c>
      <c r="Q1817">
        <f t="shared" si="141"/>
        <v>0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s="10" t="s">
        <v>8295</v>
      </c>
      <c r="P1818">
        <f t="shared" si="140"/>
        <v>2</v>
      </c>
      <c r="Q1818">
        <f t="shared" si="141"/>
        <v>84.83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s="10" t="s">
        <v>8295</v>
      </c>
      <c r="P1819">
        <f t="shared" si="140"/>
        <v>52</v>
      </c>
      <c r="Q1819">
        <f t="shared" si="141"/>
        <v>94.19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s="10" t="s">
        <v>8295</v>
      </c>
      <c r="P1820">
        <f t="shared" si="140"/>
        <v>0</v>
      </c>
      <c r="Q1820">
        <f t="shared" si="141"/>
        <v>0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s="10" t="s">
        <v>8295</v>
      </c>
      <c r="P1821">
        <f t="shared" si="140"/>
        <v>2</v>
      </c>
      <c r="Q1821">
        <f t="shared" si="141"/>
        <v>6.25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s="10" t="s">
        <v>8295</v>
      </c>
      <c r="P1822">
        <f t="shared" si="140"/>
        <v>7</v>
      </c>
      <c r="Q1822">
        <f t="shared" si="141"/>
        <v>213.38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s="10" t="s">
        <v>8282</v>
      </c>
      <c r="P1823">
        <f t="shared" si="140"/>
        <v>135</v>
      </c>
      <c r="Q1823">
        <f t="shared" si="141"/>
        <v>59.16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s="10" t="s">
        <v>8282</v>
      </c>
      <c r="P1824">
        <f t="shared" si="140"/>
        <v>100</v>
      </c>
      <c r="Q1824">
        <f t="shared" si="141"/>
        <v>27.27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s="10" t="s">
        <v>8282</v>
      </c>
      <c r="P1825">
        <f t="shared" si="140"/>
        <v>116</v>
      </c>
      <c r="Q1825">
        <f t="shared" si="141"/>
        <v>24.58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s="10" t="s">
        <v>8282</v>
      </c>
      <c r="P1826">
        <f t="shared" si="140"/>
        <v>100</v>
      </c>
      <c r="Q1826">
        <f t="shared" si="141"/>
        <v>75.05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s="10" t="s">
        <v>8282</v>
      </c>
      <c r="P1827">
        <f t="shared" si="140"/>
        <v>105</v>
      </c>
      <c r="Q1827">
        <f t="shared" si="141"/>
        <v>42.02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s="10" t="s">
        <v>8282</v>
      </c>
      <c r="P1828">
        <f t="shared" si="140"/>
        <v>101</v>
      </c>
      <c r="Q1828">
        <f t="shared" si="141"/>
        <v>53.16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s="10" t="s">
        <v>8282</v>
      </c>
      <c r="P1829">
        <f t="shared" si="140"/>
        <v>101</v>
      </c>
      <c r="Q1829">
        <f t="shared" si="141"/>
        <v>83.89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s="10" t="s">
        <v>8282</v>
      </c>
      <c r="P1830">
        <f t="shared" si="140"/>
        <v>100</v>
      </c>
      <c r="Q1830">
        <f t="shared" si="141"/>
        <v>417.33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s="10" t="s">
        <v>8282</v>
      </c>
      <c r="P1831">
        <f t="shared" si="140"/>
        <v>167</v>
      </c>
      <c r="Q1831">
        <f t="shared" si="141"/>
        <v>75.77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s="10" t="s">
        <v>8282</v>
      </c>
      <c r="P1832">
        <f t="shared" si="140"/>
        <v>102</v>
      </c>
      <c r="Q1832">
        <f t="shared" si="141"/>
        <v>67.39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s="10" t="s">
        <v>8282</v>
      </c>
      <c r="P1833">
        <f t="shared" si="140"/>
        <v>103</v>
      </c>
      <c r="Q1833">
        <f t="shared" si="141"/>
        <v>73.569999999999993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s="10" t="s">
        <v>8282</v>
      </c>
      <c r="P1834">
        <f t="shared" si="140"/>
        <v>143</v>
      </c>
      <c r="Q1834">
        <f t="shared" si="141"/>
        <v>25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s="10" t="s">
        <v>8282</v>
      </c>
      <c r="P1835">
        <f t="shared" si="140"/>
        <v>263</v>
      </c>
      <c r="Q1835">
        <f t="shared" si="141"/>
        <v>42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s="10" t="s">
        <v>8282</v>
      </c>
      <c r="P1836">
        <f t="shared" si="140"/>
        <v>118</v>
      </c>
      <c r="Q1836">
        <f t="shared" si="141"/>
        <v>131.16999999999999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s="10" t="s">
        <v>8282</v>
      </c>
      <c r="P1837">
        <f t="shared" si="140"/>
        <v>104</v>
      </c>
      <c r="Q1837">
        <f t="shared" si="141"/>
        <v>47.27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s="10" t="s">
        <v>8282</v>
      </c>
      <c r="P1838">
        <f t="shared" si="140"/>
        <v>200</v>
      </c>
      <c r="Q1838">
        <f t="shared" si="141"/>
        <v>182.13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s="10" t="s">
        <v>8282</v>
      </c>
      <c r="P1839">
        <f t="shared" si="140"/>
        <v>307</v>
      </c>
      <c r="Q1839">
        <f t="shared" si="141"/>
        <v>61.37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s="10" t="s">
        <v>8282</v>
      </c>
      <c r="P1840">
        <f t="shared" si="140"/>
        <v>100</v>
      </c>
      <c r="Q1840">
        <f t="shared" si="141"/>
        <v>35.770000000000003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s="10" t="s">
        <v>8282</v>
      </c>
      <c r="P1841">
        <f t="shared" si="140"/>
        <v>205</v>
      </c>
      <c r="Q1841">
        <f t="shared" si="141"/>
        <v>45.62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s="10" t="s">
        <v>8282</v>
      </c>
      <c r="P1842">
        <f t="shared" si="140"/>
        <v>109</v>
      </c>
      <c r="Q1842">
        <f t="shared" si="141"/>
        <v>75.38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s="10" t="s">
        <v>8282</v>
      </c>
      <c r="P1843">
        <f t="shared" si="140"/>
        <v>102</v>
      </c>
      <c r="Q1843">
        <f t="shared" si="141"/>
        <v>50.88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s="10" t="s">
        <v>8282</v>
      </c>
      <c r="P1844">
        <f t="shared" si="140"/>
        <v>125</v>
      </c>
      <c r="Q1844">
        <f t="shared" si="141"/>
        <v>119.29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s="10" t="s">
        <v>8282</v>
      </c>
      <c r="P1845">
        <f t="shared" si="140"/>
        <v>124</v>
      </c>
      <c r="Q1845">
        <f t="shared" si="141"/>
        <v>92.54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s="10" t="s">
        <v>8282</v>
      </c>
      <c r="P1846">
        <f t="shared" si="140"/>
        <v>101</v>
      </c>
      <c r="Q1846">
        <f t="shared" si="141"/>
        <v>76.05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s="10" t="s">
        <v>8282</v>
      </c>
      <c r="P1847">
        <f t="shared" si="140"/>
        <v>100</v>
      </c>
      <c r="Q1847">
        <f t="shared" si="141"/>
        <v>52.63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s="10" t="s">
        <v>8282</v>
      </c>
      <c r="P1848">
        <f t="shared" si="140"/>
        <v>138</v>
      </c>
      <c r="Q1848">
        <f t="shared" si="141"/>
        <v>98.99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s="10" t="s">
        <v>8282</v>
      </c>
      <c r="P1849">
        <f t="shared" si="140"/>
        <v>121</v>
      </c>
      <c r="Q1849">
        <f t="shared" si="141"/>
        <v>79.53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s="10" t="s">
        <v>8282</v>
      </c>
      <c r="P1850">
        <f t="shared" si="140"/>
        <v>107</v>
      </c>
      <c r="Q1850">
        <f t="shared" si="141"/>
        <v>134.21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s="10" t="s">
        <v>8282</v>
      </c>
      <c r="P1851">
        <f t="shared" si="140"/>
        <v>100</v>
      </c>
      <c r="Q1851">
        <f t="shared" si="141"/>
        <v>37.630000000000003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s="10" t="s">
        <v>8282</v>
      </c>
      <c r="P1852">
        <f t="shared" si="140"/>
        <v>102</v>
      </c>
      <c r="Q1852">
        <f t="shared" si="141"/>
        <v>51.04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s="10" t="s">
        <v>8282</v>
      </c>
      <c r="P1853">
        <f t="shared" si="140"/>
        <v>100</v>
      </c>
      <c r="Q1853">
        <f t="shared" si="141"/>
        <v>50.04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s="10" t="s">
        <v>8282</v>
      </c>
      <c r="P1854">
        <f t="shared" si="140"/>
        <v>117</v>
      </c>
      <c r="Q1854">
        <f t="shared" si="141"/>
        <v>133.93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s="10" t="s">
        <v>8282</v>
      </c>
      <c r="P1855">
        <f t="shared" si="140"/>
        <v>102</v>
      </c>
      <c r="Q1855">
        <f t="shared" si="141"/>
        <v>58.21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s="10" t="s">
        <v>8282</v>
      </c>
      <c r="P1856">
        <f t="shared" si="140"/>
        <v>102</v>
      </c>
      <c r="Q1856">
        <f t="shared" si="141"/>
        <v>88.04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s="10" t="s">
        <v>8282</v>
      </c>
      <c r="P1857">
        <f t="shared" si="140"/>
        <v>154</v>
      </c>
      <c r="Q1857">
        <f t="shared" si="141"/>
        <v>70.58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s="10" t="s">
        <v>8282</v>
      </c>
      <c r="P1858">
        <f t="shared" si="140"/>
        <v>101</v>
      </c>
      <c r="Q1858">
        <f t="shared" si="141"/>
        <v>53.29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s="10" t="s">
        <v>8282</v>
      </c>
      <c r="P1859">
        <f t="shared" ref="P1859:P1922" si="145">ROUND(E1859/D1859*100,0)</f>
        <v>100</v>
      </c>
      <c r="Q1859">
        <f t="shared" ref="Q1859:Q1922" si="146">IFERROR(ROUND(E1859/L1859,2),0)</f>
        <v>136.36000000000001</v>
      </c>
      <c r="R1859" s="14">
        <f t="shared" ref="R1859:R1922" si="147">(((J1859/60)/60)/24)+DATE(1970,1,1)</f>
        <v>41864.76866898148</v>
      </c>
      <c r="S1859" s="14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s="10" t="s">
        <v>8282</v>
      </c>
      <c r="P1860">
        <f t="shared" si="145"/>
        <v>109</v>
      </c>
      <c r="Q1860">
        <f t="shared" si="146"/>
        <v>40.549999999999997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s="10" t="s">
        <v>8282</v>
      </c>
      <c r="P1861">
        <f t="shared" si="145"/>
        <v>132</v>
      </c>
      <c r="Q1861">
        <f t="shared" si="146"/>
        <v>70.63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s="10" t="s">
        <v>8282</v>
      </c>
      <c r="P1862">
        <f t="shared" si="145"/>
        <v>133</v>
      </c>
      <c r="Q1862">
        <f t="shared" si="146"/>
        <v>52.68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s="10" t="s">
        <v>8291</v>
      </c>
      <c r="P1863">
        <f t="shared" si="145"/>
        <v>0</v>
      </c>
      <c r="Q1863">
        <f t="shared" si="146"/>
        <v>0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s="10" t="s">
        <v>8291</v>
      </c>
      <c r="P1864">
        <f t="shared" si="145"/>
        <v>8</v>
      </c>
      <c r="Q1864">
        <f t="shared" si="146"/>
        <v>90.94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s="10" t="s">
        <v>8291</v>
      </c>
      <c r="P1865">
        <f t="shared" si="145"/>
        <v>0</v>
      </c>
      <c r="Q1865">
        <f t="shared" si="146"/>
        <v>5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s="10" t="s">
        <v>8291</v>
      </c>
      <c r="P1866">
        <f t="shared" si="145"/>
        <v>43</v>
      </c>
      <c r="Q1866">
        <f t="shared" si="146"/>
        <v>58.08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s="10" t="s">
        <v>8291</v>
      </c>
      <c r="P1867">
        <f t="shared" si="145"/>
        <v>0</v>
      </c>
      <c r="Q1867">
        <f t="shared" si="146"/>
        <v>2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s="10" t="s">
        <v>8291</v>
      </c>
      <c r="P1868">
        <f t="shared" si="145"/>
        <v>1</v>
      </c>
      <c r="Q1868">
        <f t="shared" si="146"/>
        <v>62.5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s="10" t="s">
        <v>8291</v>
      </c>
      <c r="P1869">
        <f t="shared" si="145"/>
        <v>0</v>
      </c>
      <c r="Q1869">
        <f t="shared" si="146"/>
        <v>10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s="10" t="s">
        <v>8291</v>
      </c>
      <c r="P1870">
        <f t="shared" si="145"/>
        <v>5</v>
      </c>
      <c r="Q1870">
        <f t="shared" si="146"/>
        <v>71.59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s="10" t="s">
        <v>8291</v>
      </c>
      <c r="P1871">
        <f t="shared" si="145"/>
        <v>0</v>
      </c>
      <c r="Q1871">
        <f t="shared" si="146"/>
        <v>0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s="10" t="s">
        <v>8291</v>
      </c>
      <c r="P1872">
        <f t="shared" si="145"/>
        <v>10</v>
      </c>
      <c r="Q1872">
        <f t="shared" si="146"/>
        <v>32.82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s="10" t="s">
        <v>8291</v>
      </c>
      <c r="P1873">
        <f t="shared" si="145"/>
        <v>72</v>
      </c>
      <c r="Q1873">
        <f t="shared" si="146"/>
        <v>49.12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s="10" t="s">
        <v>8291</v>
      </c>
      <c r="P1874">
        <f t="shared" si="145"/>
        <v>1</v>
      </c>
      <c r="Q1874">
        <f t="shared" si="146"/>
        <v>16.309999999999999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s="10" t="s">
        <v>8291</v>
      </c>
      <c r="P1875">
        <f t="shared" si="145"/>
        <v>0</v>
      </c>
      <c r="Q1875">
        <f t="shared" si="146"/>
        <v>18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s="10" t="s">
        <v>8291</v>
      </c>
      <c r="P1876">
        <f t="shared" si="145"/>
        <v>0</v>
      </c>
      <c r="Q1876">
        <f t="shared" si="146"/>
        <v>13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s="10" t="s">
        <v>8291</v>
      </c>
      <c r="P1877">
        <f t="shared" si="145"/>
        <v>1</v>
      </c>
      <c r="Q1877">
        <f t="shared" si="146"/>
        <v>17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s="10" t="s">
        <v>8291</v>
      </c>
      <c r="P1878">
        <f t="shared" si="145"/>
        <v>0</v>
      </c>
      <c r="Q1878">
        <f t="shared" si="146"/>
        <v>0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s="10" t="s">
        <v>8291</v>
      </c>
      <c r="P1879">
        <f t="shared" si="145"/>
        <v>0</v>
      </c>
      <c r="Q1879">
        <f t="shared" si="146"/>
        <v>0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s="10" t="s">
        <v>8291</v>
      </c>
      <c r="P1880">
        <f t="shared" si="145"/>
        <v>0</v>
      </c>
      <c r="Q1880">
        <f t="shared" si="146"/>
        <v>0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s="10" t="s">
        <v>8291</v>
      </c>
      <c r="P1881">
        <f t="shared" si="145"/>
        <v>0</v>
      </c>
      <c r="Q1881">
        <f t="shared" si="146"/>
        <v>3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s="10" t="s">
        <v>8291</v>
      </c>
      <c r="P1882">
        <f t="shared" si="145"/>
        <v>20</v>
      </c>
      <c r="Q1882">
        <f t="shared" si="146"/>
        <v>41.83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s="10" t="s">
        <v>8285</v>
      </c>
      <c r="P1883">
        <f t="shared" si="145"/>
        <v>173</v>
      </c>
      <c r="Q1883">
        <f t="shared" si="146"/>
        <v>49.34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s="10" t="s">
        <v>8285</v>
      </c>
      <c r="P1884">
        <f t="shared" si="145"/>
        <v>101</v>
      </c>
      <c r="Q1884">
        <f t="shared" si="146"/>
        <v>41.73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s="10" t="s">
        <v>8285</v>
      </c>
      <c r="P1885">
        <f t="shared" si="145"/>
        <v>105</v>
      </c>
      <c r="Q1885">
        <f t="shared" si="146"/>
        <v>32.72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s="10" t="s">
        <v>8285</v>
      </c>
      <c r="P1886">
        <f t="shared" si="145"/>
        <v>135</v>
      </c>
      <c r="Q1886">
        <f t="shared" si="146"/>
        <v>51.96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s="10" t="s">
        <v>8285</v>
      </c>
      <c r="P1887">
        <f t="shared" si="145"/>
        <v>116</v>
      </c>
      <c r="Q1887">
        <f t="shared" si="146"/>
        <v>50.69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s="10" t="s">
        <v>8285</v>
      </c>
      <c r="P1888">
        <f t="shared" si="145"/>
        <v>102</v>
      </c>
      <c r="Q1888">
        <f t="shared" si="146"/>
        <v>42.24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s="10" t="s">
        <v>8285</v>
      </c>
      <c r="P1889">
        <f t="shared" si="145"/>
        <v>111</v>
      </c>
      <c r="Q1889">
        <f t="shared" si="146"/>
        <v>416.88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s="10" t="s">
        <v>8285</v>
      </c>
      <c r="P1890">
        <f t="shared" si="145"/>
        <v>166</v>
      </c>
      <c r="Q1890">
        <f t="shared" si="146"/>
        <v>46.65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s="10" t="s">
        <v>8285</v>
      </c>
      <c r="P1891">
        <f t="shared" si="145"/>
        <v>107</v>
      </c>
      <c r="Q1891">
        <f t="shared" si="146"/>
        <v>48.45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s="10" t="s">
        <v>8285</v>
      </c>
      <c r="P1892">
        <f t="shared" si="145"/>
        <v>145</v>
      </c>
      <c r="Q1892">
        <f t="shared" si="146"/>
        <v>70.53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s="10" t="s">
        <v>8285</v>
      </c>
      <c r="P1893">
        <f t="shared" si="145"/>
        <v>106</v>
      </c>
      <c r="Q1893">
        <f t="shared" si="146"/>
        <v>87.96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s="10" t="s">
        <v>8285</v>
      </c>
      <c r="P1894">
        <f t="shared" si="145"/>
        <v>137</v>
      </c>
      <c r="Q1894">
        <f t="shared" si="146"/>
        <v>26.27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s="10" t="s">
        <v>8285</v>
      </c>
      <c r="P1895">
        <f t="shared" si="145"/>
        <v>104</v>
      </c>
      <c r="Q1895">
        <f t="shared" si="146"/>
        <v>57.78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s="10" t="s">
        <v>8285</v>
      </c>
      <c r="P1896">
        <f t="shared" si="145"/>
        <v>115</v>
      </c>
      <c r="Q1896">
        <f t="shared" si="146"/>
        <v>57.25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s="10" t="s">
        <v>8285</v>
      </c>
      <c r="P1897">
        <f t="shared" si="145"/>
        <v>102</v>
      </c>
      <c r="Q1897">
        <f t="shared" si="146"/>
        <v>196.34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s="10" t="s">
        <v>8285</v>
      </c>
      <c r="P1898">
        <f t="shared" si="145"/>
        <v>124</v>
      </c>
      <c r="Q1898">
        <f t="shared" si="146"/>
        <v>43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s="10" t="s">
        <v>8285</v>
      </c>
      <c r="P1899">
        <f t="shared" si="145"/>
        <v>102</v>
      </c>
      <c r="Q1899">
        <f t="shared" si="146"/>
        <v>35.549999999999997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s="10" t="s">
        <v>8285</v>
      </c>
      <c r="P1900">
        <f t="shared" si="145"/>
        <v>145</v>
      </c>
      <c r="Q1900">
        <f t="shared" si="146"/>
        <v>68.81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s="10" t="s">
        <v>8285</v>
      </c>
      <c r="P1901">
        <f t="shared" si="145"/>
        <v>133</v>
      </c>
      <c r="Q1901">
        <f t="shared" si="146"/>
        <v>28.57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s="10" t="s">
        <v>8285</v>
      </c>
      <c r="P1902">
        <f t="shared" si="145"/>
        <v>109</v>
      </c>
      <c r="Q1902">
        <f t="shared" si="146"/>
        <v>50.63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s="10" t="s">
        <v>8304</v>
      </c>
      <c r="P1903">
        <f t="shared" si="145"/>
        <v>3</v>
      </c>
      <c r="Q1903">
        <f t="shared" si="146"/>
        <v>106.8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s="10" t="s">
        <v>8304</v>
      </c>
      <c r="P1904">
        <f t="shared" si="145"/>
        <v>1</v>
      </c>
      <c r="Q1904">
        <f t="shared" si="146"/>
        <v>4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s="10" t="s">
        <v>8304</v>
      </c>
      <c r="P1905">
        <f t="shared" si="145"/>
        <v>47</v>
      </c>
      <c r="Q1905">
        <f t="shared" si="146"/>
        <v>34.1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s="10" t="s">
        <v>8304</v>
      </c>
      <c r="P1906">
        <f t="shared" si="145"/>
        <v>0</v>
      </c>
      <c r="Q1906">
        <f t="shared" si="146"/>
        <v>25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s="10" t="s">
        <v>8304</v>
      </c>
      <c r="P1907">
        <f t="shared" si="145"/>
        <v>0</v>
      </c>
      <c r="Q1907">
        <f t="shared" si="146"/>
        <v>10.5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s="10" t="s">
        <v>8304</v>
      </c>
      <c r="P1908">
        <f t="shared" si="145"/>
        <v>43</v>
      </c>
      <c r="Q1908">
        <f t="shared" si="146"/>
        <v>215.96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s="10" t="s">
        <v>8304</v>
      </c>
      <c r="P1909">
        <f t="shared" si="145"/>
        <v>0</v>
      </c>
      <c r="Q1909">
        <f t="shared" si="146"/>
        <v>21.25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s="10" t="s">
        <v>8304</v>
      </c>
      <c r="P1910">
        <f t="shared" si="145"/>
        <v>2</v>
      </c>
      <c r="Q1910">
        <f t="shared" si="146"/>
        <v>108.25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s="10" t="s">
        <v>8304</v>
      </c>
      <c r="P1911">
        <f t="shared" si="145"/>
        <v>14</v>
      </c>
      <c r="Q1911">
        <f t="shared" si="146"/>
        <v>129.97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s="10" t="s">
        <v>8304</v>
      </c>
      <c r="P1912">
        <f t="shared" si="145"/>
        <v>39</v>
      </c>
      <c r="Q1912">
        <f t="shared" si="146"/>
        <v>117.49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s="10" t="s">
        <v>8304</v>
      </c>
      <c r="P1913">
        <f t="shared" si="145"/>
        <v>0</v>
      </c>
      <c r="Q1913">
        <f t="shared" si="146"/>
        <v>10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s="10" t="s">
        <v>8304</v>
      </c>
      <c r="P1914">
        <f t="shared" si="145"/>
        <v>59</v>
      </c>
      <c r="Q1914">
        <f t="shared" si="146"/>
        <v>70.599999999999994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s="10" t="s">
        <v>8304</v>
      </c>
      <c r="P1915">
        <f t="shared" si="145"/>
        <v>1</v>
      </c>
      <c r="Q1915">
        <f t="shared" si="146"/>
        <v>24.5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s="10" t="s">
        <v>8304</v>
      </c>
      <c r="P1916">
        <f t="shared" si="145"/>
        <v>9</v>
      </c>
      <c r="Q1916">
        <f t="shared" si="146"/>
        <v>30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s="10" t="s">
        <v>8304</v>
      </c>
      <c r="P1917">
        <f t="shared" si="145"/>
        <v>2</v>
      </c>
      <c r="Q1917">
        <f t="shared" si="146"/>
        <v>2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s="10" t="s">
        <v>8304</v>
      </c>
      <c r="P1918">
        <f t="shared" si="145"/>
        <v>1</v>
      </c>
      <c r="Q1918">
        <f t="shared" si="146"/>
        <v>17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s="10" t="s">
        <v>8304</v>
      </c>
      <c r="P1919">
        <f t="shared" si="145"/>
        <v>53</v>
      </c>
      <c r="Q1919">
        <f t="shared" si="146"/>
        <v>2928.93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s="10" t="s">
        <v>8304</v>
      </c>
      <c r="P1920">
        <f t="shared" si="145"/>
        <v>1</v>
      </c>
      <c r="Q1920">
        <f t="shared" si="146"/>
        <v>28.89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s="10" t="s">
        <v>8304</v>
      </c>
      <c r="P1921">
        <f t="shared" si="145"/>
        <v>47</v>
      </c>
      <c r="Q1921">
        <f t="shared" si="146"/>
        <v>29.63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s="10" t="s">
        <v>8304</v>
      </c>
      <c r="P1922">
        <f t="shared" si="145"/>
        <v>43</v>
      </c>
      <c r="Q1922">
        <f t="shared" si="146"/>
        <v>40.98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s="10" t="s">
        <v>8285</v>
      </c>
      <c r="P1923">
        <f t="shared" ref="P1923:P1986" si="150">ROUND(E1923/D1923*100,0)</f>
        <v>137</v>
      </c>
      <c r="Q1923">
        <f t="shared" ref="Q1923:Q1986" si="151">IFERROR(ROUND(E1923/L1923,2),0)</f>
        <v>54</v>
      </c>
      <c r="R1923" s="14">
        <f t="shared" ref="R1923:R1986" si="152">(((J1923/60)/60)/24)+DATE(1970,1,1)</f>
        <v>41074.221562500003</v>
      </c>
      <c r="S1923" s="14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s="10" t="s">
        <v>8285</v>
      </c>
      <c r="P1924">
        <f t="shared" si="150"/>
        <v>116</v>
      </c>
      <c r="Q1924">
        <f t="shared" si="151"/>
        <v>36.11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s="10" t="s">
        <v>8285</v>
      </c>
      <c r="P1925">
        <f t="shared" si="150"/>
        <v>241</v>
      </c>
      <c r="Q1925">
        <f t="shared" si="151"/>
        <v>23.15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s="10" t="s">
        <v>8285</v>
      </c>
      <c r="P1926">
        <f t="shared" si="150"/>
        <v>114</v>
      </c>
      <c r="Q1926">
        <f t="shared" si="151"/>
        <v>104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s="10" t="s">
        <v>8285</v>
      </c>
      <c r="P1927">
        <f t="shared" si="150"/>
        <v>110</v>
      </c>
      <c r="Q1927">
        <f t="shared" si="151"/>
        <v>31.83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s="10" t="s">
        <v>8285</v>
      </c>
      <c r="P1928">
        <f t="shared" si="150"/>
        <v>195</v>
      </c>
      <c r="Q1928">
        <f t="shared" si="151"/>
        <v>27.39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s="10" t="s">
        <v>8285</v>
      </c>
      <c r="P1929">
        <f t="shared" si="150"/>
        <v>103</v>
      </c>
      <c r="Q1929">
        <f t="shared" si="151"/>
        <v>56.36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s="10" t="s">
        <v>8285</v>
      </c>
      <c r="P1930">
        <f t="shared" si="150"/>
        <v>103</v>
      </c>
      <c r="Q1930">
        <f t="shared" si="151"/>
        <v>77.349999999999994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s="10" t="s">
        <v>8285</v>
      </c>
      <c r="P1931">
        <f t="shared" si="150"/>
        <v>100</v>
      </c>
      <c r="Q1931">
        <f t="shared" si="151"/>
        <v>42.8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s="10" t="s">
        <v>8285</v>
      </c>
      <c r="P1932">
        <f t="shared" si="150"/>
        <v>127</v>
      </c>
      <c r="Q1932">
        <f t="shared" si="151"/>
        <v>48.85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s="10" t="s">
        <v>8285</v>
      </c>
      <c r="P1933">
        <f t="shared" si="150"/>
        <v>121</v>
      </c>
      <c r="Q1933">
        <f t="shared" si="151"/>
        <v>48.24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s="10" t="s">
        <v>8285</v>
      </c>
      <c r="P1934">
        <f t="shared" si="150"/>
        <v>107</v>
      </c>
      <c r="Q1934">
        <f t="shared" si="151"/>
        <v>70.209999999999994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s="10" t="s">
        <v>8285</v>
      </c>
      <c r="P1935">
        <f t="shared" si="150"/>
        <v>172</v>
      </c>
      <c r="Q1935">
        <f t="shared" si="151"/>
        <v>94.05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s="10" t="s">
        <v>8285</v>
      </c>
      <c r="P1936">
        <f t="shared" si="150"/>
        <v>124</v>
      </c>
      <c r="Q1936">
        <f t="shared" si="151"/>
        <v>80.27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s="10" t="s">
        <v>8285</v>
      </c>
      <c r="P1937">
        <f t="shared" si="150"/>
        <v>108</v>
      </c>
      <c r="Q1937">
        <f t="shared" si="151"/>
        <v>54.2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s="10" t="s">
        <v>8285</v>
      </c>
      <c r="P1938">
        <f t="shared" si="150"/>
        <v>117</v>
      </c>
      <c r="Q1938">
        <f t="shared" si="151"/>
        <v>60.27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s="10" t="s">
        <v>8285</v>
      </c>
      <c r="P1939">
        <f t="shared" si="150"/>
        <v>187</v>
      </c>
      <c r="Q1939">
        <f t="shared" si="151"/>
        <v>38.74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s="10" t="s">
        <v>8285</v>
      </c>
      <c r="P1940">
        <f t="shared" si="150"/>
        <v>116</v>
      </c>
      <c r="Q1940">
        <f t="shared" si="151"/>
        <v>152.54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s="10" t="s">
        <v>8285</v>
      </c>
      <c r="P1941">
        <f t="shared" si="150"/>
        <v>111</v>
      </c>
      <c r="Q1941">
        <f t="shared" si="151"/>
        <v>115.31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s="10" t="s">
        <v>8285</v>
      </c>
      <c r="P1942">
        <f t="shared" si="150"/>
        <v>171</v>
      </c>
      <c r="Q1942">
        <f t="shared" si="151"/>
        <v>35.840000000000003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s="10" t="s">
        <v>8305</v>
      </c>
      <c r="P1943">
        <f t="shared" si="150"/>
        <v>126</v>
      </c>
      <c r="Q1943">
        <f t="shared" si="151"/>
        <v>64.569999999999993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s="10" t="s">
        <v>8305</v>
      </c>
      <c r="P1944">
        <f t="shared" si="150"/>
        <v>138</v>
      </c>
      <c r="Q1944">
        <f t="shared" si="151"/>
        <v>87.44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s="10" t="s">
        <v>8305</v>
      </c>
      <c r="P1945">
        <f t="shared" si="150"/>
        <v>1705</v>
      </c>
      <c r="Q1945">
        <f t="shared" si="151"/>
        <v>68.819999999999993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s="10" t="s">
        <v>8305</v>
      </c>
      <c r="P1946">
        <f t="shared" si="150"/>
        <v>788</v>
      </c>
      <c r="Q1946">
        <f t="shared" si="151"/>
        <v>176.2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s="10" t="s">
        <v>8305</v>
      </c>
      <c r="P1947">
        <f t="shared" si="150"/>
        <v>348</v>
      </c>
      <c r="Q1947">
        <f t="shared" si="151"/>
        <v>511.79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s="10" t="s">
        <v>8305</v>
      </c>
      <c r="P1948">
        <f t="shared" si="150"/>
        <v>150</v>
      </c>
      <c r="Q1948">
        <f t="shared" si="151"/>
        <v>160.44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s="10" t="s">
        <v>8305</v>
      </c>
      <c r="P1949">
        <f t="shared" si="150"/>
        <v>101</v>
      </c>
      <c r="Q1949">
        <f t="shared" si="151"/>
        <v>35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s="10" t="s">
        <v>8305</v>
      </c>
      <c r="P1950">
        <f t="shared" si="150"/>
        <v>800</v>
      </c>
      <c r="Q1950">
        <f t="shared" si="151"/>
        <v>188.51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s="10" t="s">
        <v>8305</v>
      </c>
      <c r="P1951">
        <f t="shared" si="150"/>
        <v>106</v>
      </c>
      <c r="Q1951">
        <f t="shared" si="151"/>
        <v>56.2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s="10" t="s">
        <v>8305</v>
      </c>
      <c r="P1952">
        <f t="shared" si="150"/>
        <v>201</v>
      </c>
      <c r="Q1952">
        <f t="shared" si="151"/>
        <v>51.31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s="10" t="s">
        <v>8305</v>
      </c>
      <c r="P1953">
        <f t="shared" si="150"/>
        <v>212</v>
      </c>
      <c r="Q1953">
        <f t="shared" si="151"/>
        <v>127.36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s="10" t="s">
        <v>8305</v>
      </c>
      <c r="P1954">
        <f t="shared" si="150"/>
        <v>198</v>
      </c>
      <c r="Q1954">
        <f t="shared" si="151"/>
        <v>101.86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s="10" t="s">
        <v>8305</v>
      </c>
      <c r="P1955">
        <f t="shared" si="150"/>
        <v>226</v>
      </c>
      <c r="Q1955">
        <f t="shared" si="151"/>
        <v>230.56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s="10" t="s">
        <v>8305</v>
      </c>
      <c r="P1956">
        <f t="shared" si="150"/>
        <v>699</v>
      </c>
      <c r="Q1956">
        <f t="shared" si="151"/>
        <v>842.11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s="10" t="s">
        <v>8305</v>
      </c>
      <c r="P1957">
        <f t="shared" si="150"/>
        <v>399</v>
      </c>
      <c r="Q1957">
        <f t="shared" si="151"/>
        <v>577.28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s="10" t="s">
        <v>8305</v>
      </c>
      <c r="P1958">
        <f t="shared" si="150"/>
        <v>294</v>
      </c>
      <c r="Q1958">
        <f t="shared" si="151"/>
        <v>483.34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s="10" t="s">
        <v>8305</v>
      </c>
      <c r="P1959">
        <f t="shared" si="150"/>
        <v>168</v>
      </c>
      <c r="Q1959">
        <f t="shared" si="151"/>
        <v>76.14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s="10" t="s">
        <v>8305</v>
      </c>
      <c r="P1960">
        <f t="shared" si="150"/>
        <v>1436</v>
      </c>
      <c r="Q1960">
        <f t="shared" si="151"/>
        <v>74.11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s="10" t="s">
        <v>8305</v>
      </c>
      <c r="P1961">
        <f t="shared" si="150"/>
        <v>157</v>
      </c>
      <c r="Q1961">
        <f t="shared" si="151"/>
        <v>36.97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s="10" t="s">
        <v>8305</v>
      </c>
      <c r="P1962">
        <f t="shared" si="150"/>
        <v>118</v>
      </c>
      <c r="Q1962">
        <f t="shared" si="151"/>
        <v>2500.9699999999998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s="10" t="s">
        <v>8305</v>
      </c>
      <c r="P1963">
        <f t="shared" si="150"/>
        <v>1105</v>
      </c>
      <c r="Q1963">
        <f t="shared" si="151"/>
        <v>67.69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s="10" t="s">
        <v>8305</v>
      </c>
      <c r="P1964">
        <f t="shared" si="150"/>
        <v>193</v>
      </c>
      <c r="Q1964">
        <f t="shared" si="151"/>
        <v>63.05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s="10" t="s">
        <v>8305</v>
      </c>
      <c r="P1965">
        <f t="shared" si="150"/>
        <v>127</v>
      </c>
      <c r="Q1965">
        <f t="shared" si="151"/>
        <v>117.6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s="10" t="s">
        <v>8305</v>
      </c>
      <c r="P1966">
        <f t="shared" si="150"/>
        <v>260</v>
      </c>
      <c r="Q1966">
        <f t="shared" si="151"/>
        <v>180.75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s="10" t="s">
        <v>8305</v>
      </c>
      <c r="P1967">
        <f t="shared" si="150"/>
        <v>262</v>
      </c>
      <c r="Q1967">
        <f t="shared" si="151"/>
        <v>127.32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s="10" t="s">
        <v>8305</v>
      </c>
      <c r="P1968">
        <f t="shared" si="150"/>
        <v>207</v>
      </c>
      <c r="Q1968">
        <f t="shared" si="151"/>
        <v>136.63999999999999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s="10" t="s">
        <v>8305</v>
      </c>
      <c r="P1969">
        <f t="shared" si="150"/>
        <v>370</v>
      </c>
      <c r="Q1969">
        <f t="shared" si="151"/>
        <v>182.78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s="10" t="s">
        <v>8305</v>
      </c>
      <c r="P1970">
        <f t="shared" si="150"/>
        <v>285</v>
      </c>
      <c r="Q1970">
        <f t="shared" si="151"/>
        <v>279.38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s="10" t="s">
        <v>8305</v>
      </c>
      <c r="P1971">
        <f t="shared" si="150"/>
        <v>579</v>
      </c>
      <c r="Q1971">
        <f t="shared" si="151"/>
        <v>61.38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s="10" t="s">
        <v>8305</v>
      </c>
      <c r="P1972">
        <f t="shared" si="150"/>
        <v>1132</v>
      </c>
      <c r="Q1972">
        <f t="shared" si="151"/>
        <v>80.73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s="10" t="s">
        <v>8305</v>
      </c>
      <c r="P1973">
        <f t="shared" si="150"/>
        <v>263</v>
      </c>
      <c r="Q1973">
        <f t="shared" si="151"/>
        <v>272.36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s="10" t="s">
        <v>8305</v>
      </c>
      <c r="P1974">
        <f t="shared" si="150"/>
        <v>674</v>
      </c>
      <c r="Q1974">
        <f t="shared" si="151"/>
        <v>70.849999999999994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s="10" t="s">
        <v>8305</v>
      </c>
      <c r="P1975">
        <f t="shared" si="150"/>
        <v>257</v>
      </c>
      <c r="Q1975">
        <f t="shared" si="151"/>
        <v>247.94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s="10" t="s">
        <v>8305</v>
      </c>
      <c r="P1976">
        <f t="shared" si="150"/>
        <v>375</v>
      </c>
      <c r="Q1976">
        <f t="shared" si="151"/>
        <v>186.81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s="10" t="s">
        <v>8305</v>
      </c>
      <c r="P1977">
        <f t="shared" si="150"/>
        <v>209</v>
      </c>
      <c r="Q1977">
        <f t="shared" si="151"/>
        <v>131.99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s="10" t="s">
        <v>8305</v>
      </c>
      <c r="P1978">
        <f t="shared" si="150"/>
        <v>347</v>
      </c>
      <c r="Q1978">
        <f t="shared" si="151"/>
        <v>29.31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s="10" t="s">
        <v>8305</v>
      </c>
      <c r="P1979">
        <f t="shared" si="150"/>
        <v>402</v>
      </c>
      <c r="Q1979">
        <f t="shared" si="151"/>
        <v>245.02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s="10" t="s">
        <v>8305</v>
      </c>
      <c r="P1980">
        <f t="shared" si="150"/>
        <v>1027</v>
      </c>
      <c r="Q1980">
        <f t="shared" si="151"/>
        <v>1323.25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s="10" t="s">
        <v>8305</v>
      </c>
      <c r="P1981">
        <f t="shared" si="150"/>
        <v>115</v>
      </c>
      <c r="Q1981">
        <f t="shared" si="151"/>
        <v>282.66000000000003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s="10" t="s">
        <v>8305</v>
      </c>
      <c r="P1982">
        <f t="shared" si="150"/>
        <v>355</v>
      </c>
      <c r="Q1982">
        <f t="shared" si="151"/>
        <v>91.21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s="10" t="s">
        <v>8306</v>
      </c>
      <c r="P1983">
        <f t="shared" si="150"/>
        <v>5</v>
      </c>
      <c r="Q1983">
        <f t="shared" si="151"/>
        <v>31.75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s="10" t="s">
        <v>8306</v>
      </c>
      <c r="P1984">
        <f t="shared" si="150"/>
        <v>0</v>
      </c>
      <c r="Q1984">
        <f t="shared" si="151"/>
        <v>0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s="10" t="s">
        <v>8306</v>
      </c>
      <c r="P1985">
        <f t="shared" si="150"/>
        <v>4</v>
      </c>
      <c r="Q1985">
        <f t="shared" si="151"/>
        <v>88.69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s="10" t="s">
        <v>8306</v>
      </c>
      <c r="P1986">
        <f t="shared" si="150"/>
        <v>21</v>
      </c>
      <c r="Q1986">
        <f t="shared" si="151"/>
        <v>453.14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s="10" t="s">
        <v>8306</v>
      </c>
      <c r="P1987">
        <f t="shared" ref="P1987:P2050" si="155">ROUND(E1987/D1987*100,0)</f>
        <v>3</v>
      </c>
      <c r="Q1987">
        <f t="shared" ref="Q1987:Q2050" si="156">IFERROR(ROUND(E1987/L1987,2),0)</f>
        <v>12.75</v>
      </c>
      <c r="R1987" s="14">
        <f t="shared" ref="R1987:R2050" si="157">(((J1987/60)/60)/24)+DATE(1970,1,1)</f>
        <v>42555.698738425926</v>
      </c>
      <c r="S1987" s="14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s="10" t="s">
        <v>8306</v>
      </c>
      <c r="P1988">
        <f t="shared" si="155"/>
        <v>0</v>
      </c>
      <c r="Q1988">
        <f t="shared" si="156"/>
        <v>1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s="10" t="s">
        <v>8306</v>
      </c>
      <c r="P1989">
        <f t="shared" si="155"/>
        <v>42</v>
      </c>
      <c r="Q1989">
        <f t="shared" si="156"/>
        <v>83.43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s="10" t="s">
        <v>8306</v>
      </c>
      <c r="P1990">
        <f t="shared" si="155"/>
        <v>0</v>
      </c>
      <c r="Q1990">
        <f t="shared" si="156"/>
        <v>25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s="10" t="s">
        <v>8306</v>
      </c>
      <c r="P1991">
        <f t="shared" si="155"/>
        <v>1</v>
      </c>
      <c r="Q1991">
        <f t="shared" si="156"/>
        <v>50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s="10" t="s">
        <v>8306</v>
      </c>
      <c r="P1992">
        <f t="shared" si="155"/>
        <v>17</v>
      </c>
      <c r="Q1992">
        <f t="shared" si="156"/>
        <v>101.8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s="10" t="s">
        <v>8306</v>
      </c>
      <c r="P1993">
        <f t="shared" si="155"/>
        <v>7</v>
      </c>
      <c r="Q1993">
        <f t="shared" si="156"/>
        <v>46.67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s="10" t="s">
        <v>8306</v>
      </c>
      <c r="P1994">
        <f t="shared" si="155"/>
        <v>0</v>
      </c>
      <c r="Q1994">
        <f t="shared" si="156"/>
        <v>1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s="10" t="s">
        <v>8306</v>
      </c>
      <c r="P1995">
        <f t="shared" si="155"/>
        <v>0</v>
      </c>
      <c r="Q1995">
        <f t="shared" si="156"/>
        <v>0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s="10" t="s">
        <v>8306</v>
      </c>
      <c r="P1996">
        <f t="shared" si="155"/>
        <v>0</v>
      </c>
      <c r="Q1996">
        <f t="shared" si="156"/>
        <v>0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s="10" t="s">
        <v>8306</v>
      </c>
      <c r="P1997">
        <f t="shared" si="155"/>
        <v>8</v>
      </c>
      <c r="Q1997">
        <f t="shared" si="156"/>
        <v>26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s="10" t="s">
        <v>8306</v>
      </c>
      <c r="P1998">
        <f t="shared" si="155"/>
        <v>0</v>
      </c>
      <c r="Q1998">
        <f t="shared" si="156"/>
        <v>0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s="10" t="s">
        <v>8306</v>
      </c>
      <c r="P1999">
        <f t="shared" si="155"/>
        <v>0</v>
      </c>
      <c r="Q1999">
        <f t="shared" si="156"/>
        <v>0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s="10" t="s">
        <v>8306</v>
      </c>
      <c r="P2000">
        <f t="shared" si="155"/>
        <v>26</v>
      </c>
      <c r="Q2000">
        <f t="shared" si="156"/>
        <v>218.33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s="10" t="s">
        <v>8306</v>
      </c>
      <c r="P2001">
        <f t="shared" si="155"/>
        <v>1</v>
      </c>
      <c r="Q2001">
        <f t="shared" si="156"/>
        <v>33.71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s="10" t="s">
        <v>8306</v>
      </c>
      <c r="P2002">
        <f t="shared" si="155"/>
        <v>13</v>
      </c>
      <c r="Q2002">
        <f t="shared" si="156"/>
        <v>25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s="10" t="s">
        <v>8305</v>
      </c>
      <c r="P2003">
        <f t="shared" si="155"/>
        <v>382</v>
      </c>
      <c r="Q2003">
        <f t="shared" si="156"/>
        <v>128.38999999999999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s="10" t="s">
        <v>8305</v>
      </c>
      <c r="P2004">
        <f t="shared" si="155"/>
        <v>217</v>
      </c>
      <c r="Q2004">
        <f t="shared" si="156"/>
        <v>78.83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s="10" t="s">
        <v>8305</v>
      </c>
      <c r="P2005">
        <f t="shared" si="155"/>
        <v>312</v>
      </c>
      <c r="Q2005">
        <f t="shared" si="156"/>
        <v>91.76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s="10" t="s">
        <v>8305</v>
      </c>
      <c r="P2006">
        <f t="shared" si="155"/>
        <v>234</v>
      </c>
      <c r="Q2006">
        <f t="shared" si="156"/>
        <v>331.1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s="10" t="s">
        <v>8305</v>
      </c>
      <c r="P2007">
        <f t="shared" si="155"/>
        <v>124</v>
      </c>
      <c r="Q2007">
        <f t="shared" si="156"/>
        <v>194.26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s="10" t="s">
        <v>8305</v>
      </c>
      <c r="P2008">
        <f t="shared" si="155"/>
        <v>248</v>
      </c>
      <c r="Q2008">
        <f t="shared" si="156"/>
        <v>408.98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s="10" t="s">
        <v>8305</v>
      </c>
      <c r="P2009">
        <f t="shared" si="155"/>
        <v>116</v>
      </c>
      <c r="Q2009">
        <f t="shared" si="156"/>
        <v>84.46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s="10" t="s">
        <v>8305</v>
      </c>
      <c r="P2010">
        <f t="shared" si="155"/>
        <v>117</v>
      </c>
      <c r="Q2010">
        <f t="shared" si="156"/>
        <v>44.85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s="10" t="s">
        <v>8305</v>
      </c>
      <c r="P2011">
        <f t="shared" si="155"/>
        <v>305</v>
      </c>
      <c r="Q2011">
        <f t="shared" si="156"/>
        <v>383.36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s="10" t="s">
        <v>8305</v>
      </c>
      <c r="P2012">
        <f t="shared" si="155"/>
        <v>320</v>
      </c>
      <c r="Q2012">
        <f t="shared" si="156"/>
        <v>55.28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s="10" t="s">
        <v>8305</v>
      </c>
      <c r="P2013">
        <f t="shared" si="155"/>
        <v>820</v>
      </c>
      <c r="Q2013">
        <f t="shared" si="156"/>
        <v>422.02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s="10" t="s">
        <v>8305</v>
      </c>
      <c r="P2014">
        <f t="shared" si="155"/>
        <v>235</v>
      </c>
      <c r="Q2014">
        <f t="shared" si="156"/>
        <v>64.180000000000007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s="10" t="s">
        <v>8305</v>
      </c>
      <c r="P2015">
        <f t="shared" si="155"/>
        <v>495</v>
      </c>
      <c r="Q2015">
        <f t="shared" si="156"/>
        <v>173.58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s="10" t="s">
        <v>8305</v>
      </c>
      <c r="P2016">
        <f t="shared" si="155"/>
        <v>7814</v>
      </c>
      <c r="Q2016">
        <f t="shared" si="156"/>
        <v>88.6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s="10" t="s">
        <v>8305</v>
      </c>
      <c r="P2017">
        <f t="shared" si="155"/>
        <v>113</v>
      </c>
      <c r="Q2017">
        <f t="shared" si="156"/>
        <v>50.22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s="10" t="s">
        <v>8305</v>
      </c>
      <c r="P2018">
        <f t="shared" si="155"/>
        <v>922</v>
      </c>
      <c r="Q2018">
        <f t="shared" si="156"/>
        <v>192.39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s="10" t="s">
        <v>8305</v>
      </c>
      <c r="P2019">
        <f t="shared" si="155"/>
        <v>125</v>
      </c>
      <c r="Q2019">
        <f t="shared" si="156"/>
        <v>73.42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s="10" t="s">
        <v>8305</v>
      </c>
      <c r="P2020">
        <f t="shared" si="155"/>
        <v>102</v>
      </c>
      <c r="Q2020">
        <f t="shared" si="156"/>
        <v>147.68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s="10" t="s">
        <v>8305</v>
      </c>
      <c r="P2021">
        <f t="shared" si="155"/>
        <v>485</v>
      </c>
      <c r="Q2021">
        <f t="shared" si="156"/>
        <v>108.97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s="10" t="s">
        <v>8305</v>
      </c>
      <c r="P2022">
        <f t="shared" si="155"/>
        <v>192</v>
      </c>
      <c r="Q2022">
        <f t="shared" si="156"/>
        <v>23.65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s="10" t="s">
        <v>8305</v>
      </c>
      <c r="P2023">
        <f t="shared" si="155"/>
        <v>281</v>
      </c>
      <c r="Q2023">
        <f t="shared" si="156"/>
        <v>147.94999999999999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s="10" t="s">
        <v>8305</v>
      </c>
      <c r="P2024">
        <f t="shared" si="155"/>
        <v>125</v>
      </c>
      <c r="Q2024">
        <f t="shared" si="156"/>
        <v>385.04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s="10" t="s">
        <v>8305</v>
      </c>
      <c r="P2025">
        <f t="shared" si="155"/>
        <v>161</v>
      </c>
      <c r="Q2025">
        <f t="shared" si="156"/>
        <v>457.39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s="10" t="s">
        <v>8305</v>
      </c>
      <c r="P2026">
        <f t="shared" si="155"/>
        <v>585</v>
      </c>
      <c r="Q2026">
        <f t="shared" si="156"/>
        <v>222.99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s="10" t="s">
        <v>8305</v>
      </c>
      <c r="P2027">
        <f t="shared" si="155"/>
        <v>201</v>
      </c>
      <c r="Q2027">
        <f t="shared" si="156"/>
        <v>220.74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s="10" t="s">
        <v>8305</v>
      </c>
      <c r="P2028">
        <f t="shared" si="155"/>
        <v>133</v>
      </c>
      <c r="Q2028">
        <f t="shared" si="156"/>
        <v>73.5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s="10" t="s">
        <v>8305</v>
      </c>
      <c r="P2029">
        <f t="shared" si="155"/>
        <v>120</v>
      </c>
      <c r="Q2029">
        <f t="shared" si="156"/>
        <v>223.1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s="10" t="s">
        <v>8305</v>
      </c>
      <c r="P2030">
        <f t="shared" si="155"/>
        <v>126</v>
      </c>
      <c r="Q2030">
        <f t="shared" si="156"/>
        <v>47.91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s="10" t="s">
        <v>8305</v>
      </c>
      <c r="P2031">
        <f t="shared" si="155"/>
        <v>361</v>
      </c>
      <c r="Q2031">
        <f t="shared" si="156"/>
        <v>96.06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s="10" t="s">
        <v>8305</v>
      </c>
      <c r="P2032">
        <f t="shared" si="155"/>
        <v>226</v>
      </c>
      <c r="Q2032">
        <f t="shared" si="156"/>
        <v>118.61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s="10" t="s">
        <v>8305</v>
      </c>
      <c r="P2033">
        <f t="shared" si="155"/>
        <v>120</v>
      </c>
      <c r="Q2033">
        <f t="shared" si="156"/>
        <v>118.45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s="10" t="s">
        <v>8305</v>
      </c>
      <c r="P2034">
        <f t="shared" si="155"/>
        <v>304</v>
      </c>
      <c r="Q2034">
        <f t="shared" si="156"/>
        <v>143.21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s="10" t="s">
        <v>8305</v>
      </c>
      <c r="P2035">
        <f t="shared" si="155"/>
        <v>179</v>
      </c>
      <c r="Q2035">
        <f t="shared" si="156"/>
        <v>282.72000000000003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s="10" t="s">
        <v>8305</v>
      </c>
      <c r="P2036">
        <f t="shared" si="155"/>
        <v>387</v>
      </c>
      <c r="Q2036">
        <f t="shared" si="156"/>
        <v>593.94000000000005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s="10" t="s">
        <v>8305</v>
      </c>
      <c r="P2037">
        <f t="shared" si="155"/>
        <v>211</v>
      </c>
      <c r="Q2037">
        <f t="shared" si="156"/>
        <v>262.16000000000003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s="10" t="s">
        <v>8305</v>
      </c>
      <c r="P2038">
        <f t="shared" si="155"/>
        <v>132</v>
      </c>
      <c r="Q2038">
        <f t="shared" si="156"/>
        <v>46.58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s="10" t="s">
        <v>8305</v>
      </c>
      <c r="P2039">
        <f t="shared" si="155"/>
        <v>300</v>
      </c>
      <c r="Q2039">
        <f t="shared" si="156"/>
        <v>70.040000000000006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s="10" t="s">
        <v>8305</v>
      </c>
      <c r="P2040">
        <f t="shared" si="155"/>
        <v>421</v>
      </c>
      <c r="Q2040">
        <f t="shared" si="156"/>
        <v>164.91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s="10" t="s">
        <v>8305</v>
      </c>
      <c r="P2041">
        <f t="shared" si="155"/>
        <v>136</v>
      </c>
      <c r="Q2041">
        <f t="shared" si="156"/>
        <v>449.26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s="10" t="s">
        <v>8305</v>
      </c>
      <c r="P2042">
        <f t="shared" si="155"/>
        <v>248</v>
      </c>
      <c r="Q2042">
        <f t="shared" si="156"/>
        <v>27.47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s="10" t="s">
        <v>8305</v>
      </c>
      <c r="P2043">
        <f t="shared" si="155"/>
        <v>182</v>
      </c>
      <c r="Q2043">
        <f t="shared" si="156"/>
        <v>143.97999999999999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s="10" t="s">
        <v>8305</v>
      </c>
      <c r="P2044">
        <f t="shared" si="155"/>
        <v>124</v>
      </c>
      <c r="Q2044">
        <f t="shared" si="156"/>
        <v>88.24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s="10" t="s">
        <v>8305</v>
      </c>
      <c r="P2045">
        <f t="shared" si="155"/>
        <v>506</v>
      </c>
      <c r="Q2045">
        <f t="shared" si="156"/>
        <v>36.33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s="10" t="s">
        <v>8305</v>
      </c>
      <c r="P2046">
        <f t="shared" si="155"/>
        <v>108</v>
      </c>
      <c r="Q2046">
        <f t="shared" si="156"/>
        <v>90.18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s="10" t="s">
        <v>8305</v>
      </c>
      <c r="P2047">
        <f t="shared" si="155"/>
        <v>819</v>
      </c>
      <c r="Q2047">
        <f t="shared" si="156"/>
        <v>152.62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s="10" t="s">
        <v>8305</v>
      </c>
      <c r="P2048">
        <f t="shared" si="155"/>
        <v>121</v>
      </c>
      <c r="Q2048">
        <f t="shared" si="156"/>
        <v>55.81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s="10" t="s">
        <v>8305</v>
      </c>
      <c r="P2049">
        <f t="shared" si="155"/>
        <v>103</v>
      </c>
      <c r="Q2049">
        <f t="shared" si="156"/>
        <v>227.85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s="10" t="s">
        <v>8305</v>
      </c>
      <c r="P2050">
        <f t="shared" si="155"/>
        <v>148</v>
      </c>
      <c r="Q2050">
        <f t="shared" si="156"/>
        <v>91.83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s="10" t="s">
        <v>8305</v>
      </c>
      <c r="P2051">
        <f t="shared" ref="P2051:P2114" si="160">ROUND(E2051/D2051*100,0)</f>
        <v>120</v>
      </c>
      <c r="Q2051">
        <f t="shared" ref="Q2051:Q2114" si="161">IFERROR(ROUND(E2051/L2051,2),0)</f>
        <v>80.989999999999995</v>
      </c>
      <c r="R2051" s="14">
        <f t="shared" ref="R2051:R2114" si="162">(((J2051/60)/60)/24)+DATE(1970,1,1)</f>
        <v>41575.527349537035</v>
      </c>
      <c r="S2051" s="14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s="10" t="s">
        <v>8305</v>
      </c>
      <c r="P2052">
        <f t="shared" si="160"/>
        <v>473</v>
      </c>
      <c r="Q2052">
        <f t="shared" si="161"/>
        <v>278.39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s="10" t="s">
        <v>8305</v>
      </c>
      <c r="P2053">
        <f t="shared" si="160"/>
        <v>130</v>
      </c>
      <c r="Q2053">
        <f t="shared" si="161"/>
        <v>43.1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s="10" t="s">
        <v>8305</v>
      </c>
      <c r="P2054">
        <f t="shared" si="160"/>
        <v>353</v>
      </c>
      <c r="Q2054">
        <f t="shared" si="161"/>
        <v>326.29000000000002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s="10" t="s">
        <v>8305</v>
      </c>
      <c r="P2055">
        <f t="shared" si="160"/>
        <v>101</v>
      </c>
      <c r="Q2055">
        <f t="shared" si="161"/>
        <v>41.74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s="10" t="s">
        <v>8305</v>
      </c>
      <c r="P2056">
        <f t="shared" si="160"/>
        <v>114</v>
      </c>
      <c r="Q2056">
        <f t="shared" si="161"/>
        <v>64.02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s="10" t="s">
        <v>8305</v>
      </c>
      <c r="P2057">
        <f t="shared" si="160"/>
        <v>167</v>
      </c>
      <c r="Q2057">
        <f t="shared" si="161"/>
        <v>99.46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s="10" t="s">
        <v>8305</v>
      </c>
      <c r="P2058">
        <f t="shared" si="160"/>
        <v>153</v>
      </c>
      <c r="Q2058">
        <f t="shared" si="161"/>
        <v>138.49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s="10" t="s">
        <v>8305</v>
      </c>
      <c r="P2059">
        <f t="shared" si="160"/>
        <v>202</v>
      </c>
      <c r="Q2059">
        <f t="shared" si="161"/>
        <v>45.55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s="10" t="s">
        <v>8305</v>
      </c>
      <c r="P2060">
        <f t="shared" si="160"/>
        <v>168</v>
      </c>
      <c r="Q2060">
        <f t="shared" si="161"/>
        <v>10.51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s="10" t="s">
        <v>8305</v>
      </c>
      <c r="P2061">
        <f t="shared" si="160"/>
        <v>143</v>
      </c>
      <c r="Q2061">
        <f t="shared" si="161"/>
        <v>114.77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s="10" t="s">
        <v>8305</v>
      </c>
      <c r="P2062">
        <f t="shared" si="160"/>
        <v>196</v>
      </c>
      <c r="Q2062">
        <f t="shared" si="161"/>
        <v>36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s="10" t="s">
        <v>8305</v>
      </c>
      <c r="P2063">
        <f t="shared" si="160"/>
        <v>108</v>
      </c>
      <c r="Q2063">
        <f t="shared" si="161"/>
        <v>154.16999999999999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s="10" t="s">
        <v>8305</v>
      </c>
      <c r="P2064">
        <f t="shared" si="160"/>
        <v>115</v>
      </c>
      <c r="Q2064">
        <f t="shared" si="161"/>
        <v>566.39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s="10" t="s">
        <v>8305</v>
      </c>
      <c r="P2065">
        <f t="shared" si="160"/>
        <v>148</v>
      </c>
      <c r="Q2065">
        <f t="shared" si="161"/>
        <v>120.86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s="10" t="s">
        <v>8305</v>
      </c>
      <c r="P2066">
        <f t="shared" si="160"/>
        <v>191</v>
      </c>
      <c r="Q2066">
        <f t="shared" si="161"/>
        <v>86.16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s="10" t="s">
        <v>8305</v>
      </c>
      <c r="P2067">
        <f t="shared" si="160"/>
        <v>199</v>
      </c>
      <c r="Q2067">
        <f t="shared" si="161"/>
        <v>51.21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s="10" t="s">
        <v>8305</v>
      </c>
      <c r="P2068">
        <f t="shared" si="160"/>
        <v>219</v>
      </c>
      <c r="Q2068">
        <f t="shared" si="161"/>
        <v>67.260000000000005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s="10" t="s">
        <v>8305</v>
      </c>
      <c r="P2069">
        <f t="shared" si="160"/>
        <v>127</v>
      </c>
      <c r="Q2069">
        <f t="shared" si="161"/>
        <v>62.8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s="10" t="s">
        <v>8305</v>
      </c>
      <c r="P2070">
        <f t="shared" si="160"/>
        <v>105</v>
      </c>
      <c r="Q2070">
        <f t="shared" si="161"/>
        <v>346.13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s="10" t="s">
        <v>8305</v>
      </c>
      <c r="P2071">
        <f t="shared" si="160"/>
        <v>128</v>
      </c>
      <c r="Q2071">
        <f t="shared" si="161"/>
        <v>244.12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s="10" t="s">
        <v>8305</v>
      </c>
      <c r="P2072">
        <f t="shared" si="160"/>
        <v>317</v>
      </c>
      <c r="Q2072">
        <f t="shared" si="161"/>
        <v>259.25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s="10" t="s">
        <v>8305</v>
      </c>
      <c r="P2073">
        <f t="shared" si="160"/>
        <v>281</v>
      </c>
      <c r="Q2073">
        <f t="shared" si="161"/>
        <v>201.96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s="10" t="s">
        <v>8305</v>
      </c>
      <c r="P2074">
        <f t="shared" si="160"/>
        <v>111</v>
      </c>
      <c r="Q2074">
        <f t="shared" si="161"/>
        <v>226.21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s="10" t="s">
        <v>8305</v>
      </c>
      <c r="P2075">
        <f t="shared" si="160"/>
        <v>153</v>
      </c>
      <c r="Q2075">
        <f t="shared" si="161"/>
        <v>324.69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s="10" t="s">
        <v>8305</v>
      </c>
      <c r="P2076">
        <f t="shared" si="160"/>
        <v>103</v>
      </c>
      <c r="Q2076">
        <f t="shared" si="161"/>
        <v>205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s="10" t="s">
        <v>8305</v>
      </c>
      <c r="P2077">
        <f t="shared" si="160"/>
        <v>1678</v>
      </c>
      <c r="Q2077">
        <f t="shared" si="161"/>
        <v>20.47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s="10" t="s">
        <v>8305</v>
      </c>
      <c r="P2078">
        <f t="shared" si="160"/>
        <v>543</v>
      </c>
      <c r="Q2078">
        <f t="shared" si="161"/>
        <v>116.35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s="10" t="s">
        <v>8305</v>
      </c>
      <c r="P2079">
        <f t="shared" si="160"/>
        <v>116</v>
      </c>
      <c r="Q2079">
        <f t="shared" si="161"/>
        <v>307.2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s="10" t="s">
        <v>8305</v>
      </c>
      <c r="P2080">
        <f t="shared" si="160"/>
        <v>131</v>
      </c>
      <c r="Q2080">
        <f t="shared" si="161"/>
        <v>546.69000000000005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s="10" t="s">
        <v>8305</v>
      </c>
      <c r="P2081">
        <f t="shared" si="160"/>
        <v>288</v>
      </c>
      <c r="Q2081">
        <f t="shared" si="161"/>
        <v>47.47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s="10" t="s">
        <v>8305</v>
      </c>
      <c r="P2082">
        <f t="shared" si="160"/>
        <v>508</v>
      </c>
      <c r="Q2082">
        <f t="shared" si="161"/>
        <v>101.56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s="10" t="s">
        <v>8285</v>
      </c>
      <c r="P2083">
        <f t="shared" si="160"/>
        <v>115</v>
      </c>
      <c r="Q2083">
        <f t="shared" si="161"/>
        <v>72.91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s="10" t="s">
        <v>8285</v>
      </c>
      <c r="P2084">
        <f t="shared" si="160"/>
        <v>111</v>
      </c>
      <c r="Q2084">
        <f t="shared" si="161"/>
        <v>43.71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s="10" t="s">
        <v>8285</v>
      </c>
      <c r="P2085">
        <f t="shared" si="160"/>
        <v>113</v>
      </c>
      <c r="Q2085">
        <f t="shared" si="161"/>
        <v>34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s="10" t="s">
        <v>8285</v>
      </c>
      <c r="P2086">
        <f t="shared" si="160"/>
        <v>108</v>
      </c>
      <c r="Q2086">
        <f t="shared" si="161"/>
        <v>70.650000000000006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s="10" t="s">
        <v>8285</v>
      </c>
      <c r="P2087">
        <f t="shared" si="160"/>
        <v>124</v>
      </c>
      <c r="Q2087">
        <f t="shared" si="161"/>
        <v>89.3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s="10" t="s">
        <v>8285</v>
      </c>
      <c r="P2088">
        <f t="shared" si="160"/>
        <v>101</v>
      </c>
      <c r="Q2088">
        <f t="shared" si="161"/>
        <v>115.09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s="10" t="s">
        <v>8285</v>
      </c>
      <c r="P2089">
        <f t="shared" si="160"/>
        <v>104</v>
      </c>
      <c r="Q2089">
        <f t="shared" si="161"/>
        <v>62.12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s="10" t="s">
        <v>8285</v>
      </c>
      <c r="P2090">
        <f t="shared" si="160"/>
        <v>116</v>
      </c>
      <c r="Q2090">
        <f t="shared" si="161"/>
        <v>46.2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s="10" t="s">
        <v>8285</v>
      </c>
      <c r="P2091">
        <f t="shared" si="160"/>
        <v>120</v>
      </c>
      <c r="Q2091">
        <f t="shared" si="161"/>
        <v>48.55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s="10" t="s">
        <v>8285</v>
      </c>
      <c r="P2092">
        <f t="shared" si="160"/>
        <v>115</v>
      </c>
      <c r="Q2092">
        <f t="shared" si="161"/>
        <v>57.52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s="10" t="s">
        <v>8285</v>
      </c>
      <c r="P2093">
        <f t="shared" si="160"/>
        <v>120</v>
      </c>
      <c r="Q2093">
        <f t="shared" si="161"/>
        <v>88.15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s="10" t="s">
        <v>8285</v>
      </c>
      <c r="P2094">
        <f t="shared" si="160"/>
        <v>101</v>
      </c>
      <c r="Q2094">
        <f t="shared" si="161"/>
        <v>110.49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s="10" t="s">
        <v>8285</v>
      </c>
      <c r="P2095">
        <f t="shared" si="160"/>
        <v>102</v>
      </c>
      <c r="Q2095">
        <f t="shared" si="161"/>
        <v>66.83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s="10" t="s">
        <v>8285</v>
      </c>
      <c r="P2096">
        <f t="shared" si="160"/>
        <v>121</v>
      </c>
      <c r="Q2096">
        <f t="shared" si="161"/>
        <v>58.6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s="10" t="s">
        <v>8285</v>
      </c>
      <c r="P2097">
        <f t="shared" si="160"/>
        <v>100</v>
      </c>
      <c r="Q2097">
        <f t="shared" si="161"/>
        <v>113.64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s="10" t="s">
        <v>8285</v>
      </c>
      <c r="P2098">
        <f t="shared" si="160"/>
        <v>102</v>
      </c>
      <c r="Q2098">
        <f t="shared" si="161"/>
        <v>43.57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s="10" t="s">
        <v>8285</v>
      </c>
      <c r="P2099">
        <f t="shared" si="160"/>
        <v>100</v>
      </c>
      <c r="Q2099">
        <f t="shared" si="161"/>
        <v>78.95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s="10" t="s">
        <v>8285</v>
      </c>
      <c r="P2100">
        <f t="shared" si="160"/>
        <v>100</v>
      </c>
      <c r="Q2100">
        <f t="shared" si="161"/>
        <v>188.13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s="10" t="s">
        <v>8285</v>
      </c>
      <c r="P2101">
        <f t="shared" si="160"/>
        <v>132</v>
      </c>
      <c r="Q2101">
        <f t="shared" si="161"/>
        <v>63.03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s="10" t="s">
        <v>8285</v>
      </c>
      <c r="P2102">
        <f t="shared" si="160"/>
        <v>137</v>
      </c>
      <c r="Q2102">
        <f t="shared" si="161"/>
        <v>30.37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s="10" t="s">
        <v>8285</v>
      </c>
      <c r="P2103">
        <f t="shared" si="160"/>
        <v>113</v>
      </c>
      <c r="Q2103">
        <f t="shared" si="161"/>
        <v>51.48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s="10" t="s">
        <v>8285</v>
      </c>
      <c r="P2104">
        <f t="shared" si="160"/>
        <v>136</v>
      </c>
      <c r="Q2104">
        <f t="shared" si="161"/>
        <v>35.79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s="10" t="s">
        <v>8285</v>
      </c>
      <c r="P2105">
        <f t="shared" si="160"/>
        <v>146</v>
      </c>
      <c r="Q2105">
        <f t="shared" si="161"/>
        <v>98.82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s="10" t="s">
        <v>8285</v>
      </c>
      <c r="P2106">
        <f t="shared" si="160"/>
        <v>130</v>
      </c>
      <c r="Q2106">
        <f t="shared" si="161"/>
        <v>28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s="10" t="s">
        <v>8285</v>
      </c>
      <c r="P2107">
        <f t="shared" si="160"/>
        <v>254</v>
      </c>
      <c r="Q2107">
        <f t="shared" si="161"/>
        <v>51.31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s="10" t="s">
        <v>8285</v>
      </c>
      <c r="P2108">
        <f t="shared" si="160"/>
        <v>107</v>
      </c>
      <c r="Q2108">
        <f t="shared" si="161"/>
        <v>53.52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s="10" t="s">
        <v>8285</v>
      </c>
      <c r="P2109">
        <f t="shared" si="160"/>
        <v>108</v>
      </c>
      <c r="Q2109">
        <f t="shared" si="161"/>
        <v>37.15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s="10" t="s">
        <v>8285</v>
      </c>
      <c r="P2110">
        <f t="shared" si="160"/>
        <v>107</v>
      </c>
      <c r="Q2110">
        <f t="shared" si="161"/>
        <v>89.9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s="10" t="s">
        <v>8285</v>
      </c>
      <c r="P2111">
        <f t="shared" si="160"/>
        <v>107</v>
      </c>
      <c r="Q2111">
        <f t="shared" si="161"/>
        <v>106.53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s="10" t="s">
        <v>8285</v>
      </c>
      <c r="P2112">
        <f t="shared" si="160"/>
        <v>100</v>
      </c>
      <c r="Q2112">
        <f t="shared" si="161"/>
        <v>52.82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s="10" t="s">
        <v>8285</v>
      </c>
      <c r="P2113">
        <f t="shared" si="160"/>
        <v>107</v>
      </c>
      <c r="Q2113">
        <f t="shared" si="161"/>
        <v>54.62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s="10" t="s">
        <v>8285</v>
      </c>
      <c r="P2114">
        <f t="shared" si="160"/>
        <v>100</v>
      </c>
      <c r="Q2114">
        <f t="shared" si="161"/>
        <v>27.27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s="10" t="s">
        <v>8285</v>
      </c>
      <c r="P2115">
        <f t="shared" ref="P2115:P2178" si="165">ROUND(E2115/D2115*100,0)</f>
        <v>105</v>
      </c>
      <c r="Q2115">
        <f t="shared" ref="Q2115:Q2178" si="166">IFERROR(ROUND(E2115/L2115,2),0)</f>
        <v>68.599999999999994</v>
      </c>
      <c r="R2115" s="14">
        <f t="shared" ref="R2115:R2178" si="167">(((J2115/60)/60)/24)+DATE(1970,1,1)</f>
        <v>41870.86546296296</v>
      </c>
      <c r="S2115" s="14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s="10" t="s">
        <v>8285</v>
      </c>
      <c r="P2116">
        <f t="shared" si="165"/>
        <v>105</v>
      </c>
      <c r="Q2116">
        <f t="shared" si="166"/>
        <v>35.61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s="10" t="s">
        <v>8285</v>
      </c>
      <c r="P2117">
        <f t="shared" si="165"/>
        <v>226</v>
      </c>
      <c r="Q2117">
        <f t="shared" si="166"/>
        <v>94.03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s="10" t="s">
        <v>8285</v>
      </c>
      <c r="P2118">
        <f t="shared" si="165"/>
        <v>101</v>
      </c>
      <c r="Q2118">
        <f t="shared" si="166"/>
        <v>526.46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s="10" t="s">
        <v>8285</v>
      </c>
      <c r="P2119">
        <f t="shared" si="165"/>
        <v>148</v>
      </c>
      <c r="Q2119">
        <f t="shared" si="166"/>
        <v>50.66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s="10" t="s">
        <v>8285</v>
      </c>
      <c r="P2120">
        <f t="shared" si="165"/>
        <v>135</v>
      </c>
      <c r="Q2120">
        <f t="shared" si="166"/>
        <v>79.180000000000007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s="10" t="s">
        <v>8285</v>
      </c>
      <c r="P2121">
        <f t="shared" si="165"/>
        <v>101</v>
      </c>
      <c r="Q2121">
        <f t="shared" si="166"/>
        <v>91.59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s="10" t="s">
        <v>8285</v>
      </c>
      <c r="P2122">
        <f t="shared" si="165"/>
        <v>101</v>
      </c>
      <c r="Q2122">
        <f t="shared" si="166"/>
        <v>116.96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s="10" t="s">
        <v>8290</v>
      </c>
      <c r="P2123">
        <f t="shared" si="165"/>
        <v>1</v>
      </c>
      <c r="Q2123">
        <f t="shared" si="166"/>
        <v>28.4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s="10" t="s">
        <v>8290</v>
      </c>
      <c r="P2124">
        <f t="shared" si="165"/>
        <v>0</v>
      </c>
      <c r="Q2124">
        <f t="shared" si="166"/>
        <v>103.33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s="10" t="s">
        <v>8290</v>
      </c>
      <c r="P2125">
        <f t="shared" si="165"/>
        <v>10</v>
      </c>
      <c r="Q2125">
        <f t="shared" si="166"/>
        <v>10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s="10" t="s">
        <v>8290</v>
      </c>
      <c r="P2126">
        <f t="shared" si="165"/>
        <v>10</v>
      </c>
      <c r="Q2126">
        <f t="shared" si="166"/>
        <v>23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s="10" t="s">
        <v>8290</v>
      </c>
      <c r="P2127">
        <f t="shared" si="165"/>
        <v>1</v>
      </c>
      <c r="Q2127">
        <f t="shared" si="166"/>
        <v>31.56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s="10" t="s">
        <v>8290</v>
      </c>
      <c r="P2128">
        <f t="shared" si="165"/>
        <v>0</v>
      </c>
      <c r="Q2128">
        <f t="shared" si="166"/>
        <v>5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s="10" t="s">
        <v>8290</v>
      </c>
      <c r="P2129">
        <f t="shared" si="165"/>
        <v>29</v>
      </c>
      <c r="Q2129">
        <f t="shared" si="166"/>
        <v>34.22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s="10" t="s">
        <v>8290</v>
      </c>
      <c r="P2130">
        <f t="shared" si="165"/>
        <v>0</v>
      </c>
      <c r="Q2130">
        <f t="shared" si="166"/>
        <v>25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s="10" t="s">
        <v>8290</v>
      </c>
      <c r="P2131">
        <f t="shared" si="165"/>
        <v>12</v>
      </c>
      <c r="Q2131">
        <f t="shared" si="166"/>
        <v>19.670000000000002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s="10" t="s">
        <v>8290</v>
      </c>
      <c r="P2132">
        <f t="shared" si="165"/>
        <v>0</v>
      </c>
      <c r="Q2132">
        <f t="shared" si="166"/>
        <v>21.25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s="10" t="s">
        <v>8290</v>
      </c>
      <c r="P2133">
        <f t="shared" si="165"/>
        <v>5</v>
      </c>
      <c r="Q2133">
        <f t="shared" si="166"/>
        <v>8.33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s="10" t="s">
        <v>8290</v>
      </c>
      <c r="P2134">
        <f t="shared" si="165"/>
        <v>2</v>
      </c>
      <c r="Q2134">
        <f t="shared" si="166"/>
        <v>21.34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s="10" t="s">
        <v>8290</v>
      </c>
      <c r="P2135">
        <f t="shared" si="165"/>
        <v>2</v>
      </c>
      <c r="Q2135">
        <f t="shared" si="166"/>
        <v>5.33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s="10" t="s">
        <v>8290</v>
      </c>
      <c r="P2136">
        <f t="shared" si="165"/>
        <v>2</v>
      </c>
      <c r="Q2136">
        <f t="shared" si="166"/>
        <v>34.67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s="10" t="s">
        <v>8290</v>
      </c>
      <c r="P2137">
        <f t="shared" si="165"/>
        <v>10</v>
      </c>
      <c r="Q2137">
        <f t="shared" si="166"/>
        <v>21.73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s="10" t="s">
        <v>8290</v>
      </c>
      <c r="P2138">
        <f t="shared" si="165"/>
        <v>0</v>
      </c>
      <c r="Q2138">
        <f t="shared" si="166"/>
        <v>11.92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s="10" t="s">
        <v>8290</v>
      </c>
      <c r="P2139">
        <f t="shared" si="165"/>
        <v>28</v>
      </c>
      <c r="Q2139">
        <f t="shared" si="166"/>
        <v>26.6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s="10" t="s">
        <v>8290</v>
      </c>
      <c r="P2140">
        <f t="shared" si="165"/>
        <v>13</v>
      </c>
      <c r="Q2140">
        <f t="shared" si="166"/>
        <v>10.67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s="10" t="s">
        <v>8290</v>
      </c>
      <c r="P2141">
        <f t="shared" si="165"/>
        <v>5</v>
      </c>
      <c r="Q2141">
        <f t="shared" si="166"/>
        <v>29.04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s="10" t="s">
        <v>8290</v>
      </c>
      <c r="P2142">
        <f t="shared" si="165"/>
        <v>0</v>
      </c>
      <c r="Q2142">
        <f t="shared" si="166"/>
        <v>50.91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s="10" t="s">
        <v>8290</v>
      </c>
      <c r="P2143">
        <f t="shared" si="165"/>
        <v>0</v>
      </c>
      <c r="Q2143">
        <f t="shared" si="166"/>
        <v>0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s="10" t="s">
        <v>8290</v>
      </c>
      <c r="P2144">
        <f t="shared" si="165"/>
        <v>6</v>
      </c>
      <c r="Q2144">
        <f t="shared" si="166"/>
        <v>50.08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s="10" t="s">
        <v>8290</v>
      </c>
      <c r="P2145">
        <f t="shared" si="165"/>
        <v>11</v>
      </c>
      <c r="Q2145">
        <f t="shared" si="166"/>
        <v>45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s="10" t="s">
        <v>8290</v>
      </c>
      <c r="P2146">
        <f t="shared" si="165"/>
        <v>2</v>
      </c>
      <c r="Q2146">
        <f t="shared" si="166"/>
        <v>25.29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s="10" t="s">
        <v>8290</v>
      </c>
      <c r="P2147">
        <f t="shared" si="165"/>
        <v>30</v>
      </c>
      <c r="Q2147">
        <f t="shared" si="166"/>
        <v>51.29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s="10" t="s">
        <v>8290</v>
      </c>
      <c r="P2148">
        <f t="shared" si="165"/>
        <v>0</v>
      </c>
      <c r="Q2148">
        <f t="shared" si="166"/>
        <v>1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s="10" t="s">
        <v>8290</v>
      </c>
      <c r="P2149">
        <f t="shared" si="165"/>
        <v>1</v>
      </c>
      <c r="Q2149">
        <f t="shared" si="166"/>
        <v>49.38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s="10" t="s">
        <v>8290</v>
      </c>
      <c r="P2150">
        <f t="shared" si="165"/>
        <v>2</v>
      </c>
      <c r="Q2150">
        <f t="shared" si="166"/>
        <v>1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s="10" t="s">
        <v>8290</v>
      </c>
      <c r="P2151">
        <f t="shared" si="165"/>
        <v>0</v>
      </c>
      <c r="Q2151">
        <f t="shared" si="166"/>
        <v>0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s="10" t="s">
        <v>8290</v>
      </c>
      <c r="P2152">
        <f t="shared" si="165"/>
        <v>1</v>
      </c>
      <c r="Q2152">
        <f t="shared" si="166"/>
        <v>101.25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s="10" t="s">
        <v>8290</v>
      </c>
      <c r="P2153">
        <f t="shared" si="165"/>
        <v>0</v>
      </c>
      <c r="Q2153">
        <f t="shared" si="166"/>
        <v>19.670000000000002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s="10" t="s">
        <v>8290</v>
      </c>
      <c r="P2154">
        <f t="shared" si="165"/>
        <v>0</v>
      </c>
      <c r="Q2154">
        <f t="shared" si="166"/>
        <v>12.5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s="10" t="s">
        <v>8290</v>
      </c>
      <c r="P2155">
        <f t="shared" si="165"/>
        <v>0</v>
      </c>
      <c r="Q2155">
        <f t="shared" si="166"/>
        <v>8.5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s="10" t="s">
        <v>8290</v>
      </c>
      <c r="P2156">
        <f t="shared" si="165"/>
        <v>1</v>
      </c>
      <c r="Q2156">
        <f t="shared" si="166"/>
        <v>1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s="10" t="s">
        <v>8290</v>
      </c>
      <c r="P2157">
        <f t="shared" si="165"/>
        <v>2</v>
      </c>
      <c r="Q2157">
        <f t="shared" si="166"/>
        <v>23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s="10" t="s">
        <v>8290</v>
      </c>
      <c r="P2158">
        <f t="shared" si="165"/>
        <v>3</v>
      </c>
      <c r="Q2158">
        <f t="shared" si="166"/>
        <v>17.989999999999998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s="10" t="s">
        <v>8290</v>
      </c>
      <c r="P2159">
        <f t="shared" si="165"/>
        <v>28</v>
      </c>
      <c r="Q2159">
        <f t="shared" si="166"/>
        <v>370.95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s="10" t="s">
        <v>8290</v>
      </c>
      <c r="P2160">
        <f t="shared" si="165"/>
        <v>7</v>
      </c>
      <c r="Q2160">
        <f t="shared" si="166"/>
        <v>63.57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s="10" t="s">
        <v>8290</v>
      </c>
      <c r="P2161">
        <f t="shared" si="165"/>
        <v>1</v>
      </c>
      <c r="Q2161">
        <f t="shared" si="166"/>
        <v>13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s="10" t="s">
        <v>8290</v>
      </c>
      <c r="P2162">
        <f t="shared" si="165"/>
        <v>1</v>
      </c>
      <c r="Q2162">
        <f t="shared" si="166"/>
        <v>5.31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s="10" t="s">
        <v>8282</v>
      </c>
      <c r="P2163">
        <f t="shared" si="165"/>
        <v>116</v>
      </c>
      <c r="Q2163">
        <f t="shared" si="166"/>
        <v>35.619999999999997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s="10" t="s">
        <v>8282</v>
      </c>
      <c r="P2164">
        <f t="shared" si="165"/>
        <v>112</v>
      </c>
      <c r="Q2164">
        <f t="shared" si="166"/>
        <v>87.1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s="10" t="s">
        <v>8282</v>
      </c>
      <c r="P2165">
        <f t="shared" si="165"/>
        <v>132</v>
      </c>
      <c r="Q2165">
        <f t="shared" si="166"/>
        <v>75.11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s="10" t="s">
        <v>8282</v>
      </c>
      <c r="P2166">
        <f t="shared" si="165"/>
        <v>103</v>
      </c>
      <c r="Q2166">
        <f t="shared" si="166"/>
        <v>68.010000000000005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s="10" t="s">
        <v>8282</v>
      </c>
      <c r="P2167">
        <f t="shared" si="165"/>
        <v>139</v>
      </c>
      <c r="Q2167">
        <f t="shared" si="166"/>
        <v>29.62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s="10" t="s">
        <v>8282</v>
      </c>
      <c r="P2168">
        <f t="shared" si="165"/>
        <v>147</v>
      </c>
      <c r="Q2168">
        <f t="shared" si="166"/>
        <v>91.63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s="10" t="s">
        <v>8282</v>
      </c>
      <c r="P2169">
        <f t="shared" si="165"/>
        <v>120</v>
      </c>
      <c r="Q2169">
        <f t="shared" si="166"/>
        <v>22.5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s="10" t="s">
        <v>8282</v>
      </c>
      <c r="P2170">
        <f t="shared" si="165"/>
        <v>122</v>
      </c>
      <c r="Q2170">
        <f t="shared" si="166"/>
        <v>64.37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s="10" t="s">
        <v>8282</v>
      </c>
      <c r="P2171">
        <f t="shared" si="165"/>
        <v>100</v>
      </c>
      <c r="Q2171">
        <f t="shared" si="166"/>
        <v>21.86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s="10" t="s">
        <v>8282</v>
      </c>
      <c r="P2172">
        <f t="shared" si="165"/>
        <v>181</v>
      </c>
      <c r="Q2172">
        <f t="shared" si="166"/>
        <v>33.32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s="10" t="s">
        <v>8282</v>
      </c>
      <c r="P2173">
        <f t="shared" si="165"/>
        <v>106</v>
      </c>
      <c r="Q2173">
        <f t="shared" si="166"/>
        <v>90.28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s="10" t="s">
        <v>8282</v>
      </c>
      <c r="P2174">
        <f t="shared" si="165"/>
        <v>100</v>
      </c>
      <c r="Q2174">
        <f t="shared" si="166"/>
        <v>76.92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s="10" t="s">
        <v>8282</v>
      </c>
      <c r="P2175">
        <f t="shared" si="165"/>
        <v>127</v>
      </c>
      <c r="Q2175">
        <f t="shared" si="166"/>
        <v>59.23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s="10" t="s">
        <v>8282</v>
      </c>
      <c r="P2176">
        <f t="shared" si="165"/>
        <v>103</v>
      </c>
      <c r="Q2176">
        <f t="shared" si="166"/>
        <v>65.38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s="10" t="s">
        <v>8282</v>
      </c>
      <c r="P2177">
        <f t="shared" si="165"/>
        <v>250</v>
      </c>
      <c r="Q2177">
        <f t="shared" si="166"/>
        <v>67.31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s="10" t="s">
        <v>8282</v>
      </c>
      <c r="P2178">
        <f t="shared" si="165"/>
        <v>126</v>
      </c>
      <c r="Q2178">
        <f t="shared" si="166"/>
        <v>88.75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s="10" t="s">
        <v>8282</v>
      </c>
      <c r="P2179">
        <f t="shared" ref="P2179:P2242" si="170">ROUND(E2179/D2179*100,0)</f>
        <v>100</v>
      </c>
      <c r="Q2179">
        <f t="shared" ref="Q2179:Q2242" si="171">IFERROR(ROUND(E2179/L2179,2),0)</f>
        <v>65.87</v>
      </c>
      <c r="R2179" s="14">
        <f t="shared" ref="R2179:R2242" si="172">(((J2179/60)/60)/24)+DATE(1970,1,1)</f>
        <v>42502.250775462962</v>
      </c>
      <c r="S2179" s="14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s="10" t="s">
        <v>8282</v>
      </c>
      <c r="P2180">
        <f t="shared" si="170"/>
        <v>139</v>
      </c>
      <c r="Q2180">
        <f t="shared" si="171"/>
        <v>40.35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s="10" t="s">
        <v>8282</v>
      </c>
      <c r="P2181">
        <f t="shared" si="170"/>
        <v>161</v>
      </c>
      <c r="Q2181">
        <f t="shared" si="171"/>
        <v>76.86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s="10" t="s">
        <v>8282</v>
      </c>
      <c r="P2182">
        <f t="shared" si="170"/>
        <v>107</v>
      </c>
      <c r="Q2182">
        <f t="shared" si="171"/>
        <v>68.709999999999994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s="10" t="s">
        <v>8307</v>
      </c>
      <c r="P2183">
        <f t="shared" si="170"/>
        <v>153</v>
      </c>
      <c r="Q2183">
        <f t="shared" si="171"/>
        <v>57.77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s="10" t="s">
        <v>8307</v>
      </c>
      <c r="P2184">
        <f t="shared" si="170"/>
        <v>524</v>
      </c>
      <c r="Q2184">
        <f t="shared" si="171"/>
        <v>44.17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s="10" t="s">
        <v>8307</v>
      </c>
      <c r="P2185">
        <f t="shared" si="170"/>
        <v>489</v>
      </c>
      <c r="Q2185">
        <f t="shared" si="171"/>
        <v>31.57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s="10" t="s">
        <v>8307</v>
      </c>
      <c r="P2186">
        <f t="shared" si="170"/>
        <v>285</v>
      </c>
      <c r="Q2186">
        <f t="shared" si="171"/>
        <v>107.05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s="10" t="s">
        <v>8307</v>
      </c>
      <c r="P2187">
        <f t="shared" si="170"/>
        <v>1857</v>
      </c>
      <c r="Q2187">
        <f t="shared" si="171"/>
        <v>149.03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s="10" t="s">
        <v>8307</v>
      </c>
      <c r="P2188">
        <f t="shared" si="170"/>
        <v>110</v>
      </c>
      <c r="Q2188">
        <f t="shared" si="171"/>
        <v>55.96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s="10" t="s">
        <v>8307</v>
      </c>
      <c r="P2189">
        <f t="shared" si="170"/>
        <v>1015</v>
      </c>
      <c r="Q2189">
        <f t="shared" si="171"/>
        <v>56.97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s="10" t="s">
        <v>8307</v>
      </c>
      <c r="P2190">
        <f t="shared" si="170"/>
        <v>412</v>
      </c>
      <c r="Q2190">
        <f t="shared" si="171"/>
        <v>44.06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s="10" t="s">
        <v>8307</v>
      </c>
      <c r="P2191">
        <f t="shared" si="170"/>
        <v>503</v>
      </c>
      <c r="Q2191">
        <f t="shared" si="171"/>
        <v>68.63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s="10" t="s">
        <v>8307</v>
      </c>
      <c r="P2192">
        <f t="shared" si="170"/>
        <v>185</v>
      </c>
      <c r="Q2192">
        <f t="shared" si="171"/>
        <v>65.319999999999993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s="10" t="s">
        <v>8307</v>
      </c>
      <c r="P2193">
        <f t="shared" si="170"/>
        <v>120</v>
      </c>
      <c r="Q2193">
        <f t="shared" si="171"/>
        <v>35.92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s="10" t="s">
        <v>8307</v>
      </c>
      <c r="P2194">
        <f t="shared" si="170"/>
        <v>1081</v>
      </c>
      <c r="Q2194">
        <f t="shared" si="171"/>
        <v>40.07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s="10" t="s">
        <v>8307</v>
      </c>
      <c r="P2195">
        <f t="shared" si="170"/>
        <v>452</v>
      </c>
      <c r="Q2195">
        <f t="shared" si="171"/>
        <v>75.650000000000006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s="10" t="s">
        <v>8307</v>
      </c>
      <c r="P2196">
        <f t="shared" si="170"/>
        <v>537</v>
      </c>
      <c r="Q2196">
        <f t="shared" si="171"/>
        <v>61.2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s="10" t="s">
        <v>8307</v>
      </c>
      <c r="P2197">
        <f t="shared" si="170"/>
        <v>120</v>
      </c>
      <c r="Q2197">
        <f t="shared" si="171"/>
        <v>48.13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s="10" t="s">
        <v>8307</v>
      </c>
      <c r="P2198">
        <f t="shared" si="170"/>
        <v>114</v>
      </c>
      <c r="Q2198">
        <f t="shared" si="171"/>
        <v>68.11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s="10" t="s">
        <v>8307</v>
      </c>
      <c r="P2199">
        <f t="shared" si="170"/>
        <v>951</v>
      </c>
      <c r="Q2199">
        <f t="shared" si="171"/>
        <v>65.89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s="10" t="s">
        <v>8307</v>
      </c>
      <c r="P2200">
        <f t="shared" si="170"/>
        <v>133</v>
      </c>
      <c r="Q2200">
        <f t="shared" si="171"/>
        <v>81.650000000000006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s="10" t="s">
        <v>8307</v>
      </c>
      <c r="P2201">
        <f t="shared" si="170"/>
        <v>147</v>
      </c>
      <c r="Q2201">
        <f t="shared" si="171"/>
        <v>52.7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s="10" t="s">
        <v>8307</v>
      </c>
      <c r="P2202">
        <f t="shared" si="170"/>
        <v>542</v>
      </c>
      <c r="Q2202">
        <f t="shared" si="171"/>
        <v>41.23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s="10" t="s">
        <v>8286</v>
      </c>
      <c r="P2203">
        <f t="shared" si="170"/>
        <v>383</v>
      </c>
      <c r="Q2203">
        <f t="shared" si="171"/>
        <v>15.04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s="10" t="s">
        <v>8286</v>
      </c>
      <c r="P2204">
        <f t="shared" si="170"/>
        <v>704</v>
      </c>
      <c r="Q2204">
        <f t="shared" si="171"/>
        <v>39.07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s="10" t="s">
        <v>8286</v>
      </c>
      <c r="P2205">
        <f t="shared" si="170"/>
        <v>110</v>
      </c>
      <c r="Q2205">
        <f t="shared" si="171"/>
        <v>43.82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s="10" t="s">
        <v>8286</v>
      </c>
      <c r="P2206">
        <f t="shared" si="170"/>
        <v>133</v>
      </c>
      <c r="Q2206">
        <f t="shared" si="171"/>
        <v>27.3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s="10" t="s">
        <v>8286</v>
      </c>
      <c r="P2207">
        <f t="shared" si="170"/>
        <v>152</v>
      </c>
      <c r="Q2207">
        <f t="shared" si="171"/>
        <v>42.22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s="10" t="s">
        <v>8286</v>
      </c>
      <c r="P2208">
        <f t="shared" si="170"/>
        <v>103</v>
      </c>
      <c r="Q2208">
        <f t="shared" si="171"/>
        <v>33.24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s="10" t="s">
        <v>8286</v>
      </c>
      <c r="P2209">
        <f t="shared" si="170"/>
        <v>100</v>
      </c>
      <c r="Q2209">
        <f t="shared" si="171"/>
        <v>285.70999999999998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s="10" t="s">
        <v>8286</v>
      </c>
      <c r="P2210">
        <f t="shared" si="170"/>
        <v>102</v>
      </c>
      <c r="Q2210">
        <f t="shared" si="171"/>
        <v>42.33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s="10" t="s">
        <v>8286</v>
      </c>
      <c r="P2211">
        <f t="shared" si="170"/>
        <v>151</v>
      </c>
      <c r="Q2211">
        <f t="shared" si="171"/>
        <v>50.27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s="10" t="s">
        <v>8286</v>
      </c>
      <c r="P2212">
        <f t="shared" si="170"/>
        <v>111</v>
      </c>
      <c r="Q2212">
        <f t="shared" si="171"/>
        <v>61.9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s="10" t="s">
        <v>8286</v>
      </c>
      <c r="P2213">
        <f t="shared" si="170"/>
        <v>196</v>
      </c>
      <c r="Q2213">
        <f t="shared" si="171"/>
        <v>40.75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s="10" t="s">
        <v>8286</v>
      </c>
      <c r="P2214">
        <f t="shared" si="170"/>
        <v>114</v>
      </c>
      <c r="Q2214">
        <f t="shared" si="171"/>
        <v>55.8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s="10" t="s">
        <v>8286</v>
      </c>
      <c r="P2215">
        <f t="shared" si="170"/>
        <v>200</v>
      </c>
      <c r="Q2215">
        <f t="shared" si="171"/>
        <v>10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s="10" t="s">
        <v>8286</v>
      </c>
      <c r="P2216">
        <f t="shared" si="170"/>
        <v>293</v>
      </c>
      <c r="Q2216">
        <f t="shared" si="171"/>
        <v>73.13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s="10" t="s">
        <v>8286</v>
      </c>
      <c r="P2217">
        <f t="shared" si="170"/>
        <v>156</v>
      </c>
      <c r="Q2217">
        <f t="shared" si="171"/>
        <v>26.06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s="10" t="s">
        <v>8286</v>
      </c>
      <c r="P2218">
        <f t="shared" si="170"/>
        <v>106</v>
      </c>
      <c r="Q2218">
        <f t="shared" si="171"/>
        <v>22.64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s="10" t="s">
        <v>8286</v>
      </c>
      <c r="P2219">
        <f t="shared" si="170"/>
        <v>101</v>
      </c>
      <c r="Q2219">
        <f t="shared" si="171"/>
        <v>47.22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s="10" t="s">
        <v>8286</v>
      </c>
      <c r="P2220">
        <f t="shared" si="170"/>
        <v>123</v>
      </c>
      <c r="Q2220">
        <f t="shared" si="171"/>
        <v>32.32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s="10" t="s">
        <v>8286</v>
      </c>
      <c r="P2221">
        <f t="shared" si="170"/>
        <v>102</v>
      </c>
      <c r="Q2221">
        <f t="shared" si="171"/>
        <v>53.42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s="10" t="s">
        <v>8286</v>
      </c>
      <c r="P2222">
        <f t="shared" si="170"/>
        <v>101</v>
      </c>
      <c r="Q2222">
        <f t="shared" si="171"/>
        <v>51.3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s="10" t="s">
        <v>8307</v>
      </c>
      <c r="P2223">
        <f t="shared" si="170"/>
        <v>108</v>
      </c>
      <c r="Q2223">
        <f t="shared" si="171"/>
        <v>37.200000000000003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s="10" t="s">
        <v>8307</v>
      </c>
      <c r="P2224">
        <f t="shared" si="170"/>
        <v>163</v>
      </c>
      <c r="Q2224">
        <f t="shared" si="171"/>
        <v>27.1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s="10" t="s">
        <v>8307</v>
      </c>
      <c r="P2225">
        <f t="shared" si="170"/>
        <v>106</v>
      </c>
      <c r="Q2225">
        <f t="shared" si="171"/>
        <v>206.31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s="10" t="s">
        <v>8307</v>
      </c>
      <c r="P2226">
        <f t="shared" si="170"/>
        <v>243</v>
      </c>
      <c r="Q2226">
        <f t="shared" si="171"/>
        <v>82.15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s="10" t="s">
        <v>8307</v>
      </c>
      <c r="P2227">
        <f t="shared" si="170"/>
        <v>945</v>
      </c>
      <c r="Q2227">
        <f t="shared" si="171"/>
        <v>164.8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s="10" t="s">
        <v>8307</v>
      </c>
      <c r="P2228">
        <f t="shared" si="170"/>
        <v>108</v>
      </c>
      <c r="Q2228">
        <f t="shared" si="171"/>
        <v>60.82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s="10" t="s">
        <v>8307</v>
      </c>
      <c r="P2229">
        <f t="shared" si="170"/>
        <v>157</v>
      </c>
      <c r="Q2229">
        <f t="shared" si="171"/>
        <v>67.97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s="10" t="s">
        <v>8307</v>
      </c>
      <c r="P2230">
        <f t="shared" si="170"/>
        <v>1174</v>
      </c>
      <c r="Q2230">
        <f t="shared" si="171"/>
        <v>81.56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s="10" t="s">
        <v>8307</v>
      </c>
      <c r="P2231">
        <f t="shared" si="170"/>
        <v>171</v>
      </c>
      <c r="Q2231">
        <f t="shared" si="171"/>
        <v>25.43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s="10" t="s">
        <v>8307</v>
      </c>
      <c r="P2232">
        <f t="shared" si="170"/>
        <v>126</v>
      </c>
      <c r="Q2232">
        <f t="shared" si="171"/>
        <v>21.5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s="10" t="s">
        <v>8307</v>
      </c>
      <c r="P2233">
        <f t="shared" si="170"/>
        <v>1212</v>
      </c>
      <c r="Q2233">
        <f t="shared" si="171"/>
        <v>27.23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s="10" t="s">
        <v>8307</v>
      </c>
      <c r="P2234">
        <f t="shared" si="170"/>
        <v>496</v>
      </c>
      <c r="Q2234">
        <f t="shared" si="171"/>
        <v>25.09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s="10" t="s">
        <v>8307</v>
      </c>
      <c r="P2235">
        <f t="shared" si="170"/>
        <v>332</v>
      </c>
      <c r="Q2235">
        <f t="shared" si="171"/>
        <v>21.23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s="10" t="s">
        <v>8307</v>
      </c>
      <c r="P2236">
        <f t="shared" si="170"/>
        <v>1165</v>
      </c>
      <c r="Q2236">
        <f t="shared" si="171"/>
        <v>41.61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s="10" t="s">
        <v>8307</v>
      </c>
      <c r="P2237">
        <f t="shared" si="170"/>
        <v>153</v>
      </c>
      <c r="Q2237">
        <f t="shared" si="171"/>
        <v>135.59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s="10" t="s">
        <v>8307</v>
      </c>
      <c r="P2238">
        <f t="shared" si="170"/>
        <v>537</v>
      </c>
      <c r="Q2238">
        <f t="shared" si="171"/>
        <v>22.12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s="10" t="s">
        <v>8307</v>
      </c>
      <c r="P2239">
        <f t="shared" si="170"/>
        <v>353</v>
      </c>
      <c r="Q2239">
        <f t="shared" si="171"/>
        <v>64.63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s="10" t="s">
        <v>8307</v>
      </c>
      <c r="P2240">
        <f t="shared" si="170"/>
        <v>137</v>
      </c>
      <c r="Q2240">
        <f t="shared" si="171"/>
        <v>69.569999999999993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s="10" t="s">
        <v>8307</v>
      </c>
      <c r="P2241">
        <f t="shared" si="170"/>
        <v>128</v>
      </c>
      <c r="Q2241">
        <f t="shared" si="171"/>
        <v>75.13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s="10" t="s">
        <v>8307</v>
      </c>
      <c r="P2242">
        <f t="shared" si="170"/>
        <v>271</v>
      </c>
      <c r="Q2242">
        <f t="shared" si="171"/>
        <v>140.97999999999999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s="10" t="s">
        <v>8307</v>
      </c>
      <c r="P2243">
        <f t="shared" ref="P2243:P2306" si="175">ROUND(E2243/D2243*100,0)</f>
        <v>806</v>
      </c>
      <c r="Q2243">
        <f t="shared" ref="Q2243:Q2306" si="176">IFERROR(ROUND(E2243/L2243,2),0)</f>
        <v>49.47</v>
      </c>
      <c r="R2243" s="14">
        <f t="shared" ref="R2243:R2306" si="177">(((J2243/60)/60)/24)+DATE(1970,1,1)</f>
        <v>42766.827546296292</v>
      </c>
      <c r="S2243" s="14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s="10" t="s">
        <v>8307</v>
      </c>
      <c r="P2244">
        <f t="shared" si="175"/>
        <v>1360</v>
      </c>
      <c r="Q2244">
        <f t="shared" si="176"/>
        <v>53.87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s="10" t="s">
        <v>8307</v>
      </c>
      <c r="P2245">
        <f t="shared" si="175"/>
        <v>930250</v>
      </c>
      <c r="Q2245">
        <f t="shared" si="176"/>
        <v>4.57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s="10" t="s">
        <v>8307</v>
      </c>
      <c r="P2246">
        <f t="shared" si="175"/>
        <v>377</v>
      </c>
      <c r="Q2246">
        <f t="shared" si="176"/>
        <v>65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s="10" t="s">
        <v>8307</v>
      </c>
      <c r="P2247">
        <f t="shared" si="175"/>
        <v>2647</v>
      </c>
      <c r="Q2247">
        <f t="shared" si="176"/>
        <v>53.48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s="10" t="s">
        <v>8307</v>
      </c>
      <c r="P2248">
        <f t="shared" si="175"/>
        <v>100</v>
      </c>
      <c r="Q2248">
        <f t="shared" si="176"/>
        <v>43.91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s="10" t="s">
        <v>8307</v>
      </c>
      <c r="P2249">
        <f t="shared" si="175"/>
        <v>104</v>
      </c>
      <c r="Q2249">
        <f t="shared" si="176"/>
        <v>50.85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s="10" t="s">
        <v>8307</v>
      </c>
      <c r="P2250">
        <f t="shared" si="175"/>
        <v>107</v>
      </c>
      <c r="Q2250">
        <f t="shared" si="176"/>
        <v>58.63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s="10" t="s">
        <v>8307</v>
      </c>
      <c r="P2251">
        <f t="shared" si="175"/>
        <v>169</v>
      </c>
      <c r="Q2251">
        <f t="shared" si="176"/>
        <v>32.82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s="10" t="s">
        <v>8307</v>
      </c>
      <c r="P2252">
        <f t="shared" si="175"/>
        <v>975</v>
      </c>
      <c r="Q2252">
        <f t="shared" si="176"/>
        <v>426.93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s="10" t="s">
        <v>8307</v>
      </c>
      <c r="P2253">
        <f t="shared" si="175"/>
        <v>134</v>
      </c>
      <c r="Q2253">
        <f t="shared" si="176"/>
        <v>23.81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s="10" t="s">
        <v>8307</v>
      </c>
      <c r="P2254">
        <f t="shared" si="175"/>
        <v>272</v>
      </c>
      <c r="Q2254">
        <f t="shared" si="176"/>
        <v>98.41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s="10" t="s">
        <v>8307</v>
      </c>
      <c r="P2255">
        <f t="shared" si="175"/>
        <v>113</v>
      </c>
      <c r="Q2255">
        <f t="shared" si="176"/>
        <v>107.32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s="10" t="s">
        <v>8307</v>
      </c>
      <c r="P2256">
        <f t="shared" si="175"/>
        <v>460</v>
      </c>
      <c r="Q2256">
        <f t="shared" si="176"/>
        <v>11.67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s="10" t="s">
        <v>8307</v>
      </c>
      <c r="P2257">
        <f t="shared" si="175"/>
        <v>287</v>
      </c>
      <c r="Q2257">
        <f t="shared" si="176"/>
        <v>41.78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s="10" t="s">
        <v>8307</v>
      </c>
      <c r="P2258">
        <f t="shared" si="175"/>
        <v>223</v>
      </c>
      <c r="Q2258">
        <f t="shared" si="176"/>
        <v>21.38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s="10" t="s">
        <v>8307</v>
      </c>
      <c r="P2259">
        <f t="shared" si="175"/>
        <v>636</v>
      </c>
      <c r="Q2259">
        <f t="shared" si="176"/>
        <v>94.1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s="10" t="s">
        <v>8307</v>
      </c>
      <c r="P2260">
        <f t="shared" si="175"/>
        <v>147</v>
      </c>
      <c r="Q2260">
        <f t="shared" si="176"/>
        <v>15.72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s="10" t="s">
        <v>8307</v>
      </c>
      <c r="P2261">
        <f t="shared" si="175"/>
        <v>1867</v>
      </c>
      <c r="Q2261">
        <f t="shared" si="176"/>
        <v>90.64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s="10" t="s">
        <v>8307</v>
      </c>
      <c r="P2262">
        <f t="shared" si="175"/>
        <v>327</v>
      </c>
      <c r="Q2262">
        <f t="shared" si="176"/>
        <v>97.3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s="10" t="s">
        <v>8307</v>
      </c>
      <c r="P2263">
        <f t="shared" si="175"/>
        <v>780</v>
      </c>
      <c r="Q2263">
        <f t="shared" si="176"/>
        <v>37.119999999999997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s="10" t="s">
        <v>8307</v>
      </c>
      <c r="P2264">
        <f t="shared" si="175"/>
        <v>154</v>
      </c>
      <c r="Q2264">
        <f t="shared" si="176"/>
        <v>28.1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s="10" t="s">
        <v>8307</v>
      </c>
      <c r="P2265">
        <f t="shared" si="175"/>
        <v>116</v>
      </c>
      <c r="Q2265">
        <f t="shared" si="176"/>
        <v>144.43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s="10" t="s">
        <v>8307</v>
      </c>
      <c r="P2266">
        <f t="shared" si="175"/>
        <v>180</v>
      </c>
      <c r="Q2266">
        <f t="shared" si="176"/>
        <v>24.27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s="10" t="s">
        <v>8307</v>
      </c>
      <c r="P2267">
        <f t="shared" si="175"/>
        <v>299</v>
      </c>
      <c r="Q2267">
        <f t="shared" si="176"/>
        <v>35.119999999999997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s="10" t="s">
        <v>8307</v>
      </c>
      <c r="P2268">
        <f t="shared" si="175"/>
        <v>320</v>
      </c>
      <c r="Q2268">
        <f t="shared" si="176"/>
        <v>24.76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s="10" t="s">
        <v>8307</v>
      </c>
      <c r="P2269">
        <f t="shared" si="175"/>
        <v>381</v>
      </c>
      <c r="Q2269">
        <f t="shared" si="176"/>
        <v>188.38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s="10" t="s">
        <v>8307</v>
      </c>
      <c r="P2270">
        <f t="shared" si="175"/>
        <v>103</v>
      </c>
      <c r="Q2270">
        <f t="shared" si="176"/>
        <v>148.08000000000001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s="10" t="s">
        <v>8307</v>
      </c>
      <c r="P2271">
        <f t="shared" si="175"/>
        <v>1802</v>
      </c>
      <c r="Q2271">
        <f t="shared" si="176"/>
        <v>49.93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s="10" t="s">
        <v>8307</v>
      </c>
      <c r="P2272">
        <f t="shared" si="175"/>
        <v>720</v>
      </c>
      <c r="Q2272">
        <f t="shared" si="176"/>
        <v>107.82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s="10" t="s">
        <v>8307</v>
      </c>
      <c r="P2273">
        <f t="shared" si="175"/>
        <v>283</v>
      </c>
      <c r="Q2273">
        <f t="shared" si="176"/>
        <v>42.63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s="10" t="s">
        <v>8307</v>
      </c>
      <c r="P2274">
        <f t="shared" si="175"/>
        <v>1357</v>
      </c>
      <c r="Q2274">
        <f t="shared" si="176"/>
        <v>14.37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s="10" t="s">
        <v>8307</v>
      </c>
      <c r="P2275">
        <f t="shared" si="175"/>
        <v>220</v>
      </c>
      <c r="Q2275">
        <f t="shared" si="176"/>
        <v>37.479999999999997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s="10" t="s">
        <v>8307</v>
      </c>
      <c r="P2276">
        <f t="shared" si="175"/>
        <v>120</v>
      </c>
      <c r="Q2276">
        <f t="shared" si="176"/>
        <v>30.2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s="10" t="s">
        <v>8307</v>
      </c>
      <c r="P2277">
        <f t="shared" si="175"/>
        <v>408</v>
      </c>
      <c r="Q2277">
        <f t="shared" si="176"/>
        <v>33.549999999999997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s="10" t="s">
        <v>8307</v>
      </c>
      <c r="P2278">
        <f t="shared" si="175"/>
        <v>106</v>
      </c>
      <c r="Q2278">
        <f t="shared" si="176"/>
        <v>64.75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s="10" t="s">
        <v>8307</v>
      </c>
      <c r="P2279">
        <f t="shared" si="175"/>
        <v>141</v>
      </c>
      <c r="Q2279">
        <f t="shared" si="176"/>
        <v>57.93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s="10" t="s">
        <v>8307</v>
      </c>
      <c r="P2280">
        <f t="shared" si="175"/>
        <v>271</v>
      </c>
      <c r="Q2280">
        <f t="shared" si="176"/>
        <v>53.08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s="10" t="s">
        <v>8307</v>
      </c>
      <c r="P2281">
        <f t="shared" si="175"/>
        <v>154</v>
      </c>
      <c r="Q2281">
        <f t="shared" si="176"/>
        <v>48.06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s="10" t="s">
        <v>8307</v>
      </c>
      <c r="P2282">
        <f t="shared" si="175"/>
        <v>404</v>
      </c>
      <c r="Q2282">
        <f t="shared" si="176"/>
        <v>82.4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s="10" t="s">
        <v>8282</v>
      </c>
      <c r="P2283">
        <f t="shared" si="175"/>
        <v>185</v>
      </c>
      <c r="Q2283">
        <f t="shared" si="176"/>
        <v>50.45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s="10" t="s">
        <v>8282</v>
      </c>
      <c r="P2284">
        <f t="shared" si="175"/>
        <v>185</v>
      </c>
      <c r="Q2284">
        <f t="shared" si="176"/>
        <v>115.83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s="10" t="s">
        <v>8282</v>
      </c>
      <c r="P2285">
        <f t="shared" si="175"/>
        <v>101</v>
      </c>
      <c r="Q2285">
        <f t="shared" si="176"/>
        <v>63.03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s="10" t="s">
        <v>8282</v>
      </c>
      <c r="P2286">
        <f t="shared" si="175"/>
        <v>106</v>
      </c>
      <c r="Q2286">
        <f t="shared" si="176"/>
        <v>108.02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s="10" t="s">
        <v>8282</v>
      </c>
      <c r="P2287">
        <f t="shared" si="175"/>
        <v>121</v>
      </c>
      <c r="Q2287">
        <f t="shared" si="176"/>
        <v>46.09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s="10" t="s">
        <v>8282</v>
      </c>
      <c r="P2288">
        <f t="shared" si="175"/>
        <v>100</v>
      </c>
      <c r="Q2288">
        <f t="shared" si="176"/>
        <v>107.21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s="10" t="s">
        <v>8282</v>
      </c>
      <c r="P2289">
        <f t="shared" si="175"/>
        <v>120</v>
      </c>
      <c r="Q2289">
        <f t="shared" si="176"/>
        <v>50.93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s="10" t="s">
        <v>8282</v>
      </c>
      <c r="P2290">
        <f t="shared" si="175"/>
        <v>100</v>
      </c>
      <c r="Q2290">
        <f t="shared" si="176"/>
        <v>40.04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s="10" t="s">
        <v>8282</v>
      </c>
      <c r="P2291">
        <f t="shared" si="175"/>
        <v>107</v>
      </c>
      <c r="Q2291">
        <f t="shared" si="176"/>
        <v>64.44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s="10" t="s">
        <v>8282</v>
      </c>
      <c r="P2292">
        <f t="shared" si="175"/>
        <v>104</v>
      </c>
      <c r="Q2292">
        <f t="shared" si="176"/>
        <v>53.83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s="10" t="s">
        <v>8282</v>
      </c>
      <c r="P2293">
        <f t="shared" si="175"/>
        <v>173</v>
      </c>
      <c r="Q2293">
        <f t="shared" si="176"/>
        <v>100.47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s="10" t="s">
        <v>8282</v>
      </c>
      <c r="P2294">
        <f t="shared" si="175"/>
        <v>107</v>
      </c>
      <c r="Q2294">
        <f t="shared" si="176"/>
        <v>46.63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s="10" t="s">
        <v>8282</v>
      </c>
      <c r="P2295">
        <f t="shared" si="175"/>
        <v>108</v>
      </c>
      <c r="Q2295">
        <f t="shared" si="176"/>
        <v>34.07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s="10" t="s">
        <v>8282</v>
      </c>
      <c r="P2296">
        <f t="shared" si="175"/>
        <v>146</v>
      </c>
      <c r="Q2296">
        <f t="shared" si="176"/>
        <v>65.209999999999994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s="10" t="s">
        <v>8282</v>
      </c>
      <c r="P2297">
        <f t="shared" si="175"/>
        <v>125</v>
      </c>
      <c r="Q2297">
        <f t="shared" si="176"/>
        <v>44.21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s="10" t="s">
        <v>8282</v>
      </c>
      <c r="P2298">
        <f t="shared" si="175"/>
        <v>149</v>
      </c>
      <c r="Q2298">
        <f t="shared" si="176"/>
        <v>71.97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s="10" t="s">
        <v>8282</v>
      </c>
      <c r="P2299">
        <f t="shared" si="175"/>
        <v>101</v>
      </c>
      <c r="Q2299">
        <f t="shared" si="176"/>
        <v>52.95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s="10" t="s">
        <v>8282</v>
      </c>
      <c r="P2300">
        <f t="shared" si="175"/>
        <v>105</v>
      </c>
      <c r="Q2300">
        <f t="shared" si="176"/>
        <v>109.45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s="10" t="s">
        <v>8282</v>
      </c>
      <c r="P2301">
        <f t="shared" si="175"/>
        <v>350</v>
      </c>
      <c r="Q2301">
        <f t="shared" si="176"/>
        <v>75.040000000000006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s="10" t="s">
        <v>8282</v>
      </c>
      <c r="P2302">
        <f t="shared" si="175"/>
        <v>101</v>
      </c>
      <c r="Q2302">
        <f t="shared" si="176"/>
        <v>115.71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s="10" t="s">
        <v>8285</v>
      </c>
      <c r="P2303">
        <f t="shared" si="175"/>
        <v>134</v>
      </c>
      <c r="Q2303">
        <f t="shared" si="176"/>
        <v>31.66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s="10" t="s">
        <v>8285</v>
      </c>
      <c r="P2304">
        <f t="shared" si="175"/>
        <v>171</v>
      </c>
      <c r="Q2304">
        <f t="shared" si="176"/>
        <v>46.18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s="10" t="s">
        <v>8285</v>
      </c>
      <c r="P2305">
        <f t="shared" si="175"/>
        <v>109</v>
      </c>
      <c r="Q2305">
        <f t="shared" si="176"/>
        <v>68.48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s="10" t="s">
        <v>8285</v>
      </c>
      <c r="P2306">
        <f t="shared" si="175"/>
        <v>101</v>
      </c>
      <c r="Q2306">
        <f t="shared" si="176"/>
        <v>53.47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s="10" t="s">
        <v>8285</v>
      </c>
      <c r="P2307">
        <f t="shared" ref="P2307:P2370" si="180">ROUND(E2307/D2307*100,0)</f>
        <v>101</v>
      </c>
      <c r="Q2307">
        <f t="shared" ref="Q2307:Q2370" si="181">IFERROR(ROUND(E2307/L2307,2),0)</f>
        <v>109.11</v>
      </c>
      <c r="R2307" s="14">
        <f t="shared" ref="R2307:R2370" si="182">(((J2307/60)/60)/24)+DATE(1970,1,1)</f>
        <v>41834.695277777777</v>
      </c>
      <c r="S2307" s="14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s="10" t="s">
        <v>8285</v>
      </c>
      <c r="P2308">
        <f t="shared" si="180"/>
        <v>107</v>
      </c>
      <c r="Q2308">
        <f t="shared" si="181"/>
        <v>51.19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s="10" t="s">
        <v>8285</v>
      </c>
      <c r="P2309">
        <f t="shared" si="180"/>
        <v>107</v>
      </c>
      <c r="Q2309">
        <f t="shared" si="181"/>
        <v>27.94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s="10" t="s">
        <v>8285</v>
      </c>
      <c r="P2310">
        <f t="shared" si="180"/>
        <v>101</v>
      </c>
      <c r="Q2310">
        <f t="shared" si="181"/>
        <v>82.5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s="10" t="s">
        <v>8285</v>
      </c>
      <c r="P2311">
        <f t="shared" si="180"/>
        <v>107</v>
      </c>
      <c r="Q2311">
        <f t="shared" si="181"/>
        <v>59.82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s="10" t="s">
        <v>8285</v>
      </c>
      <c r="P2312">
        <f t="shared" si="180"/>
        <v>429</v>
      </c>
      <c r="Q2312">
        <f t="shared" si="181"/>
        <v>64.819999999999993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s="10" t="s">
        <v>8285</v>
      </c>
      <c r="P2313">
        <f t="shared" si="180"/>
        <v>104</v>
      </c>
      <c r="Q2313">
        <f t="shared" si="181"/>
        <v>90.1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s="10" t="s">
        <v>8285</v>
      </c>
      <c r="P2314">
        <f t="shared" si="180"/>
        <v>108</v>
      </c>
      <c r="Q2314">
        <f t="shared" si="181"/>
        <v>40.96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s="10" t="s">
        <v>8285</v>
      </c>
      <c r="P2315">
        <f t="shared" si="180"/>
        <v>176</v>
      </c>
      <c r="Q2315">
        <f t="shared" si="181"/>
        <v>56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s="10" t="s">
        <v>8285</v>
      </c>
      <c r="P2316">
        <f t="shared" si="180"/>
        <v>157</v>
      </c>
      <c r="Q2316">
        <f t="shared" si="181"/>
        <v>37.67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s="10" t="s">
        <v>8285</v>
      </c>
      <c r="P2317">
        <f t="shared" si="180"/>
        <v>103</v>
      </c>
      <c r="Q2317">
        <f t="shared" si="181"/>
        <v>40.08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s="10" t="s">
        <v>8285</v>
      </c>
      <c r="P2318">
        <f t="shared" si="180"/>
        <v>104</v>
      </c>
      <c r="Q2318">
        <f t="shared" si="181"/>
        <v>78.03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s="10" t="s">
        <v>8285</v>
      </c>
      <c r="P2319">
        <f t="shared" si="180"/>
        <v>104</v>
      </c>
      <c r="Q2319">
        <f t="shared" si="181"/>
        <v>18.91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s="10" t="s">
        <v>8285</v>
      </c>
      <c r="P2320">
        <f t="shared" si="180"/>
        <v>121</v>
      </c>
      <c r="Q2320">
        <f t="shared" si="181"/>
        <v>37.130000000000003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s="10" t="s">
        <v>8285</v>
      </c>
      <c r="P2321">
        <f t="shared" si="180"/>
        <v>108</v>
      </c>
      <c r="Q2321">
        <f t="shared" si="181"/>
        <v>41.96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s="10" t="s">
        <v>8285</v>
      </c>
      <c r="P2322">
        <f t="shared" si="180"/>
        <v>109</v>
      </c>
      <c r="Q2322">
        <f t="shared" si="181"/>
        <v>61.04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s="10" t="s">
        <v>8308</v>
      </c>
      <c r="P2323">
        <f t="shared" si="180"/>
        <v>39</v>
      </c>
      <c r="Q2323">
        <f t="shared" si="181"/>
        <v>64.53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s="10" t="s">
        <v>8308</v>
      </c>
      <c r="P2324">
        <f t="shared" si="180"/>
        <v>3</v>
      </c>
      <c r="Q2324">
        <f t="shared" si="181"/>
        <v>21.25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s="10" t="s">
        <v>8308</v>
      </c>
      <c r="P2325">
        <f t="shared" si="180"/>
        <v>48</v>
      </c>
      <c r="Q2325">
        <f t="shared" si="181"/>
        <v>30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s="10" t="s">
        <v>8308</v>
      </c>
      <c r="P2326">
        <f t="shared" si="180"/>
        <v>21</v>
      </c>
      <c r="Q2326">
        <f t="shared" si="181"/>
        <v>25.49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s="10" t="s">
        <v>8308</v>
      </c>
      <c r="P2327">
        <f t="shared" si="180"/>
        <v>8</v>
      </c>
      <c r="Q2327">
        <f t="shared" si="181"/>
        <v>11.43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s="10" t="s">
        <v>8308</v>
      </c>
      <c r="P2328">
        <f t="shared" si="180"/>
        <v>1</v>
      </c>
      <c r="Q2328">
        <f t="shared" si="181"/>
        <v>108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s="10" t="s">
        <v>8308</v>
      </c>
      <c r="P2329">
        <f t="shared" si="180"/>
        <v>526</v>
      </c>
      <c r="Q2329">
        <f t="shared" si="181"/>
        <v>54.88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s="10" t="s">
        <v>8308</v>
      </c>
      <c r="P2330">
        <f t="shared" si="180"/>
        <v>254</v>
      </c>
      <c r="Q2330">
        <f t="shared" si="181"/>
        <v>47.38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s="10" t="s">
        <v>8308</v>
      </c>
      <c r="P2331">
        <f t="shared" si="180"/>
        <v>106</v>
      </c>
      <c r="Q2331">
        <f t="shared" si="181"/>
        <v>211.84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s="10" t="s">
        <v>8308</v>
      </c>
      <c r="P2332">
        <f t="shared" si="180"/>
        <v>102</v>
      </c>
      <c r="Q2332">
        <f t="shared" si="181"/>
        <v>219.93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s="10" t="s">
        <v>8308</v>
      </c>
      <c r="P2333">
        <f t="shared" si="180"/>
        <v>144</v>
      </c>
      <c r="Q2333">
        <f t="shared" si="181"/>
        <v>40.799999999999997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s="10" t="s">
        <v>8308</v>
      </c>
      <c r="P2334">
        <f t="shared" si="180"/>
        <v>106</v>
      </c>
      <c r="Q2334">
        <f t="shared" si="181"/>
        <v>75.5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s="10" t="s">
        <v>8308</v>
      </c>
      <c r="P2335">
        <f t="shared" si="180"/>
        <v>212</v>
      </c>
      <c r="Q2335">
        <f t="shared" si="181"/>
        <v>13.54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s="10" t="s">
        <v>8308</v>
      </c>
      <c r="P2336">
        <f t="shared" si="180"/>
        <v>102</v>
      </c>
      <c r="Q2336">
        <f t="shared" si="181"/>
        <v>60.87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s="10" t="s">
        <v>8308</v>
      </c>
      <c r="P2337">
        <f t="shared" si="180"/>
        <v>102</v>
      </c>
      <c r="Q2337">
        <f t="shared" si="181"/>
        <v>115.69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s="10" t="s">
        <v>8308</v>
      </c>
      <c r="P2338">
        <f t="shared" si="180"/>
        <v>521</v>
      </c>
      <c r="Q2338">
        <f t="shared" si="181"/>
        <v>48.1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s="10" t="s">
        <v>8308</v>
      </c>
      <c r="P2339">
        <f t="shared" si="180"/>
        <v>111</v>
      </c>
      <c r="Q2339">
        <f t="shared" si="181"/>
        <v>74.180000000000007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s="10" t="s">
        <v>8308</v>
      </c>
      <c r="P2340">
        <f t="shared" si="180"/>
        <v>101</v>
      </c>
      <c r="Q2340">
        <f t="shared" si="181"/>
        <v>123.35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s="10" t="s">
        <v>8308</v>
      </c>
      <c r="P2341">
        <f t="shared" si="180"/>
        <v>294</v>
      </c>
      <c r="Q2341">
        <f t="shared" si="181"/>
        <v>66.62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s="10" t="s">
        <v>8308</v>
      </c>
      <c r="P2342">
        <f t="shared" si="180"/>
        <v>106</v>
      </c>
      <c r="Q2342">
        <f t="shared" si="181"/>
        <v>104.99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s="10" t="s">
        <v>8276</v>
      </c>
      <c r="P2343">
        <f t="shared" si="180"/>
        <v>0</v>
      </c>
      <c r="Q2343">
        <f t="shared" si="181"/>
        <v>0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s="10" t="s">
        <v>8276</v>
      </c>
      <c r="P2344">
        <f t="shared" si="180"/>
        <v>0</v>
      </c>
      <c r="Q2344">
        <f t="shared" si="181"/>
        <v>0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s="10" t="s">
        <v>8276</v>
      </c>
      <c r="P2345">
        <f t="shared" si="180"/>
        <v>3</v>
      </c>
      <c r="Q2345">
        <f t="shared" si="181"/>
        <v>300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s="10" t="s">
        <v>8276</v>
      </c>
      <c r="P2346">
        <f t="shared" si="180"/>
        <v>0</v>
      </c>
      <c r="Q2346">
        <f t="shared" si="181"/>
        <v>1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s="10" t="s">
        <v>8276</v>
      </c>
      <c r="P2347">
        <f t="shared" si="180"/>
        <v>0</v>
      </c>
      <c r="Q2347">
        <f t="shared" si="181"/>
        <v>0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s="10" t="s">
        <v>8276</v>
      </c>
      <c r="P2348">
        <f t="shared" si="180"/>
        <v>0</v>
      </c>
      <c r="Q2348">
        <f t="shared" si="181"/>
        <v>13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s="10" t="s">
        <v>8276</v>
      </c>
      <c r="P2349">
        <f t="shared" si="180"/>
        <v>2</v>
      </c>
      <c r="Q2349">
        <f t="shared" si="181"/>
        <v>15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s="10" t="s">
        <v>8276</v>
      </c>
      <c r="P2350">
        <f t="shared" si="180"/>
        <v>0</v>
      </c>
      <c r="Q2350">
        <f t="shared" si="181"/>
        <v>54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s="10" t="s">
        <v>8276</v>
      </c>
      <c r="P2351">
        <f t="shared" si="180"/>
        <v>0</v>
      </c>
      <c r="Q2351">
        <f t="shared" si="181"/>
        <v>0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s="10" t="s">
        <v>8276</v>
      </c>
      <c r="P2352">
        <f t="shared" si="180"/>
        <v>0</v>
      </c>
      <c r="Q2352">
        <f t="shared" si="181"/>
        <v>0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s="10" t="s">
        <v>8276</v>
      </c>
      <c r="P2353">
        <f t="shared" si="180"/>
        <v>1</v>
      </c>
      <c r="Q2353">
        <f t="shared" si="181"/>
        <v>15.43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s="10" t="s">
        <v>8276</v>
      </c>
      <c r="P2354">
        <f t="shared" si="180"/>
        <v>0</v>
      </c>
      <c r="Q2354">
        <f t="shared" si="181"/>
        <v>0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s="10" t="s">
        <v>8276</v>
      </c>
      <c r="P2355">
        <f t="shared" si="180"/>
        <v>0</v>
      </c>
      <c r="Q2355">
        <f t="shared" si="181"/>
        <v>0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s="10" t="s">
        <v>8276</v>
      </c>
      <c r="P2356">
        <f t="shared" si="180"/>
        <v>0</v>
      </c>
      <c r="Q2356">
        <f t="shared" si="181"/>
        <v>25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s="10" t="s">
        <v>8276</v>
      </c>
      <c r="P2357">
        <f t="shared" si="180"/>
        <v>1</v>
      </c>
      <c r="Q2357">
        <f t="shared" si="181"/>
        <v>27.5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s="10" t="s">
        <v>8276</v>
      </c>
      <c r="P2358">
        <f t="shared" si="180"/>
        <v>0</v>
      </c>
      <c r="Q2358">
        <f t="shared" si="181"/>
        <v>0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s="10" t="s">
        <v>8276</v>
      </c>
      <c r="P2359">
        <f t="shared" si="180"/>
        <v>0</v>
      </c>
      <c r="Q2359">
        <f t="shared" si="181"/>
        <v>0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s="10" t="s">
        <v>8276</v>
      </c>
      <c r="P2360">
        <f t="shared" si="180"/>
        <v>0</v>
      </c>
      <c r="Q2360">
        <f t="shared" si="181"/>
        <v>0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s="10" t="s">
        <v>8276</v>
      </c>
      <c r="P2361">
        <f t="shared" si="180"/>
        <v>15</v>
      </c>
      <c r="Q2361">
        <f t="shared" si="181"/>
        <v>367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s="10" t="s">
        <v>8276</v>
      </c>
      <c r="P2362">
        <f t="shared" si="180"/>
        <v>0</v>
      </c>
      <c r="Q2362">
        <f t="shared" si="181"/>
        <v>2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s="10" t="s">
        <v>8276</v>
      </c>
      <c r="P2363">
        <f t="shared" si="180"/>
        <v>0</v>
      </c>
      <c r="Q2363">
        <f t="shared" si="181"/>
        <v>0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s="10" t="s">
        <v>8276</v>
      </c>
      <c r="P2364">
        <f t="shared" si="180"/>
        <v>29</v>
      </c>
      <c r="Q2364">
        <f t="shared" si="181"/>
        <v>60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s="10" t="s">
        <v>8276</v>
      </c>
      <c r="P2365">
        <f t="shared" si="180"/>
        <v>0</v>
      </c>
      <c r="Q2365">
        <f t="shared" si="181"/>
        <v>0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s="10" t="s">
        <v>8276</v>
      </c>
      <c r="P2366">
        <f t="shared" si="180"/>
        <v>0</v>
      </c>
      <c r="Q2366">
        <f t="shared" si="181"/>
        <v>0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s="10" t="s">
        <v>8276</v>
      </c>
      <c r="P2367">
        <f t="shared" si="180"/>
        <v>0</v>
      </c>
      <c r="Q2367">
        <f t="shared" si="181"/>
        <v>0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s="10" t="s">
        <v>8276</v>
      </c>
      <c r="P2368">
        <f t="shared" si="180"/>
        <v>11</v>
      </c>
      <c r="Q2368">
        <f t="shared" si="181"/>
        <v>97.41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s="10" t="s">
        <v>8276</v>
      </c>
      <c r="P2369">
        <f t="shared" si="180"/>
        <v>1</v>
      </c>
      <c r="Q2369">
        <f t="shared" si="181"/>
        <v>47.86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s="10" t="s">
        <v>8276</v>
      </c>
      <c r="P2370">
        <f t="shared" si="180"/>
        <v>0</v>
      </c>
      <c r="Q2370">
        <f t="shared" si="181"/>
        <v>50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s="10" t="s">
        <v>8276</v>
      </c>
      <c r="P2371">
        <f t="shared" ref="P2371:P2434" si="185">ROUND(E2371/D2371*100,0)</f>
        <v>0</v>
      </c>
      <c r="Q2371">
        <f t="shared" ref="Q2371:Q2434" si="186">IFERROR(ROUND(E2371/L2371,2),0)</f>
        <v>0</v>
      </c>
      <c r="R2371" s="14">
        <f t="shared" ref="R2371:R2434" si="187">(((J2371/60)/60)/24)+DATE(1970,1,1)</f>
        <v>42380.812627314815</v>
      </c>
      <c r="S2371" s="14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s="10" t="s">
        <v>8276</v>
      </c>
      <c r="P2372">
        <f t="shared" si="185"/>
        <v>0</v>
      </c>
      <c r="Q2372">
        <f t="shared" si="186"/>
        <v>20.5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s="10" t="s">
        <v>8276</v>
      </c>
      <c r="P2373">
        <f t="shared" si="185"/>
        <v>0</v>
      </c>
      <c r="Q2373">
        <f t="shared" si="186"/>
        <v>0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s="10" t="s">
        <v>8276</v>
      </c>
      <c r="P2374">
        <f t="shared" si="185"/>
        <v>3</v>
      </c>
      <c r="Q2374">
        <f t="shared" si="186"/>
        <v>30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s="10" t="s">
        <v>8276</v>
      </c>
      <c r="P2375">
        <f t="shared" si="185"/>
        <v>0</v>
      </c>
      <c r="Q2375">
        <f t="shared" si="186"/>
        <v>50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s="10" t="s">
        <v>8276</v>
      </c>
      <c r="P2376">
        <f t="shared" si="185"/>
        <v>0</v>
      </c>
      <c r="Q2376">
        <f t="shared" si="186"/>
        <v>10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s="10" t="s">
        <v>8276</v>
      </c>
      <c r="P2377">
        <f t="shared" si="185"/>
        <v>0</v>
      </c>
      <c r="Q2377">
        <f t="shared" si="186"/>
        <v>0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s="10" t="s">
        <v>8276</v>
      </c>
      <c r="P2378">
        <f t="shared" si="185"/>
        <v>11</v>
      </c>
      <c r="Q2378">
        <f t="shared" si="186"/>
        <v>81.58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s="10" t="s">
        <v>8276</v>
      </c>
      <c r="P2379">
        <f t="shared" si="185"/>
        <v>0</v>
      </c>
      <c r="Q2379">
        <f t="shared" si="186"/>
        <v>0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s="10" t="s">
        <v>8276</v>
      </c>
      <c r="P2380">
        <f t="shared" si="185"/>
        <v>0</v>
      </c>
      <c r="Q2380">
        <f t="shared" si="186"/>
        <v>0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s="10" t="s">
        <v>8276</v>
      </c>
      <c r="P2381">
        <f t="shared" si="185"/>
        <v>0</v>
      </c>
      <c r="Q2381">
        <f t="shared" si="186"/>
        <v>0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s="10" t="s">
        <v>8276</v>
      </c>
      <c r="P2382">
        <f t="shared" si="185"/>
        <v>0</v>
      </c>
      <c r="Q2382">
        <f t="shared" si="186"/>
        <v>18.329999999999998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s="10" t="s">
        <v>8276</v>
      </c>
      <c r="P2383">
        <f t="shared" si="185"/>
        <v>2</v>
      </c>
      <c r="Q2383">
        <f t="shared" si="186"/>
        <v>224.43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s="10" t="s">
        <v>8276</v>
      </c>
      <c r="P2384">
        <f t="shared" si="185"/>
        <v>3</v>
      </c>
      <c r="Q2384">
        <f t="shared" si="186"/>
        <v>37.5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s="10" t="s">
        <v>8276</v>
      </c>
      <c r="P2385">
        <f t="shared" si="185"/>
        <v>4</v>
      </c>
      <c r="Q2385">
        <f t="shared" si="186"/>
        <v>145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s="10" t="s">
        <v>8276</v>
      </c>
      <c r="P2386">
        <f t="shared" si="185"/>
        <v>1</v>
      </c>
      <c r="Q2386">
        <f t="shared" si="186"/>
        <v>1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s="10" t="s">
        <v>8276</v>
      </c>
      <c r="P2387">
        <f t="shared" si="185"/>
        <v>1</v>
      </c>
      <c r="Q2387">
        <f t="shared" si="186"/>
        <v>112.57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s="10" t="s">
        <v>8276</v>
      </c>
      <c r="P2388">
        <f t="shared" si="185"/>
        <v>0</v>
      </c>
      <c r="Q2388">
        <f t="shared" si="186"/>
        <v>0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s="10" t="s">
        <v>8276</v>
      </c>
      <c r="P2389">
        <f t="shared" si="185"/>
        <v>1</v>
      </c>
      <c r="Q2389">
        <f t="shared" si="186"/>
        <v>342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s="10" t="s">
        <v>8276</v>
      </c>
      <c r="P2390">
        <f t="shared" si="185"/>
        <v>1</v>
      </c>
      <c r="Q2390">
        <f t="shared" si="186"/>
        <v>57.88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s="10" t="s">
        <v>8276</v>
      </c>
      <c r="P2391">
        <f t="shared" si="185"/>
        <v>0</v>
      </c>
      <c r="Q2391">
        <f t="shared" si="186"/>
        <v>30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s="10" t="s">
        <v>8276</v>
      </c>
      <c r="P2392">
        <f t="shared" si="185"/>
        <v>0</v>
      </c>
      <c r="Q2392">
        <f t="shared" si="186"/>
        <v>0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s="10" t="s">
        <v>8276</v>
      </c>
      <c r="P2393">
        <f t="shared" si="185"/>
        <v>0</v>
      </c>
      <c r="Q2393">
        <f t="shared" si="186"/>
        <v>25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s="10" t="s">
        <v>8276</v>
      </c>
      <c r="P2394">
        <f t="shared" si="185"/>
        <v>0</v>
      </c>
      <c r="Q2394">
        <f t="shared" si="186"/>
        <v>0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s="10" t="s">
        <v>8276</v>
      </c>
      <c r="P2395">
        <f t="shared" si="185"/>
        <v>0</v>
      </c>
      <c r="Q2395">
        <f t="shared" si="186"/>
        <v>50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s="10" t="s">
        <v>8276</v>
      </c>
      <c r="P2396">
        <f t="shared" si="185"/>
        <v>0</v>
      </c>
      <c r="Q2396">
        <f t="shared" si="186"/>
        <v>1.5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s="10" t="s">
        <v>8276</v>
      </c>
      <c r="P2397">
        <f t="shared" si="185"/>
        <v>0</v>
      </c>
      <c r="Q2397">
        <f t="shared" si="186"/>
        <v>0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s="10" t="s">
        <v>8276</v>
      </c>
      <c r="P2398">
        <f t="shared" si="185"/>
        <v>0</v>
      </c>
      <c r="Q2398">
        <f t="shared" si="186"/>
        <v>10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s="10" t="s">
        <v>8276</v>
      </c>
      <c r="P2399">
        <f t="shared" si="185"/>
        <v>0</v>
      </c>
      <c r="Q2399">
        <f t="shared" si="186"/>
        <v>0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s="10" t="s">
        <v>8276</v>
      </c>
      <c r="P2400">
        <f t="shared" si="185"/>
        <v>0</v>
      </c>
      <c r="Q2400">
        <f t="shared" si="186"/>
        <v>0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s="10" t="s">
        <v>8276</v>
      </c>
      <c r="P2401">
        <f t="shared" si="185"/>
        <v>0</v>
      </c>
      <c r="Q2401">
        <f t="shared" si="186"/>
        <v>0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s="10" t="s">
        <v>8276</v>
      </c>
      <c r="P2402">
        <f t="shared" si="185"/>
        <v>0</v>
      </c>
      <c r="Q2402">
        <f t="shared" si="186"/>
        <v>0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s="10" t="s">
        <v>8293</v>
      </c>
      <c r="P2403">
        <f t="shared" si="185"/>
        <v>1</v>
      </c>
      <c r="Q2403">
        <f t="shared" si="186"/>
        <v>22.33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s="10" t="s">
        <v>8293</v>
      </c>
      <c r="P2404">
        <f t="shared" si="185"/>
        <v>0</v>
      </c>
      <c r="Q2404">
        <f t="shared" si="186"/>
        <v>52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s="10" t="s">
        <v>8293</v>
      </c>
      <c r="P2405">
        <f t="shared" si="185"/>
        <v>17</v>
      </c>
      <c r="Q2405">
        <f t="shared" si="186"/>
        <v>16.829999999999998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s="10" t="s">
        <v>8293</v>
      </c>
      <c r="P2406">
        <f t="shared" si="185"/>
        <v>0</v>
      </c>
      <c r="Q2406">
        <f t="shared" si="186"/>
        <v>0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s="10" t="s">
        <v>8293</v>
      </c>
      <c r="P2407">
        <f t="shared" si="185"/>
        <v>23</v>
      </c>
      <c r="Q2407">
        <f t="shared" si="186"/>
        <v>56.3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s="10" t="s">
        <v>8293</v>
      </c>
      <c r="P2408">
        <f t="shared" si="185"/>
        <v>41</v>
      </c>
      <c r="Q2408">
        <f t="shared" si="186"/>
        <v>84.06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s="10" t="s">
        <v>8293</v>
      </c>
      <c r="P2409">
        <f t="shared" si="185"/>
        <v>25</v>
      </c>
      <c r="Q2409">
        <f t="shared" si="186"/>
        <v>168.39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s="10" t="s">
        <v>8293</v>
      </c>
      <c r="P2410">
        <f t="shared" si="185"/>
        <v>0</v>
      </c>
      <c r="Q2410">
        <f t="shared" si="186"/>
        <v>15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s="10" t="s">
        <v>8293</v>
      </c>
      <c r="P2411">
        <f t="shared" si="185"/>
        <v>2</v>
      </c>
      <c r="Q2411">
        <f t="shared" si="186"/>
        <v>76.67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s="10" t="s">
        <v>8293</v>
      </c>
      <c r="P2412">
        <f t="shared" si="185"/>
        <v>0</v>
      </c>
      <c r="Q2412">
        <f t="shared" si="186"/>
        <v>0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s="10" t="s">
        <v>8293</v>
      </c>
      <c r="P2413">
        <f t="shared" si="185"/>
        <v>1</v>
      </c>
      <c r="Q2413">
        <f t="shared" si="186"/>
        <v>50.33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s="10" t="s">
        <v>8293</v>
      </c>
      <c r="P2414">
        <f t="shared" si="185"/>
        <v>0</v>
      </c>
      <c r="Q2414">
        <f t="shared" si="186"/>
        <v>0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s="10" t="s">
        <v>8293</v>
      </c>
      <c r="P2415">
        <f t="shared" si="185"/>
        <v>1</v>
      </c>
      <c r="Q2415">
        <f t="shared" si="186"/>
        <v>8.33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s="10" t="s">
        <v>8293</v>
      </c>
      <c r="P2416">
        <f t="shared" si="185"/>
        <v>3</v>
      </c>
      <c r="Q2416">
        <f t="shared" si="186"/>
        <v>35.380000000000003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s="10" t="s">
        <v>8293</v>
      </c>
      <c r="P2417">
        <f t="shared" si="185"/>
        <v>1</v>
      </c>
      <c r="Q2417">
        <f t="shared" si="186"/>
        <v>55.83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s="10" t="s">
        <v>8293</v>
      </c>
      <c r="P2418">
        <f t="shared" si="185"/>
        <v>0</v>
      </c>
      <c r="Q2418">
        <f t="shared" si="186"/>
        <v>5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s="10" t="s">
        <v>8293</v>
      </c>
      <c r="P2419">
        <f t="shared" si="185"/>
        <v>0</v>
      </c>
      <c r="Q2419">
        <f t="shared" si="186"/>
        <v>0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s="10" t="s">
        <v>8293</v>
      </c>
      <c r="P2420">
        <f t="shared" si="185"/>
        <v>0</v>
      </c>
      <c r="Q2420">
        <f t="shared" si="186"/>
        <v>1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s="10" t="s">
        <v>8293</v>
      </c>
      <c r="P2421">
        <f t="shared" si="185"/>
        <v>0</v>
      </c>
      <c r="Q2421">
        <f t="shared" si="186"/>
        <v>0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s="10" t="s">
        <v>8293</v>
      </c>
      <c r="P2422">
        <f t="shared" si="185"/>
        <v>15</v>
      </c>
      <c r="Q2422">
        <f t="shared" si="186"/>
        <v>69.47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s="10" t="s">
        <v>8293</v>
      </c>
      <c r="P2423">
        <f t="shared" si="185"/>
        <v>0</v>
      </c>
      <c r="Q2423">
        <f t="shared" si="186"/>
        <v>1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s="10" t="s">
        <v>8293</v>
      </c>
      <c r="P2424">
        <f t="shared" si="185"/>
        <v>0</v>
      </c>
      <c r="Q2424">
        <f t="shared" si="186"/>
        <v>1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s="10" t="s">
        <v>8293</v>
      </c>
      <c r="P2425">
        <f t="shared" si="185"/>
        <v>0</v>
      </c>
      <c r="Q2425">
        <f t="shared" si="186"/>
        <v>8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s="10" t="s">
        <v>8293</v>
      </c>
      <c r="P2426">
        <f t="shared" si="185"/>
        <v>1</v>
      </c>
      <c r="Q2426">
        <f t="shared" si="186"/>
        <v>34.44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s="10" t="s">
        <v>8293</v>
      </c>
      <c r="P2427">
        <f t="shared" si="185"/>
        <v>0</v>
      </c>
      <c r="Q2427">
        <f t="shared" si="186"/>
        <v>1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s="10" t="s">
        <v>8293</v>
      </c>
      <c r="P2428">
        <f t="shared" si="185"/>
        <v>0</v>
      </c>
      <c r="Q2428">
        <f t="shared" si="186"/>
        <v>0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s="10" t="s">
        <v>8293</v>
      </c>
      <c r="P2429">
        <f t="shared" si="185"/>
        <v>0</v>
      </c>
      <c r="Q2429">
        <f t="shared" si="186"/>
        <v>1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s="10" t="s">
        <v>8293</v>
      </c>
      <c r="P2430">
        <f t="shared" si="185"/>
        <v>0</v>
      </c>
      <c r="Q2430">
        <f t="shared" si="186"/>
        <v>1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s="10" t="s">
        <v>8293</v>
      </c>
      <c r="P2431">
        <f t="shared" si="185"/>
        <v>1</v>
      </c>
      <c r="Q2431">
        <f t="shared" si="186"/>
        <v>501.25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s="10" t="s">
        <v>8293</v>
      </c>
      <c r="P2432">
        <f t="shared" si="185"/>
        <v>1</v>
      </c>
      <c r="Q2432">
        <f t="shared" si="186"/>
        <v>10.5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s="10" t="s">
        <v>8293</v>
      </c>
      <c r="P2433">
        <f t="shared" si="185"/>
        <v>0</v>
      </c>
      <c r="Q2433">
        <f t="shared" si="186"/>
        <v>1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s="10" t="s">
        <v>8293</v>
      </c>
      <c r="P2434">
        <f t="shared" si="185"/>
        <v>0</v>
      </c>
      <c r="Q2434">
        <f t="shared" si="186"/>
        <v>1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s="10" t="s">
        <v>8293</v>
      </c>
      <c r="P2435">
        <f t="shared" ref="P2435:P2498" si="190">ROUND(E2435/D2435*100,0)</f>
        <v>0</v>
      </c>
      <c r="Q2435">
        <f t="shared" ref="Q2435:Q2498" si="191">IFERROR(ROUND(E2435/L2435,2),0)</f>
        <v>0</v>
      </c>
      <c r="R2435" s="14">
        <f t="shared" ref="R2435:R2498" si="192">(((J2435/60)/60)/24)+DATE(1970,1,1)</f>
        <v>42397.89980324074</v>
      </c>
      <c r="S2435" s="14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s="10" t="s">
        <v>8293</v>
      </c>
      <c r="P2436">
        <f t="shared" si="190"/>
        <v>0</v>
      </c>
      <c r="Q2436">
        <f t="shared" si="191"/>
        <v>13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s="10" t="s">
        <v>8293</v>
      </c>
      <c r="P2437">
        <f t="shared" si="190"/>
        <v>0</v>
      </c>
      <c r="Q2437">
        <f t="shared" si="191"/>
        <v>306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s="10" t="s">
        <v>8293</v>
      </c>
      <c r="P2438">
        <f t="shared" si="190"/>
        <v>0</v>
      </c>
      <c r="Q2438">
        <f t="shared" si="191"/>
        <v>22.5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s="10" t="s">
        <v>8293</v>
      </c>
      <c r="P2439">
        <f t="shared" si="190"/>
        <v>0</v>
      </c>
      <c r="Q2439">
        <f t="shared" si="191"/>
        <v>0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s="10" t="s">
        <v>8293</v>
      </c>
      <c r="P2440">
        <f t="shared" si="190"/>
        <v>0</v>
      </c>
      <c r="Q2440">
        <f t="shared" si="191"/>
        <v>50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s="10" t="s">
        <v>8293</v>
      </c>
      <c r="P2441">
        <f t="shared" si="190"/>
        <v>0</v>
      </c>
      <c r="Q2441">
        <f t="shared" si="191"/>
        <v>0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s="10" t="s">
        <v>8293</v>
      </c>
      <c r="P2442">
        <f t="shared" si="190"/>
        <v>0</v>
      </c>
      <c r="Q2442">
        <f t="shared" si="191"/>
        <v>5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s="10" t="s">
        <v>8308</v>
      </c>
      <c r="P2443">
        <f t="shared" si="190"/>
        <v>108</v>
      </c>
      <c r="Q2443">
        <f t="shared" si="191"/>
        <v>74.23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s="10" t="s">
        <v>8308</v>
      </c>
      <c r="P2444">
        <f t="shared" si="190"/>
        <v>126</v>
      </c>
      <c r="Q2444">
        <f t="shared" si="191"/>
        <v>81.25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s="10" t="s">
        <v>8308</v>
      </c>
      <c r="P2445">
        <f t="shared" si="190"/>
        <v>203</v>
      </c>
      <c r="Q2445">
        <f t="shared" si="191"/>
        <v>130.22999999999999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s="10" t="s">
        <v>8308</v>
      </c>
      <c r="P2446">
        <f t="shared" si="190"/>
        <v>109</v>
      </c>
      <c r="Q2446">
        <f t="shared" si="191"/>
        <v>53.41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s="10" t="s">
        <v>8308</v>
      </c>
      <c r="P2447">
        <f t="shared" si="190"/>
        <v>173</v>
      </c>
      <c r="Q2447">
        <f t="shared" si="191"/>
        <v>75.13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s="10" t="s">
        <v>8308</v>
      </c>
      <c r="P2448">
        <f t="shared" si="190"/>
        <v>168</v>
      </c>
      <c r="Q2448">
        <f t="shared" si="191"/>
        <v>75.67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s="10" t="s">
        <v>8308</v>
      </c>
      <c r="P2449">
        <f t="shared" si="190"/>
        <v>427</v>
      </c>
      <c r="Q2449">
        <f t="shared" si="191"/>
        <v>31.69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s="10" t="s">
        <v>8308</v>
      </c>
      <c r="P2450">
        <f t="shared" si="190"/>
        <v>108</v>
      </c>
      <c r="Q2450">
        <f t="shared" si="191"/>
        <v>47.78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s="10" t="s">
        <v>8308</v>
      </c>
      <c r="P2451">
        <f t="shared" si="190"/>
        <v>108</v>
      </c>
      <c r="Q2451">
        <f t="shared" si="191"/>
        <v>90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s="10" t="s">
        <v>8308</v>
      </c>
      <c r="P2452">
        <f t="shared" si="190"/>
        <v>102</v>
      </c>
      <c r="Q2452">
        <f t="shared" si="191"/>
        <v>149.31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s="10" t="s">
        <v>8308</v>
      </c>
      <c r="P2453">
        <f t="shared" si="190"/>
        <v>115</v>
      </c>
      <c r="Q2453">
        <f t="shared" si="191"/>
        <v>62.07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s="10" t="s">
        <v>8308</v>
      </c>
      <c r="P2454">
        <f t="shared" si="190"/>
        <v>134</v>
      </c>
      <c r="Q2454">
        <f t="shared" si="191"/>
        <v>53.4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s="10" t="s">
        <v>8308</v>
      </c>
      <c r="P2455">
        <f t="shared" si="190"/>
        <v>155</v>
      </c>
      <c r="Q2455">
        <f t="shared" si="191"/>
        <v>69.27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s="10" t="s">
        <v>8308</v>
      </c>
      <c r="P2456">
        <f t="shared" si="190"/>
        <v>101</v>
      </c>
      <c r="Q2456">
        <f t="shared" si="191"/>
        <v>271.51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s="10" t="s">
        <v>8308</v>
      </c>
      <c r="P2457">
        <f t="shared" si="190"/>
        <v>182</v>
      </c>
      <c r="Q2457">
        <f t="shared" si="191"/>
        <v>34.130000000000003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s="10" t="s">
        <v>8308</v>
      </c>
      <c r="P2458">
        <f t="shared" si="190"/>
        <v>181</v>
      </c>
      <c r="Q2458">
        <f t="shared" si="191"/>
        <v>40.49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s="10" t="s">
        <v>8308</v>
      </c>
      <c r="P2459">
        <f t="shared" si="190"/>
        <v>102</v>
      </c>
      <c r="Q2459">
        <f t="shared" si="191"/>
        <v>189.76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s="10" t="s">
        <v>8308</v>
      </c>
      <c r="P2460">
        <f t="shared" si="190"/>
        <v>110</v>
      </c>
      <c r="Q2460">
        <f t="shared" si="191"/>
        <v>68.86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s="10" t="s">
        <v>8308</v>
      </c>
      <c r="P2461">
        <f t="shared" si="190"/>
        <v>102</v>
      </c>
      <c r="Q2461">
        <f t="shared" si="191"/>
        <v>108.78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s="10" t="s">
        <v>8308</v>
      </c>
      <c r="P2462">
        <f t="shared" si="190"/>
        <v>101</v>
      </c>
      <c r="Q2462">
        <f t="shared" si="191"/>
        <v>125.99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s="10" t="s">
        <v>8285</v>
      </c>
      <c r="P2463">
        <f t="shared" si="190"/>
        <v>104</v>
      </c>
      <c r="Q2463">
        <f t="shared" si="191"/>
        <v>90.52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s="10" t="s">
        <v>8285</v>
      </c>
      <c r="P2464">
        <f t="shared" si="190"/>
        <v>111</v>
      </c>
      <c r="Q2464">
        <f t="shared" si="191"/>
        <v>28.88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s="10" t="s">
        <v>8285</v>
      </c>
      <c r="P2465">
        <f t="shared" si="190"/>
        <v>116</v>
      </c>
      <c r="Q2465">
        <f t="shared" si="191"/>
        <v>31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s="10" t="s">
        <v>8285</v>
      </c>
      <c r="P2466">
        <f t="shared" si="190"/>
        <v>111</v>
      </c>
      <c r="Q2466">
        <f t="shared" si="191"/>
        <v>51.67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s="10" t="s">
        <v>8285</v>
      </c>
      <c r="P2467">
        <f t="shared" si="190"/>
        <v>180</v>
      </c>
      <c r="Q2467">
        <f t="shared" si="191"/>
        <v>26.27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s="10" t="s">
        <v>8285</v>
      </c>
      <c r="P2468">
        <f t="shared" si="190"/>
        <v>100</v>
      </c>
      <c r="Q2468">
        <f t="shared" si="191"/>
        <v>48.08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s="10" t="s">
        <v>8285</v>
      </c>
      <c r="P2469">
        <f t="shared" si="190"/>
        <v>119</v>
      </c>
      <c r="Q2469">
        <f t="shared" si="191"/>
        <v>27.56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s="10" t="s">
        <v>8285</v>
      </c>
      <c r="P2470">
        <f t="shared" si="190"/>
        <v>107</v>
      </c>
      <c r="Q2470">
        <f t="shared" si="191"/>
        <v>36.97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s="10" t="s">
        <v>8285</v>
      </c>
      <c r="P2471">
        <f t="shared" si="190"/>
        <v>114</v>
      </c>
      <c r="Q2471">
        <f t="shared" si="191"/>
        <v>29.02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s="10" t="s">
        <v>8285</v>
      </c>
      <c r="P2472">
        <f t="shared" si="190"/>
        <v>103</v>
      </c>
      <c r="Q2472">
        <f t="shared" si="191"/>
        <v>28.66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s="10" t="s">
        <v>8285</v>
      </c>
      <c r="P2473">
        <f t="shared" si="190"/>
        <v>128</v>
      </c>
      <c r="Q2473">
        <f t="shared" si="191"/>
        <v>37.65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s="10" t="s">
        <v>8285</v>
      </c>
      <c r="P2474">
        <f t="shared" si="190"/>
        <v>136</v>
      </c>
      <c r="Q2474">
        <f t="shared" si="191"/>
        <v>97.9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s="10" t="s">
        <v>8285</v>
      </c>
      <c r="P2475">
        <f t="shared" si="190"/>
        <v>100</v>
      </c>
      <c r="Q2475">
        <f t="shared" si="191"/>
        <v>42.55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s="10" t="s">
        <v>8285</v>
      </c>
      <c r="P2476">
        <f t="shared" si="190"/>
        <v>100</v>
      </c>
      <c r="Q2476">
        <f t="shared" si="191"/>
        <v>131.58000000000001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s="10" t="s">
        <v>8285</v>
      </c>
      <c r="P2477">
        <f t="shared" si="190"/>
        <v>105</v>
      </c>
      <c r="Q2477">
        <f t="shared" si="191"/>
        <v>32.32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s="10" t="s">
        <v>8285</v>
      </c>
      <c r="P2478">
        <f t="shared" si="190"/>
        <v>105</v>
      </c>
      <c r="Q2478">
        <f t="shared" si="191"/>
        <v>61.1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s="10" t="s">
        <v>8285</v>
      </c>
      <c r="P2479">
        <f t="shared" si="190"/>
        <v>171</v>
      </c>
      <c r="Q2479">
        <f t="shared" si="191"/>
        <v>31.34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s="10" t="s">
        <v>8285</v>
      </c>
      <c r="P2480">
        <f t="shared" si="190"/>
        <v>128</v>
      </c>
      <c r="Q2480">
        <f t="shared" si="191"/>
        <v>129.11000000000001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s="10" t="s">
        <v>8285</v>
      </c>
      <c r="P2481">
        <f t="shared" si="190"/>
        <v>133</v>
      </c>
      <c r="Q2481">
        <f t="shared" si="191"/>
        <v>25.02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s="10" t="s">
        <v>8285</v>
      </c>
      <c r="P2482">
        <f t="shared" si="190"/>
        <v>100</v>
      </c>
      <c r="Q2482">
        <f t="shared" si="191"/>
        <v>250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s="10" t="s">
        <v>8285</v>
      </c>
      <c r="P2483">
        <f t="shared" si="190"/>
        <v>113</v>
      </c>
      <c r="Q2483">
        <f t="shared" si="191"/>
        <v>47.54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s="10" t="s">
        <v>8285</v>
      </c>
      <c r="P2484">
        <f t="shared" si="190"/>
        <v>100</v>
      </c>
      <c r="Q2484">
        <f t="shared" si="191"/>
        <v>40.04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s="10" t="s">
        <v>8285</v>
      </c>
      <c r="P2485">
        <f t="shared" si="190"/>
        <v>114</v>
      </c>
      <c r="Q2485">
        <f t="shared" si="191"/>
        <v>65.84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s="10" t="s">
        <v>8285</v>
      </c>
      <c r="P2486">
        <f t="shared" si="190"/>
        <v>119</v>
      </c>
      <c r="Q2486">
        <f t="shared" si="191"/>
        <v>46.4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s="10" t="s">
        <v>8285</v>
      </c>
      <c r="P2487">
        <f t="shared" si="190"/>
        <v>103</v>
      </c>
      <c r="Q2487">
        <f t="shared" si="191"/>
        <v>50.37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s="10" t="s">
        <v>8285</v>
      </c>
      <c r="P2488">
        <f t="shared" si="190"/>
        <v>266</v>
      </c>
      <c r="Q2488">
        <f t="shared" si="191"/>
        <v>26.57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s="10" t="s">
        <v>8285</v>
      </c>
      <c r="P2489">
        <f t="shared" si="190"/>
        <v>100</v>
      </c>
      <c r="Q2489">
        <f t="shared" si="191"/>
        <v>39.49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s="10" t="s">
        <v>8285</v>
      </c>
      <c r="P2490">
        <f t="shared" si="190"/>
        <v>107</v>
      </c>
      <c r="Q2490">
        <f t="shared" si="191"/>
        <v>49.25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s="10" t="s">
        <v>8285</v>
      </c>
      <c r="P2491">
        <f t="shared" si="190"/>
        <v>134</v>
      </c>
      <c r="Q2491">
        <f t="shared" si="191"/>
        <v>62.38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s="10" t="s">
        <v>8285</v>
      </c>
      <c r="P2492">
        <f t="shared" si="190"/>
        <v>121</v>
      </c>
      <c r="Q2492">
        <f t="shared" si="191"/>
        <v>37.94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s="10" t="s">
        <v>8285</v>
      </c>
      <c r="P2493">
        <f t="shared" si="190"/>
        <v>103</v>
      </c>
      <c r="Q2493">
        <f t="shared" si="191"/>
        <v>51.6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s="10" t="s">
        <v>8285</v>
      </c>
      <c r="P2494">
        <f t="shared" si="190"/>
        <v>125</v>
      </c>
      <c r="Q2494">
        <f t="shared" si="191"/>
        <v>27.78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s="10" t="s">
        <v>8285</v>
      </c>
      <c r="P2495">
        <f t="shared" si="190"/>
        <v>129</v>
      </c>
      <c r="Q2495">
        <f t="shared" si="191"/>
        <v>99.38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s="10" t="s">
        <v>8285</v>
      </c>
      <c r="P2496">
        <f t="shared" si="190"/>
        <v>101</v>
      </c>
      <c r="Q2496">
        <f t="shared" si="191"/>
        <v>38.85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s="10" t="s">
        <v>8285</v>
      </c>
      <c r="P2497">
        <f t="shared" si="190"/>
        <v>128</v>
      </c>
      <c r="Q2497">
        <f t="shared" si="191"/>
        <v>45.55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s="10" t="s">
        <v>8285</v>
      </c>
      <c r="P2498">
        <f t="shared" si="190"/>
        <v>100</v>
      </c>
      <c r="Q2498">
        <f t="shared" si="191"/>
        <v>600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s="10" t="s">
        <v>8285</v>
      </c>
      <c r="P2499">
        <f t="shared" ref="P2499:P2562" si="195">ROUND(E2499/D2499*100,0)</f>
        <v>113</v>
      </c>
      <c r="Q2499">
        <f t="shared" ref="Q2499:Q2562" si="196">IFERROR(ROUND(E2499/L2499,2),0)</f>
        <v>80.55</v>
      </c>
      <c r="R2499" s="14">
        <f t="shared" ref="R2499:R2562" si="197">(((J2499/60)/60)/24)+DATE(1970,1,1)</f>
        <v>40730.878912037035</v>
      </c>
      <c r="S2499" s="14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s="10" t="s">
        <v>8285</v>
      </c>
      <c r="P2500">
        <f t="shared" si="195"/>
        <v>106</v>
      </c>
      <c r="Q2500">
        <f t="shared" si="196"/>
        <v>52.8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s="10" t="s">
        <v>8285</v>
      </c>
      <c r="P2501">
        <f t="shared" si="195"/>
        <v>203</v>
      </c>
      <c r="Q2501">
        <f t="shared" si="196"/>
        <v>47.68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s="10" t="s">
        <v>8285</v>
      </c>
      <c r="P2502">
        <f t="shared" si="195"/>
        <v>113</v>
      </c>
      <c r="Q2502">
        <f t="shared" si="196"/>
        <v>23.45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s="10" t="s">
        <v>8309</v>
      </c>
      <c r="P2503">
        <f t="shared" si="195"/>
        <v>3</v>
      </c>
      <c r="Q2503">
        <f t="shared" si="196"/>
        <v>40.14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s="10" t="s">
        <v>8309</v>
      </c>
      <c r="P2504">
        <f t="shared" si="195"/>
        <v>0</v>
      </c>
      <c r="Q2504">
        <f t="shared" si="196"/>
        <v>17.2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s="10" t="s">
        <v>8309</v>
      </c>
      <c r="P2505">
        <f t="shared" si="195"/>
        <v>0</v>
      </c>
      <c r="Q2505">
        <f t="shared" si="196"/>
        <v>0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s="10" t="s">
        <v>8309</v>
      </c>
      <c r="P2506">
        <f t="shared" si="195"/>
        <v>0</v>
      </c>
      <c r="Q2506">
        <f t="shared" si="196"/>
        <v>0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s="10" t="s">
        <v>8309</v>
      </c>
      <c r="P2507">
        <f t="shared" si="195"/>
        <v>0</v>
      </c>
      <c r="Q2507">
        <f t="shared" si="196"/>
        <v>0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s="10" t="s">
        <v>8309</v>
      </c>
      <c r="P2508">
        <f t="shared" si="195"/>
        <v>1</v>
      </c>
      <c r="Q2508">
        <f t="shared" si="196"/>
        <v>15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s="10" t="s">
        <v>8309</v>
      </c>
      <c r="P2509">
        <f t="shared" si="195"/>
        <v>0</v>
      </c>
      <c r="Q2509">
        <f t="shared" si="196"/>
        <v>0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s="10" t="s">
        <v>8309</v>
      </c>
      <c r="P2510">
        <f t="shared" si="195"/>
        <v>0</v>
      </c>
      <c r="Q2510">
        <f t="shared" si="196"/>
        <v>0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s="10" t="s">
        <v>8309</v>
      </c>
      <c r="P2511">
        <f t="shared" si="195"/>
        <v>1</v>
      </c>
      <c r="Q2511">
        <f t="shared" si="196"/>
        <v>35.71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s="10" t="s">
        <v>8309</v>
      </c>
      <c r="P2512">
        <f t="shared" si="195"/>
        <v>0</v>
      </c>
      <c r="Q2512">
        <f t="shared" si="196"/>
        <v>37.5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s="10" t="s">
        <v>8309</v>
      </c>
      <c r="P2513">
        <f t="shared" si="195"/>
        <v>0</v>
      </c>
      <c r="Q2513">
        <f t="shared" si="196"/>
        <v>0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s="10" t="s">
        <v>8309</v>
      </c>
      <c r="P2514">
        <f t="shared" si="195"/>
        <v>0</v>
      </c>
      <c r="Q2514">
        <f t="shared" si="196"/>
        <v>0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s="10" t="s">
        <v>8309</v>
      </c>
      <c r="P2515">
        <f t="shared" si="195"/>
        <v>0</v>
      </c>
      <c r="Q2515">
        <f t="shared" si="196"/>
        <v>0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s="10" t="s">
        <v>8309</v>
      </c>
      <c r="P2516">
        <f t="shared" si="195"/>
        <v>2</v>
      </c>
      <c r="Q2516">
        <f t="shared" si="196"/>
        <v>52.5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s="10" t="s">
        <v>8309</v>
      </c>
      <c r="P2517">
        <f t="shared" si="195"/>
        <v>19</v>
      </c>
      <c r="Q2517">
        <f t="shared" si="196"/>
        <v>77.5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s="10" t="s">
        <v>8309</v>
      </c>
      <c r="P2518">
        <f t="shared" si="195"/>
        <v>0</v>
      </c>
      <c r="Q2518">
        <f t="shared" si="196"/>
        <v>0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s="10" t="s">
        <v>8309</v>
      </c>
      <c r="P2519">
        <f t="shared" si="195"/>
        <v>10</v>
      </c>
      <c r="Q2519">
        <f t="shared" si="196"/>
        <v>53.55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s="10" t="s">
        <v>8309</v>
      </c>
      <c r="P2520">
        <f t="shared" si="195"/>
        <v>0</v>
      </c>
      <c r="Q2520">
        <f t="shared" si="196"/>
        <v>0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s="10" t="s">
        <v>8309</v>
      </c>
      <c r="P2521">
        <f t="shared" si="195"/>
        <v>0</v>
      </c>
      <c r="Q2521">
        <f t="shared" si="196"/>
        <v>16.25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s="10" t="s">
        <v>8309</v>
      </c>
      <c r="P2522">
        <f t="shared" si="195"/>
        <v>0</v>
      </c>
      <c r="Q2522">
        <f t="shared" si="196"/>
        <v>0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s="10" t="s">
        <v>8310</v>
      </c>
      <c r="P2523">
        <f t="shared" si="195"/>
        <v>109</v>
      </c>
      <c r="Q2523">
        <f t="shared" si="196"/>
        <v>103.68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s="10" t="s">
        <v>8310</v>
      </c>
      <c r="P2524">
        <f t="shared" si="195"/>
        <v>100</v>
      </c>
      <c r="Q2524">
        <f t="shared" si="196"/>
        <v>185.19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s="10" t="s">
        <v>8310</v>
      </c>
      <c r="P2525">
        <f t="shared" si="195"/>
        <v>156</v>
      </c>
      <c r="Q2525">
        <f t="shared" si="196"/>
        <v>54.15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s="10" t="s">
        <v>8310</v>
      </c>
      <c r="P2526">
        <f t="shared" si="195"/>
        <v>102</v>
      </c>
      <c r="Q2526">
        <f t="shared" si="196"/>
        <v>177.21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s="10" t="s">
        <v>8310</v>
      </c>
      <c r="P2527">
        <f t="shared" si="195"/>
        <v>100</v>
      </c>
      <c r="Q2527">
        <f t="shared" si="196"/>
        <v>100.33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s="10" t="s">
        <v>8310</v>
      </c>
      <c r="P2528">
        <f t="shared" si="195"/>
        <v>113</v>
      </c>
      <c r="Q2528">
        <f t="shared" si="196"/>
        <v>136.91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s="10" t="s">
        <v>8310</v>
      </c>
      <c r="P2529">
        <f t="shared" si="195"/>
        <v>102</v>
      </c>
      <c r="Q2529">
        <f t="shared" si="196"/>
        <v>57.54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s="10" t="s">
        <v>8310</v>
      </c>
      <c r="P2530">
        <f t="shared" si="195"/>
        <v>107</v>
      </c>
      <c r="Q2530">
        <f t="shared" si="196"/>
        <v>52.96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s="10" t="s">
        <v>8310</v>
      </c>
      <c r="P2531">
        <f t="shared" si="195"/>
        <v>104</v>
      </c>
      <c r="Q2531">
        <f t="shared" si="196"/>
        <v>82.33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s="10" t="s">
        <v>8310</v>
      </c>
      <c r="P2532">
        <f t="shared" si="195"/>
        <v>100</v>
      </c>
      <c r="Q2532">
        <f t="shared" si="196"/>
        <v>135.41999999999999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s="10" t="s">
        <v>8310</v>
      </c>
      <c r="P2533">
        <f t="shared" si="195"/>
        <v>100</v>
      </c>
      <c r="Q2533">
        <f t="shared" si="196"/>
        <v>74.069999999999993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s="10" t="s">
        <v>8310</v>
      </c>
      <c r="P2534">
        <f t="shared" si="195"/>
        <v>126</v>
      </c>
      <c r="Q2534">
        <f t="shared" si="196"/>
        <v>84.08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s="10" t="s">
        <v>8310</v>
      </c>
      <c r="P2535">
        <f t="shared" si="195"/>
        <v>111</v>
      </c>
      <c r="Q2535">
        <f t="shared" si="196"/>
        <v>61.03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s="10" t="s">
        <v>8310</v>
      </c>
      <c r="P2536">
        <f t="shared" si="195"/>
        <v>105</v>
      </c>
      <c r="Q2536">
        <f t="shared" si="196"/>
        <v>150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s="10" t="s">
        <v>8310</v>
      </c>
      <c r="P2537">
        <f t="shared" si="195"/>
        <v>104</v>
      </c>
      <c r="Q2537">
        <f t="shared" si="196"/>
        <v>266.08999999999997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s="10" t="s">
        <v>8310</v>
      </c>
      <c r="P2538">
        <f t="shared" si="195"/>
        <v>116</v>
      </c>
      <c r="Q2538">
        <f t="shared" si="196"/>
        <v>7.25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s="10" t="s">
        <v>8310</v>
      </c>
      <c r="P2539">
        <f t="shared" si="195"/>
        <v>110</v>
      </c>
      <c r="Q2539">
        <f t="shared" si="196"/>
        <v>100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s="10" t="s">
        <v>8310</v>
      </c>
      <c r="P2540">
        <f t="shared" si="195"/>
        <v>113</v>
      </c>
      <c r="Q2540">
        <f t="shared" si="196"/>
        <v>109.96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s="10" t="s">
        <v>8310</v>
      </c>
      <c r="P2541">
        <f t="shared" si="195"/>
        <v>100</v>
      </c>
      <c r="Q2541">
        <f t="shared" si="196"/>
        <v>169.92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s="10" t="s">
        <v>8310</v>
      </c>
      <c r="P2542">
        <f t="shared" si="195"/>
        <v>103</v>
      </c>
      <c r="Q2542">
        <f t="shared" si="196"/>
        <v>95.74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s="10" t="s">
        <v>8310</v>
      </c>
      <c r="P2543">
        <f t="shared" si="195"/>
        <v>107</v>
      </c>
      <c r="Q2543">
        <f t="shared" si="196"/>
        <v>59.46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s="10" t="s">
        <v>8310</v>
      </c>
      <c r="P2544">
        <f t="shared" si="195"/>
        <v>104</v>
      </c>
      <c r="Q2544">
        <f t="shared" si="196"/>
        <v>55.77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s="10" t="s">
        <v>8310</v>
      </c>
      <c r="P2545">
        <f t="shared" si="195"/>
        <v>156</v>
      </c>
      <c r="Q2545">
        <f t="shared" si="196"/>
        <v>30.08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s="10" t="s">
        <v>8310</v>
      </c>
      <c r="P2546">
        <f t="shared" si="195"/>
        <v>101</v>
      </c>
      <c r="Q2546">
        <f t="shared" si="196"/>
        <v>88.44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s="10" t="s">
        <v>8310</v>
      </c>
      <c r="P2547">
        <f t="shared" si="195"/>
        <v>195</v>
      </c>
      <c r="Q2547">
        <f t="shared" si="196"/>
        <v>64.03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s="10" t="s">
        <v>8310</v>
      </c>
      <c r="P2548">
        <f t="shared" si="195"/>
        <v>112</v>
      </c>
      <c r="Q2548">
        <f t="shared" si="196"/>
        <v>60.15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s="10" t="s">
        <v>8310</v>
      </c>
      <c r="P2549">
        <f t="shared" si="195"/>
        <v>120</v>
      </c>
      <c r="Q2549">
        <f t="shared" si="196"/>
        <v>49.19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s="10" t="s">
        <v>8310</v>
      </c>
      <c r="P2550">
        <f t="shared" si="195"/>
        <v>102</v>
      </c>
      <c r="Q2550">
        <f t="shared" si="196"/>
        <v>165.16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s="10" t="s">
        <v>8310</v>
      </c>
      <c r="P2551">
        <f t="shared" si="195"/>
        <v>103</v>
      </c>
      <c r="Q2551">
        <f t="shared" si="196"/>
        <v>43.62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s="10" t="s">
        <v>8310</v>
      </c>
      <c r="P2552">
        <f t="shared" si="195"/>
        <v>101</v>
      </c>
      <c r="Q2552">
        <f t="shared" si="196"/>
        <v>43.7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s="10" t="s">
        <v>8310</v>
      </c>
      <c r="P2553">
        <f t="shared" si="195"/>
        <v>103</v>
      </c>
      <c r="Q2553">
        <f t="shared" si="196"/>
        <v>67.42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s="10" t="s">
        <v>8310</v>
      </c>
      <c r="P2554">
        <f t="shared" si="195"/>
        <v>107</v>
      </c>
      <c r="Q2554">
        <f t="shared" si="196"/>
        <v>177.5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s="10" t="s">
        <v>8310</v>
      </c>
      <c r="P2555">
        <f t="shared" si="195"/>
        <v>156</v>
      </c>
      <c r="Q2555">
        <f t="shared" si="196"/>
        <v>38.880000000000003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s="10" t="s">
        <v>8310</v>
      </c>
      <c r="P2556">
        <f t="shared" si="195"/>
        <v>123</v>
      </c>
      <c r="Q2556">
        <f t="shared" si="196"/>
        <v>54.99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s="10" t="s">
        <v>8310</v>
      </c>
      <c r="P2557">
        <f t="shared" si="195"/>
        <v>107</v>
      </c>
      <c r="Q2557">
        <f t="shared" si="196"/>
        <v>61.34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s="10" t="s">
        <v>8310</v>
      </c>
      <c r="P2558">
        <f t="shared" si="195"/>
        <v>106</v>
      </c>
      <c r="Q2558">
        <f t="shared" si="196"/>
        <v>23.12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s="10" t="s">
        <v>8310</v>
      </c>
      <c r="P2559">
        <f t="shared" si="195"/>
        <v>118</v>
      </c>
      <c r="Q2559">
        <f t="shared" si="196"/>
        <v>29.61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s="10" t="s">
        <v>8310</v>
      </c>
      <c r="P2560">
        <f t="shared" si="195"/>
        <v>109</v>
      </c>
      <c r="Q2560">
        <f t="shared" si="196"/>
        <v>75.61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s="10" t="s">
        <v>8310</v>
      </c>
      <c r="P2561">
        <f t="shared" si="195"/>
        <v>111</v>
      </c>
      <c r="Q2561">
        <f t="shared" si="196"/>
        <v>35.6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s="10" t="s">
        <v>8310</v>
      </c>
      <c r="P2562">
        <f t="shared" si="195"/>
        <v>100</v>
      </c>
      <c r="Q2562">
        <f t="shared" si="196"/>
        <v>143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s="10" t="s">
        <v>8293</v>
      </c>
      <c r="P2563">
        <f t="shared" ref="P2563:P2626" si="200">ROUND(E2563/D2563*100,0)</f>
        <v>0</v>
      </c>
      <c r="Q2563">
        <f t="shared" ref="Q2563:Q2626" si="201">IFERROR(ROUND(E2563/L2563,2),0)</f>
        <v>0</v>
      </c>
      <c r="R2563" s="14">
        <f t="shared" ref="R2563:R2626" si="202">(((J2563/60)/60)/24)+DATE(1970,1,1)</f>
        <v>42260.528807870374</v>
      </c>
      <c r="S2563" s="14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s="10" t="s">
        <v>8293</v>
      </c>
      <c r="P2564">
        <f t="shared" si="200"/>
        <v>1</v>
      </c>
      <c r="Q2564">
        <f t="shared" si="201"/>
        <v>25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s="10" t="s">
        <v>8293</v>
      </c>
      <c r="P2565">
        <f t="shared" si="200"/>
        <v>0</v>
      </c>
      <c r="Q2565">
        <f t="shared" si="201"/>
        <v>0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s="10" t="s">
        <v>8293</v>
      </c>
      <c r="P2566">
        <f t="shared" si="200"/>
        <v>0</v>
      </c>
      <c r="Q2566">
        <f t="shared" si="201"/>
        <v>0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s="10" t="s">
        <v>8293</v>
      </c>
      <c r="P2567">
        <f t="shared" si="200"/>
        <v>1</v>
      </c>
      <c r="Q2567">
        <f t="shared" si="201"/>
        <v>100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s="10" t="s">
        <v>8293</v>
      </c>
      <c r="P2568">
        <f t="shared" si="200"/>
        <v>0</v>
      </c>
      <c r="Q2568">
        <f t="shared" si="201"/>
        <v>0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s="10" t="s">
        <v>8293</v>
      </c>
      <c r="P2569">
        <f t="shared" si="200"/>
        <v>0</v>
      </c>
      <c r="Q2569">
        <f t="shared" si="201"/>
        <v>60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s="10" t="s">
        <v>8293</v>
      </c>
      <c r="P2570">
        <f t="shared" si="200"/>
        <v>1</v>
      </c>
      <c r="Q2570">
        <f t="shared" si="201"/>
        <v>50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s="10" t="s">
        <v>8293</v>
      </c>
      <c r="P2571">
        <f t="shared" si="200"/>
        <v>2</v>
      </c>
      <c r="Q2571">
        <f t="shared" si="201"/>
        <v>72.5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s="10" t="s">
        <v>8293</v>
      </c>
      <c r="P2572">
        <f t="shared" si="200"/>
        <v>1</v>
      </c>
      <c r="Q2572">
        <f t="shared" si="201"/>
        <v>29.5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s="10" t="s">
        <v>8293</v>
      </c>
      <c r="P2573">
        <f t="shared" si="200"/>
        <v>0</v>
      </c>
      <c r="Q2573">
        <f t="shared" si="201"/>
        <v>62.5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s="10" t="s">
        <v>8293</v>
      </c>
      <c r="P2574">
        <f t="shared" si="200"/>
        <v>0</v>
      </c>
      <c r="Q2574">
        <f t="shared" si="201"/>
        <v>0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s="10" t="s">
        <v>8293</v>
      </c>
      <c r="P2575">
        <f t="shared" si="200"/>
        <v>0</v>
      </c>
      <c r="Q2575">
        <f t="shared" si="201"/>
        <v>0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s="10" t="s">
        <v>8293</v>
      </c>
      <c r="P2576">
        <f t="shared" si="200"/>
        <v>0</v>
      </c>
      <c r="Q2576">
        <f t="shared" si="201"/>
        <v>0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s="10" t="s">
        <v>8293</v>
      </c>
      <c r="P2577">
        <f t="shared" si="200"/>
        <v>0</v>
      </c>
      <c r="Q2577">
        <f t="shared" si="201"/>
        <v>0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s="10" t="s">
        <v>8293</v>
      </c>
      <c r="P2578">
        <f t="shared" si="200"/>
        <v>0</v>
      </c>
      <c r="Q2578">
        <f t="shared" si="201"/>
        <v>0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s="10" t="s">
        <v>8293</v>
      </c>
      <c r="P2579">
        <f t="shared" si="200"/>
        <v>0</v>
      </c>
      <c r="Q2579">
        <f t="shared" si="201"/>
        <v>0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s="10" t="s">
        <v>8293</v>
      </c>
      <c r="P2580">
        <f t="shared" si="200"/>
        <v>0</v>
      </c>
      <c r="Q2580">
        <f t="shared" si="201"/>
        <v>0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s="10" t="s">
        <v>8293</v>
      </c>
      <c r="P2581">
        <f t="shared" si="200"/>
        <v>0</v>
      </c>
      <c r="Q2581">
        <f t="shared" si="201"/>
        <v>23.08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s="10" t="s">
        <v>8293</v>
      </c>
      <c r="P2582">
        <f t="shared" si="200"/>
        <v>1</v>
      </c>
      <c r="Q2582">
        <f t="shared" si="201"/>
        <v>25.5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s="10" t="s">
        <v>8293</v>
      </c>
      <c r="P2583">
        <f t="shared" si="200"/>
        <v>11</v>
      </c>
      <c r="Q2583">
        <f t="shared" si="201"/>
        <v>48.18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s="10" t="s">
        <v>8293</v>
      </c>
      <c r="P2584">
        <f t="shared" si="200"/>
        <v>0</v>
      </c>
      <c r="Q2584">
        <f t="shared" si="201"/>
        <v>1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s="10" t="s">
        <v>8293</v>
      </c>
      <c r="P2585">
        <f t="shared" si="200"/>
        <v>1</v>
      </c>
      <c r="Q2585">
        <f t="shared" si="201"/>
        <v>1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s="10" t="s">
        <v>8293</v>
      </c>
      <c r="P2586">
        <f t="shared" si="200"/>
        <v>0</v>
      </c>
      <c r="Q2586">
        <f t="shared" si="201"/>
        <v>0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s="10" t="s">
        <v>8293</v>
      </c>
      <c r="P2587">
        <f t="shared" si="200"/>
        <v>0</v>
      </c>
      <c r="Q2587">
        <f t="shared" si="201"/>
        <v>50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s="10" t="s">
        <v>8293</v>
      </c>
      <c r="P2588">
        <f t="shared" si="200"/>
        <v>0</v>
      </c>
      <c r="Q2588">
        <f t="shared" si="201"/>
        <v>5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s="10" t="s">
        <v>8293</v>
      </c>
      <c r="P2589">
        <f t="shared" si="200"/>
        <v>2</v>
      </c>
      <c r="Q2589">
        <f t="shared" si="201"/>
        <v>202.83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s="10" t="s">
        <v>8293</v>
      </c>
      <c r="P2590">
        <f t="shared" si="200"/>
        <v>4</v>
      </c>
      <c r="Q2590">
        <f t="shared" si="201"/>
        <v>29.13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s="10" t="s">
        <v>8293</v>
      </c>
      <c r="P2591">
        <f t="shared" si="200"/>
        <v>0</v>
      </c>
      <c r="Q2591">
        <f t="shared" si="201"/>
        <v>5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s="10" t="s">
        <v>8293</v>
      </c>
      <c r="P2592">
        <f t="shared" si="200"/>
        <v>0</v>
      </c>
      <c r="Q2592">
        <f t="shared" si="201"/>
        <v>0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s="10" t="s">
        <v>8293</v>
      </c>
      <c r="P2593">
        <f t="shared" si="200"/>
        <v>2</v>
      </c>
      <c r="Q2593">
        <f t="shared" si="201"/>
        <v>13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s="10" t="s">
        <v>8293</v>
      </c>
      <c r="P2594">
        <f t="shared" si="200"/>
        <v>0</v>
      </c>
      <c r="Q2594">
        <f t="shared" si="201"/>
        <v>50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s="10" t="s">
        <v>8293</v>
      </c>
      <c r="P2595">
        <f t="shared" si="200"/>
        <v>0</v>
      </c>
      <c r="Q2595">
        <f t="shared" si="201"/>
        <v>0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s="10" t="s">
        <v>8293</v>
      </c>
      <c r="P2596">
        <f t="shared" si="200"/>
        <v>0</v>
      </c>
      <c r="Q2596">
        <f t="shared" si="201"/>
        <v>1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s="10" t="s">
        <v>8293</v>
      </c>
      <c r="P2597">
        <f t="shared" si="200"/>
        <v>12</v>
      </c>
      <c r="Q2597">
        <f t="shared" si="201"/>
        <v>96.05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s="10" t="s">
        <v>8293</v>
      </c>
      <c r="P2598">
        <f t="shared" si="200"/>
        <v>24</v>
      </c>
      <c r="Q2598">
        <f t="shared" si="201"/>
        <v>305.77999999999997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s="10" t="s">
        <v>8293</v>
      </c>
      <c r="P2599">
        <f t="shared" si="200"/>
        <v>6</v>
      </c>
      <c r="Q2599">
        <f t="shared" si="201"/>
        <v>12.14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s="10" t="s">
        <v>8293</v>
      </c>
      <c r="P2600">
        <f t="shared" si="200"/>
        <v>39</v>
      </c>
      <c r="Q2600">
        <f t="shared" si="201"/>
        <v>83.57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s="10" t="s">
        <v>8293</v>
      </c>
      <c r="P2601">
        <f t="shared" si="200"/>
        <v>1</v>
      </c>
      <c r="Q2601">
        <f t="shared" si="201"/>
        <v>18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s="10" t="s">
        <v>8293</v>
      </c>
      <c r="P2602">
        <f t="shared" si="200"/>
        <v>7</v>
      </c>
      <c r="Q2602">
        <f t="shared" si="201"/>
        <v>115.53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s="10" t="s">
        <v>8311</v>
      </c>
      <c r="P2603">
        <f t="shared" si="200"/>
        <v>661</v>
      </c>
      <c r="Q2603">
        <f t="shared" si="201"/>
        <v>21.9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s="10" t="s">
        <v>8311</v>
      </c>
      <c r="P2604">
        <f t="shared" si="200"/>
        <v>326</v>
      </c>
      <c r="Q2604">
        <f t="shared" si="201"/>
        <v>80.02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s="10" t="s">
        <v>8311</v>
      </c>
      <c r="P2605">
        <f t="shared" si="200"/>
        <v>101</v>
      </c>
      <c r="Q2605">
        <f t="shared" si="201"/>
        <v>35.520000000000003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s="10" t="s">
        <v>8311</v>
      </c>
      <c r="P2606">
        <f t="shared" si="200"/>
        <v>104</v>
      </c>
      <c r="Q2606">
        <f t="shared" si="201"/>
        <v>64.930000000000007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s="10" t="s">
        <v>8311</v>
      </c>
      <c r="P2607">
        <f t="shared" si="200"/>
        <v>107</v>
      </c>
      <c r="Q2607">
        <f t="shared" si="201"/>
        <v>60.97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s="10" t="s">
        <v>8311</v>
      </c>
      <c r="P2608">
        <f t="shared" si="200"/>
        <v>110</v>
      </c>
      <c r="Q2608">
        <f t="shared" si="201"/>
        <v>31.44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s="10" t="s">
        <v>8311</v>
      </c>
      <c r="P2609">
        <f t="shared" si="200"/>
        <v>408</v>
      </c>
      <c r="Q2609">
        <f t="shared" si="201"/>
        <v>81.95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s="10" t="s">
        <v>8311</v>
      </c>
      <c r="P2610">
        <f t="shared" si="200"/>
        <v>224</v>
      </c>
      <c r="Q2610">
        <f t="shared" si="201"/>
        <v>58.93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s="10" t="s">
        <v>8311</v>
      </c>
      <c r="P2611">
        <f t="shared" si="200"/>
        <v>304</v>
      </c>
      <c r="Q2611">
        <f t="shared" si="201"/>
        <v>157.29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s="10" t="s">
        <v>8311</v>
      </c>
      <c r="P2612">
        <f t="shared" si="200"/>
        <v>141</v>
      </c>
      <c r="Q2612">
        <f t="shared" si="201"/>
        <v>55.76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s="10" t="s">
        <v>8311</v>
      </c>
      <c r="P2613">
        <f t="shared" si="200"/>
        <v>2791</v>
      </c>
      <c r="Q2613">
        <f t="shared" si="201"/>
        <v>83.8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s="10" t="s">
        <v>8311</v>
      </c>
      <c r="P2614">
        <f t="shared" si="200"/>
        <v>172</v>
      </c>
      <c r="Q2614">
        <f t="shared" si="201"/>
        <v>58.42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s="10" t="s">
        <v>8311</v>
      </c>
      <c r="P2615">
        <f t="shared" si="200"/>
        <v>101</v>
      </c>
      <c r="Q2615">
        <f t="shared" si="201"/>
        <v>270.57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s="10" t="s">
        <v>8311</v>
      </c>
      <c r="P2616">
        <f t="shared" si="200"/>
        <v>102</v>
      </c>
      <c r="Q2616">
        <f t="shared" si="201"/>
        <v>107.1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s="10" t="s">
        <v>8311</v>
      </c>
      <c r="P2617">
        <f t="shared" si="200"/>
        <v>170</v>
      </c>
      <c r="Q2617">
        <f t="shared" si="201"/>
        <v>47.18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s="10" t="s">
        <v>8311</v>
      </c>
      <c r="P2618">
        <f t="shared" si="200"/>
        <v>115</v>
      </c>
      <c r="Q2618">
        <f t="shared" si="201"/>
        <v>120.31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s="10" t="s">
        <v>8311</v>
      </c>
      <c r="P2619">
        <f t="shared" si="200"/>
        <v>878</v>
      </c>
      <c r="Q2619">
        <f t="shared" si="201"/>
        <v>27.6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s="10" t="s">
        <v>8311</v>
      </c>
      <c r="P2620">
        <f t="shared" si="200"/>
        <v>105</v>
      </c>
      <c r="Q2620">
        <f t="shared" si="201"/>
        <v>205.3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s="10" t="s">
        <v>8311</v>
      </c>
      <c r="P2621">
        <f t="shared" si="200"/>
        <v>188</v>
      </c>
      <c r="Q2621">
        <f t="shared" si="201"/>
        <v>35.549999999999997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s="10" t="s">
        <v>8311</v>
      </c>
      <c r="P2622">
        <f t="shared" si="200"/>
        <v>144</v>
      </c>
      <c r="Q2622">
        <f t="shared" si="201"/>
        <v>74.64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s="10" t="s">
        <v>8311</v>
      </c>
      <c r="P2623">
        <f t="shared" si="200"/>
        <v>146</v>
      </c>
      <c r="Q2623">
        <f t="shared" si="201"/>
        <v>47.06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s="10" t="s">
        <v>8311</v>
      </c>
      <c r="P2624">
        <f t="shared" si="200"/>
        <v>131</v>
      </c>
      <c r="Q2624">
        <f t="shared" si="201"/>
        <v>26.59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s="10" t="s">
        <v>8311</v>
      </c>
      <c r="P2625">
        <f t="shared" si="200"/>
        <v>114</v>
      </c>
      <c r="Q2625">
        <f t="shared" si="201"/>
        <v>36.770000000000003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s="10" t="s">
        <v>8311</v>
      </c>
      <c r="P2626">
        <f t="shared" si="200"/>
        <v>1379</v>
      </c>
      <c r="Q2626">
        <f t="shared" si="201"/>
        <v>31.82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s="10" t="s">
        <v>8311</v>
      </c>
      <c r="P2627">
        <f t="shared" ref="P2627:P2690" si="205">ROUND(E2627/D2627*100,0)</f>
        <v>956</v>
      </c>
      <c r="Q2627">
        <f t="shared" ref="Q2627:Q2690" si="206">IFERROR(ROUND(E2627/L2627,2),0)</f>
        <v>27.58</v>
      </c>
      <c r="R2627" s="14">
        <f t="shared" ref="R2627:R2690" si="207">(((J2627/60)/60)/24)+DATE(1970,1,1)</f>
        <v>42658.810277777782</v>
      </c>
      <c r="S2627" s="14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s="10" t="s">
        <v>8311</v>
      </c>
      <c r="P2628">
        <f t="shared" si="205"/>
        <v>112</v>
      </c>
      <c r="Q2628">
        <f t="shared" si="206"/>
        <v>56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s="10" t="s">
        <v>8311</v>
      </c>
      <c r="P2629">
        <f t="shared" si="205"/>
        <v>647</v>
      </c>
      <c r="Q2629">
        <f t="shared" si="206"/>
        <v>21.56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s="10" t="s">
        <v>8311</v>
      </c>
      <c r="P2630">
        <f t="shared" si="205"/>
        <v>110</v>
      </c>
      <c r="Q2630">
        <f t="shared" si="206"/>
        <v>44.1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s="10" t="s">
        <v>8311</v>
      </c>
      <c r="P2631">
        <f t="shared" si="205"/>
        <v>128</v>
      </c>
      <c r="Q2631">
        <f t="shared" si="206"/>
        <v>63.87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s="10" t="s">
        <v>8311</v>
      </c>
      <c r="P2632">
        <f t="shared" si="205"/>
        <v>158</v>
      </c>
      <c r="Q2632">
        <f t="shared" si="206"/>
        <v>38.99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s="10" t="s">
        <v>8311</v>
      </c>
      <c r="P2633">
        <f t="shared" si="205"/>
        <v>115</v>
      </c>
      <c r="Q2633">
        <f t="shared" si="206"/>
        <v>80.19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s="10" t="s">
        <v>8311</v>
      </c>
      <c r="P2634">
        <f t="shared" si="205"/>
        <v>137</v>
      </c>
      <c r="Q2634">
        <f t="shared" si="206"/>
        <v>34.9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s="10" t="s">
        <v>8311</v>
      </c>
      <c r="P2635">
        <f t="shared" si="205"/>
        <v>355</v>
      </c>
      <c r="Q2635">
        <f t="shared" si="206"/>
        <v>89.1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s="10" t="s">
        <v>8311</v>
      </c>
      <c r="P2636">
        <f t="shared" si="205"/>
        <v>106</v>
      </c>
      <c r="Q2636">
        <f t="shared" si="206"/>
        <v>39.44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s="10" t="s">
        <v>8311</v>
      </c>
      <c r="P2637">
        <f t="shared" si="205"/>
        <v>100</v>
      </c>
      <c r="Q2637">
        <f t="shared" si="206"/>
        <v>136.9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s="10" t="s">
        <v>8311</v>
      </c>
      <c r="P2638">
        <f t="shared" si="205"/>
        <v>187</v>
      </c>
      <c r="Q2638">
        <f t="shared" si="206"/>
        <v>37.46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s="10" t="s">
        <v>8311</v>
      </c>
      <c r="P2639">
        <f t="shared" si="205"/>
        <v>166</v>
      </c>
      <c r="Q2639">
        <f t="shared" si="206"/>
        <v>31.96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s="10" t="s">
        <v>8311</v>
      </c>
      <c r="P2640">
        <f t="shared" si="205"/>
        <v>102</v>
      </c>
      <c r="Q2640">
        <f t="shared" si="206"/>
        <v>25.21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s="10" t="s">
        <v>8311</v>
      </c>
      <c r="P2641">
        <f t="shared" si="205"/>
        <v>164</v>
      </c>
      <c r="Q2641">
        <f t="shared" si="206"/>
        <v>10.039999999999999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s="10" t="s">
        <v>8311</v>
      </c>
      <c r="P2642">
        <f t="shared" si="205"/>
        <v>106</v>
      </c>
      <c r="Q2642">
        <f t="shared" si="206"/>
        <v>45.94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s="10" t="s">
        <v>8311</v>
      </c>
      <c r="P2643">
        <f t="shared" si="205"/>
        <v>1</v>
      </c>
      <c r="Q2643">
        <f t="shared" si="206"/>
        <v>15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s="10" t="s">
        <v>8311</v>
      </c>
      <c r="P2644">
        <f t="shared" si="205"/>
        <v>0</v>
      </c>
      <c r="Q2644">
        <f t="shared" si="206"/>
        <v>0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s="10" t="s">
        <v>8311</v>
      </c>
      <c r="P2645">
        <f t="shared" si="205"/>
        <v>34</v>
      </c>
      <c r="Q2645">
        <f t="shared" si="206"/>
        <v>223.58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s="10" t="s">
        <v>8311</v>
      </c>
      <c r="P2646">
        <f t="shared" si="205"/>
        <v>2</v>
      </c>
      <c r="Q2646">
        <f t="shared" si="206"/>
        <v>39.479999999999997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s="10" t="s">
        <v>8311</v>
      </c>
      <c r="P2647">
        <f t="shared" si="205"/>
        <v>11</v>
      </c>
      <c r="Q2647">
        <f t="shared" si="206"/>
        <v>91.3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s="10" t="s">
        <v>8311</v>
      </c>
      <c r="P2648">
        <f t="shared" si="205"/>
        <v>8</v>
      </c>
      <c r="Q2648">
        <f t="shared" si="206"/>
        <v>78.67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s="10" t="s">
        <v>8311</v>
      </c>
      <c r="P2649">
        <f t="shared" si="205"/>
        <v>1</v>
      </c>
      <c r="Q2649">
        <f t="shared" si="206"/>
        <v>12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s="10" t="s">
        <v>8311</v>
      </c>
      <c r="P2650">
        <f t="shared" si="205"/>
        <v>1</v>
      </c>
      <c r="Q2650">
        <f t="shared" si="206"/>
        <v>17.670000000000002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s="10" t="s">
        <v>8311</v>
      </c>
      <c r="P2651">
        <f t="shared" si="205"/>
        <v>0</v>
      </c>
      <c r="Q2651">
        <f t="shared" si="206"/>
        <v>41.33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s="10" t="s">
        <v>8311</v>
      </c>
      <c r="P2652">
        <f t="shared" si="205"/>
        <v>1</v>
      </c>
      <c r="Q2652">
        <f t="shared" si="206"/>
        <v>71.599999999999994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s="10" t="s">
        <v>8311</v>
      </c>
      <c r="P2653">
        <f t="shared" si="205"/>
        <v>2</v>
      </c>
      <c r="Q2653">
        <f t="shared" si="206"/>
        <v>307.82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s="10" t="s">
        <v>8311</v>
      </c>
      <c r="P2654">
        <f t="shared" si="205"/>
        <v>1</v>
      </c>
      <c r="Q2654">
        <f t="shared" si="206"/>
        <v>80.45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s="10" t="s">
        <v>8311</v>
      </c>
      <c r="P2655">
        <f t="shared" si="205"/>
        <v>12</v>
      </c>
      <c r="Q2655">
        <f t="shared" si="206"/>
        <v>83.94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s="10" t="s">
        <v>8311</v>
      </c>
      <c r="P2656">
        <f t="shared" si="205"/>
        <v>0</v>
      </c>
      <c r="Q2656">
        <f t="shared" si="206"/>
        <v>8.5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s="10" t="s">
        <v>8311</v>
      </c>
      <c r="P2657">
        <f t="shared" si="205"/>
        <v>21</v>
      </c>
      <c r="Q2657">
        <f t="shared" si="206"/>
        <v>73.37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s="10" t="s">
        <v>8311</v>
      </c>
      <c r="P2658">
        <f t="shared" si="205"/>
        <v>11</v>
      </c>
      <c r="Q2658">
        <f t="shared" si="206"/>
        <v>112.86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s="10" t="s">
        <v>8311</v>
      </c>
      <c r="P2659">
        <f t="shared" si="205"/>
        <v>19</v>
      </c>
      <c r="Q2659">
        <f t="shared" si="206"/>
        <v>95.28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s="10" t="s">
        <v>8311</v>
      </c>
      <c r="P2660">
        <f t="shared" si="205"/>
        <v>0</v>
      </c>
      <c r="Q2660">
        <f t="shared" si="206"/>
        <v>22.75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s="10" t="s">
        <v>8311</v>
      </c>
      <c r="P2661">
        <f t="shared" si="205"/>
        <v>3</v>
      </c>
      <c r="Q2661">
        <f t="shared" si="206"/>
        <v>133.30000000000001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s="10" t="s">
        <v>8311</v>
      </c>
      <c r="P2662">
        <f t="shared" si="205"/>
        <v>0</v>
      </c>
      <c r="Q2662">
        <f t="shared" si="206"/>
        <v>3.8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s="10" t="s">
        <v>8312</v>
      </c>
      <c r="P2663">
        <f t="shared" si="205"/>
        <v>103</v>
      </c>
      <c r="Q2663">
        <f t="shared" si="206"/>
        <v>85.75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s="10" t="s">
        <v>8312</v>
      </c>
      <c r="P2664">
        <f t="shared" si="205"/>
        <v>107</v>
      </c>
      <c r="Q2664">
        <f t="shared" si="206"/>
        <v>267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s="10" t="s">
        <v>8312</v>
      </c>
      <c r="P2665">
        <f t="shared" si="205"/>
        <v>105</v>
      </c>
      <c r="Q2665">
        <f t="shared" si="206"/>
        <v>373.56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s="10" t="s">
        <v>8312</v>
      </c>
      <c r="P2666">
        <f t="shared" si="205"/>
        <v>103</v>
      </c>
      <c r="Q2666">
        <f t="shared" si="206"/>
        <v>174.04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s="10" t="s">
        <v>8312</v>
      </c>
      <c r="P2667">
        <f t="shared" si="205"/>
        <v>123</v>
      </c>
      <c r="Q2667">
        <f t="shared" si="206"/>
        <v>93.7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s="10" t="s">
        <v>8312</v>
      </c>
      <c r="P2668">
        <f t="shared" si="205"/>
        <v>159</v>
      </c>
      <c r="Q2668">
        <f t="shared" si="206"/>
        <v>77.33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s="10" t="s">
        <v>8312</v>
      </c>
      <c r="P2669">
        <f t="shared" si="205"/>
        <v>111</v>
      </c>
      <c r="Q2669">
        <f t="shared" si="206"/>
        <v>92.22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s="10" t="s">
        <v>8312</v>
      </c>
      <c r="P2670">
        <f t="shared" si="205"/>
        <v>171</v>
      </c>
      <c r="Q2670">
        <f t="shared" si="206"/>
        <v>60.96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s="10" t="s">
        <v>8312</v>
      </c>
      <c r="P2671">
        <f t="shared" si="205"/>
        <v>125</v>
      </c>
      <c r="Q2671">
        <f t="shared" si="206"/>
        <v>91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s="10" t="s">
        <v>8312</v>
      </c>
      <c r="P2672">
        <f t="shared" si="205"/>
        <v>6</v>
      </c>
      <c r="Q2672">
        <f t="shared" si="206"/>
        <v>41.58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s="10" t="s">
        <v>8312</v>
      </c>
      <c r="P2673">
        <f t="shared" si="205"/>
        <v>11</v>
      </c>
      <c r="Q2673">
        <f t="shared" si="206"/>
        <v>33.76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s="10" t="s">
        <v>8312</v>
      </c>
      <c r="P2674">
        <f t="shared" si="205"/>
        <v>33</v>
      </c>
      <c r="Q2674">
        <f t="shared" si="206"/>
        <v>70.62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s="10" t="s">
        <v>8312</v>
      </c>
      <c r="P2675">
        <f t="shared" si="205"/>
        <v>28</v>
      </c>
      <c r="Q2675">
        <f t="shared" si="206"/>
        <v>167.15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s="10" t="s">
        <v>8312</v>
      </c>
      <c r="P2676">
        <f t="shared" si="205"/>
        <v>63</v>
      </c>
      <c r="Q2676">
        <f t="shared" si="206"/>
        <v>128.62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s="10" t="s">
        <v>8312</v>
      </c>
      <c r="P2677">
        <f t="shared" si="205"/>
        <v>8</v>
      </c>
      <c r="Q2677">
        <f t="shared" si="206"/>
        <v>65.41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s="10" t="s">
        <v>8312</v>
      </c>
      <c r="P2678">
        <f t="shared" si="205"/>
        <v>50</v>
      </c>
      <c r="Q2678">
        <f t="shared" si="206"/>
        <v>117.56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s="10" t="s">
        <v>8312</v>
      </c>
      <c r="P2679">
        <f t="shared" si="205"/>
        <v>18</v>
      </c>
      <c r="Q2679">
        <f t="shared" si="206"/>
        <v>126.48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s="10" t="s">
        <v>8312</v>
      </c>
      <c r="P2680">
        <f t="shared" si="205"/>
        <v>0</v>
      </c>
      <c r="Q2680">
        <f t="shared" si="206"/>
        <v>550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s="10" t="s">
        <v>8312</v>
      </c>
      <c r="P2681">
        <f t="shared" si="205"/>
        <v>0</v>
      </c>
      <c r="Q2681">
        <f t="shared" si="206"/>
        <v>44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s="10" t="s">
        <v>8312</v>
      </c>
      <c r="P2682">
        <f t="shared" si="205"/>
        <v>1</v>
      </c>
      <c r="Q2682">
        <f t="shared" si="206"/>
        <v>69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s="10" t="s">
        <v>8293</v>
      </c>
      <c r="P2683">
        <f t="shared" si="205"/>
        <v>1</v>
      </c>
      <c r="Q2683">
        <f t="shared" si="206"/>
        <v>27.5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s="10" t="s">
        <v>8293</v>
      </c>
      <c r="P2684">
        <f t="shared" si="205"/>
        <v>28</v>
      </c>
      <c r="Q2684">
        <f t="shared" si="206"/>
        <v>84.9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s="10" t="s">
        <v>8293</v>
      </c>
      <c r="P2685">
        <f t="shared" si="205"/>
        <v>0</v>
      </c>
      <c r="Q2685">
        <f t="shared" si="206"/>
        <v>12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s="10" t="s">
        <v>8293</v>
      </c>
      <c r="P2686">
        <f t="shared" si="205"/>
        <v>1</v>
      </c>
      <c r="Q2686">
        <f t="shared" si="206"/>
        <v>200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s="10" t="s">
        <v>8293</v>
      </c>
      <c r="P2687">
        <f t="shared" si="205"/>
        <v>0</v>
      </c>
      <c r="Q2687">
        <f t="shared" si="206"/>
        <v>10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s="10" t="s">
        <v>8293</v>
      </c>
      <c r="P2688">
        <f t="shared" si="205"/>
        <v>0</v>
      </c>
      <c r="Q2688">
        <f t="shared" si="206"/>
        <v>0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s="10" t="s">
        <v>8293</v>
      </c>
      <c r="P2689">
        <f t="shared" si="205"/>
        <v>0</v>
      </c>
      <c r="Q2689">
        <f t="shared" si="206"/>
        <v>0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s="10" t="s">
        <v>8293</v>
      </c>
      <c r="P2690">
        <f t="shared" si="205"/>
        <v>0</v>
      </c>
      <c r="Q2690">
        <f t="shared" si="206"/>
        <v>5.29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s="10" t="s">
        <v>8293</v>
      </c>
      <c r="P2691">
        <f t="shared" ref="P2691:P2754" si="210">ROUND(E2691/D2691*100,0)</f>
        <v>0</v>
      </c>
      <c r="Q2691">
        <f t="shared" ref="Q2691:Q2754" si="211">IFERROR(ROUND(E2691/L2691,2),0)</f>
        <v>1</v>
      </c>
      <c r="R2691" s="14">
        <f t="shared" ref="R2691:R2754" si="212">(((J2691/60)/60)/24)+DATE(1970,1,1)</f>
        <v>42551.961689814809</v>
      </c>
      <c r="S2691" s="14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s="10" t="s">
        <v>8293</v>
      </c>
      <c r="P2692">
        <f t="shared" si="210"/>
        <v>11</v>
      </c>
      <c r="Q2692">
        <f t="shared" si="211"/>
        <v>72.760000000000005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s="10" t="s">
        <v>8293</v>
      </c>
      <c r="P2693">
        <f t="shared" si="210"/>
        <v>0</v>
      </c>
      <c r="Q2693">
        <f t="shared" si="211"/>
        <v>17.5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s="10" t="s">
        <v>8293</v>
      </c>
      <c r="P2694">
        <f t="shared" si="210"/>
        <v>1</v>
      </c>
      <c r="Q2694">
        <f t="shared" si="211"/>
        <v>25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s="10" t="s">
        <v>8293</v>
      </c>
      <c r="P2695">
        <f t="shared" si="210"/>
        <v>1</v>
      </c>
      <c r="Q2695">
        <f t="shared" si="211"/>
        <v>13.33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s="10" t="s">
        <v>8293</v>
      </c>
      <c r="P2696">
        <f t="shared" si="210"/>
        <v>0</v>
      </c>
      <c r="Q2696">
        <f t="shared" si="211"/>
        <v>1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s="10" t="s">
        <v>8293</v>
      </c>
      <c r="P2697">
        <f t="shared" si="210"/>
        <v>0</v>
      </c>
      <c r="Q2697">
        <f t="shared" si="211"/>
        <v>23.67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s="10" t="s">
        <v>8293</v>
      </c>
      <c r="P2698">
        <f t="shared" si="210"/>
        <v>6</v>
      </c>
      <c r="Q2698">
        <f t="shared" si="211"/>
        <v>89.21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s="10" t="s">
        <v>8293</v>
      </c>
      <c r="P2699">
        <f t="shared" si="210"/>
        <v>26</v>
      </c>
      <c r="Q2699">
        <f t="shared" si="211"/>
        <v>116.56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s="10" t="s">
        <v>8293</v>
      </c>
      <c r="P2700">
        <f t="shared" si="210"/>
        <v>0</v>
      </c>
      <c r="Q2700">
        <f t="shared" si="211"/>
        <v>13.01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s="10" t="s">
        <v>8293</v>
      </c>
      <c r="P2701">
        <f t="shared" si="210"/>
        <v>0</v>
      </c>
      <c r="Q2701">
        <f t="shared" si="211"/>
        <v>0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s="10" t="s">
        <v>8293</v>
      </c>
      <c r="P2702">
        <f t="shared" si="210"/>
        <v>1</v>
      </c>
      <c r="Q2702">
        <f t="shared" si="211"/>
        <v>17.5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s="10" t="s">
        <v>8313</v>
      </c>
      <c r="P2703">
        <f t="shared" si="210"/>
        <v>46</v>
      </c>
      <c r="Q2703">
        <f t="shared" si="211"/>
        <v>34.130000000000003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s="10" t="s">
        <v>8313</v>
      </c>
      <c r="P2704">
        <f t="shared" si="210"/>
        <v>34</v>
      </c>
      <c r="Q2704">
        <f t="shared" si="211"/>
        <v>132.35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s="10" t="s">
        <v>8313</v>
      </c>
      <c r="P2705">
        <f t="shared" si="210"/>
        <v>104</v>
      </c>
      <c r="Q2705">
        <f t="shared" si="211"/>
        <v>922.22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s="10" t="s">
        <v>8313</v>
      </c>
      <c r="P2706">
        <f t="shared" si="210"/>
        <v>6</v>
      </c>
      <c r="Q2706">
        <f t="shared" si="211"/>
        <v>163.57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s="10" t="s">
        <v>8313</v>
      </c>
      <c r="P2707">
        <f t="shared" si="210"/>
        <v>11</v>
      </c>
      <c r="Q2707">
        <f t="shared" si="211"/>
        <v>217.38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s="10" t="s">
        <v>8313</v>
      </c>
      <c r="P2708">
        <f t="shared" si="210"/>
        <v>112</v>
      </c>
      <c r="Q2708">
        <f t="shared" si="211"/>
        <v>149.44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s="10" t="s">
        <v>8313</v>
      </c>
      <c r="P2709">
        <f t="shared" si="210"/>
        <v>351</v>
      </c>
      <c r="Q2709">
        <f t="shared" si="211"/>
        <v>71.239999999999995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s="10" t="s">
        <v>8313</v>
      </c>
      <c r="P2710">
        <f t="shared" si="210"/>
        <v>233</v>
      </c>
      <c r="Q2710">
        <f t="shared" si="211"/>
        <v>44.46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s="10" t="s">
        <v>8313</v>
      </c>
      <c r="P2711">
        <f t="shared" si="210"/>
        <v>102</v>
      </c>
      <c r="Q2711">
        <f t="shared" si="211"/>
        <v>164.94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s="10" t="s">
        <v>8313</v>
      </c>
      <c r="P2712">
        <f t="shared" si="210"/>
        <v>154</v>
      </c>
      <c r="Q2712">
        <f t="shared" si="211"/>
        <v>84.87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s="10" t="s">
        <v>8313</v>
      </c>
      <c r="P2713">
        <f t="shared" si="210"/>
        <v>101</v>
      </c>
      <c r="Q2713">
        <f t="shared" si="211"/>
        <v>53.95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s="10" t="s">
        <v>8313</v>
      </c>
      <c r="P2714">
        <f t="shared" si="210"/>
        <v>131</v>
      </c>
      <c r="Q2714">
        <f t="shared" si="211"/>
        <v>50.53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s="10" t="s">
        <v>8313</v>
      </c>
      <c r="P2715">
        <f t="shared" si="210"/>
        <v>102</v>
      </c>
      <c r="Q2715">
        <f t="shared" si="211"/>
        <v>108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s="10" t="s">
        <v>8313</v>
      </c>
      <c r="P2716">
        <f t="shared" si="210"/>
        <v>116</v>
      </c>
      <c r="Q2716">
        <f t="shared" si="211"/>
        <v>95.37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s="10" t="s">
        <v>8313</v>
      </c>
      <c r="P2717">
        <f t="shared" si="210"/>
        <v>265</v>
      </c>
      <c r="Q2717">
        <f t="shared" si="211"/>
        <v>57.63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s="10" t="s">
        <v>8313</v>
      </c>
      <c r="P2718">
        <f t="shared" si="210"/>
        <v>120</v>
      </c>
      <c r="Q2718">
        <f t="shared" si="211"/>
        <v>64.16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s="10" t="s">
        <v>8313</v>
      </c>
      <c r="P2719">
        <f t="shared" si="210"/>
        <v>120</v>
      </c>
      <c r="Q2719">
        <f t="shared" si="211"/>
        <v>92.39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s="10" t="s">
        <v>8313</v>
      </c>
      <c r="P2720">
        <f t="shared" si="210"/>
        <v>104</v>
      </c>
      <c r="Q2720">
        <f t="shared" si="211"/>
        <v>125.98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s="10" t="s">
        <v>8313</v>
      </c>
      <c r="P2721">
        <f t="shared" si="210"/>
        <v>109</v>
      </c>
      <c r="Q2721">
        <f t="shared" si="211"/>
        <v>94.64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s="10" t="s">
        <v>8313</v>
      </c>
      <c r="P2722">
        <f t="shared" si="210"/>
        <v>118</v>
      </c>
      <c r="Q2722">
        <f t="shared" si="211"/>
        <v>170.7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s="10" t="s">
        <v>8305</v>
      </c>
      <c r="P2723">
        <f t="shared" si="210"/>
        <v>1462</v>
      </c>
      <c r="Q2723">
        <f t="shared" si="211"/>
        <v>40.76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s="10" t="s">
        <v>8305</v>
      </c>
      <c r="P2724">
        <f t="shared" si="210"/>
        <v>253</v>
      </c>
      <c r="Q2724">
        <f t="shared" si="211"/>
        <v>68.25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s="10" t="s">
        <v>8305</v>
      </c>
      <c r="P2725">
        <f t="shared" si="210"/>
        <v>140</v>
      </c>
      <c r="Q2725">
        <f t="shared" si="211"/>
        <v>95.49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s="10" t="s">
        <v>8305</v>
      </c>
      <c r="P2726">
        <f t="shared" si="210"/>
        <v>297</v>
      </c>
      <c r="Q2726">
        <f t="shared" si="211"/>
        <v>7.19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s="10" t="s">
        <v>8305</v>
      </c>
      <c r="P2727">
        <f t="shared" si="210"/>
        <v>145</v>
      </c>
      <c r="Q2727">
        <f t="shared" si="211"/>
        <v>511.65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s="10" t="s">
        <v>8305</v>
      </c>
      <c r="P2728">
        <f t="shared" si="210"/>
        <v>106</v>
      </c>
      <c r="Q2728">
        <f t="shared" si="211"/>
        <v>261.75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s="10" t="s">
        <v>8305</v>
      </c>
      <c r="P2729">
        <f t="shared" si="210"/>
        <v>493</v>
      </c>
      <c r="Q2729">
        <f t="shared" si="211"/>
        <v>69.760000000000005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s="10" t="s">
        <v>8305</v>
      </c>
      <c r="P2730">
        <f t="shared" si="210"/>
        <v>202</v>
      </c>
      <c r="Q2730">
        <f t="shared" si="211"/>
        <v>77.23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s="10" t="s">
        <v>8305</v>
      </c>
      <c r="P2731">
        <f t="shared" si="210"/>
        <v>104</v>
      </c>
      <c r="Q2731">
        <f t="shared" si="211"/>
        <v>340.57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s="10" t="s">
        <v>8305</v>
      </c>
      <c r="P2732">
        <f t="shared" si="210"/>
        <v>170</v>
      </c>
      <c r="Q2732">
        <f t="shared" si="211"/>
        <v>67.42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s="10" t="s">
        <v>8305</v>
      </c>
      <c r="P2733">
        <f t="shared" si="210"/>
        <v>104</v>
      </c>
      <c r="Q2733">
        <f t="shared" si="211"/>
        <v>845.7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s="10" t="s">
        <v>8305</v>
      </c>
      <c r="P2734">
        <f t="shared" si="210"/>
        <v>118</v>
      </c>
      <c r="Q2734">
        <f t="shared" si="211"/>
        <v>97.19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s="10" t="s">
        <v>8305</v>
      </c>
      <c r="P2735">
        <f t="shared" si="210"/>
        <v>108</v>
      </c>
      <c r="Q2735">
        <f t="shared" si="211"/>
        <v>451.84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s="10" t="s">
        <v>8305</v>
      </c>
      <c r="P2736">
        <f t="shared" si="210"/>
        <v>2260300</v>
      </c>
      <c r="Q2736">
        <f t="shared" si="211"/>
        <v>138.66999999999999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s="10" t="s">
        <v>8305</v>
      </c>
      <c r="P2737">
        <f t="shared" si="210"/>
        <v>978</v>
      </c>
      <c r="Q2737">
        <f t="shared" si="211"/>
        <v>21.64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s="10" t="s">
        <v>8305</v>
      </c>
      <c r="P2738">
        <f t="shared" si="210"/>
        <v>123</v>
      </c>
      <c r="Q2738">
        <f t="shared" si="211"/>
        <v>169.52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s="10" t="s">
        <v>8305</v>
      </c>
      <c r="P2739">
        <f t="shared" si="210"/>
        <v>246</v>
      </c>
      <c r="Q2739">
        <f t="shared" si="211"/>
        <v>161.88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s="10" t="s">
        <v>8305</v>
      </c>
      <c r="P2740">
        <f t="shared" si="210"/>
        <v>148</v>
      </c>
      <c r="Q2740">
        <f t="shared" si="211"/>
        <v>493.13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s="10" t="s">
        <v>8305</v>
      </c>
      <c r="P2741">
        <f t="shared" si="210"/>
        <v>384</v>
      </c>
      <c r="Q2741">
        <f t="shared" si="211"/>
        <v>22.12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s="10" t="s">
        <v>8305</v>
      </c>
      <c r="P2742">
        <f t="shared" si="210"/>
        <v>103</v>
      </c>
      <c r="Q2742">
        <f t="shared" si="211"/>
        <v>18.239999999999998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s="10" t="s">
        <v>8314</v>
      </c>
      <c r="P2743">
        <f t="shared" si="210"/>
        <v>0</v>
      </c>
      <c r="Q2743">
        <f t="shared" si="211"/>
        <v>8.75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s="10" t="s">
        <v>8314</v>
      </c>
      <c r="P2744">
        <f t="shared" si="210"/>
        <v>29</v>
      </c>
      <c r="Q2744">
        <f t="shared" si="211"/>
        <v>40.61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s="10" t="s">
        <v>8314</v>
      </c>
      <c r="P2745">
        <f t="shared" si="210"/>
        <v>0</v>
      </c>
      <c r="Q2745">
        <f t="shared" si="211"/>
        <v>0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s="10" t="s">
        <v>8314</v>
      </c>
      <c r="P2746">
        <f t="shared" si="210"/>
        <v>5</v>
      </c>
      <c r="Q2746">
        <f t="shared" si="211"/>
        <v>37.950000000000003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s="10" t="s">
        <v>8314</v>
      </c>
      <c r="P2747">
        <f t="shared" si="210"/>
        <v>22</v>
      </c>
      <c r="Q2747">
        <f t="shared" si="211"/>
        <v>35.729999999999997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s="10" t="s">
        <v>8314</v>
      </c>
      <c r="P2748">
        <f t="shared" si="210"/>
        <v>27</v>
      </c>
      <c r="Q2748">
        <f t="shared" si="211"/>
        <v>42.16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s="10" t="s">
        <v>8314</v>
      </c>
      <c r="P2749">
        <f t="shared" si="210"/>
        <v>28</v>
      </c>
      <c r="Q2749">
        <f t="shared" si="211"/>
        <v>35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s="10" t="s">
        <v>8314</v>
      </c>
      <c r="P2750">
        <f t="shared" si="210"/>
        <v>1</v>
      </c>
      <c r="Q2750">
        <f t="shared" si="211"/>
        <v>13.25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s="10" t="s">
        <v>8314</v>
      </c>
      <c r="P2751">
        <f t="shared" si="210"/>
        <v>1</v>
      </c>
      <c r="Q2751">
        <f t="shared" si="211"/>
        <v>55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s="10" t="s">
        <v>8314</v>
      </c>
      <c r="P2752">
        <f t="shared" si="210"/>
        <v>0</v>
      </c>
      <c r="Q2752">
        <f t="shared" si="211"/>
        <v>0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s="10" t="s">
        <v>8314</v>
      </c>
      <c r="P2753">
        <f t="shared" si="210"/>
        <v>0</v>
      </c>
      <c r="Q2753">
        <f t="shared" si="211"/>
        <v>0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s="10" t="s">
        <v>8314</v>
      </c>
      <c r="P2754">
        <f t="shared" si="210"/>
        <v>11</v>
      </c>
      <c r="Q2754">
        <f t="shared" si="211"/>
        <v>39.29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s="10" t="s">
        <v>8314</v>
      </c>
      <c r="P2755">
        <f t="shared" ref="P2755:P2818" si="215">ROUND(E2755/D2755*100,0)</f>
        <v>19</v>
      </c>
      <c r="Q2755">
        <f t="shared" ref="Q2755:Q2818" si="216">IFERROR(ROUND(E2755/L2755,2),0)</f>
        <v>47.5</v>
      </c>
      <c r="R2755" s="14">
        <f t="shared" ref="R2755:R2818" si="217">(((J2755/60)/60)/24)+DATE(1970,1,1)</f>
        <v>41117.900729166664</v>
      </c>
      <c r="S2755" s="14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s="10" t="s">
        <v>8314</v>
      </c>
      <c r="P2756">
        <f t="shared" si="215"/>
        <v>0</v>
      </c>
      <c r="Q2756">
        <f t="shared" si="216"/>
        <v>0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s="10" t="s">
        <v>8314</v>
      </c>
      <c r="P2757">
        <f t="shared" si="215"/>
        <v>52</v>
      </c>
      <c r="Q2757">
        <f t="shared" si="216"/>
        <v>17.329999999999998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s="10" t="s">
        <v>8314</v>
      </c>
      <c r="P2758">
        <f t="shared" si="215"/>
        <v>10</v>
      </c>
      <c r="Q2758">
        <f t="shared" si="216"/>
        <v>31.76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s="10" t="s">
        <v>8314</v>
      </c>
      <c r="P2759">
        <f t="shared" si="215"/>
        <v>1</v>
      </c>
      <c r="Q2759">
        <f t="shared" si="216"/>
        <v>5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s="10" t="s">
        <v>8314</v>
      </c>
      <c r="P2760">
        <f t="shared" si="215"/>
        <v>12</v>
      </c>
      <c r="Q2760">
        <f t="shared" si="216"/>
        <v>39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s="10" t="s">
        <v>8314</v>
      </c>
      <c r="P2761">
        <f t="shared" si="215"/>
        <v>11</v>
      </c>
      <c r="Q2761">
        <f t="shared" si="216"/>
        <v>52.5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s="10" t="s">
        <v>8314</v>
      </c>
      <c r="P2762">
        <f t="shared" si="215"/>
        <v>0</v>
      </c>
      <c r="Q2762">
        <f t="shared" si="216"/>
        <v>0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s="10" t="s">
        <v>8314</v>
      </c>
      <c r="P2763">
        <f t="shared" si="215"/>
        <v>1</v>
      </c>
      <c r="Q2763">
        <f t="shared" si="216"/>
        <v>9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s="10" t="s">
        <v>8314</v>
      </c>
      <c r="P2764">
        <f t="shared" si="215"/>
        <v>1</v>
      </c>
      <c r="Q2764">
        <f t="shared" si="216"/>
        <v>25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s="10" t="s">
        <v>8314</v>
      </c>
      <c r="P2765">
        <f t="shared" si="215"/>
        <v>0</v>
      </c>
      <c r="Q2765">
        <f t="shared" si="216"/>
        <v>30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s="10" t="s">
        <v>8314</v>
      </c>
      <c r="P2766">
        <f t="shared" si="215"/>
        <v>1</v>
      </c>
      <c r="Q2766">
        <f t="shared" si="216"/>
        <v>11.25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s="10" t="s">
        <v>8314</v>
      </c>
      <c r="P2767">
        <f t="shared" si="215"/>
        <v>0</v>
      </c>
      <c r="Q2767">
        <f t="shared" si="216"/>
        <v>0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s="10" t="s">
        <v>8314</v>
      </c>
      <c r="P2768">
        <f t="shared" si="215"/>
        <v>2</v>
      </c>
      <c r="Q2768">
        <f t="shared" si="216"/>
        <v>25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s="10" t="s">
        <v>8314</v>
      </c>
      <c r="P2769">
        <f t="shared" si="215"/>
        <v>1</v>
      </c>
      <c r="Q2769">
        <f t="shared" si="216"/>
        <v>11.33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s="10" t="s">
        <v>8314</v>
      </c>
      <c r="P2770">
        <f t="shared" si="215"/>
        <v>14</v>
      </c>
      <c r="Q2770">
        <f t="shared" si="216"/>
        <v>29.47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s="10" t="s">
        <v>8314</v>
      </c>
      <c r="P2771">
        <f t="shared" si="215"/>
        <v>0</v>
      </c>
      <c r="Q2771">
        <f t="shared" si="216"/>
        <v>1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s="10" t="s">
        <v>8314</v>
      </c>
      <c r="P2772">
        <f t="shared" si="215"/>
        <v>10</v>
      </c>
      <c r="Q2772">
        <f t="shared" si="216"/>
        <v>63.1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s="10" t="s">
        <v>8314</v>
      </c>
      <c r="P2773">
        <f t="shared" si="215"/>
        <v>0</v>
      </c>
      <c r="Q2773">
        <f t="shared" si="216"/>
        <v>0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s="10" t="s">
        <v>8314</v>
      </c>
      <c r="P2774">
        <f t="shared" si="215"/>
        <v>0</v>
      </c>
      <c r="Q2774">
        <f t="shared" si="216"/>
        <v>0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s="10" t="s">
        <v>8314</v>
      </c>
      <c r="P2775">
        <f t="shared" si="215"/>
        <v>0</v>
      </c>
      <c r="Q2775">
        <f t="shared" si="216"/>
        <v>1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s="10" t="s">
        <v>8314</v>
      </c>
      <c r="P2776">
        <f t="shared" si="215"/>
        <v>14</v>
      </c>
      <c r="Q2776">
        <f t="shared" si="216"/>
        <v>43.85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s="10" t="s">
        <v>8314</v>
      </c>
      <c r="P2777">
        <f t="shared" si="215"/>
        <v>3</v>
      </c>
      <c r="Q2777">
        <f t="shared" si="216"/>
        <v>75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s="10" t="s">
        <v>8314</v>
      </c>
      <c r="P2778">
        <f t="shared" si="215"/>
        <v>8</v>
      </c>
      <c r="Q2778">
        <f t="shared" si="216"/>
        <v>45.97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s="10" t="s">
        <v>8314</v>
      </c>
      <c r="P2779">
        <f t="shared" si="215"/>
        <v>0</v>
      </c>
      <c r="Q2779">
        <f t="shared" si="216"/>
        <v>10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s="10" t="s">
        <v>8314</v>
      </c>
      <c r="P2780">
        <f t="shared" si="215"/>
        <v>26</v>
      </c>
      <c r="Q2780">
        <f t="shared" si="216"/>
        <v>93.67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s="10" t="s">
        <v>8314</v>
      </c>
      <c r="P2781">
        <f t="shared" si="215"/>
        <v>2</v>
      </c>
      <c r="Q2781">
        <f t="shared" si="216"/>
        <v>53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s="10" t="s">
        <v>8314</v>
      </c>
      <c r="P2782">
        <f t="shared" si="215"/>
        <v>0</v>
      </c>
      <c r="Q2782">
        <f t="shared" si="216"/>
        <v>0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s="10" t="s">
        <v>8274</v>
      </c>
      <c r="P2783">
        <f t="shared" si="215"/>
        <v>105</v>
      </c>
      <c r="Q2783">
        <f t="shared" si="216"/>
        <v>47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s="10" t="s">
        <v>8274</v>
      </c>
      <c r="P2784">
        <f t="shared" si="215"/>
        <v>120</v>
      </c>
      <c r="Q2784">
        <f t="shared" si="216"/>
        <v>66.67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s="10" t="s">
        <v>8274</v>
      </c>
      <c r="P2785">
        <f t="shared" si="215"/>
        <v>115</v>
      </c>
      <c r="Q2785">
        <f t="shared" si="216"/>
        <v>18.77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s="10" t="s">
        <v>8274</v>
      </c>
      <c r="P2786">
        <f t="shared" si="215"/>
        <v>119</v>
      </c>
      <c r="Q2786">
        <f t="shared" si="216"/>
        <v>66.11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s="10" t="s">
        <v>8274</v>
      </c>
      <c r="P2787">
        <f t="shared" si="215"/>
        <v>105</v>
      </c>
      <c r="Q2787">
        <f t="shared" si="216"/>
        <v>36.86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s="10" t="s">
        <v>8274</v>
      </c>
      <c r="P2788">
        <f t="shared" si="215"/>
        <v>118</v>
      </c>
      <c r="Q2788">
        <f t="shared" si="216"/>
        <v>39.81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s="10" t="s">
        <v>8274</v>
      </c>
      <c r="P2789">
        <f t="shared" si="215"/>
        <v>120</v>
      </c>
      <c r="Q2789">
        <f t="shared" si="216"/>
        <v>31.5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s="10" t="s">
        <v>8274</v>
      </c>
      <c r="P2790">
        <f t="shared" si="215"/>
        <v>103</v>
      </c>
      <c r="Q2790">
        <f t="shared" si="216"/>
        <v>102.5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s="10" t="s">
        <v>8274</v>
      </c>
      <c r="P2791">
        <f t="shared" si="215"/>
        <v>101</v>
      </c>
      <c r="Q2791">
        <f t="shared" si="216"/>
        <v>126.46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s="10" t="s">
        <v>8274</v>
      </c>
      <c r="P2792">
        <f t="shared" si="215"/>
        <v>105</v>
      </c>
      <c r="Q2792">
        <f t="shared" si="216"/>
        <v>47.88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s="10" t="s">
        <v>8274</v>
      </c>
      <c r="P2793">
        <f t="shared" si="215"/>
        <v>103</v>
      </c>
      <c r="Q2793">
        <f t="shared" si="216"/>
        <v>73.209999999999994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s="10" t="s">
        <v>8274</v>
      </c>
      <c r="P2794">
        <f t="shared" si="215"/>
        <v>108</v>
      </c>
      <c r="Q2794">
        <f t="shared" si="216"/>
        <v>89.67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s="10" t="s">
        <v>8274</v>
      </c>
      <c r="P2795">
        <f t="shared" si="215"/>
        <v>111</v>
      </c>
      <c r="Q2795">
        <f t="shared" si="216"/>
        <v>151.46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s="10" t="s">
        <v>8274</v>
      </c>
      <c r="P2796">
        <f t="shared" si="215"/>
        <v>150</v>
      </c>
      <c r="Q2796">
        <f t="shared" si="216"/>
        <v>25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s="10" t="s">
        <v>8274</v>
      </c>
      <c r="P2797">
        <f t="shared" si="215"/>
        <v>104</v>
      </c>
      <c r="Q2797">
        <f t="shared" si="216"/>
        <v>36.5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s="10" t="s">
        <v>8274</v>
      </c>
      <c r="P2798">
        <f t="shared" si="215"/>
        <v>116</v>
      </c>
      <c r="Q2798">
        <f t="shared" si="216"/>
        <v>44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s="10" t="s">
        <v>8274</v>
      </c>
      <c r="P2799">
        <f t="shared" si="215"/>
        <v>103</v>
      </c>
      <c r="Q2799">
        <f t="shared" si="216"/>
        <v>87.36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s="10" t="s">
        <v>8274</v>
      </c>
      <c r="P2800">
        <f t="shared" si="215"/>
        <v>101</v>
      </c>
      <c r="Q2800">
        <f t="shared" si="216"/>
        <v>36.47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s="10" t="s">
        <v>8274</v>
      </c>
      <c r="P2801">
        <f t="shared" si="215"/>
        <v>117</v>
      </c>
      <c r="Q2801">
        <f t="shared" si="216"/>
        <v>44.86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s="10" t="s">
        <v>8274</v>
      </c>
      <c r="P2802">
        <f t="shared" si="215"/>
        <v>133</v>
      </c>
      <c r="Q2802">
        <f t="shared" si="216"/>
        <v>42.9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s="10" t="s">
        <v>8274</v>
      </c>
      <c r="P2803">
        <f t="shared" si="215"/>
        <v>133</v>
      </c>
      <c r="Q2803">
        <f t="shared" si="216"/>
        <v>51.23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s="10" t="s">
        <v>8274</v>
      </c>
      <c r="P2804">
        <f t="shared" si="215"/>
        <v>102</v>
      </c>
      <c r="Q2804">
        <f t="shared" si="216"/>
        <v>33.94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s="10" t="s">
        <v>8274</v>
      </c>
      <c r="P2805">
        <f t="shared" si="215"/>
        <v>128</v>
      </c>
      <c r="Q2805">
        <f t="shared" si="216"/>
        <v>90.74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s="10" t="s">
        <v>8274</v>
      </c>
      <c r="P2806">
        <f t="shared" si="215"/>
        <v>115</v>
      </c>
      <c r="Q2806">
        <f t="shared" si="216"/>
        <v>50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s="10" t="s">
        <v>8274</v>
      </c>
      <c r="P2807">
        <f t="shared" si="215"/>
        <v>110</v>
      </c>
      <c r="Q2807">
        <f t="shared" si="216"/>
        <v>24.44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s="10" t="s">
        <v>8274</v>
      </c>
      <c r="P2808">
        <f t="shared" si="215"/>
        <v>112</v>
      </c>
      <c r="Q2808">
        <f t="shared" si="216"/>
        <v>44.25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s="10" t="s">
        <v>8274</v>
      </c>
      <c r="P2809">
        <f t="shared" si="215"/>
        <v>126</v>
      </c>
      <c r="Q2809">
        <f t="shared" si="216"/>
        <v>67.739999999999995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s="10" t="s">
        <v>8274</v>
      </c>
      <c r="P2810">
        <f t="shared" si="215"/>
        <v>100</v>
      </c>
      <c r="Q2810">
        <f t="shared" si="216"/>
        <v>65.38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s="10" t="s">
        <v>8274</v>
      </c>
      <c r="P2811">
        <f t="shared" si="215"/>
        <v>102</v>
      </c>
      <c r="Q2811">
        <f t="shared" si="216"/>
        <v>121.9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s="10" t="s">
        <v>8274</v>
      </c>
      <c r="P2812">
        <f t="shared" si="215"/>
        <v>108</v>
      </c>
      <c r="Q2812">
        <f t="shared" si="216"/>
        <v>47.46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s="10" t="s">
        <v>8274</v>
      </c>
      <c r="P2813">
        <f t="shared" si="215"/>
        <v>100</v>
      </c>
      <c r="Q2813">
        <f t="shared" si="216"/>
        <v>92.84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s="10" t="s">
        <v>8274</v>
      </c>
      <c r="P2814">
        <f t="shared" si="215"/>
        <v>113</v>
      </c>
      <c r="Q2814">
        <f t="shared" si="216"/>
        <v>68.25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s="10" t="s">
        <v>8274</v>
      </c>
      <c r="P2815">
        <f t="shared" si="215"/>
        <v>128</v>
      </c>
      <c r="Q2815">
        <f t="shared" si="216"/>
        <v>37.21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s="10" t="s">
        <v>8274</v>
      </c>
      <c r="P2816">
        <f t="shared" si="215"/>
        <v>108</v>
      </c>
      <c r="Q2816">
        <f t="shared" si="216"/>
        <v>25.25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s="10" t="s">
        <v>8274</v>
      </c>
      <c r="P2817">
        <f t="shared" si="215"/>
        <v>242</v>
      </c>
      <c r="Q2817">
        <f t="shared" si="216"/>
        <v>43.21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s="10" t="s">
        <v>8274</v>
      </c>
      <c r="P2818">
        <f t="shared" si="215"/>
        <v>142</v>
      </c>
      <c r="Q2818">
        <f t="shared" si="216"/>
        <v>25.13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s="10" t="s">
        <v>8274</v>
      </c>
      <c r="P2819">
        <f t="shared" ref="P2819:P2882" si="220">ROUND(E2819/D2819*100,0)</f>
        <v>130</v>
      </c>
      <c r="Q2819">
        <f t="shared" ref="Q2819:Q2882" si="221">IFERROR(ROUND(E2819/L2819,2),0)</f>
        <v>23.64</v>
      </c>
      <c r="R2819" s="14">
        <f t="shared" ref="R2819:R2882" si="222">(((J2819/60)/60)/24)+DATE(1970,1,1)</f>
        <v>42023.634976851856</v>
      </c>
      <c r="S2819" s="14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s="10" t="s">
        <v>8274</v>
      </c>
      <c r="P2820">
        <f t="shared" si="220"/>
        <v>106</v>
      </c>
      <c r="Q2820">
        <f t="shared" si="221"/>
        <v>103.95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s="10" t="s">
        <v>8274</v>
      </c>
      <c r="P2821">
        <f t="shared" si="220"/>
        <v>105</v>
      </c>
      <c r="Q2821">
        <f t="shared" si="221"/>
        <v>50.38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s="10" t="s">
        <v>8274</v>
      </c>
      <c r="P2822">
        <f t="shared" si="220"/>
        <v>136</v>
      </c>
      <c r="Q2822">
        <f t="shared" si="221"/>
        <v>13.6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s="10" t="s">
        <v>8274</v>
      </c>
      <c r="P2823">
        <f t="shared" si="220"/>
        <v>100</v>
      </c>
      <c r="Q2823">
        <f t="shared" si="221"/>
        <v>28.57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s="10" t="s">
        <v>8274</v>
      </c>
      <c r="P2824">
        <f t="shared" si="220"/>
        <v>100</v>
      </c>
      <c r="Q2824">
        <f t="shared" si="221"/>
        <v>63.83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s="10" t="s">
        <v>8274</v>
      </c>
      <c r="P2825">
        <f t="shared" si="220"/>
        <v>124</v>
      </c>
      <c r="Q2825">
        <f t="shared" si="221"/>
        <v>8.86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s="10" t="s">
        <v>8274</v>
      </c>
      <c r="P2826">
        <f t="shared" si="220"/>
        <v>117</v>
      </c>
      <c r="Q2826">
        <f t="shared" si="221"/>
        <v>50.67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s="10" t="s">
        <v>8274</v>
      </c>
      <c r="P2827">
        <f t="shared" si="220"/>
        <v>103</v>
      </c>
      <c r="Q2827">
        <f t="shared" si="221"/>
        <v>60.78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s="10" t="s">
        <v>8274</v>
      </c>
      <c r="P2828">
        <f t="shared" si="220"/>
        <v>108</v>
      </c>
      <c r="Q2828">
        <f t="shared" si="221"/>
        <v>113.42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s="10" t="s">
        <v>8274</v>
      </c>
      <c r="P2829">
        <f t="shared" si="220"/>
        <v>120</v>
      </c>
      <c r="Q2829">
        <f t="shared" si="221"/>
        <v>104.57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s="10" t="s">
        <v>8274</v>
      </c>
      <c r="P2830">
        <f t="shared" si="220"/>
        <v>100</v>
      </c>
      <c r="Q2830">
        <f t="shared" si="221"/>
        <v>98.31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s="10" t="s">
        <v>8274</v>
      </c>
      <c r="P2831">
        <f t="shared" si="220"/>
        <v>107</v>
      </c>
      <c r="Q2831">
        <f t="shared" si="221"/>
        <v>35.04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s="10" t="s">
        <v>8274</v>
      </c>
      <c r="P2832">
        <f t="shared" si="220"/>
        <v>100</v>
      </c>
      <c r="Q2832">
        <f t="shared" si="221"/>
        <v>272.73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s="10" t="s">
        <v>8274</v>
      </c>
      <c r="P2833">
        <f t="shared" si="220"/>
        <v>111</v>
      </c>
      <c r="Q2833">
        <f t="shared" si="221"/>
        <v>63.85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s="10" t="s">
        <v>8274</v>
      </c>
      <c r="P2834">
        <f t="shared" si="220"/>
        <v>115</v>
      </c>
      <c r="Q2834">
        <f t="shared" si="221"/>
        <v>30.19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s="10" t="s">
        <v>8274</v>
      </c>
      <c r="P2835">
        <f t="shared" si="220"/>
        <v>108</v>
      </c>
      <c r="Q2835">
        <f t="shared" si="221"/>
        <v>83.51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s="10" t="s">
        <v>8274</v>
      </c>
      <c r="P2836">
        <f t="shared" si="220"/>
        <v>170</v>
      </c>
      <c r="Q2836">
        <f t="shared" si="221"/>
        <v>64.760000000000005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s="10" t="s">
        <v>8274</v>
      </c>
      <c r="P2837">
        <f t="shared" si="220"/>
        <v>187</v>
      </c>
      <c r="Q2837">
        <f t="shared" si="221"/>
        <v>20.12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s="10" t="s">
        <v>8274</v>
      </c>
      <c r="P2838">
        <f t="shared" si="220"/>
        <v>108</v>
      </c>
      <c r="Q2838">
        <f t="shared" si="221"/>
        <v>44.09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s="10" t="s">
        <v>8274</v>
      </c>
      <c r="P2839">
        <f t="shared" si="220"/>
        <v>100</v>
      </c>
      <c r="Q2839">
        <f t="shared" si="221"/>
        <v>40.479999999999997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s="10" t="s">
        <v>8274</v>
      </c>
      <c r="P2840">
        <f t="shared" si="220"/>
        <v>120</v>
      </c>
      <c r="Q2840">
        <f t="shared" si="221"/>
        <v>44.54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s="10" t="s">
        <v>8274</v>
      </c>
      <c r="P2841">
        <f t="shared" si="220"/>
        <v>111</v>
      </c>
      <c r="Q2841">
        <f t="shared" si="221"/>
        <v>125.81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s="10" t="s">
        <v>8274</v>
      </c>
      <c r="P2842">
        <f t="shared" si="220"/>
        <v>104</v>
      </c>
      <c r="Q2842">
        <f t="shared" si="221"/>
        <v>19.7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s="10" t="s">
        <v>8274</v>
      </c>
      <c r="P2843">
        <f t="shared" si="220"/>
        <v>1</v>
      </c>
      <c r="Q2843">
        <f t="shared" si="221"/>
        <v>10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s="10" t="s">
        <v>8274</v>
      </c>
      <c r="P2844">
        <f t="shared" si="220"/>
        <v>0</v>
      </c>
      <c r="Q2844">
        <f t="shared" si="221"/>
        <v>0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s="10" t="s">
        <v>8274</v>
      </c>
      <c r="P2845">
        <f t="shared" si="220"/>
        <v>0</v>
      </c>
      <c r="Q2845">
        <f t="shared" si="221"/>
        <v>0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s="10" t="s">
        <v>8274</v>
      </c>
      <c r="P2846">
        <f t="shared" si="220"/>
        <v>5</v>
      </c>
      <c r="Q2846">
        <f t="shared" si="221"/>
        <v>30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s="10" t="s">
        <v>8274</v>
      </c>
      <c r="P2847">
        <f t="shared" si="220"/>
        <v>32</v>
      </c>
      <c r="Q2847">
        <f t="shared" si="221"/>
        <v>60.67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s="10" t="s">
        <v>8274</v>
      </c>
      <c r="P2848">
        <f t="shared" si="220"/>
        <v>0</v>
      </c>
      <c r="Q2848">
        <f t="shared" si="221"/>
        <v>0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s="10" t="s">
        <v>8274</v>
      </c>
      <c r="P2849">
        <f t="shared" si="220"/>
        <v>0</v>
      </c>
      <c r="Q2849">
        <f t="shared" si="221"/>
        <v>0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s="10" t="s">
        <v>8274</v>
      </c>
      <c r="P2850">
        <f t="shared" si="220"/>
        <v>0</v>
      </c>
      <c r="Q2850">
        <f t="shared" si="221"/>
        <v>23.33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s="10" t="s">
        <v>8274</v>
      </c>
      <c r="P2851">
        <f t="shared" si="220"/>
        <v>1</v>
      </c>
      <c r="Q2851">
        <f t="shared" si="221"/>
        <v>5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s="10" t="s">
        <v>8274</v>
      </c>
      <c r="P2852">
        <f t="shared" si="220"/>
        <v>4</v>
      </c>
      <c r="Q2852">
        <f t="shared" si="221"/>
        <v>23.92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s="10" t="s">
        <v>8274</v>
      </c>
      <c r="P2853">
        <f t="shared" si="220"/>
        <v>0</v>
      </c>
      <c r="Q2853">
        <f t="shared" si="221"/>
        <v>0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s="10" t="s">
        <v>8274</v>
      </c>
      <c r="P2854">
        <f t="shared" si="220"/>
        <v>2</v>
      </c>
      <c r="Q2854">
        <f t="shared" si="221"/>
        <v>15.83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s="10" t="s">
        <v>8274</v>
      </c>
      <c r="P2855">
        <f t="shared" si="220"/>
        <v>0</v>
      </c>
      <c r="Q2855">
        <f t="shared" si="221"/>
        <v>0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s="10" t="s">
        <v>8274</v>
      </c>
      <c r="P2856">
        <f t="shared" si="220"/>
        <v>42</v>
      </c>
      <c r="Q2856">
        <f t="shared" si="221"/>
        <v>29.79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s="10" t="s">
        <v>8274</v>
      </c>
      <c r="P2857">
        <f t="shared" si="220"/>
        <v>50</v>
      </c>
      <c r="Q2857">
        <f t="shared" si="221"/>
        <v>60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s="10" t="s">
        <v>8274</v>
      </c>
      <c r="P2858">
        <f t="shared" si="220"/>
        <v>5</v>
      </c>
      <c r="Q2858">
        <f t="shared" si="221"/>
        <v>24.33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s="10" t="s">
        <v>8274</v>
      </c>
      <c r="P2859">
        <f t="shared" si="220"/>
        <v>20</v>
      </c>
      <c r="Q2859">
        <f t="shared" si="221"/>
        <v>500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s="10" t="s">
        <v>8274</v>
      </c>
      <c r="P2860">
        <f t="shared" si="220"/>
        <v>0</v>
      </c>
      <c r="Q2860">
        <f t="shared" si="221"/>
        <v>0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s="10" t="s">
        <v>8274</v>
      </c>
      <c r="P2861">
        <f t="shared" si="220"/>
        <v>2</v>
      </c>
      <c r="Q2861">
        <f t="shared" si="221"/>
        <v>35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s="10" t="s">
        <v>8274</v>
      </c>
      <c r="P2862">
        <f t="shared" si="220"/>
        <v>7</v>
      </c>
      <c r="Q2862">
        <f t="shared" si="221"/>
        <v>29.56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s="10" t="s">
        <v>8274</v>
      </c>
      <c r="P2863">
        <f t="shared" si="220"/>
        <v>32</v>
      </c>
      <c r="Q2863">
        <f t="shared" si="221"/>
        <v>26.67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s="10" t="s">
        <v>8274</v>
      </c>
      <c r="P2864">
        <f t="shared" si="220"/>
        <v>0</v>
      </c>
      <c r="Q2864">
        <f t="shared" si="221"/>
        <v>18.329999999999998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s="10" t="s">
        <v>8274</v>
      </c>
      <c r="P2865">
        <f t="shared" si="220"/>
        <v>0</v>
      </c>
      <c r="Q2865">
        <f t="shared" si="221"/>
        <v>20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s="10" t="s">
        <v>8274</v>
      </c>
      <c r="P2866">
        <f t="shared" si="220"/>
        <v>2</v>
      </c>
      <c r="Q2866">
        <f t="shared" si="221"/>
        <v>13.33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s="10" t="s">
        <v>8274</v>
      </c>
      <c r="P2867">
        <f t="shared" si="220"/>
        <v>0</v>
      </c>
      <c r="Q2867">
        <f t="shared" si="221"/>
        <v>0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s="10" t="s">
        <v>8274</v>
      </c>
      <c r="P2868">
        <f t="shared" si="220"/>
        <v>1</v>
      </c>
      <c r="Q2868">
        <f t="shared" si="221"/>
        <v>22.5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s="10" t="s">
        <v>8274</v>
      </c>
      <c r="P2869">
        <f t="shared" si="220"/>
        <v>20</v>
      </c>
      <c r="Q2869">
        <f t="shared" si="221"/>
        <v>50.4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s="10" t="s">
        <v>8274</v>
      </c>
      <c r="P2870">
        <f t="shared" si="220"/>
        <v>42</v>
      </c>
      <c r="Q2870">
        <f t="shared" si="221"/>
        <v>105.03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s="10" t="s">
        <v>8274</v>
      </c>
      <c r="P2871">
        <f t="shared" si="220"/>
        <v>1</v>
      </c>
      <c r="Q2871">
        <f t="shared" si="221"/>
        <v>35.4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s="10" t="s">
        <v>8274</v>
      </c>
      <c r="P2872">
        <f t="shared" si="220"/>
        <v>15</v>
      </c>
      <c r="Q2872">
        <f t="shared" si="221"/>
        <v>83.33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s="10" t="s">
        <v>8274</v>
      </c>
      <c r="P2873">
        <f t="shared" si="220"/>
        <v>5</v>
      </c>
      <c r="Q2873">
        <f t="shared" si="221"/>
        <v>35.92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s="10" t="s">
        <v>8274</v>
      </c>
      <c r="P2874">
        <f t="shared" si="220"/>
        <v>0</v>
      </c>
      <c r="Q2874">
        <f t="shared" si="221"/>
        <v>0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s="10" t="s">
        <v>8274</v>
      </c>
      <c r="P2875">
        <f t="shared" si="220"/>
        <v>38</v>
      </c>
      <c r="Q2875">
        <f t="shared" si="221"/>
        <v>119.13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s="10" t="s">
        <v>8274</v>
      </c>
      <c r="P2876">
        <f t="shared" si="220"/>
        <v>5</v>
      </c>
      <c r="Q2876">
        <f t="shared" si="221"/>
        <v>90.33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s="10" t="s">
        <v>8274</v>
      </c>
      <c r="P2877">
        <f t="shared" si="220"/>
        <v>0</v>
      </c>
      <c r="Q2877">
        <f t="shared" si="221"/>
        <v>2.33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s="10" t="s">
        <v>8274</v>
      </c>
      <c r="P2878">
        <f t="shared" si="220"/>
        <v>0</v>
      </c>
      <c r="Q2878">
        <f t="shared" si="221"/>
        <v>0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s="10" t="s">
        <v>8274</v>
      </c>
      <c r="P2879">
        <f t="shared" si="220"/>
        <v>11</v>
      </c>
      <c r="Q2879">
        <f t="shared" si="221"/>
        <v>108.33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s="10" t="s">
        <v>8274</v>
      </c>
      <c r="P2880">
        <f t="shared" si="220"/>
        <v>2</v>
      </c>
      <c r="Q2880">
        <f t="shared" si="221"/>
        <v>15.75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s="10" t="s">
        <v>8274</v>
      </c>
      <c r="P2881">
        <f t="shared" si="220"/>
        <v>0</v>
      </c>
      <c r="Q2881">
        <f t="shared" si="221"/>
        <v>29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s="10" t="s">
        <v>8274</v>
      </c>
      <c r="P2882">
        <f t="shared" si="220"/>
        <v>23</v>
      </c>
      <c r="Q2882">
        <f t="shared" si="221"/>
        <v>96.55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s="10" t="s">
        <v>8274</v>
      </c>
      <c r="P2883">
        <f t="shared" ref="P2883:P2946" si="225">ROUND(E2883/D2883*100,0)</f>
        <v>0</v>
      </c>
      <c r="Q2883">
        <f t="shared" ref="Q2883:Q2946" si="226">IFERROR(ROUND(E2883/L2883,2),0)</f>
        <v>0</v>
      </c>
      <c r="R2883" s="14">
        <f t="shared" ref="R2883:R2946" si="227">(((J2883/60)/60)/24)+DATE(1970,1,1)</f>
        <v>41916.597638888888</v>
      </c>
      <c r="S2883" s="14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s="10" t="s">
        <v>8274</v>
      </c>
      <c r="P2884">
        <f t="shared" si="225"/>
        <v>34</v>
      </c>
      <c r="Q2884">
        <f t="shared" si="226"/>
        <v>63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s="10" t="s">
        <v>8274</v>
      </c>
      <c r="P2885">
        <f t="shared" si="225"/>
        <v>19</v>
      </c>
      <c r="Q2885">
        <f t="shared" si="226"/>
        <v>381.6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s="10" t="s">
        <v>8274</v>
      </c>
      <c r="P2886">
        <f t="shared" si="225"/>
        <v>0</v>
      </c>
      <c r="Q2886">
        <f t="shared" si="226"/>
        <v>46.25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s="10" t="s">
        <v>8274</v>
      </c>
      <c r="P2887">
        <f t="shared" si="225"/>
        <v>33</v>
      </c>
      <c r="Q2887">
        <f t="shared" si="226"/>
        <v>26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s="10" t="s">
        <v>8274</v>
      </c>
      <c r="P2888">
        <f t="shared" si="225"/>
        <v>5</v>
      </c>
      <c r="Q2888">
        <f t="shared" si="226"/>
        <v>10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s="10" t="s">
        <v>8274</v>
      </c>
      <c r="P2889">
        <f t="shared" si="225"/>
        <v>0</v>
      </c>
      <c r="Q2889">
        <f t="shared" si="226"/>
        <v>5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s="10" t="s">
        <v>8274</v>
      </c>
      <c r="P2890">
        <f t="shared" si="225"/>
        <v>0</v>
      </c>
      <c r="Q2890">
        <f t="shared" si="226"/>
        <v>0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s="10" t="s">
        <v>8274</v>
      </c>
      <c r="P2891">
        <f t="shared" si="225"/>
        <v>38</v>
      </c>
      <c r="Q2891">
        <f t="shared" si="226"/>
        <v>81.569999999999993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s="10" t="s">
        <v>8274</v>
      </c>
      <c r="P2892">
        <f t="shared" si="225"/>
        <v>1</v>
      </c>
      <c r="Q2892">
        <f t="shared" si="226"/>
        <v>7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s="10" t="s">
        <v>8274</v>
      </c>
      <c r="P2893">
        <f t="shared" si="225"/>
        <v>3</v>
      </c>
      <c r="Q2893">
        <f t="shared" si="226"/>
        <v>27.3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s="10" t="s">
        <v>8274</v>
      </c>
      <c r="P2894">
        <f t="shared" si="225"/>
        <v>9</v>
      </c>
      <c r="Q2894">
        <f t="shared" si="226"/>
        <v>29.41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s="10" t="s">
        <v>8274</v>
      </c>
      <c r="P2895">
        <f t="shared" si="225"/>
        <v>1</v>
      </c>
      <c r="Q2895">
        <f t="shared" si="226"/>
        <v>12.5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s="10" t="s">
        <v>8274</v>
      </c>
      <c r="P2896">
        <f t="shared" si="225"/>
        <v>0</v>
      </c>
      <c r="Q2896">
        <f t="shared" si="226"/>
        <v>0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s="10" t="s">
        <v>8274</v>
      </c>
      <c r="P2897">
        <f t="shared" si="225"/>
        <v>5</v>
      </c>
      <c r="Q2897">
        <f t="shared" si="226"/>
        <v>5.75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s="10" t="s">
        <v>8274</v>
      </c>
      <c r="P2898">
        <f t="shared" si="225"/>
        <v>21</v>
      </c>
      <c r="Q2898">
        <f t="shared" si="226"/>
        <v>52.08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s="10" t="s">
        <v>8274</v>
      </c>
      <c r="P2899">
        <f t="shared" si="225"/>
        <v>5</v>
      </c>
      <c r="Q2899">
        <f t="shared" si="226"/>
        <v>183.33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s="10" t="s">
        <v>8274</v>
      </c>
      <c r="P2900">
        <f t="shared" si="225"/>
        <v>4</v>
      </c>
      <c r="Q2900">
        <f t="shared" si="226"/>
        <v>26.33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s="10" t="s">
        <v>8274</v>
      </c>
      <c r="P2901">
        <f t="shared" si="225"/>
        <v>0</v>
      </c>
      <c r="Q2901">
        <f t="shared" si="226"/>
        <v>0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s="10" t="s">
        <v>8274</v>
      </c>
      <c r="P2902">
        <f t="shared" si="225"/>
        <v>62</v>
      </c>
      <c r="Q2902">
        <f t="shared" si="226"/>
        <v>486.43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s="10" t="s">
        <v>8274</v>
      </c>
      <c r="P2903">
        <f t="shared" si="225"/>
        <v>1</v>
      </c>
      <c r="Q2903">
        <f t="shared" si="226"/>
        <v>3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s="10" t="s">
        <v>8274</v>
      </c>
      <c r="P2904">
        <f t="shared" si="225"/>
        <v>0</v>
      </c>
      <c r="Q2904">
        <f t="shared" si="226"/>
        <v>25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s="10" t="s">
        <v>8274</v>
      </c>
      <c r="P2905">
        <f t="shared" si="225"/>
        <v>1</v>
      </c>
      <c r="Q2905">
        <f t="shared" si="226"/>
        <v>9.75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s="10" t="s">
        <v>8274</v>
      </c>
      <c r="P2906">
        <f t="shared" si="225"/>
        <v>5</v>
      </c>
      <c r="Q2906">
        <f t="shared" si="226"/>
        <v>18.75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s="10" t="s">
        <v>8274</v>
      </c>
      <c r="P2907">
        <f t="shared" si="225"/>
        <v>18</v>
      </c>
      <c r="Q2907">
        <f t="shared" si="226"/>
        <v>36.590000000000003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s="10" t="s">
        <v>8274</v>
      </c>
      <c r="P2908">
        <f t="shared" si="225"/>
        <v>9</v>
      </c>
      <c r="Q2908">
        <f t="shared" si="226"/>
        <v>80.709999999999994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s="10" t="s">
        <v>8274</v>
      </c>
      <c r="P2909">
        <f t="shared" si="225"/>
        <v>0</v>
      </c>
      <c r="Q2909">
        <f t="shared" si="226"/>
        <v>1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s="10" t="s">
        <v>8274</v>
      </c>
      <c r="P2910">
        <f t="shared" si="225"/>
        <v>3</v>
      </c>
      <c r="Q2910">
        <f t="shared" si="226"/>
        <v>52.8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s="10" t="s">
        <v>8274</v>
      </c>
      <c r="P2911">
        <f t="shared" si="225"/>
        <v>0</v>
      </c>
      <c r="Q2911">
        <f t="shared" si="226"/>
        <v>20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s="10" t="s">
        <v>8274</v>
      </c>
      <c r="P2912">
        <f t="shared" si="225"/>
        <v>0</v>
      </c>
      <c r="Q2912">
        <f t="shared" si="226"/>
        <v>1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s="10" t="s">
        <v>8274</v>
      </c>
      <c r="P2913">
        <f t="shared" si="225"/>
        <v>37</v>
      </c>
      <c r="Q2913">
        <f t="shared" si="226"/>
        <v>46.93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s="10" t="s">
        <v>8274</v>
      </c>
      <c r="P2914">
        <f t="shared" si="225"/>
        <v>14</v>
      </c>
      <c r="Q2914">
        <f t="shared" si="226"/>
        <v>78.08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s="10" t="s">
        <v>8274</v>
      </c>
      <c r="P2915">
        <f t="shared" si="225"/>
        <v>0</v>
      </c>
      <c r="Q2915">
        <f t="shared" si="226"/>
        <v>1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s="10" t="s">
        <v>8274</v>
      </c>
      <c r="P2916">
        <f t="shared" si="225"/>
        <v>0</v>
      </c>
      <c r="Q2916">
        <f t="shared" si="226"/>
        <v>1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s="10" t="s">
        <v>8274</v>
      </c>
      <c r="P2917">
        <f t="shared" si="225"/>
        <v>61</v>
      </c>
      <c r="Q2917">
        <f t="shared" si="226"/>
        <v>203.67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s="10" t="s">
        <v>8274</v>
      </c>
      <c r="P2918">
        <f t="shared" si="225"/>
        <v>8</v>
      </c>
      <c r="Q2918">
        <f t="shared" si="226"/>
        <v>20.71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s="10" t="s">
        <v>8274</v>
      </c>
      <c r="P2919">
        <f t="shared" si="225"/>
        <v>22</v>
      </c>
      <c r="Q2919">
        <f t="shared" si="226"/>
        <v>48.56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s="10" t="s">
        <v>8274</v>
      </c>
      <c r="P2920">
        <f t="shared" si="225"/>
        <v>27</v>
      </c>
      <c r="Q2920">
        <f t="shared" si="226"/>
        <v>68.099999999999994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s="10" t="s">
        <v>8274</v>
      </c>
      <c r="P2921">
        <f t="shared" si="225"/>
        <v>9</v>
      </c>
      <c r="Q2921">
        <f t="shared" si="226"/>
        <v>8.5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s="10" t="s">
        <v>8274</v>
      </c>
      <c r="P2922">
        <f t="shared" si="225"/>
        <v>27</v>
      </c>
      <c r="Q2922">
        <f t="shared" si="226"/>
        <v>51.62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s="10" t="s">
        <v>8315</v>
      </c>
      <c r="P2923">
        <f t="shared" si="225"/>
        <v>129</v>
      </c>
      <c r="Q2923">
        <f t="shared" si="226"/>
        <v>43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s="10" t="s">
        <v>8315</v>
      </c>
      <c r="P2924">
        <f t="shared" si="225"/>
        <v>100</v>
      </c>
      <c r="Q2924">
        <f t="shared" si="226"/>
        <v>83.33</v>
      </c>
      <c r="R2924" s="14">
        <f t="shared" si="227"/>
        <v>42097.874155092592</v>
      </c>
      <c r="S2924" s="14">
        <f t="shared" si="228"/>
        <v>42142.874155092592</v>
      </c>
      <c r="T2924">
        <f t="shared" si="229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s="10" t="s">
        <v>8315</v>
      </c>
      <c r="P2925">
        <f t="shared" si="225"/>
        <v>100</v>
      </c>
      <c r="Q2925">
        <f t="shared" si="226"/>
        <v>30</v>
      </c>
      <c r="R2925" s="14">
        <f t="shared" si="227"/>
        <v>42013.15253472222</v>
      </c>
      <c r="S2925" s="14">
        <f t="shared" si="228"/>
        <v>42028.125</v>
      </c>
      <c r="T2925">
        <f t="shared" si="229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s="10" t="s">
        <v>8315</v>
      </c>
      <c r="P2926">
        <f t="shared" si="225"/>
        <v>103</v>
      </c>
      <c r="Q2926">
        <f t="shared" si="226"/>
        <v>175.51</v>
      </c>
      <c r="R2926" s="14">
        <f t="shared" si="227"/>
        <v>42103.556828703702</v>
      </c>
      <c r="S2926" s="14">
        <f t="shared" si="228"/>
        <v>42133.165972222225</v>
      </c>
      <c r="T2926">
        <f t="shared" si="229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s="10" t="s">
        <v>8315</v>
      </c>
      <c r="P2927">
        <f t="shared" si="225"/>
        <v>102</v>
      </c>
      <c r="Q2927">
        <f t="shared" si="226"/>
        <v>231.66</v>
      </c>
      <c r="R2927" s="14">
        <f t="shared" si="227"/>
        <v>41863.584120370368</v>
      </c>
      <c r="S2927" s="14">
        <f t="shared" si="228"/>
        <v>41893.584120370368</v>
      </c>
      <c r="T2927">
        <f t="shared" si="229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s="10" t="s">
        <v>8315</v>
      </c>
      <c r="P2928">
        <f t="shared" si="225"/>
        <v>125</v>
      </c>
      <c r="Q2928">
        <f t="shared" si="226"/>
        <v>75</v>
      </c>
      <c r="R2928" s="14">
        <f t="shared" si="227"/>
        <v>42044.765960648147</v>
      </c>
      <c r="S2928" s="14">
        <f t="shared" si="228"/>
        <v>42058.765960648147</v>
      </c>
      <c r="T2928">
        <f t="shared" si="229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s="10" t="s">
        <v>8315</v>
      </c>
      <c r="P2929">
        <f t="shared" si="225"/>
        <v>131</v>
      </c>
      <c r="Q2929">
        <f t="shared" si="226"/>
        <v>112.14</v>
      </c>
      <c r="R2929" s="14">
        <f t="shared" si="227"/>
        <v>41806.669317129628</v>
      </c>
      <c r="S2929" s="14">
        <f t="shared" si="228"/>
        <v>41835.208333333336</v>
      </c>
      <c r="T2929">
        <f t="shared" si="229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s="10" t="s">
        <v>8315</v>
      </c>
      <c r="P2930">
        <f t="shared" si="225"/>
        <v>100</v>
      </c>
      <c r="Q2930">
        <f t="shared" si="226"/>
        <v>41.67</v>
      </c>
      <c r="R2930" s="14">
        <f t="shared" si="227"/>
        <v>42403.998217592598</v>
      </c>
      <c r="S2930" s="14">
        <f t="shared" si="228"/>
        <v>42433.998217592598</v>
      </c>
      <c r="T2930">
        <f t="shared" si="229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s="10" t="s">
        <v>8315</v>
      </c>
      <c r="P2931">
        <f t="shared" si="225"/>
        <v>102</v>
      </c>
      <c r="Q2931">
        <f t="shared" si="226"/>
        <v>255.17</v>
      </c>
      <c r="R2931" s="14">
        <f t="shared" si="227"/>
        <v>41754.564328703702</v>
      </c>
      <c r="S2931" s="14">
        <f t="shared" si="228"/>
        <v>41784.564328703702</v>
      </c>
      <c r="T2931">
        <f t="shared" si="229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s="10" t="s">
        <v>8315</v>
      </c>
      <c r="P2932">
        <f t="shared" si="225"/>
        <v>101</v>
      </c>
      <c r="Q2932">
        <f t="shared" si="226"/>
        <v>162.77000000000001</v>
      </c>
      <c r="R2932" s="14">
        <f t="shared" si="227"/>
        <v>42101.584074074075</v>
      </c>
      <c r="S2932" s="14">
        <f t="shared" si="228"/>
        <v>42131.584074074075</v>
      </c>
      <c r="T2932">
        <f t="shared" si="229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s="10" t="s">
        <v>8315</v>
      </c>
      <c r="P2933">
        <f t="shared" si="225"/>
        <v>106</v>
      </c>
      <c r="Q2933">
        <f t="shared" si="226"/>
        <v>88.33</v>
      </c>
      <c r="R2933" s="14">
        <f t="shared" si="227"/>
        <v>41872.291238425925</v>
      </c>
      <c r="S2933" s="14">
        <f t="shared" si="228"/>
        <v>41897.255555555559</v>
      </c>
      <c r="T2933">
        <f t="shared" si="229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s="10" t="s">
        <v>8315</v>
      </c>
      <c r="P2934">
        <f t="shared" si="225"/>
        <v>105</v>
      </c>
      <c r="Q2934">
        <f t="shared" si="226"/>
        <v>85.74</v>
      </c>
      <c r="R2934" s="14">
        <f t="shared" si="227"/>
        <v>42025.164780092593</v>
      </c>
      <c r="S2934" s="14">
        <f t="shared" si="228"/>
        <v>42056.458333333328</v>
      </c>
      <c r="T2934">
        <f t="shared" si="229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s="10" t="s">
        <v>8315</v>
      </c>
      <c r="P2935">
        <f t="shared" si="225"/>
        <v>103</v>
      </c>
      <c r="Q2935">
        <f t="shared" si="226"/>
        <v>47.57</v>
      </c>
      <c r="R2935" s="14">
        <f t="shared" si="227"/>
        <v>42495.956631944442</v>
      </c>
      <c r="S2935" s="14">
        <f t="shared" si="228"/>
        <v>42525.956631944442</v>
      </c>
      <c r="T2935">
        <f t="shared" si="229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s="10" t="s">
        <v>8315</v>
      </c>
      <c r="P2936">
        <f t="shared" si="225"/>
        <v>108</v>
      </c>
      <c r="Q2936">
        <f t="shared" si="226"/>
        <v>72.97</v>
      </c>
      <c r="R2936" s="14">
        <f t="shared" si="227"/>
        <v>41775.636157407411</v>
      </c>
      <c r="S2936" s="14">
        <f t="shared" si="228"/>
        <v>41805.636157407411</v>
      </c>
      <c r="T2936">
        <f t="shared" si="229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s="10" t="s">
        <v>8315</v>
      </c>
      <c r="P2937">
        <f t="shared" si="225"/>
        <v>101</v>
      </c>
      <c r="Q2937">
        <f t="shared" si="226"/>
        <v>90.54</v>
      </c>
      <c r="R2937" s="14">
        <f t="shared" si="227"/>
        <v>42553.583425925928</v>
      </c>
      <c r="S2937" s="14">
        <f t="shared" si="228"/>
        <v>42611.708333333328</v>
      </c>
      <c r="T2937">
        <f t="shared" si="229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s="10" t="s">
        <v>8315</v>
      </c>
      <c r="P2938">
        <f t="shared" si="225"/>
        <v>128</v>
      </c>
      <c r="Q2938">
        <f t="shared" si="226"/>
        <v>37.65</v>
      </c>
      <c r="R2938" s="14">
        <f t="shared" si="227"/>
        <v>41912.650729166664</v>
      </c>
      <c r="S2938" s="14">
        <f t="shared" si="228"/>
        <v>41925.207638888889</v>
      </c>
      <c r="T2938">
        <f t="shared" si="229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s="10" t="s">
        <v>8315</v>
      </c>
      <c r="P2939">
        <f t="shared" si="225"/>
        <v>133</v>
      </c>
      <c r="Q2939">
        <f t="shared" si="226"/>
        <v>36.36</v>
      </c>
      <c r="R2939" s="14">
        <f t="shared" si="227"/>
        <v>41803.457326388889</v>
      </c>
      <c r="S2939" s="14">
        <f t="shared" si="228"/>
        <v>41833.457326388889</v>
      </c>
      <c r="T2939">
        <f t="shared" si="229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s="10" t="s">
        <v>8315</v>
      </c>
      <c r="P2940">
        <f t="shared" si="225"/>
        <v>101</v>
      </c>
      <c r="Q2940">
        <f t="shared" si="226"/>
        <v>126.72</v>
      </c>
      <c r="R2940" s="14">
        <f t="shared" si="227"/>
        <v>42004.703865740739</v>
      </c>
      <c r="S2940" s="14">
        <f t="shared" si="228"/>
        <v>42034.703865740739</v>
      </c>
      <c r="T2940">
        <f t="shared" si="229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s="10" t="s">
        <v>8315</v>
      </c>
      <c r="P2941">
        <f t="shared" si="225"/>
        <v>103</v>
      </c>
      <c r="Q2941">
        <f t="shared" si="226"/>
        <v>329.2</v>
      </c>
      <c r="R2941" s="14">
        <f t="shared" si="227"/>
        <v>41845.809166666666</v>
      </c>
      <c r="S2941" s="14">
        <f t="shared" si="228"/>
        <v>41879.041666666664</v>
      </c>
      <c r="T2941">
        <f t="shared" si="229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s="10" t="s">
        <v>8315</v>
      </c>
      <c r="P2942">
        <f t="shared" si="225"/>
        <v>107</v>
      </c>
      <c r="Q2942">
        <f t="shared" si="226"/>
        <v>81.239999999999995</v>
      </c>
      <c r="R2942" s="14">
        <f t="shared" si="227"/>
        <v>41982.773356481484</v>
      </c>
      <c r="S2942" s="14">
        <f t="shared" si="228"/>
        <v>42022.773356481484</v>
      </c>
      <c r="T2942">
        <f t="shared" si="229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s="10" t="s">
        <v>8313</v>
      </c>
      <c r="P2943">
        <f t="shared" si="225"/>
        <v>0</v>
      </c>
      <c r="Q2943">
        <f t="shared" si="226"/>
        <v>1</v>
      </c>
      <c r="R2943" s="14">
        <f t="shared" si="227"/>
        <v>42034.960127314815</v>
      </c>
      <c r="S2943" s="14">
        <f t="shared" si="228"/>
        <v>42064.960127314815</v>
      </c>
      <c r="T2943">
        <f t="shared" si="229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s="10" t="s">
        <v>8313</v>
      </c>
      <c r="P2944">
        <f t="shared" si="225"/>
        <v>20</v>
      </c>
      <c r="Q2944">
        <f t="shared" si="226"/>
        <v>202.23</v>
      </c>
      <c r="R2944" s="14">
        <f t="shared" si="227"/>
        <v>42334.803923611107</v>
      </c>
      <c r="S2944" s="14">
        <f t="shared" si="228"/>
        <v>42354.845833333333</v>
      </c>
      <c r="T2944">
        <f t="shared" si="229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s="10" t="s">
        <v>8313</v>
      </c>
      <c r="P2945">
        <f t="shared" si="225"/>
        <v>0</v>
      </c>
      <c r="Q2945">
        <f t="shared" si="226"/>
        <v>0</v>
      </c>
      <c r="R2945" s="14">
        <f t="shared" si="227"/>
        <v>42077.129398148143</v>
      </c>
      <c r="S2945" s="14">
        <f t="shared" si="228"/>
        <v>42107.129398148143</v>
      </c>
      <c r="T2945">
        <f t="shared" si="229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s="10" t="s">
        <v>8313</v>
      </c>
      <c r="P2946">
        <f t="shared" si="225"/>
        <v>1</v>
      </c>
      <c r="Q2946">
        <f t="shared" si="226"/>
        <v>100</v>
      </c>
      <c r="R2946" s="14">
        <f t="shared" si="227"/>
        <v>42132.9143287037</v>
      </c>
      <c r="S2946" s="14">
        <f t="shared" si="228"/>
        <v>42162.9143287037</v>
      </c>
      <c r="T2946">
        <f t="shared" si="229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s="10" t="s">
        <v>8313</v>
      </c>
      <c r="P2947">
        <f t="shared" ref="P2947:P3010" si="230">ROUND(E2947/D2947*100,0)</f>
        <v>0</v>
      </c>
      <c r="Q2947">
        <f t="shared" ref="Q2947:Q3010" si="231">IFERROR(ROUND(E2947/L2947,2),0)</f>
        <v>0</v>
      </c>
      <c r="R2947" s="14">
        <f t="shared" ref="R2947:R3010" si="232">(((J2947/60)/60)/24)+DATE(1970,1,1)</f>
        <v>42118.139583333337</v>
      </c>
      <c r="S2947" s="14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s="10" t="s">
        <v>8313</v>
      </c>
      <c r="P2948">
        <f t="shared" si="230"/>
        <v>0</v>
      </c>
      <c r="Q2948">
        <f t="shared" si="231"/>
        <v>1</v>
      </c>
      <c r="R2948" s="14">
        <f t="shared" si="232"/>
        <v>42567.531157407408</v>
      </c>
      <c r="S2948" s="14">
        <f t="shared" si="233"/>
        <v>42597.531157407408</v>
      </c>
      <c r="T2948">
        <f t="shared" si="234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s="10" t="s">
        <v>8313</v>
      </c>
      <c r="P2949">
        <f t="shared" si="230"/>
        <v>4</v>
      </c>
      <c r="Q2949">
        <f t="shared" si="231"/>
        <v>82.46</v>
      </c>
      <c r="R2949" s="14">
        <f t="shared" si="232"/>
        <v>42649.562118055561</v>
      </c>
      <c r="S2949" s="14">
        <f t="shared" si="233"/>
        <v>42698.715972222228</v>
      </c>
      <c r="T2949">
        <f t="shared" si="234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s="10" t="s">
        <v>8313</v>
      </c>
      <c r="P2950">
        <f t="shared" si="230"/>
        <v>0</v>
      </c>
      <c r="Q2950">
        <f t="shared" si="231"/>
        <v>2.67</v>
      </c>
      <c r="R2950" s="14">
        <f t="shared" si="232"/>
        <v>42097.649224537032</v>
      </c>
      <c r="S2950" s="14">
        <f t="shared" si="233"/>
        <v>42157.649224537032</v>
      </c>
      <c r="T2950">
        <f t="shared" si="234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s="10" t="s">
        <v>8313</v>
      </c>
      <c r="P2951">
        <f t="shared" si="230"/>
        <v>3</v>
      </c>
      <c r="Q2951">
        <f t="shared" si="231"/>
        <v>12.5</v>
      </c>
      <c r="R2951" s="14">
        <f t="shared" si="232"/>
        <v>42297.823113425926</v>
      </c>
      <c r="S2951" s="14">
        <f t="shared" si="233"/>
        <v>42327.864780092597</v>
      </c>
      <c r="T2951">
        <f t="shared" si="234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s="10" t="s">
        <v>8313</v>
      </c>
      <c r="P2952">
        <f t="shared" si="230"/>
        <v>0</v>
      </c>
      <c r="Q2952">
        <f t="shared" si="231"/>
        <v>0</v>
      </c>
      <c r="R2952" s="14">
        <f t="shared" si="232"/>
        <v>42362.36518518519</v>
      </c>
      <c r="S2952" s="14">
        <f t="shared" si="233"/>
        <v>42392.36518518519</v>
      </c>
      <c r="T2952">
        <f t="shared" si="234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s="10" t="s">
        <v>8313</v>
      </c>
      <c r="P2953">
        <f t="shared" si="230"/>
        <v>2</v>
      </c>
      <c r="Q2953">
        <f t="shared" si="231"/>
        <v>18.899999999999999</v>
      </c>
      <c r="R2953" s="14">
        <f t="shared" si="232"/>
        <v>41872.802928240737</v>
      </c>
      <c r="S2953" s="14">
        <f t="shared" si="233"/>
        <v>41917.802928240737</v>
      </c>
      <c r="T2953">
        <f t="shared" si="234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s="10" t="s">
        <v>8313</v>
      </c>
      <c r="P2954">
        <f t="shared" si="230"/>
        <v>8</v>
      </c>
      <c r="Q2954">
        <f t="shared" si="231"/>
        <v>200.63</v>
      </c>
      <c r="R2954" s="14">
        <f t="shared" si="232"/>
        <v>42628.690266203703</v>
      </c>
      <c r="S2954" s="14">
        <f t="shared" si="233"/>
        <v>42660.166666666672</v>
      </c>
      <c r="T2954">
        <f t="shared" si="234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s="10" t="s">
        <v>8313</v>
      </c>
      <c r="P2955">
        <f t="shared" si="230"/>
        <v>0</v>
      </c>
      <c r="Q2955">
        <f t="shared" si="231"/>
        <v>201.67</v>
      </c>
      <c r="R2955" s="14">
        <f t="shared" si="232"/>
        <v>42255.791909722218</v>
      </c>
      <c r="S2955" s="14">
        <f t="shared" si="233"/>
        <v>42285.791909722218</v>
      </c>
      <c r="T2955">
        <f t="shared" si="234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s="10" t="s">
        <v>8313</v>
      </c>
      <c r="P2956">
        <f t="shared" si="230"/>
        <v>0</v>
      </c>
      <c r="Q2956">
        <f t="shared" si="231"/>
        <v>0</v>
      </c>
      <c r="R2956" s="14">
        <f t="shared" si="232"/>
        <v>42790.583368055552</v>
      </c>
      <c r="S2956" s="14">
        <f t="shared" si="233"/>
        <v>42810.541701388895</v>
      </c>
      <c r="T2956">
        <f t="shared" si="234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s="10" t="s">
        <v>8313</v>
      </c>
      <c r="P2957">
        <f t="shared" si="230"/>
        <v>60</v>
      </c>
      <c r="Q2957">
        <f t="shared" si="231"/>
        <v>65</v>
      </c>
      <c r="R2957" s="14">
        <f t="shared" si="232"/>
        <v>42141.741307870368</v>
      </c>
      <c r="S2957" s="14">
        <f t="shared" si="233"/>
        <v>42171.741307870368</v>
      </c>
      <c r="T2957">
        <f t="shared" si="234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s="10" t="s">
        <v>8313</v>
      </c>
      <c r="P2958">
        <f t="shared" si="230"/>
        <v>17</v>
      </c>
      <c r="Q2958">
        <f t="shared" si="231"/>
        <v>66.099999999999994</v>
      </c>
      <c r="R2958" s="14">
        <f t="shared" si="232"/>
        <v>42464.958912037036</v>
      </c>
      <c r="S2958" s="14">
        <f t="shared" si="233"/>
        <v>42494.958912037036</v>
      </c>
      <c r="T2958">
        <f t="shared" si="234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s="10" t="s">
        <v>8313</v>
      </c>
      <c r="P2959">
        <f t="shared" si="230"/>
        <v>2</v>
      </c>
      <c r="Q2959">
        <f t="shared" si="231"/>
        <v>93.33</v>
      </c>
      <c r="R2959" s="14">
        <f t="shared" si="232"/>
        <v>42031.011249999996</v>
      </c>
      <c r="S2959" s="14">
        <f t="shared" si="233"/>
        <v>42090.969583333332</v>
      </c>
      <c r="T2959">
        <f t="shared" si="234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s="10" t="s">
        <v>8313</v>
      </c>
      <c r="P2960">
        <f t="shared" si="230"/>
        <v>0</v>
      </c>
      <c r="Q2960">
        <f t="shared" si="231"/>
        <v>0</v>
      </c>
      <c r="R2960" s="14">
        <f t="shared" si="232"/>
        <v>42438.779131944444</v>
      </c>
      <c r="S2960" s="14">
        <f t="shared" si="233"/>
        <v>42498.73746527778</v>
      </c>
      <c r="T2960">
        <f t="shared" si="234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s="10" t="s">
        <v>8313</v>
      </c>
      <c r="P2961">
        <f t="shared" si="230"/>
        <v>0</v>
      </c>
      <c r="Q2961">
        <f t="shared" si="231"/>
        <v>0</v>
      </c>
      <c r="R2961" s="14">
        <f t="shared" si="232"/>
        <v>42498.008391203708</v>
      </c>
      <c r="S2961" s="14">
        <f t="shared" si="233"/>
        <v>42528.008391203708</v>
      </c>
      <c r="T2961">
        <f t="shared" si="234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s="10" t="s">
        <v>8313</v>
      </c>
      <c r="P2962">
        <f t="shared" si="230"/>
        <v>0</v>
      </c>
      <c r="Q2962">
        <f t="shared" si="231"/>
        <v>0</v>
      </c>
      <c r="R2962" s="14">
        <f t="shared" si="232"/>
        <v>41863.757210648146</v>
      </c>
      <c r="S2962" s="14">
        <f t="shared" si="233"/>
        <v>41893.757210648146</v>
      </c>
      <c r="T2962">
        <f t="shared" si="234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s="10" t="s">
        <v>8274</v>
      </c>
      <c r="P2963">
        <f t="shared" si="230"/>
        <v>110</v>
      </c>
      <c r="Q2963">
        <f t="shared" si="231"/>
        <v>50.75</v>
      </c>
      <c r="R2963" s="14">
        <f t="shared" si="232"/>
        <v>42061.212488425925</v>
      </c>
      <c r="S2963" s="14">
        <f t="shared" si="233"/>
        <v>42089.166666666672</v>
      </c>
      <c r="T2963">
        <f t="shared" si="234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s="10" t="s">
        <v>8274</v>
      </c>
      <c r="P2964">
        <f t="shared" si="230"/>
        <v>122</v>
      </c>
      <c r="Q2964">
        <f t="shared" si="231"/>
        <v>60.9</v>
      </c>
      <c r="R2964" s="14">
        <f t="shared" si="232"/>
        <v>42036.24428240741</v>
      </c>
      <c r="S2964" s="14">
        <f t="shared" si="233"/>
        <v>42064.290972222225</v>
      </c>
      <c r="T2964">
        <f t="shared" si="234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s="10" t="s">
        <v>8274</v>
      </c>
      <c r="P2965">
        <f t="shared" si="230"/>
        <v>107</v>
      </c>
      <c r="Q2965">
        <f t="shared" si="231"/>
        <v>109.03</v>
      </c>
      <c r="R2965" s="14">
        <f t="shared" si="232"/>
        <v>42157.470185185186</v>
      </c>
      <c r="S2965" s="14">
        <f t="shared" si="233"/>
        <v>42187.470185185186</v>
      </c>
      <c r="T2965">
        <f t="shared" si="234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s="10" t="s">
        <v>8274</v>
      </c>
      <c r="P2966">
        <f t="shared" si="230"/>
        <v>101</v>
      </c>
      <c r="Q2966">
        <f t="shared" si="231"/>
        <v>25.69</v>
      </c>
      <c r="R2966" s="14">
        <f t="shared" si="232"/>
        <v>41827.909942129627</v>
      </c>
      <c r="S2966" s="14">
        <f t="shared" si="233"/>
        <v>41857.897222222222</v>
      </c>
      <c r="T2966">
        <f t="shared" si="234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s="10" t="s">
        <v>8274</v>
      </c>
      <c r="P2967">
        <f t="shared" si="230"/>
        <v>109</v>
      </c>
      <c r="Q2967">
        <f t="shared" si="231"/>
        <v>41.92</v>
      </c>
      <c r="R2967" s="14">
        <f t="shared" si="232"/>
        <v>42162.729548611111</v>
      </c>
      <c r="S2967" s="14">
        <f t="shared" si="233"/>
        <v>42192.729548611111</v>
      </c>
      <c r="T2967">
        <f t="shared" si="234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s="10" t="s">
        <v>8274</v>
      </c>
      <c r="P2968">
        <f t="shared" si="230"/>
        <v>114</v>
      </c>
      <c r="Q2968">
        <f t="shared" si="231"/>
        <v>88.77</v>
      </c>
      <c r="R2968" s="14">
        <f t="shared" si="232"/>
        <v>42233.738564814819</v>
      </c>
      <c r="S2968" s="14">
        <f t="shared" si="233"/>
        <v>42263.738564814819</v>
      </c>
      <c r="T2968">
        <f t="shared" si="234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s="10" t="s">
        <v>8274</v>
      </c>
      <c r="P2969">
        <f t="shared" si="230"/>
        <v>114</v>
      </c>
      <c r="Q2969">
        <f t="shared" si="231"/>
        <v>80.23</v>
      </c>
      <c r="R2969" s="14">
        <f t="shared" si="232"/>
        <v>42042.197824074072</v>
      </c>
      <c r="S2969" s="14">
        <f t="shared" si="233"/>
        <v>42072.156157407408</v>
      </c>
      <c r="T2969">
        <f t="shared" si="234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s="10" t="s">
        <v>8274</v>
      </c>
      <c r="P2970">
        <f t="shared" si="230"/>
        <v>106</v>
      </c>
      <c r="Q2970">
        <f t="shared" si="231"/>
        <v>78.94</v>
      </c>
      <c r="R2970" s="14">
        <f t="shared" si="232"/>
        <v>42585.523842592593</v>
      </c>
      <c r="S2970" s="14">
        <f t="shared" si="233"/>
        <v>42599.165972222225</v>
      </c>
      <c r="T2970">
        <f t="shared" si="234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s="10" t="s">
        <v>8274</v>
      </c>
      <c r="P2971">
        <f t="shared" si="230"/>
        <v>163</v>
      </c>
      <c r="Q2971">
        <f t="shared" si="231"/>
        <v>95.59</v>
      </c>
      <c r="R2971" s="14">
        <f t="shared" si="232"/>
        <v>42097.786493055552</v>
      </c>
      <c r="S2971" s="14">
        <f t="shared" si="233"/>
        <v>42127.952083333337</v>
      </c>
      <c r="T2971">
        <f t="shared" si="234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s="10" t="s">
        <v>8274</v>
      </c>
      <c r="P2972">
        <f t="shared" si="230"/>
        <v>106</v>
      </c>
      <c r="Q2972">
        <f t="shared" si="231"/>
        <v>69.89</v>
      </c>
      <c r="R2972" s="14">
        <f t="shared" si="232"/>
        <v>41808.669571759259</v>
      </c>
      <c r="S2972" s="14">
        <f t="shared" si="233"/>
        <v>41838.669571759259</v>
      </c>
      <c r="T2972">
        <f t="shared" si="234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s="10" t="s">
        <v>8274</v>
      </c>
      <c r="P2973">
        <f t="shared" si="230"/>
        <v>100</v>
      </c>
      <c r="Q2973">
        <f t="shared" si="231"/>
        <v>74.53</v>
      </c>
      <c r="R2973" s="14">
        <f t="shared" si="232"/>
        <v>41852.658310185187</v>
      </c>
      <c r="S2973" s="14">
        <f t="shared" si="233"/>
        <v>41882.658310185187</v>
      </c>
      <c r="T2973">
        <f t="shared" si="234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s="10" t="s">
        <v>8274</v>
      </c>
      <c r="P2974">
        <f t="shared" si="230"/>
        <v>105</v>
      </c>
      <c r="Q2974">
        <f t="shared" si="231"/>
        <v>123.94</v>
      </c>
      <c r="R2974" s="14">
        <f t="shared" si="232"/>
        <v>42694.110185185185</v>
      </c>
      <c r="S2974" s="14">
        <f t="shared" si="233"/>
        <v>42709.041666666672</v>
      </c>
      <c r="T2974">
        <f t="shared" si="234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s="10" t="s">
        <v>8274</v>
      </c>
      <c r="P2975">
        <f t="shared" si="230"/>
        <v>175</v>
      </c>
      <c r="Q2975">
        <f t="shared" si="231"/>
        <v>264.85000000000002</v>
      </c>
      <c r="R2975" s="14">
        <f t="shared" si="232"/>
        <v>42341.818379629629</v>
      </c>
      <c r="S2975" s="14">
        <f t="shared" si="233"/>
        <v>42370.166666666672</v>
      </c>
      <c r="T2975">
        <f t="shared" si="234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s="10" t="s">
        <v>8274</v>
      </c>
      <c r="P2976">
        <f t="shared" si="230"/>
        <v>102</v>
      </c>
      <c r="Q2976">
        <f t="shared" si="231"/>
        <v>58.62</v>
      </c>
      <c r="R2976" s="14">
        <f t="shared" si="232"/>
        <v>41880.061006944445</v>
      </c>
      <c r="S2976" s="14">
        <f t="shared" si="233"/>
        <v>41908.065972222219</v>
      </c>
      <c r="T2976">
        <f t="shared" si="234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s="10" t="s">
        <v>8274</v>
      </c>
      <c r="P2977">
        <f t="shared" si="230"/>
        <v>100</v>
      </c>
      <c r="Q2977">
        <f t="shared" si="231"/>
        <v>70.88</v>
      </c>
      <c r="R2977" s="14">
        <f t="shared" si="232"/>
        <v>41941.683865740742</v>
      </c>
      <c r="S2977" s="14">
        <f t="shared" si="233"/>
        <v>41970.125</v>
      </c>
      <c r="T2977">
        <f t="shared" si="234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s="10" t="s">
        <v>8274</v>
      </c>
      <c r="P2978">
        <f t="shared" si="230"/>
        <v>171</v>
      </c>
      <c r="Q2978">
        <f t="shared" si="231"/>
        <v>8.57</v>
      </c>
      <c r="R2978" s="14">
        <f t="shared" si="232"/>
        <v>42425.730671296296</v>
      </c>
      <c r="S2978" s="14">
        <f t="shared" si="233"/>
        <v>42442.5</v>
      </c>
      <c r="T2978">
        <f t="shared" si="234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s="10" t="s">
        <v>8274</v>
      </c>
      <c r="P2979">
        <f t="shared" si="230"/>
        <v>114</v>
      </c>
      <c r="Q2979">
        <f t="shared" si="231"/>
        <v>113.57</v>
      </c>
      <c r="R2979" s="14">
        <f t="shared" si="232"/>
        <v>42026.88118055556</v>
      </c>
      <c r="S2979" s="14">
        <f t="shared" si="233"/>
        <v>42086.093055555553</v>
      </c>
      <c r="T2979">
        <f t="shared" si="234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s="10" t="s">
        <v>8274</v>
      </c>
      <c r="P2980">
        <f t="shared" si="230"/>
        <v>129</v>
      </c>
      <c r="Q2980">
        <f t="shared" si="231"/>
        <v>60.69</v>
      </c>
      <c r="R2980" s="14">
        <f t="shared" si="232"/>
        <v>41922.640590277777</v>
      </c>
      <c r="S2980" s="14">
        <f t="shared" si="233"/>
        <v>41932.249305555553</v>
      </c>
      <c r="T2980">
        <f t="shared" si="234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s="10" t="s">
        <v>8274</v>
      </c>
      <c r="P2981">
        <f t="shared" si="230"/>
        <v>101</v>
      </c>
      <c r="Q2981">
        <f t="shared" si="231"/>
        <v>110.22</v>
      </c>
      <c r="R2981" s="14">
        <f t="shared" si="232"/>
        <v>41993.824340277773</v>
      </c>
      <c r="S2981" s="14">
        <f t="shared" si="233"/>
        <v>42010.25</v>
      </c>
      <c r="T2981">
        <f t="shared" si="234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s="10" t="s">
        <v>8274</v>
      </c>
      <c r="P2982">
        <f t="shared" si="230"/>
        <v>109</v>
      </c>
      <c r="Q2982">
        <f t="shared" si="231"/>
        <v>136.46</v>
      </c>
      <c r="R2982" s="14">
        <f t="shared" si="232"/>
        <v>42219.915856481486</v>
      </c>
      <c r="S2982" s="14">
        <f t="shared" si="233"/>
        <v>42240.083333333328</v>
      </c>
      <c r="T2982">
        <f t="shared" si="234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s="10" t="s">
        <v>8313</v>
      </c>
      <c r="P2983">
        <f t="shared" si="230"/>
        <v>129</v>
      </c>
      <c r="Q2983">
        <f t="shared" si="231"/>
        <v>53.16</v>
      </c>
      <c r="R2983" s="14">
        <f t="shared" si="232"/>
        <v>42225.559675925921</v>
      </c>
      <c r="S2983" s="14">
        <f t="shared" si="233"/>
        <v>42270.559675925921</v>
      </c>
      <c r="T2983">
        <f t="shared" si="234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s="10" t="s">
        <v>8313</v>
      </c>
      <c r="P2984">
        <f t="shared" si="230"/>
        <v>102</v>
      </c>
      <c r="Q2984">
        <f t="shared" si="231"/>
        <v>86.49</v>
      </c>
      <c r="R2984" s="14">
        <f t="shared" si="232"/>
        <v>42381.686840277776</v>
      </c>
      <c r="S2984" s="14">
        <f t="shared" si="233"/>
        <v>42411.686840277776</v>
      </c>
      <c r="T2984">
        <f t="shared" si="234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s="10" t="s">
        <v>8313</v>
      </c>
      <c r="P2985">
        <f t="shared" si="230"/>
        <v>147</v>
      </c>
      <c r="Q2985">
        <f t="shared" si="231"/>
        <v>155.24</v>
      </c>
      <c r="R2985" s="14">
        <f t="shared" si="232"/>
        <v>41894.632361111115</v>
      </c>
      <c r="S2985" s="14">
        <f t="shared" si="233"/>
        <v>41954.674027777779</v>
      </c>
      <c r="T2985">
        <f t="shared" si="234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s="10" t="s">
        <v>8313</v>
      </c>
      <c r="P2986">
        <f t="shared" si="230"/>
        <v>100</v>
      </c>
      <c r="Q2986">
        <f t="shared" si="231"/>
        <v>115.08</v>
      </c>
      <c r="R2986" s="14">
        <f t="shared" si="232"/>
        <v>42576.278715277775</v>
      </c>
      <c r="S2986" s="14">
        <f t="shared" si="233"/>
        <v>42606.278715277775</v>
      </c>
      <c r="T2986">
        <f t="shared" si="234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s="10" t="s">
        <v>8313</v>
      </c>
      <c r="P2987">
        <f t="shared" si="230"/>
        <v>122</v>
      </c>
      <c r="Q2987">
        <f t="shared" si="231"/>
        <v>109.59</v>
      </c>
      <c r="R2987" s="14">
        <f t="shared" si="232"/>
        <v>42654.973703703698</v>
      </c>
      <c r="S2987" s="14">
        <f t="shared" si="233"/>
        <v>42674.166666666672</v>
      </c>
      <c r="T2987">
        <f t="shared" si="234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s="10" t="s">
        <v>8313</v>
      </c>
      <c r="P2988">
        <f t="shared" si="230"/>
        <v>106</v>
      </c>
      <c r="Q2988">
        <f t="shared" si="231"/>
        <v>45.21</v>
      </c>
      <c r="R2988" s="14">
        <f t="shared" si="232"/>
        <v>42431.500069444446</v>
      </c>
      <c r="S2988" s="14">
        <f t="shared" si="233"/>
        <v>42491.458402777775</v>
      </c>
      <c r="T2988">
        <f t="shared" si="234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s="10" t="s">
        <v>8313</v>
      </c>
      <c r="P2989">
        <f t="shared" si="230"/>
        <v>110</v>
      </c>
      <c r="Q2989">
        <f t="shared" si="231"/>
        <v>104.15</v>
      </c>
      <c r="R2989" s="14">
        <f t="shared" si="232"/>
        <v>42627.307303240741</v>
      </c>
      <c r="S2989" s="14">
        <f t="shared" si="233"/>
        <v>42656</v>
      </c>
      <c r="T2989">
        <f t="shared" si="234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s="10" t="s">
        <v>8313</v>
      </c>
      <c r="P2990">
        <f t="shared" si="230"/>
        <v>100</v>
      </c>
      <c r="Q2990">
        <f t="shared" si="231"/>
        <v>35.71</v>
      </c>
      <c r="R2990" s="14">
        <f t="shared" si="232"/>
        <v>42511.362048611118</v>
      </c>
      <c r="S2990" s="14">
        <f t="shared" si="233"/>
        <v>42541.362048611118</v>
      </c>
      <c r="T2990">
        <f t="shared" si="234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s="10" t="s">
        <v>8313</v>
      </c>
      <c r="P2991">
        <f t="shared" si="230"/>
        <v>177</v>
      </c>
      <c r="Q2991">
        <f t="shared" si="231"/>
        <v>97</v>
      </c>
      <c r="R2991" s="14">
        <f t="shared" si="232"/>
        <v>42337.02039351852</v>
      </c>
      <c r="S2991" s="14">
        <f t="shared" si="233"/>
        <v>42359.207638888889</v>
      </c>
      <c r="T2991">
        <f t="shared" si="234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s="10" t="s">
        <v>8313</v>
      </c>
      <c r="P2992">
        <f t="shared" si="230"/>
        <v>100</v>
      </c>
      <c r="Q2992">
        <f t="shared" si="231"/>
        <v>370.37</v>
      </c>
      <c r="R2992" s="14">
        <f t="shared" si="232"/>
        <v>42341.57430555555</v>
      </c>
      <c r="S2992" s="14">
        <f t="shared" si="233"/>
        <v>42376.57430555555</v>
      </c>
      <c r="T2992">
        <f t="shared" si="234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s="10" t="s">
        <v>8313</v>
      </c>
      <c r="P2993">
        <f t="shared" si="230"/>
        <v>103</v>
      </c>
      <c r="Q2993">
        <f t="shared" si="231"/>
        <v>94.41</v>
      </c>
      <c r="R2993" s="14">
        <f t="shared" si="232"/>
        <v>42740.837152777778</v>
      </c>
      <c r="S2993" s="14">
        <f t="shared" si="233"/>
        <v>42762.837152777778</v>
      </c>
      <c r="T2993">
        <f t="shared" si="234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s="10" t="s">
        <v>8313</v>
      </c>
      <c r="P2994">
        <f t="shared" si="230"/>
        <v>105</v>
      </c>
      <c r="Q2994">
        <f t="shared" si="231"/>
        <v>48.98</v>
      </c>
      <c r="R2994" s="14">
        <f t="shared" si="232"/>
        <v>42622.767476851848</v>
      </c>
      <c r="S2994" s="14">
        <f t="shared" si="233"/>
        <v>42652.767476851848</v>
      </c>
      <c r="T2994">
        <f t="shared" si="234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s="10" t="s">
        <v>8313</v>
      </c>
      <c r="P2995">
        <f t="shared" si="230"/>
        <v>100</v>
      </c>
      <c r="Q2995">
        <f t="shared" si="231"/>
        <v>45.59</v>
      </c>
      <c r="R2995" s="14">
        <f t="shared" si="232"/>
        <v>42390.838738425926</v>
      </c>
      <c r="S2995" s="14">
        <f t="shared" si="233"/>
        <v>42420.838738425926</v>
      </c>
      <c r="T2995">
        <f t="shared" si="234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s="10" t="s">
        <v>8313</v>
      </c>
      <c r="P2996">
        <f t="shared" si="230"/>
        <v>458</v>
      </c>
      <c r="Q2996">
        <f t="shared" si="231"/>
        <v>23.28</v>
      </c>
      <c r="R2996" s="14">
        <f t="shared" si="232"/>
        <v>41885.478842592594</v>
      </c>
      <c r="S2996" s="14">
        <f t="shared" si="233"/>
        <v>41915.478842592594</v>
      </c>
      <c r="T2996">
        <f t="shared" si="234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s="10" t="s">
        <v>8313</v>
      </c>
      <c r="P2997">
        <f t="shared" si="230"/>
        <v>105</v>
      </c>
      <c r="Q2997">
        <f t="shared" si="231"/>
        <v>63.23</v>
      </c>
      <c r="R2997" s="14">
        <f t="shared" si="232"/>
        <v>42724.665173611109</v>
      </c>
      <c r="S2997" s="14">
        <f t="shared" si="233"/>
        <v>42754.665173611109</v>
      </c>
      <c r="T2997">
        <f t="shared" si="234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s="10" t="s">
        <v>8313</v>
      </c>
      <c r="P2998">
        <f t="shared" si="230"/>
        <v>172</v>
      </c>
      <c r="Q2998">
        <f t="shared" si="231"/>
        <v>153.52000000000001</v>
      </c>
      <c r="R2998" s="14">
        <f t="shared" si="232"/>
        <v>42090.912500000006</v>
      </c>
      <c r="S2998" s="14">
        <f t="shared" si="233"/>
        <v>42150.912500000006</v>
      </c>
      <c r="T2998">
        <f t="shared" si="234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s="10" t="s">
        <v>8313</v>
      </c>
      <c r="P2999">
        <f t="shared" si="230"/>
        <v>104</v>
      </c>
      <c r="Q2999">
        <f t="shared" si="231"/>
        <v>90.2</v>
      </c>
      <c r="R2999" s="14">
        <f t="shared" si="232"/>
        <v>42775.733715277776</v>
      </c>
      <c r="S2999" s="14">
        <f t="shared" si="233"/>
        <v>42793.207638888889</v>
      </c>
      <c r="T2999">
        <f t="shared" si="234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s="10" t="s">
        <v>8313</v>
      </c>
      <c r="P3000">
        <f t="shared" si="230"/>
        <v>103</v>
      </c>
      <c r="Q3000">
        <f t="shared" si="231"/>
        <v>118.97</v>
      </c>
      <c r="R3000" s="14">
        <f t="shared" si="232"/>
        <v>41778.193622685183</v>
      </c>
      <c r="S3000" s="14">
        <f t="shared" si="233"/>
        <v>41806.184027777781</v>
      </c>
      <c r="T3000">
        <f t="shared" si="234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s="10" t="s">
        <v>8313</v>
      </c>
      <c r="P3001">
        <f t="shared" si="230"/>
        <v>119</v>
      </c>
      <c r="Q3001">
        <f t="shared" si="231"/>
        <v>80.25</v>
      </c>
      <c r="R3001" s="14">
        <f t="shared" si="232"/>
        <v>42780.740277777775</v>
      </c>
      <c r="S3001" s="14">
        <f t="shared" si="233"/>
        <v>42795.083333333328</v>
      </c>
      <c r="T3001">
        <f t="shared" si="234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s="10" t="s">
        <v>8313</v>
      </c>
      <c r="P3002">
        <f t="shared" si="230"/>
        <v>100</v>
      </c>
      <c r="Q3002">
        <f t="shared" si="231"/>
        <v>62.5</v>
      </c>
      <c r="R3002" s="14">
        <f t="shared" si="232"/>
        <v>42752.827199074076</v>
      </c>
      <c r="S3002" s="14">
        <f t="shared" si="233"/>
        <v>42766.75</v>
      </c>
      <c r="T3002">
        <f t="shared" si="234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s="10" t="s">
        <v>8313</v>
      </c>
      <c r="P3003">
        <f t="shared" si="230"/>
        <v>319</v>
      </c>
      <c r="Q3003">
        <f t="shared" si="231"/>
        <v>131.38</v>
      </c>
      <c r="R3003" s="14">
        <f t="shared" si="232"/>
        <v>42534.895625000005</v>
      </c>
      <c r="S3003" s="14">
        <f t="shared" si="233"/>
        <v>42564.895625000005</v>
      </c>
      <c r="T3003">
        <f t="shared" si="234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s="10" t="s">
        <v>8313</v>
      </c>
      <c r="P3004">
        <f t="shared" si="230"/>
        <v>109</v>
      </c>
      <c r="Q3004">
        <f t="shared" si="231"/>
        <v>73.03</v>
      </c>
      <c r="R3004" s="14">
        <f t="shared" si="232"/>
        <v>41239.83625</v>
      </c>
      <c r="S3004" s="14">
        <f t="shared" si="233"/>
        <v>41269.83625</v>
      </c>
      <c r="T3004">
        <f t="shared" si="234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s="10" t="s">
        <v>8313</v>
      </c>
      <c r="P3005">
        <f t="shared" si="230"/>
        <v>101</v>
      </c>
      <c r="Q3005">
        <f t="shared" si="231"/>
        <v>178.53</v>
      </c>
      <c r="R3005" s="14">
        <f t="shared" si="232"/>
        <v>42398.849259259259</v>
      </c>
      <c r="S3005" s="14">
        <f t="shared" si="233"/>
        <v>42430.249305555553</v>
      </c>
      <c r="T3005">
        <f t="shared" si="234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s="10" t="s">
        <v>8313</v>
      </c>
      <c r="P3006">
        <f t="shared" si="230"/>
        <v>113</v>
      </c>
      <c r="Q3006">
        <f t="shared" si="231"/>
        <v>162.91</v>
      </c>
      <c r="R3006" s="14">
        <f t="shared" si="232"/>
        <v>41928.881064814814</v>
      </c>
      <c r="S3006" s="14">
        <f t="shared" si="233"/>
        <v>41958.922731481478</v>
      </c>
      <c r="T3006">
        <f t="shared" si="234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s="10" t="s">
        <v>8313</v>
      </c>
      <c r="P3007">
        <f t="shared" si="230"/>
        <v>120</v>
      </c>
      <c r="Q3007">
        <f t="shared" si="231"/>
        <v>108.24</v>
      </c>
      <c r="R3007" s="14">
        <f t="shared" si="232"/>
        <v>41888.674826388888</v>
      </c>
      <c r="S3007" s="14">
        <f t="shared" si="233"/>
        <v>41918.674826388888</v>
      </c>
      <c r="T3007">
        <f t="shared" si="234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s="10" t="s">
        <v>8313</v>
      </c>
      <c r="P3008">
        <f t="shared" si="230"/>
        <v>108</v>
      </c>
      <c r="Q3008">
        <f t="shared" si="231"/>
        <v>88.87</v>
      </c>
      <c r="R3008" s="14">
        <f t="shared" si="232"/>
        <v>41957.756840277783</v>
      </c>
      <c r="S3008" s="14">
        <f t="shared" si="233"/>
        <v>41987.756840277783</v>
      </c>
      <c r="T3008">
        <f t="shared" si="234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s="10" t="s">
        <v>8313</v>
      </c>
      <c r="P3009">
        <f t="shared" si="230"/>
        <v>180</v>
      </c>
      <c r="Q3009">
        <f t="shared" si="231"/>
        <v>54</v>
      </c>
      <c r="R3009" s="14">
        <f t="shared" si="232"/>
        <v>42098.216238425928</v>
      </c>
      <c r="S3009" s="14">
        <f t="shared" si="233"/>
        <v>42119.216238425928</v>
      </c>
      <c r="T3009">
        <f t="shared" si="234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s="10" t="s">
        <v>8313</v>
      </c>
      <c r="P3010">
        <f t="shared" si="230"/>
        <v>101</v>
      </c>
      <c r="Q3010">
        <f t="shared" si="231"/>
        <v>116.73</v>
      </c>
      <c r="R3010" s="14">
        <f t="shared" si="232"/>
        <v>42360.212025462963</v>
      </c>
      <c r="S3010" s="14">
        <f t="shared" si="233"/>
        <v>42390.212025462963</v>
      </c>
      <c r="T3010">
        <f t="shared" si="234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s="10" t="s">
        <v>8313</v>
      </c>
      <c r="P3011">
        <f t="shared" ref="P3011:P3074" si="235">ROUND(E3011/D3011*100,0)</f>
        <v>120</v>
      </c>
      <c r="Q3011">
        <f t="shared" ref="Q3011:Q3074" si="236">IFERROR(ROUND(E3011/L3011,2),0)</f>
        <v>233.9</v>
      </c>
      <c r="R3011" s="14">
        <f t="shared" ref="R3011:R3074" si="237">(((J3011/60)/60)/24)+DATE(1970,1,1)</f>
        <v>41939.569907407407</v>
      </c>
      <c r="S3011" s="14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s="10" t="s">
        <v>8313</v>
      </c>
      <c r="P3012">
        <f t="shared" si="235"/>
        <v>158</v>
      </c>
      <c r="Q3012">
        <f t="shared" si="236"/>
        <v>158</v>
      </c>
      <c r="R3012" s="14">
        <f t="shared" si="237"/>
        <v>41996.832395833335</v>
      </c>
      <c r="S3012" s="14">
        <f t="shared" si="238"/>
        <v>42056.832395833335</v>
      </c>
      <c r="T3012">
        <f t="shared" si="239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s="10" t="s">
        <v>8313</v>
      </c>
      <c r="P3013">
        <f t="shared" si="235"/>
        <v>124</v>
      </c>
      <c r="Q3013">
        <f t="shared" si="236"/>
        <v>14.84</v>
      </c>
      <c r="R3013" s="14">
        <f t="shared" si="237"/>
        <v>42334.468935185185</v>
      </c>
      <c r="S3013" s="14">
        <f t="shared" si="238"/>
        <v>42361.957638888889</v>
      </c>
      <c r="T3013">
        <f t="shared" si="239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s="10" t="s">
        <v>8313</v>
      </c>
      <c r="P3014">
        <f t="shared" si="235"/>
        <v>117</v>
      </c>
      <c r="Q3014">
        <f t="shared" si="236"/>
        <v>85.18</v>
      </c>
      <c r="R3014" s="14">
        <f t="shared" si="237"/>
        <v>42024.702893518523</v>
      </c>
      <c r="S3014" s="14">
        <f t="shared" si="238"/>
        <v>42045.702893518523</v>
      </c>
      <c r="T3014">
        <f t="shared" si="239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s="10" t="s">
        <v>8313</v>
      </c>
      <c r="P3015">
        <f t="shared" si="235"/>
        <v>157</v>
      </c>
      <c r="Q3015">
        <f t="shared" si="236"/>
        <v>146.69</v>
      </c>
      <c r="R3015" s="14">
        <f t="shared" si="237"/>
        <v>42146.836215277777</v>
      </c>
      <c r="S3015" s="14">
        <f t="shared" si="238"/>
        <v>42176.836215277777</v>
      </c>
      <c r="T3015">
        <f t="shared" si="239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s="10" t="s">
        <v>8313</v>
      </c>
      <c r="P3016">
        <f t="shared" si="235"/>
        <v>113</v>
      </c>
      <c r="Q3016">
        <f t="shared" si="236"/>
        <v>50.76</v>
      </c>
      <c r="R3016" s="14">
        <f t="shared" si="237"/>
        <v>41920.123611111114</v>
      </c>
      <c r="S3016" s="14">
        <f t="shared" si="238"/>
        <v>41948.208333333336</v>
      </c>
      <c r="T3016">
        <f t="shared" si="239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s="10" t="s">
        <v>8313</v>
      </c>
      <c r="P3017">
        <f t="shared" si="235"/>
        <v>103</v>
      </c>
      <c r="Q3017">
        <f t="shared" si="236"/>
        <v>87.7</v>
      </c>
      <c r="R3017" s="14">
        <f t="shared" si="237"/>
        <v>41785.72729166667</v>
      </c>
      <c r="S3017" s="14">
        <f t="shared" si="238"/>
        <v>41801.166666666664</v>
      </c>
      <c r="T3017">
        <f t="shared" si="239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s="10" t="s">
        <v>8313</v>
      </c>
      <c r="P3018">
        <f t="shared" si="235"/>
        <v>103</v>
      </c>
      <c r="Q3018">
        <f t="shared" si="236"/>
        <v>242.28</v>
      </c>
      <c r="R3018" s="14">
        <f t="shared" si="237"/>
        <v>41778.548055555555</v>
      </c>
      <c r="S3018" s="14">
        <f t="shared" si="238"/>
        <v>41838.548055555555</v>
      </c>
      <c r="T3018">
        <f t="shared" si="239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s="10" t="s">
        <v>8313</v>
      </c>
      <c r="P3019">
        <f t="shared" si="235"/>
        <v>106</v>
      </c>
      <c r="Q3019">
        <f t="shared" si="236"/>
        <v>146.44999999999999</v>
      </c>
      <c r="R3019" s="14">
        <f t="shared" si="237"/>
        <v>41841.850034722222</v>
      </c>
      <c r="S3019" s="14">
        <f t="shared" si="238"/>
        <v>41871.850034722222</v>
      </c>
      <c r="T3019">
        <f t="shared" si="239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s="10" t="s">
        <v>8313</v>
      </c>
      <c r="P3020">
        <f t="shared" si="235"/>
        <v>101</v>
      </c>
      <c r="Q3020">
        <f t="shared" si="236"/>
        <v>103.17</v>
      </c>
      <c r="R3020" s="14">
        <f t="shared" si="237"/>
        <v>42163.29833333334</v>
      </c>
      <c r="S3020" s="14">
        <f t="shared" si="238"/>
        <v>42205.916666666672</v>
      </c>
      <c r="T3020">
        <f t="shared" si="239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s="10" t="s">
        <v>8313</v>
      </c>
      <c r="P3021">
        <f t="shared" si="235"/>
        <v>121</v>
      </c>
      <c r="Q3021">
        <f t="shared" si="236"/>
        <v>80.459999999999994</v>
      </c>
      <c r="R3021" s="14">
        <f t="shared" si="237"/>
        <v>41758.833564814813</v>
      </c>
      <c r="S3021" s="14">
        <f t="shared" si="238"/>
        <v>41786.125</v>
      </c>
      <c r="T3021">
        <f t="shared" si="239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s="10" t="s">
        <v>8313</v>
      </c>
      <c r="P3022">
        <f t="shared" si="235"/>
        <v>101</v>
      </c>
      <c r="Q3022">
        <f t="shared" si="236"/>
        <v>234.67</v>
      </c>
      <c r="R3022" s="14">
        <f t="shared" si="237"/>
        <v>42170.846446759257</v>
      </c>
      <c r="S3022" s="14">
        <f t="shared" si="238"/>
        <v>42230.846446759257</v>
      </c>
      <c r="T3022">
        <f t="shared" si="239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s="10" t="s">
        <v>8313</v>
      </c>
      <c r="P3023">
        <f t="shared" si="235"/>
        <v>116</v>
      </c>
      <c r="Q3023">
        <f t="shared" si="236"/>
        <v>50.69</v>
      </c>
      <c r="R3023" s="14">
        <f t="shared" si="237"/>
        <v>42660.618854166663</v>
      </c>
      <c r="S3023" s="14">
        <f t="shared" si="238"/>
        <v>42696.249305555553</v>
      </c>
      <c r="T3023">
        <f t="shared" si="239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s="10" t="s">
        <v>8313</v>
      </c>
      <c r="P3024">
        <f t="shared" si="235"/>
        <v>101</v>
      </c>
      <c r="Q3024">
        <f t="shared" si="236"/>
        <v>162.71</v>
      </c>
      <c r="R3024" s="14">
        <f t="shared" si="237"/>
        <v>42564.95380787037</v>
      </c>
      <c r="S3024" s="14">
        <f t="shared" si="238"/>
        <v>42609.95380787037</v>
      </c>
      <c r="T3024">
        <f t="shared" si="239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s="10" t="s">
        <v>8313</v>
      </c>
      <c r="P3025">
        <f t="shared" si="235"/>
        <v>103</v>
      </c>
      <c r="Q3025">
        <f t="shared" si="236"/>
        <v>120.17</v>
      </c>
      <c r="R3025" s="14">
        <f t="shared" si="237"/>
        <v>42121.675763888896</v>
      </c>
      <c r="S3025" s="14">
        <f t="shared" si="238"/>
        <v>42166.675763888896</v>
      </c>
      <c r="T3025">
        <f t="shared" si="239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s="10" t="s">
        <v>8313</v>
      </c>
      <c r="P3026">
        <f t="shared" si="235"/>
        <v>246</v>
      </c>
      <c r="Q3026">
        <f t="shared" si="236"/>
        <v>67.7</v>
      </c>
      <c r="R3026" s="14">
        <f t="shared" si="237"/>
        <v>41158.993923611109</v>
      </c>
      <c r="S3026" s="14">
        <f t="shared" si="238"/>
        <v>41188.993923611109</v>
      </c>
      <c r="T3026">
        <f t="shared" si="239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s="10" t="s">
        <v>8313</v>
      </c>
      <c r="P3027">
        <f t="shared" si="235"/>
        <v>302</v>
      </c>
      <c r="Q3027">
        <f t="shared" si="236"/>
        <v>52.1</v>
      </c>
      <c r="R3027" s="14">
        <f t="shared" si="237"/>
        <v>41761.509409722225</v>
      </c>
      <c r="S3027" s="14">
        <f t="shared" si="238"/>
        <v>41789.666666666664</v>
      </c>
      <c r="T3027">
        <f t="shared" si="239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s="10" t="s">
        <v>8313</v>
      </c>
      <c r="P3028">
        <f t="shared" si="235"/>
        <v>143</v>
      </c>
      <c r="Q3028">
        <f t="shared" si="236"/>
        <v>51.6</v>
      </c>
      <c r="R3028" s="14">
        <f t="shared" si="237"/>
        <v>42783.459398148145</v>
      </c>
      <c r="S3028" s="14">
        <f t="shared" si="238"/>
        <v>42797.459398148145</v>
      </c>
      <c r="T3028">
        <f t="shared" si="239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s="10" t="s">
        <v>8313</v>
      </c>
      <c r="P3029">
        <f t="shared" si="235"/>
        <v>131</v>
      </c>
      <c r="Q3029">
        <f t="shared" si="236"/>
        <v>164.3</v>
      </c>
      <c r="R3029" s="14">
        <f t="shared" si="237"/>
        <v>42053.704293981486</v>
      </c>
      <c r="S3029" s="14">
        <f t="shared" si="238"/>
        <v>42083.662627314814</v>
      </c>
      <c r="T3029">
        <f t="shared" si="239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s="10" t="s">
        <v>8313</v>
      </c>
      <c r="P3030">
        <f t="shared" si="235"/>
        <v>168</v>
      </c>
      <c r="Q3030">
        <f t="shared" si="236"/>
        <v>84.86</v>
      </c>
      <c r="R3030" s="14">
        <f t="shared" si="237"/>
        <v>42567.264178240745</v>
      </c>
      <c r="S3030" s="14">
        <f t="shared" si="238"/>
        <v>42597.264178240745</v>
      </c>
      <c r="T3030">
        <f t="shared" si="239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s="10" t="s">
        <v>8313</v>
      </c>
      <c r="P3031">
        <f t="shared" si="235"/>
        <v>110</v>
      </c>
      <c r="Q3031">
        <f t="shared" si="236"/>
        <v>94.55</v>
      </c>
      <c r="R3031" s="14">
        <f t="shared" si="237"/>
        <v>41932.708877314813</v>
      </c>
      <c r="S3031" s="14">
        <f t="shared" si="238"/>
        <v>41961.190972222219</v>
      </c>
      <c r="T3031">
        <f t="shared" si="239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s="10" t="s">
        <v>8313</v>
      </c>
      <c r="P3032">
        <f t="shared" si="235"/>
        <v>107</v>
      </c>
      <c r="Q3032">
        <f t="shared" si="236"/>
        <v>45.54</v>
      </c>
      <c r="R3032" s="14">
        <f t="shared" si="237"/>
        <v>42233.747349537036</v>
      </c>
      <c r="S3032" s="14">
        <f t="shared" si="238"/>
        <v>42263.747349537036</v>
      </c>
      <c r="T3032">
        <f t="shared" si="239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s="10" t="s">
        <v>8313</v>
      </c>
      <c r="P3033">
        <f t="shared" si="235"/>
        <v>100</v>
      </c>
      <c r="Q3033">
        <f t="shared" si="236"/>
        <v>51.72</v>
      </c>
      <c r="R3033" s="14">
        <f t="shared" si="237"/>
        <v>42597.882488425923</v>
      </c>
      <c r="S3033" s="14">
        <f t="shared" si="238"/>
        <v>42657.882488425923</v>
      </c>
      <c r="T3033">
        <f t="shared" si="239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s="10" t="s">
        <v>8313</v>
      </c>
      <c r="P3034">
        <f t="shared" si="235"/>
        <v>127</v>
      </c>
      <c r="Q3034">
        <f t="shared" si="236"/>
        <v>50.88</v>
      </c>
      <c r="R3034" s="14">
        <f t="shared" si="237"/>
        <v>42228.044664351852</v>
      </c>
      <c r="S3034" s="14">
        <f t="shared" si="238"/>
        <v>42258.044664351852</v>
      </c>
      <c r="T3034">
        <f t="shared" si="239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s="10" t="s">
        <v>8313</v>
      </c>
      <c r="P3035">
        <f t="shared" si="235"/>
        <v>147</v>
      </c>
      <c r="Q3035">
        <f t="shared" si="236"/>
        <v>191.13</v>
      </c>
      <c r="R3035" s="14">
        <f t="shared" si="237"/>
        <v>42570.110243055555</v>
      </c>
      <c r="S3035" s="14">
        <f t="shared" si="238"/>
        <v>42600.110243055555</v>
      </c>
      <c r="T3035">
        <f t="shared" si="239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s="10" t="s">
        <v>8313</v>
      </c>
      <c r="P3036">
        <f t="shared" si="235"/>
        <v>113</v>
      </c>
      <c r="Q3036">
        <f t="shared" si="236"/>
        <v>89.31</v>
      </c>
      <c r="R3036" s="14">
        <f t="shared" si="237"/>
        <v>42644.535358796296</v>
      </c>
      <c r="S3036" s="14">
        <f t="shared" si="238"/>
        <v>42675.165972222225</v>
      </c>
      <c r="T3036">
        <f t="shared" si="239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s="10" t="s">
        <v>8313</v>
      </c>
      <c r="P3037">
        <f t="shared" si="235"/>
        <v>109</v>
      </c>
      <c r="Q3037">
        <f t="shared" si="236"/>
        <v>88.59</v>
      </c>
      <c r="R3037" s="14">
        <f t="shared" si="237"/>
        <v>41368.560289351852</v>
      </c>
      <c r="S3037" s="14">
        <f t="shared" si="238"/>
        <v>41398.560289351852</v>
      </c>
      <c r="T3037">
        <f t="shared" si="239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s="10" t="s">
        <v>8313</v>
      </c>
      <c r="P3038">
        <f t="shared" si="235"/>
        <v>127</v>
      </c>
      <c r="Q3038">
        <f t="shared" si="236"/>
        <v>96.3</v>
      </c>
      <c r="R3038" s="14">
        <f t="shared" si="237"/>
        <v>41466.785231481481</v>
      </c>
      <c r="S3038" s="14">
        <f t="shared" si="238"/>
        <v>41502.499305555553</v>
      </c>
      <c r="T3038">
        <f t="shared" si="239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s="10" t="s">
        <v>8313</v>
      </c>
      <c r="P3039">
        <f t="shared" si="235"/>
        <v>213</v>
      </c>
      <c r="Q3039">
        <f t="shared" si="236"/>
        <v>33.31</v>
      </c>
      <c r="R3039" s="14">
        <f t="shared" si="237"/>
        <v>40378.893206018518</v>
      </c>
      <c r="S3039" s="14">
        <f t="shared" si="238"/>
        <v>40453.207638888889</v>
      </c>
      <c r="T3039">
        <f t="shared" si="239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s="10" t="s">
        <v>8313</v>
      </c>
      <c r="P3040">
        <f t="shared" si="235"/>
        <v>101</v>
      </c>
      <c r="Q3040">
        <f t="shared" si="236"/>
        <v>37.22</v>
      </c>
      <c r="R3040" s="14">
        <f t="shared" si="237"/>
        <v>42373.252280092594</v>
      </c>
      <c r="S3040" s="14">
        <f t="shared" si="238"/>
        <v>42433.252280092594</v>
      </c>
      <c r="T3040">
        <f t="shared" si="239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s="10" t="s">
        <v>8313</v>
      </c>
      <c r="P3041">
        <f t="shared" si="235"/>
        <v>109</v>
      </c>
      <c r="Q3041">
        <f t="shared" si="236"/>
        <v>92.13</v>
      </c>
      <c r="R3041" s="14">
        <f t="shared" si="237"/>
        <v>41610.794421296298</v>
      </c>
      <c r="S3041" s="14">
        <f t="shared" si="238"/>
        <v>41637.332638888889</v>
      </c>
      <c r="T3041">
        <f t="shared" si="239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s="10" t="s">
        <v>8313</v>
      </c>
      <c r="P3042">
        <f t="shared" si="235"/>
        <v>108</v>
      </c>
      <c r="Q3042">
        <f t="shared" si="236"/>
        <v>76.790000000000006</v>
      </c>
      <c r="R3042" s="14">
        <f t="shared" si="237"/>
        <v>42177.791909722218</v>
      </c>
      <c r="S3042" s="14">
        <f t="shared" si="238"/>
        <v>42181.958333333328</v>
      </c>
      <c r="T3042">
        <f t="shared" si="239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s="10" t="s">
        <v>8313</v>
      </c>
      <c r="P3043">
        <f t="shared" si="235"/>
        <v>110</v>
      </c>
      <c r="Q3043">
        <f t="shared" si="236"/>
        <v>96.53</v>
      </c>
      <c r="R3043" s="14">
        <f t="shared" si="237"/>
        <v>42359.868611111116</v>
      </c>
      <c r="S3043" s="14">
        <f t="shared" si="238"/>
        <v>42389.868611111116</v>
      </c>
      <c r="T3043">
        <f t="shared" si="239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s="10" t="s">
        <v>8313</v>
      </c>
      <c r="P3044">
        <f t="shared" si="235"/>
        <v>128</v>
      </c>
      <c r="Q3044">
        <f t="shared" si="236"/>
        <v>51.89</v>
      </c>
      <c r="R3044" s="14">
        <f t="shared" si="237"/>
        <v>42253.688043981485</v>
      </c>
      <c r="S3044" s="14">
        <f t="shared" si="238"/>
        <v>42283.688043981485</v>
      </c>
      <c r="T3044">
        <f t="shared" si="239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s="10" t="s">
        <v>8313</v>
      </c>
      <c r="P3045">
        <f t="shared" si="235"/>
        <v>110</v>
      </c>
      <c r="Q3045">
        <f t="shared" si="236"/>
        <v>128.91</v>
      </c>
      <c r="R3045" s="14">
        <f t="shared" si="237"/>
        <v>42083.070590277777</v>
      </c>
      <c r="S3045" s="14">
        <f t="shared" si="238"/>
        <v>42110.118055555555</v>
      </c>
      <c r="T3045">
        <f t="shared" si="239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s="10" t="s">
        <v>8313</v>
      </c>
      <c r="P3046">
        <f t="shared" si="235"/>
        <v>109</v>
      </c>
      <c r="Q3046">
        <f t="shared" si="236"/>
        <v>84.11</v>
      </c>
      <c r="R3046" s="14">
        <f t="shared" si="237"/>
        <v>42387.7268287037</v>
      </c>
      <c r="S3046" s="14">
        <f t="shared" si="238"/>
        <v>42402.7268287037</v>
      </c>
      <c r="T3046">
        <f t="shared" si="239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s="10" t="s">
        <v>8313</v>
      </c>
      <c r="P3047">
        <f t="shared" si="235"/>
        <v>133</v>
      </c>
      <c r="Q3047">
        <f t="shared" si="236"/>
        <v>82.94</v>
      </c>
      <c r="R3047" s="14">
        <f t="shared" si="237"/>
        <v>41843.155729166669</v>
      </c>
      <c r="S3047" s="14">
        <f t="shared" si="238"/>
        <v>41873.155729166669</v>
      </c>
      <c r="T3047">
        <f t="shared" si="239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s="10" t="s">
        <v>8313</v>
      </c>
      <c r="P3048">
        <f t="shared" si="235"/>
        <v>191</v>
      </c>
      <c r="Q3048">
        <f t="shared" si="236"/>
        <v>259.95</v>
      </c>
      <c r="R3048" s="14">
        <f t="shared" si="237"/>
        <v>41862.803078703706</v>
      </c>
      <c r="S3048" s="14">
        <f t="shared" si="238"/>
        <v>41892.202777777777</v>
      </c>
      <c r="T3048">
        <f t="shared" si="239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s="10" t="s">
        <v>8313</v>
      </c>
      <c r="P3049">
        <f t="shared" si="235"/>
        <v>149</v>
      </c>
      <c r="Q3049">
        <f t="shared" si="236"/>
        <v>37.25</v>
      </c>
      <c r="R3049" s="14">
        <f t="shared" si="237"/>
        <v>42443.989050925928</v>
      </c>
      <c r="S3049" s="14">
        <f t="shared" si="238"/>
        <v>42487.552777777775</v>
      </c>
      <c r="T3049">
        <f t="shared" si="239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s="10" t="s">
        <v>8313</v>
      </c>
      <c r="P3050">
        <f t="shared" si="235"/>
        <v>166</v>
      </c>
      <c r="Q3050">
        <f t="shared" si="236"/>
        <v>177.02</v>
      </c>
      <c r="R3050" s="14">
        <f t="shared" si="237"/>
        <v>41975.901180555549</v>
      </c>
      <c r="S3050" s="14">
        <f t="shared" si="238"/>
        <v>42004.890277777777</v>
      </c>
      <c r="T3050">
        <f t="shared" si="239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s="10" t="s">
        <v>8313</v>
      </c>
      <c r="P3051">
        <f t="shared" si="235"/>
        <v>107</v>
      </c>
      <c r="Q3051">
        <f t="shared" si="236"/>
        <v>74.069999999999993</v>
      </c>
      <c r="R3051" s="14">
        <f t="shared" si="237"/>
        <v>42139.014525462961</v>
      </c>
      <c r="S3051" s="14">
        <f t="shared" si="238"/>
        <v>42169.014525462961</v>
      </c>
      <c r="T3051">
        <f t="shared" si="239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s="10" t="s">
        <v>8313</v>
      </c>
      <c r="P3052">
        <f t="shared" si="235"/>
        <v>106</v>
      </c>
      <c r="Q3052">
        <f t="shared" si="236"/>
        <v>70.67</v>
      </c>
      <c r="R3052" s="14">
        <f t="shared" si="237"/>
        <v>42465.16851851852</v>
      </c>
      <c r="S3052" s="14">
        <f t="shared" si="238"/>
        <v>42495.16851851852</v>
      </c>
      <c r="T3052">
        <f t="shared" si="239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s="10" t="s">
        <v>8313</v>
      </c>
      <c r="P3053">
        <f t="shared" si="235"/>
        <v>24</v>
      </c>
      <c r="Q3053">
        <f t="shared" si="236"/>
        <v>23.63</v>
      </c>
      <c r="R3053" s="14">
        <f t="shared" si="237"/>
        <v>42744.416030092587</v>
      </c>
      <c r="S3053" s="14">
        <f t="shared" si="238"/>
        <v>42774.416030092587</v>
      </c>
      <c r="T3053">
        <f t="shared" si="239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s="10" t="s">
        <v>8313</v>
      </c>
      <c r="P3054">
        <f t="shared" si="235"/>
        <v>0</v>
      </c>
      <c r="Q3054">
        <f t="shared" si="236"/>
        <v>37.5</v>
      </c>
      <c r="R3054" s="14">
        <f t="shared" si="237"/>
        <v>42122.670069444444</v>
      </c>
      <c r="S3054" s="14">
        <f t="shared" si="238"/>
        <v>42152.665972222225</v>
      </c>
      <c r="T3054">
        <f t="shared" si="239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s="10" t="s">
        <v>8313</v>
      </c>
      <c r="P3055">
        <f t="shared" si="235"/>
        <v>0</v>
      </c>
      <c r="Q3055">
        <f t="shared" si="236"/>
        <v>13.33</v>
      </c>
      <c r="R3055" s="14">
        <f t="shared" si="237"/>
        <v>41862.761724537035</v>
      </c>
      <c r="S3055" s="14">
        <f t="shared" si="238"/>
        <v>41914.165972222225</v>
      </c>
      <c r="T3055">
        <f t="shared" si="239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s="10" t="s">
        <v>8313</v>
      </c>
      <c r="P3056">
        <f t="shared" si="235"/>
        <v>0</v>
      </c>
      <c r="Q3056">
        <f t="shared" si="236"/>
        <v>0</v>
      </c>
      <c r="R3056" s="14">
        <f t="shared" si="237"/>
        <v>42027.832800925928</v>
      </c>
      <c r="S3056" s="14">
        <f t="shared" si="238"/>
        <v>42065.044444444444</v>
      </c>
      <c r="T3056">
        <f t="shared" si="239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s="10" t="s">
        <v>8313</v>
      </c>
      <c r="P3057">
        <f t="shared" si="235"/>
        <v>0</v>
      </c>
      <c r="Q3057">
        <f t="shared" si="236"/>
        <v>1</v>
      </c>
      <c r="R3057" s="14">
        <f t="shared" si="237"/>
        <v>41953.95821759259</v>
      </c>
      <c r="S3057" s="14">
        <f t="shared" si="238"/>
        <v>42013.95821759259</v>
      </c>
      <c r="T3057">
        <f t="shared" si="239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s="10" t="s">
        <v>8313</v>
      </c>
      <c r="P3058">
        <f t="shared" si="235"/>
        <v>0</v>
      </c>
      <c r="Q3058">
        <f t="shared" si="236"/>
        <v>0</v>
      </c>
      <c r="R3058" s="14">
        <f t="shared" si="237"/>
        <v>41851.636388888888</v>
      </c>
      <c r="S3058" s="14">
        <f t="shared" si="238"/>
        <v>41911.636388888888</v>
      </c>
      <c r="T3058">
        <f t="shared" si="239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s="10" t="s">
        <v>8313</v>
      </c>
      <c r="P3059">
        <f t="shared" si="235"/>
        <v>0</v>
      </c>
      <c r="Q3059">
        <f t="shared" si="236"/>
        <v>0</v>
      </c>
      <c r="R3059" s="14">
        <f t="shared" si="237"/>
        <v>42433.650590277779</v>
      </c>
      <c r="S3059" s="14">
        <f t="shared" si="238"/>
        <v>42463.608923611115</v>
      </c>
      <c r="T3059">
        <f t="shared" si="239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s="10" t="s">
        <v>8313</v>
      </c>
      <c r="P3060">
        <f t="shared" si="235"/>
        <v>0</v>
      </c>
      <c r="Q3060">
        <f t="shared" si="236"/>
        <v>1</v>
      </c>
      <c r="R3060" s="14">
        <f t="shared" si="237"/>
        <v>42460.374305555553</v>
      </c>
      <c r="S3060" s="14">
        <f t="shared" si="238"/>
        <v>42510.374305555553</v>
      </c>
      <c r="T3060">
        <f t="shared" si="239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s="10" t="s">
        <v>8313</v>
      </c>
      <c r="P3061">
        <f t="shared" si="235"/>
        <v>3</v>
      </c>
      <c r="Q3061">
        <f t="shared" si="236"/>
        <v>41</v>
      </c>
      <c r="R3061" s="14">
        <f t="shared" si="237"/>
        <v>41829.935717592591</v>
      </c>
      <c r="S3061" s="14">
        <f t="shared" si="238"/>
        <v>41859.935717592591</v>
      </c>
      <c r="T3061">
        <f t="shared" si="239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s="10" t="s">
        <v>8313</v>
      </c>
      <c r="P3062">
        <f t="shared" si="235"/>
        <v>0</v>
      </c>
      <c r="Q3062">
        <f t="shared" si="236"/>
        <v>55.83</v>
      </c>
      <c r="R3062" s="14">
        <f t="shared" si="237"/>
        <v>42245.274699074071</v>
      </c>
      <c r="S3062" s="14">
        <f t="shared" si="238"/>
        <v>42275.274699074071</v>
      </c>
      <c r="T3062">
        <f t="shared" si="239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s="10" t="s">
        <v>8313</v>
      </c>
      <c r="P3063">
        <f t="shared" si="235"/>
        <v>0</v>
      </c>
      <c r="Q3063">
        <f t="shared" si="236"/>
        <v>0</v>
      </c>
      <c r="R3063" s="14">
        <f t="shared" si="237"/>
        <v>41834.784120370372</v>
      </c>
      <c r="S3063" s="14">
        <f t="shared" si="238"/>
        <v>41864.784120370372</v>
      </c>
      <c r="T3063">
        <f t="shared" si="239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s="10" t="s">
        <v>8313</v>
      </c>
      <c r="P3064">
        <f t="shared" si="235"/>
        <v>67</v>
      </c>
      <c r="Q3064">
        <f t="shared" si="236"/>
        <v>99.76</v>
      </c>
      <c r="R3064" s="14">
        <f t="shared" si="237"/>
        <v>42248.535787037035</v>
      </c>
      <c r="S3064" s="14">
        <f t="shared" si="238"/>
        <v>42277.75</v>
      </c>
      <c r="T3064">
        <f t="shared" si="239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s="10" t="s">
        <v>8313</v>
      </c>
      <c r="P3065">
        <f t="shared" si="235"/>
        <v>20</v>
      </c>
      <c r="Q3065">
        <f t="shared" si="236"/>
        <v>25.52</v>
      </c>
      <c r="R3065" s="14">
        <f t="shared" si="237"/>
        <v>42630.922893518517</v>
      </c>
      <c r="S3065" s="14">
        <f t="shared" si="238"/>
        <v>42665.922893518517</v>
      </c>
      <c r="T3065">
        <f t="shared" si="239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s="10" t="s">
        <v>8313</v>
      </c>
      <c r="P3066">
        <f t="shared" si="235"/>
        <v>11</v>
      </c>
      <c r="Q3066">
        <f t="shared" si="236"/>
        <v>117.65</v>
      </c>
      <c r="R3066" s="14">
        <f t="shared" si="237"/>
        <v>42299.130162037036</v>
      </c>
      <c r="S3066" s="14">
        <f t="shared" si="238"/>
        <v>42330.290972222225</v>
      </c>
      <c r="T3066">
        <f t="shared" si="239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s="10" t="s">
        <v>8313</v>
      </c>
      <c r="P3067">
        <f t="shared" si="235"/>
        <v>0</v>
      </c>
      <c r="Q3067">
        <f t="shared" si="236"/>
        <v>5</v>
      </c>
      <c r="R3067" s="14">
        <f t="shared" si="237"/>
        <v>41825.055231481485</v>
      </c>
      <c r="S3067" s="14">
        <f t="shared" si="238"/>
        <v>41850.055231481485</v>
      </c>
      <c r="T3067">
        <f t="shared" si="239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s="10" t="s">
        <v>8313</v>
      </c>
      <c r="P3068">
        <f t="shared" si="235"/>
        <v>12</v>
      </c>
      <c r="Q3068">
        <f t="shared" si="236"/>
        <v>2796.67</v>
      </c>
      <c r="R3068" s="14">
        <f t="shared" si="237"/>
        <v>42531.228437500002</v>
      </c>
      <c r="S3068" s="14">
        <f t="shared" si="238"/>
        <v>42561.228437500002</v>
      </c>
      <c r="T3068">
        <f t="shared" si="239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s="10" t="s">
        <v>8313</v>
      </c>
      <c r="P3069">
        <f t="shared" si="235"/>
        <v>3</v>
      </c>
      <c r="Q3069">
        <f t="shared" si="236"/>
        <v>200</v>
      </c>
      <c r="R3069" s="14">
        <f t="shared" si="237"/>
        <v>42226.938414351855</v>
      </c>
      <c r="S3069" s="14">
        <f t="shared" si="238"/>
        <v>42256.938414351855</v>
      </c>
      <c r="T3069">
        <f t="shared" si="239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s="10" t="s">
        <v>8313</v>
      </c>
      <c r="P3070">
        <f t="shared" si="235"/>
        <v>0</v>
      </c>
      <c r="Q3070">
        <f t="shared" si="236"/>
        <v>87.5</v>
      </c>
      <c r="R3070" s="14">
        <f t="shared" si="237"/>
        <v>42263.691574074073</v>
      </c>
      <c r="S3070" s="14">
        <f t="shared" si="238"/>
        <v>42293.691574074073</v>
      </c>
      <c r="T3070">
        <f t="shared" si="239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s="10" t="s">
        <v>8313</v>
      </c>
      <c r="P3071">
        <f t="shared" si="235"/>
        <v>14</v>
      </c>
      <c r="Q3071">
        <f t="shared" si="236"/>
        <v>20.14</v>
      </c>
      <c r="R3071" s="14">
        <f t="shared" si="237"/>
        <v>41957.833726851852</v>
      </c>
      <c r="S3071" s="14">
        <f t="shared" si="238"/>
        <v>41987.833726851852</v>
      </c>
      <c r="T3071">
        <f t="shared" si="239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s="10" t="s">
        <v>8313</v>
      </c>
      <c r="P3072">
        <f t="shared" si="235"/>
        <v>3</v>
      </c>
      <c r="Q3072">
        <f t="shared" si="236"/>
        <v>20.88</v>
      </c>
      <c r="R3072" s="14">
        <f t="shared" si="237"/>
        <v>42690.733437499999</v>
      </c>
      <c r="S3072" s="14">
        <f t="shared" si="238"/>
        <v>42711.733437499999</v>
      </c>
      <c r="T3072">
        <f t="shared" si="239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s="10" t="s">
        <v>8313</v>
      </c>
      <c r="P3073">
        <f t="shared" si="235"/>
        <v>60</v>
      </c>
      <c r="Q3073">
        <f t="shared" si="236"/>
        <v>61.31</v>
      </c>
      <c r="R3073" s="14">
        <f t="shared" si="237"/>
        <v>42097.732418981483</v>
      </c>
      <c r="S3073" s="14">
        <f t="shared" si="238"/>
        <v>42115.249305555553</v>
      </c>
      <c r="T3073">
        <f t="shared" si="239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s="10" t="s">
        <v>8313</v>
      </c>
      <c r="P3074">
        <f t="shared" si="235"/>
        <v>0</v>
      </c>
      <c r="Q3074">
        <f t="shared" si="236"/>
        <v>1</v>
      </c>
      <c r="R3074" s="14">
        <f t="shared" si="237"/>
        <v>42658.690532407403</v>
      </c>
      <c r="S3074" s="14">
        <f t="shared" si="238"/>
        <v>42673.073611111111</v>
      </c>
      <c r="T3074">
        <f t="shared" si="239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s="10" t="s">
        <v>8313</v>
      </c>
      <c r="P3075">
        <f t="shared" ref="P3075:P3138" si="240">ROUND(E3075/D3075*100,0)</f>
        <v>0</v>
      </c>
      <c r="Q3075">
        <f t="shared" ref="Q3075:Q3138" si="241">IFERROR(ROUND(E3075/L3075,2),0)</f>
        <v>92.14</v>
      </c>
      <c r="R3075" s="14">
        <f t="shared" ref="R3075:R3138" si="242">(((J3075/60)/60)/24)+DATE(1970,1,1)</f>
        <v>42111.684027777781</v>
      </c>
      <c r="S3075" s="14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s="10" t="s">
        <v>8313</v>
      </c>
      <c r="P3076">
        <f t="shared" si="240"/>
        <v>0</v>
      </c>
      <c r="Q3076">
        <f t="shared" si="241"/>
        <v>7.33</v>
      </c>
      <c r="R3076" s="14">
        <f t="shared" si="242"/>
        <v>42409.571284722217</v>
      </c>
      <c r="S3076" s="14">
        <f t="shared" si="243"/>
        <v>42439.571284722217</v>
      </c>
      <c r="T3076">
        <f t="shared" si="244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s="10" t="s">
        <v>8313</v>
      </c>
      <c r="P3077">
        <f t="shared" si="240"/>
        <v>9</v>
      </c>
      <c r="Q3077">
        <f t="shared" si="241"/>
        <v>64.8</v>
      </c>
      <c r="R3077" s="14">
        <f t="shared" si="242"/>
        <v>42551.102314814809</v>
      </c>
      <c r="S3077" s="14">
        <f t="shared" si="243"/>
        <v>42601.102314814809</v>
      </c>
      <c r="T3077">
        <f t="shared" si="244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s="10" t="s">
        <v>8313</v>
      </c>
      <c r="P3078">
        <f t="shared" si="240"/>
        <v>15</v>
      </c>
      <c r="Q3078">
        <f t="shared" si="241"/>
        <v>30.12</v>
      </c>
      <c r="R3078" s="14">
        <f t="shared" si="242"/>
        <v>42226.651886574073</v>
      </c>
      <c r="S3078" s="14">
        <f t="shared" si="243"/>
        <v>42286.651886574073</v>
      </c>
      <c r="T3078">
        <f t="shared" si="244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s="10" t="s">
        <v>8313</v>
      </c>
      <c r="P3079">
        <f t="shared" si="240"/>
        <v>0</v>
      </c>
      <c r="Q3079">
        <f t="shared" si="241"/>
        <v>52.5</v>
      </c>
      <c r="R3079" s="14">
        <f t="shared" si="242"/>
        <v>42766.956921296296</v>
      </c>
      <c r="S3079" s="14">
        <f t="shared" si="243"/>
        <v>42796.956921296296</v>
      </c>
      <c r="T3079">
        <f t="shared" si="244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s="10" t="s">
        <v>8313</v>
      </c>
      <c r="P3080">
        <f t="shared" si="240"/>
        <v>0</v>
      </c>
      <c r="Q3080">
        <f t="shared" si="241"/>
        <v>23.67</v>
      </c>
      <c r="R3080" s="14">
        <f t="shared" si="242"/>
        <v>42031.138831018514</v>
      </c>
      <c r="S3080" s="14">
        <f t="shared" si="243"/>
        <v>42061.138831018514</v>
      </c>
      <c r="T3080">
        <f t="shared" si="244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s="10" t="s">
        <v>8313</v>
      </c>
      <c r="P3081">
        <f t="shared" si="240"/>
        <v>1</v>
      </c>
      <c r="Q3081">
        <f t="shared" si="241"/>
        <v>415.78</v>
      </c>
      <c r="R3081" s="14">
        <f t="shared" si="242"/>
        <v>42055.713368055556</v>
      </c>
      <c r="S3081" s="14">
        <f t="shared" si="243"/>
        <v>42085.671701388885</v>
      </c>
      <c r="T3081">
        <f t="shared" si="244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s="10" t="s">
        <v>8313</v>
      </c>
      <c r="P3082">
        <f t="shared" si="240"/>
        <v>0</v>
      </c>
      <c r="Q3082">
        <f t="shared" si="241"/>
        <v>53.71</v>
      </c>
      <c r="R3082" s="14">
        <f t="shared" si="242"/>
        <v>41940.028287037036</v>
      </c>
      <c r="S3082" s="14">
        <f t="shared" si="243"/>
        <v>42000.0699537037</v>
      </c>
      <c r="T3082">
        <f t="shared" si="244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s="10" t="s">
        <v>8313</v>
      </c>
      <c r="P3083">
        <f t="shared" si="240"/>
        <v>0</v>
      </c>
      <c r="Q3083">
        <f t="shared" si="241"/>
        <v>420.6</v>
      </c>
      <c r="R3083" s="14">
        <f t="shared" si="242"/>
        <v>42237.181608796294</v>
      </c>
      <c r="S3083" s="14">
        <f t="shared" si="243"/>
        <v>42267.181608796294</v>
      </c>
      <c r="T3083">
        <f t="shared" si="244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s="10" t="s">
        <v>8313</v>
      </c>
      <c r="P3084">
        <f t="shared" si="240"/>
        <v>0</v>
      </c>
      <c r="Q3084">
        <f t="shared" si="241"/>
        <v>0</v>
      </c>
      <c r="R3084" s="14">
        <f t="shared" si="242"/>
        <v>42293.922986111109</v>
      </c>
      <c r="S3084" s="14">
        <f t="shared" si="243"/>
        <v>42323.96465277778</v>
      </c>
      <c r="T3084">
        <f t="shared" si="244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s="10" t="s">
        <v>8313</v>
      </c>
      <c r="P3085">
        <f t="shared" si="240"/>
        <v>0</v>
      </c>
      <c r="Q3085">
        <f t="shared" si="241"/>
        <v>18.670000000000002</v>
      </c>
      <c r="R3085" s="14">
        <f t="shared" si="242"/>
        <v>41853.563402777778</v>
      </c>
      <c r="S3085" s="14">
        <f t="shared" si="243"/>
        <v>41883.208333333336</v>
      </c>
      <c r="T3085">
        <f t="shared" si="244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s="10" t="s">
        <v>8313</v>
      </c>
      <c r="P3086">
        <f t="shared" si="240"/>
        <v>12</v>
      </c>
      <c r="Q3086">
        <f t="shared" si="241"/>
        <v>78.33</v>
      </c>
      <c r="R3086" s="14">
        <f t="shared" si="242"/>
        <v>42100.723738425921</v>
      </c>
      <c r="S3086" s="14">
        <f t="shared" si="243"/>
        <v>42129.783333333333</v>
      </c>
      <c r="T3086">
        <f t="shared" si="244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s="10" t="s">
        <v>8313</v>
      </c>
      <c r="P3087">
        <f t="shared" si="240"/>
        <v>2</v>
      </c>
      <c r="Q3087">
        <f t="shared" si="241"/>
        <v>67.78</v>
      </c>
      <c r="R3087" s="14">
        <f t="shared" si="242"/>
        <v>42246.883784722217</v>
      </c>
      <c r="S3087" s="14">
        <f t="shared" si="243"/>
        <v>42276.883784722217</v>
      </c>
      <c r="T3087">
        <f t="shared" si="244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s="10" t="s">
        <v>8313</v>
      </c>
      <c r="P3088">
        <f t="shared" si="240"/>
        <v>0</v>
      </c>
      <c r="Q3088">
        <f t="shared" si="241"/>
        <v>16.670000000000002</v>
      </c>
      <c r="R3088" s="14">
        <f t="shared" si="242"/>
        <v>42173.67082175926</v>
      </c>
      <c r="S3088" s="14">
        <f t="shared" si="243"/>
        <v>42233.67082175926</v>
      </c>
      <c r="T3088">
        <f t="shared" si="244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s="10" t="s">
        <v>8313</v>
      </c>
      <c r="P3089">
        <f t="shared" si="240"/>
        <v>1</v>
      </c>
      <c r="Q3089">
        <f t="shared" si="241"/>
        <v>62.5</v>
      </c>
      <c r="R3089" s="14">
        <f t="shared" si="242"/>
        <v>42665.150347222225</v>
      </c>
      <c r="S3089" s="14">
        <f t="shared" si="243"/>
        <v>42725.192013888889</v>
      </c>
      <c r="T3089">
        <f t="shared" si="244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s="10" t="s">
        <v>8313</v>
      </c>
      <c r="P3090">
        <f t="shared" si="240"/>
        <v>0</v>
      </c>
      <c r="Q3090">
        <f t="shared" si="241"/>
        <v>42</v>
      </c>
      <c r="R3090" s="14">
        <f t="shared" si="242"/>
        <v>41981.57230324074</v>
      </c>
      <c r="S3090" s="14">
        <f t="shared" si="243"/>
        <v>42012.570138888885</v>
      </c>
      <c r="T3090">
        <f t="shared" si="244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s="10" t="s">
        <v>8313</v>
      </c>
      <c r="P3091">
        <f t="shared" si="240"/>
        <v>23</v>
      </c>
      <c r="Q3091">
        <f t="shared" si="241"/>
        <v>130.09</v>
      </c>
      <c r="R3091" s="14">
        <f t="shared" si="242"/>
        <v>42528.542627314819</v>
      </c>
      <c r="S3091" s="14">
        <f t="shared" si="243"/>
        <v>42560.082638888889</v>
      </c>
      <c r="T3091">
        <f t="shared" si="244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s="10" t="s">
        <v>8313</v>
      </c>
      <c r="P3092">
        <f t="shared" si="240"/>
        <v>5</v>
      </c>
      <c r="Q3092">
        <f t="shared" si="241"/>
        <v>1270.22</v>
      </c>
      <c r="R3092" s="14">
        <f t="shared" si="242"/>
        <v>42065.818807870368</v>
      </c>
      <c r="S3092" s="14">
        <f t="shared" si="243"/>
        <v>42125.777141203704</v>
      </c>
      <c r="T3092">
        <f t="shared" si="244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s="10" t="s">
        <v>8313</v>
      </c>
      <c r="P3093">
        <f t="shared" si="240"/>
        <v>16</v>
      </c>
      <c r="Q3093">
        <f t="shared" si="241"/>
        <v>88.44</v>
      </c>
      <c r="R3093" s="14">
        <f t="shared" si="242"/>
        <v>42566.948414351849</v>
      </c>
      <c r="S3093" s="14">
        <f t="shared" si="243"/>
        <v>42596.948414351849</v>
      </c>
      <c r="T3093">
        <f t="shared" si="244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s="10" t="s">
        <v>8313</v>
      </c>
      <c r="P3094">
        <f t="shared" si="240"/>
        <v>1</v>
      </c>
      <c r="Q3094">
        <f t="shared" si="241"/>
        <v>56.34</v>
      </c>
      <c r="R3094" s="14">
        <f t="shared" si="242"/>
        <v>42255.619351851856</v>
      </c>
      <c r="S3094" s="14">
        <f t="shared" si="243"/>
        <v>42292.916666666672</v>
      </c>
      <c r="T3094">
        <f t="shared" si="244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s="10" t="s">
        <v>8313</v>
      </c>
      <c r="P3095">
        <f t="shared" si="240"/>
        <v>23</v>
      </c>
      <c r="Q3095">
        <f t="shared" si="241"/>
        <v>53.53</v>
      </c>
      <c r="R3095" s="14">
        <f t="shared" si="242"/>
        <v>41760.909039351849</v>
      </c>
      <c r="S3095" s="14">
        <f t="shared" si="243"/>
        <v>41791.165972222225</v>
      </c>
      <c r="T3095">
        <f t="shared" si="244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s="10" t="s">
        <v>8313</v>
      </c>
      <c r="P3096">
        <f t="shared" si="240"/>
        <v>0</v>
      </c>
      <c r="Q3096">
        <f t="shared" si="241"/>
        <v>25</v>
      </c>
      <c r="R3096" s="14">
        <f t="shared" si="242"/>
        <v>42207.795787037037</v>
      </c>
      <c r="S3096" s="14">
        <f t="shared" si="243"/>
        <v>42267.795787037037</v>
      </c>
      <c r="T3096">
        <f t="shared" si="244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s="10" t="s">
        <v>8313</v>
      </c>
      <c r="P3097">
        <f t="shared" si="240"/>
        <v>0</v>
      </c>
      <c r="Q3097">
        <f t="shared" si="241"/>
        <v>50</v>
      </c>
      <c r="R3097" s="14">
        <f t="shared" si="242"/>
        <v>42523.025231481486</v>
      </c>
      <c r="S3097" s="14">
        <f t="shared" si="243"/>
        <v>42583.025231481486</v>
      </c>
      <c r="T3097">
        <f t="shared" si="244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s="10" t="s">
        <v>8313</v>
      </c>
      <c r="P3098">
        <f t="shared" si="240"/>
        <v>4</v>
      </c>
      <c r="Q3098">
        <f t="shared" si="241"/>
        <v>56.79</v>
      </c>
      <c r="R3098" s="14">
        <f t="shared" si="242"/>
        <v>42114.825532407413</v>
      </c>
      <c r="S3098" s="14">
        <f t="shared" si="243"/>
        <v>42144.825532407413</v>
      </c>
      <c r="T3098">
        <f t="shared" si="244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s="10" t="s">
        <v>8313</v>
      </c>
      <c r="P3099">
        <f t="shared" si="240"/>
        <v>17</v>
      </c>
      <c r="Q3099">
        <f t="shared" si="241"/>
        <v>40.83</v>
      </c>
      <c r="R3099" s="14">
        <f t="shared" si="242"/>
        <v>42629.503483796296</v>
      </c>
      <c r="S3099" s="14">
        <f t="shared" si="243"/>
        <v>42650.583333333328</v>
      </c>
      <c r="T3099">
        <f t="shared" si="244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s="10" t="s">
        <v>8313</v>
      </c>
      <c r="P3100">
        <f t="shared" si="240"/>
        <v>4</v>
      </c>
      <c r="Q3100">
        <f t="shared" si="241"/>
        <v>65.11</v>
      </c>
      <c r="R3100" s="14">
        <f t="shared" si="242"/>
        <v>42359.792233796295</v>
      </c>
      <c r="S3100" s="14">
        <f t="shared" si="243"/>
        <v>42408.01180555555</v>
      </c>
      <c r="T3100">
        <f t="shared" si="244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s="10" t="s">
        <v>8313</v>
      </c>
      <c r="P3101">
        <f t="shared" si="240"/>
        <v>14</v>
      </c>
      <c r="Q3101">
        <f t="shared" si="241"/>
        <v>55.6</v>
      </c>
      <c r="R3101" s="14">
        <f t="shared" si="242"/>
        <v>42382.189710648148</v>
      </c>
      <c r="S3101" s="14">
        <f t="shared" si="243"/>
        <v>42412.189710648148</v>
      </c>
      <c r="T3101">
        <f t="shared" si="244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s="10" t="s">
        <v>8313</v>
      </c>
      <c r="P3102">
        <f t="shared" si="240"/>
        <v>15</v>
      </c>
      <c r="Q3102">
        <f t="shared" si="241"/>
        <v>140.54</v>
      </c>
      <c r="R3102" s="14">
        <f t="shared" si="242"/>
        <v>41902.622395833336</v>
      </c>
      <c r="S3102" s="14">
        <f t="shared" si="243"/>
        <v>41932.622395833336</v>
      </c>
      <c r="T3102">
        <f t="shared" si="244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s="10" t="s">
        <v>8313</v>
      </c>
      <c r="P3103">
        <f t="shared" si="240"/>
        <v>12</v>
      </c>
      <c r="Q3103">
        <f t="shared" si="241"/>
        <v>25</v>
      </c>
      <c r="R3103" s="14">
        <f t="shared" si="242"/>
        <v>42171.383530092593</v>
      </c>
      <c r="S3103" s="14">
        <f t="shared" si="243"/>
        <v>42201.330555555556</v>
      </c>
      <c r="T3103">
        <f t="shared" si="244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s="10" t="s">
        <v>8313</v>
      </c>
      <c r="P3104">
        <f t="shared" si="240"/>
        <v>39</v>
      </c>
      <c r="Q3104">
        <f t="shared" si="241"/>
        <v>69.53</v>
      </c>
      <c r="R3104" s="14">
        <f t="shared" si="242"/>
        <v>42555.340486111112</v>
      </c>
      <c r="S3104" s="14">
        <f t="shared" si="243"/>
        <v>42605.340486111112</v>
      </c>
      <c r="T3104">
        <f t="shared" si="244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s="10" t="s">
        <v>8313</v>
      </c>
      <c r="P3105">
        <f t="shared" si="240"/>
        <v>0</v>
      </c>
      <c r="Q3105">
        <f t="shared" si="241"/>
        <v>5.5</v>
      </c>
      <c r="R3105" s="14">
        <f t="shared" si="242"/>
        <v>42107.156319444446</v>
      </c>
      <c r="S3105" s="14">
        <f t="shared" si="243"/>
        <v>42167.156319444446</v>
      </c>
      <c r="T3105">
        <f t="shared" si="244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s="10" t="s">
        <v>8313</v>
      </c>
      <c r="P3106">
        <f t="shared" si="240"/>
        <v>30</v>
      </c>
      <c r="Q3106">
        <f t="shared" si="241"/>
        <v>237</v>
      </c>
      <c r="R3106" s="14">
        <f t="shared" si="242"/>
        <v>42006.908692129626</v>
      </c>
      <c r="S3106" s="14">
        <f t="shared" si="243"/>
        <v>42038.083333333328</v>
      </c>
      <c r="T3106">
        <f t="shared" si="244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s="10" t="s">
        <v>8313</v>
      </c>
      <c r="P3107">
        <f t="shared" si="240"/>
        <v>42</v>
      </c>
      <c r="Q3107">
        <f t="shared" si="241"/>
        <v>79.87</v>
      </c>
      <c r="R3107" s="14">
        <f t="shared" si="242"/>
        <v>41876.718935185185</v>
      </c>
      <c r="S3107" s="14">
        <f t="shared" si="243"/>
        <v>41931.208333333336</v>
      </c>
      <c r="T3107">
        <f t="shared" si="244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s="10" t="s">
        <v>8313</v>
      </c>
      <c r="P3108">
        <f t="shared" si="240"/>
        <v>4</v>
      </c>
      <c r="Q3108">
        <f t="shared" si="241"/>
        <v>10.25</v>
      </c>
      <c r="R3108" s="14">
        <f t="shared" si="242"/>
        <v>42241.429120370376</v>
      </c>
      <c r="S3108" s="14">
        <f t="shared" si="243"/>
        <v>42263.916666666672</v>
      </c>
      <c r="T3108">
        <f t="shared" si="244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s="10" t="s">
        <v>8313</v>
      </c>
      <c r="P3109">
        <f t="shared" si="240"/>
        <v>20</v>
      </c>
      <c r="Q3109">
        <f t="shared" si="241"/>
        <v>272.58999999999997</v>
      </c>
      <c r="R3109" s="14">
        <f t="shared" si="242"/>
        <v>42128.814247685179</v>
      </c>
      <c r="S3109" s="14">
        <f t="shared" si="243"/>
        <v>42135.814247685179</v>
      </c>
      <c r="T3109">
        <f t="shared" si="244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s="10" t="s">
        <v>8313</v>
      </c>
      <c r="P3110">
        <f t="shared" si="240"/>
        <v>0</v>
      </c>
      <c r="Q3110">
        <f t="shared" si="241"/>
        <v>13</v>
      </c>
      <c r="R3110" s="14">
        <f t="shared" si="242"/>
        <v>42062.680486111116</v>
      </c>
      <c r="S3110" s="14">
        <f t="shared" si="243"/>
        <v>42122.638819444444</v>
      </c>
      <c r="T3110">
        <f t="shared" si="244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s="10" t="s">
        <v>8313</v>
      </c>
      <c r="P3111">
        <f t="shared" si="240"/>
        <v>25</v>
      </c>
      <c r="Q3111">
        <f t="shared" si="241"/>
        <v>58.18</v>
      </c>
      <c r="R3111" s="14">
        <f t="shared" si="242"/>
        <v>41844.125115740739</v>
      </c>
      <c r="S3111" s="14">
        <f t="shared" si="243"/>
        <v>41879.125115740739</v>
      </c>
      <c r="T3111">
        <f t="shared" si="244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s="10" t="s">
        <v>8313</v>
      </c>
      <c r="P3112">
        <f t="shared" si="240"/>
        <v>0</v>
      </c>
      <c r="Q3112">
        <f t="shared" si="241"/>
        <v>10</v>
      </c>
      <c r="R3112" s="14">
        <f t="shared" si="242"/>
        <v>42745.031469907408</v>
      </c>
      <c r="S3112" s="14">
        <f t="shared" si="243"/>
        <v>42785.031469907408</v>
      </c>
      <c r="T3112">
        <f t="shared" si="244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s="10" t="s">
        <v>8313</v>
      </c>
      <c r="P3113">
        <f t="shared" si="240"/>
        <v>27</v>
      </c>
      <c r="Q3113">
        <f t="shared" si="241"/>
        <v>70.11</v>
      </c>
      <c r="R3113" s="14">
        <f t="shared" si="242"/>
        <v>41885.595138888886</v>
      </c>
      <c r="S3113" s="14">
        <f t="shared" si="243"/>
        <v>41916.595138888886</v>
      </c>
      <c r="T3113">
        <f t="shared" si="244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s="10" t="s">
        <v>8313</v>
      </c>
      <c r="P3114">
        <f t="shared" si="240"/>
        <v>5</v>
      </c>
      <c r="Q3114">
        <f t="shared" si="241"/>
        <v>57.89</v>
      </c>
      <c r="R3114" s="14">
        <f t="shared" si="242"/>
        <v>42615.121921296297</v>
      </c>
      <c r="S3114" s="14">
        <f t="shared" si="243"/>
        <v>42675.121921296297</v>
      </c>
      <c r="T3114">
        <f t="shared" si="244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s="10" t="s">
        <v>8313</v>
      </c>
      <c r="P3115">
        <f t="shared" si="240"/>
        <v>4</v>
      </c>
      <c r="Q3115">
        <f t="shared" si="241"/>
        <v>125.27</v>
      </c>
      <c r="R3115" s="14">
        <f t="shared" si="242"/>
        <v>42081.731273148151</v>
      </c>
      <c r="S3115" s="14">
        <f t="shared" si="243"/>
        <v>42111.731273148151</v>
      </c>
      <c r="T3115">
        <f t="shared" si="244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s="10" t="s">
        <v>8313</v>
      </c>
      <c r="P3116">
        <f t="shared" si="240"/>
        <v>0</v>
      </c>
      <c r="Q3116">
        <f t="shared" si="241"/>
        <v>0</v>
      </c>
      <c r="R3116" s="14">
        <f t="shared" si="242"/>
        <v>41843.632523148146</v>
      </c>
      <c r="S3116" s="14">
        <f t="shared" si="243"/>
        <v>41903.632523148146</v>
      </c>
      <c r="T3116">
        <f t="shared" si="244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s="10" t="s">
        <v>8313</v>
      </c>
      <c r="P3117">
        <f t="shared" si="240"/>
        <v>3</v>
      </c>
      <c r="Q3117">
        <f t="shared" si="241"/>
        <v>300</v>
      </c>
      <c r="R3117" s="14">
        <f t="shared" si="242"/>
        <v>42496.447071759263</v>
      </c>
      <c r="S3117" s="14">
        <f t="shared" si="243"/>
        <v>42526.447071759263</v>
      </c>
      <c r="T3117">
        <f t="shared" si="244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s="10" t="s">
        <v>8313</v>
      </c>
      <c r="P3118">
        <f t="shared" si="240"/>
        <v>57</v>
      </c>
      <c r="Q3118">
        <f t="shared" si="241"/>
        <v>43</v>
      </c>
      <c r="R3118" s="14">
        <f t="shared" si="242"/>
        <v>42081.515335648146</v>
      </c>
      <c r="S3118" s="14">
        <f t="shared" si="243"/>
        <v>42095.515335648146</v>
      </c>
      <c r="T3118">
        <f t="shared" si="244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s="10" t="s">
        <v>8313</v>
      </c>
      <c r="P3119">
        <f t="shared" si="240"/>
        <v>0</v>
      </c>
      <c r="Q3119">
        <f t="shared" si="241"/>
        <v>1</v>
      </c>
      <c r="R3119" s="14">
        <f t="shared" si="242"/>
        <v>42509.374537037031</v>
      </c>
      <c r="S3119" s="14">
        <f t="shared" si="243"/>
        <v>42517.55</v>
      </c>
      <c r="T3119">
        <f t="shared" si="244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s="10" t="s">
        <v>8313</v>
      </c>
      <c r="P3120">
        <f t="shared" si="240"/>
        <v>0</v>
      </c>
      <c r="Q3120">
        <f t="shared" si="241"/>
        <v>775</v>
      </c>
      <c r="R3120" s="14">
        <f t="shared" si="242"/>
        <v>42534.649571759262</v>
      </c>
      <c r="S3120" s="14">
        <f t="shared" si="243"/>
        <v>42553.649571759262</v>
      </c>
      <c r="T3120">
        <f t="shared" si="244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s="10" t="s">
        <v>8313</v>
      </c>
      <c r="P3121">
        <f t="shared" si="240"/>
        <v>0</v>
      </c>
      <c r="Q3121">
        <f t="shared" si="241"/>
        <v>5</v>
      </c>
      <c r="R3121" s="14">
        <f t="shared" si="242"/>
        <v>42060.04550925926</v>
      </c>
      <c r="S3121" s="14">
        <f t="shared" si="243"/>
        <v>42090.003842592589</v>
      </c>
      <c r="T3121">
        <f t="shared" si="244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s="10" t="s">
        <v>8313</v>
      </c>
      <c r="P3122">
        <f t="shared" si="240"/>
        <v>0</v>
      </c>
      <c r="Q3122">
        <f t="shared" si="241"/>
        <v>12.8</v>
      </c>
      <c r="R3122" s="14">
        <f t="shared" si="242"/>
        <v>42435.942083333335</v>
      </c>
      <c r="S3122" s="14">
        <f t="shared" si="243"/>
        <v>42495.900416666671</v>
      </c>
      <c r="T3122">
        <f t="shared" si="244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s="10" t="s">
        <v>8313</v>
      </c>
      <c r="P3123">
        <f t="shared" si="240"/>
        <v>1</v>
      </c>
      <c r="Q3123">
        <f t="shared" si="241"/>
        <v>10</v>
      </c>
      <c r="R3123" s="14">
        <f t="shared" si="242"/>
        <v>41848.679803240739</v>
      </c>
      <c r="S3123" s="14">
        <f t="shared" si="243"/>
        <v>41908.679803240739</v>
      </c>
      <c r="T3123">
        <f t="shared" si="244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s="10" t="s">
        <v>8313</v>
      </c>
      <c r="P3124">
        <f t="shared" si="240"/>
        <v>58</v>
      </c>
      <c r="Q3124">
        <f t="shared" si="241"/>
        <v>58</v>
      </c>
      <c r="R3124" s="14">
        <f t="shared" si="242"/>
        <v>42678.932083333333</v>
      </c>
      <c r="S3124" s="14">
        <f t="shared" si="243"/>
        <v>42683.973750000005</v>
      </c>
      <c r="T3124">
        <f t="shared" si="244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s="10" t="s">
        <v>8313</v>
      </c>
      <c r="P3125">
        <f t="shared" si="240"/>
        <v>68</v>
      </c>
      <c r="Q3125">
        <f t="shared" si="241"/>
        <v>244.8</v>
      </c>
      <c r="R3125" s="14">
        <f t="shared" si="242"/>
        <v>42530.993032407408</v>
      </c>
      <c r="S3125" s="14">
        <f t="shared" si="243"/>
        <v>42560.993032407408</v>
      </c>
      <c r="T3125">
        <f t="shared" si="244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s="10" t="s">
        <v>8313</v>
      </c>
      <c r="P3126">
        <f t="shared" si="240"/>
        <v>0</v>
      </c>
      <c r="Q3126">
        <f t="shared" si="241"/>
        <v>6.5</v>
      </c>
      <c r="R3126" s="14">
        <f t="shared" si="242"/>
        <v>41977.780104166668</v>
      </c>
      <c r="S3126" s="14">
        <f t="shared" si="243"/>
        <v>42037.780104166668</v>
      </c>
      <c r="T3126">
        <f t="shared" si="244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s="10" t="s">
        <v>8313</v>
      </c>
      <c r="P3127">
        <f t="shared" si="240"/>
        <v>0</v>
      </c>
      <c r="Q3127">
        <f t="shared" si="241"/>
        <v>0</v>
      </c>
      <c r="R3127" s="14">
        <f t="shared" si="242"/>
        <v>42346.20685185185</v>
      </c>
      <c r="S3127" s="14">
        <f t="shared" si="243"/>
        <v>42376.20685185185</v>
      </c>
      <c r="T3127">
        <f t="shared" si="244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s="10" t="s">
        <v>8313</v>
      </c>
      <c r="P3128">
        <f t="shared" si="240"/>
        <v>4</v>
      </c>
      <c r="Q3128">
        <f t="shared" si="241"/>
        <v>61.18</v>
      </c>
      <c r="R3128" s="14">
        <f t="shared" si="242"/>
        <v>42427.01807870371</v>
      </c>
      <c r="S3128" s="14">
        <f t="shared" si="243"/>
        <v>42456.976412037038</v>
      </c>
      <c r="T3128">
        <f t="shared" si="244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s="10" t="s">
        <v>8313</v>
      </c>
      <c r="P3129">
        <f t="shared" si="240"/>
        <v>0</v>
      </c>
      <c r="Q3129">
        <f t="shared" si="241"/>
        <v>0</v>
      </c>
      <c r="R3129" s="14">
        <f t="shared" si="242"/>
        <v>42034.856817129628</v>
      </c>
      <c r="S3129" s="14">
        <f t="shared" si="243"/>
        <v>42064.856817129628</v>
      </c>
      <c r="T3129">
        <f t="shared" si="244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s="10" t="s">
        <v>8274</v>
      </c>
      <c r="P3130">
        <f t="shared" si="240"/>
        <v>109</v>
      </c>
      <c r="Q3130">
        <f t="shared" si="241"/>
        <v>139.24</v>
      </c>
      <c r="R3130" s="14">
        <f t="shared" si="242"/>
        <v>42780.825706018513</v>
      </c>
      <c r="S3130" s="14">
        <f t="shared" si="243"/>
        <v>42810.784039351856</v>
      </c>
      <c r="T3130">
        <f t="shared" si="244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s="10" t="s">
        <v>8274</v>
      </c>
      <c r="P3131">
        <f t="shared" si="240"/>
        <v>1</v>
      </c>
      <c r="Q3131">
        <f t="shared" si="241"/>
        <v>10</v>
      </c>
      <c r="R3131" s="14">
        <f t="shared" si="242"/>
        <v>42803.842812499999</v>
      </c>
      <c r="S3131" s="14">
        <f t="shared" si="243"/>
        <v>42843.801145833335</v>
      </c>
      <c r="T3131">
        <f t="shared" si="244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s="10" t="s">
        <v>8274</v>
      </c>
      <c r="P3132">
        <f t="shared" si="240"/>
        <v>4</v>
      </c>
      <c r="Q3132">
        <f t="shared" si="241"/>
        <v>93.75</v>
      </c>
      <c r="R3132" s="14">
        <f t="shared" si="242"/>
        <v>42808.640231481477</v>
      </c>
      <c r="S3132" s="14">
        <f t="shared" si="243"/>
        <v>42839.207638888889</v>
      </c>
      <c r="T3132">
        <f t="shared" si="244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s="10" t="s">
        <v>8274</v>
      </c>
      <c r="P3133">
        <f t="shared" si="240"/>
        <v>16</v>
      </c>
      <c r="Q3133">
        <f t="shared" si="241"/>
        <v>53.75</v>
      </c>
      <c r="R3133" s="14">
        <f t="shared" si="242"/>
        <v>42803.579224537039</v>
      </c>
      <c r="S3133" s="14">
        <f t="shared" si="243"/>
        <v>42833.537557870368</v>
      </c>
      <c r="T3133">
        <f t="shared" si="244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s="10" t="s">
        <v>8274</v>
      </c>
      <c r="P3134">
        <f t="shared" si="240"/>
        <v>0</v>
      </c>
      <c r="Q3134">
        <f t="shared" si="241"/>
        <v>10</v>
      </c>
      <c r="R3134" s="14">
        <f t="shared" si="242"/>
        <v>42786.350231481483</v>
      </c>
      <c r="S3134" s="14">
        <f t="shared" si="243"/>
        <v>42846.308564814812</v>
      </c>
      <c r="T3134">
        <f t="shared" si="244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s="10" t="s">
        <v>8274</v>
      </c>
      <c r="P3135">
        <f t="shared" si="240"/>
        <v>108</v>
      </c>
      <c r="Q3135">
        <f t="shared" si="241"/>
        <v>33.75</v>
      </c>
      <c r="R3135" s="14">
        <f t="shared" si="242"/>
        <v>42788.565208333333</v>
      </c>
      <c r="S3135" s="14">
        <f t="shared" si="243"/>
        <v>42818.523541666669</v>
      </c>
      <c r="T3135">
        <f t="shared" si="244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s="10" t="s">
        <v>8274</v>
      </c>
      <c r="P3136">
        <f t="shared" si="240"/>
        <v>23</v>
      </c>
      <c r="Q3136">
        <f t="shared" si="241"/>
        <v>18.75</v>
      </c>
      <c r="R3136" s="14">
        <f t="shared" si="242"/>
        <v>42800.720127314817</v>
      </c>
      <c r="S3136" s="14">
        <f t="shared" si="243"/>
        <v>42821.678460648152</v>
      </c>
      <c r="T3136">
        <f t="shared" si="244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s="10" t="s">
        <v>8274</v>
      </c>
      <c r="P3137">
        <f t="shared" si="240"/>
        <v>21</v>
      </c>
      <c r="Q3137">
        <f t="shared" si="241"/>
        <v>23.14</v>
      </c>
      <c r="R3137" s="14">
        <f t="shared" si="242"/>
        <v>42807.151863425926</v>
      </c>
      <c r="S3137" s="14">
        <f t="shared" si="243"/>
        <v>42829.151863425926</v>
      </c>
      <c r="T3137">
        <f t="shared" si="244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s="10" t="s">
        <v>8274</v>
      </c>
      <c r="P3138">
        <f t="shared" si="240"/>
        <v>128</v>
      </c>
      <c r="Q3138">
        <f t="shared" si="241"/>
        <v>29.05</v>
      </c>
      <c r="R3138" s="14">
        <f t="shared" si="242"/>
        <v>42789.462430555555</v>
      </c>
      <c r="S3138" s="14">
        <f t="shared" si="243"/>
        <v>42825.957638888889</v>
      </c>
      <c r="T3138">
        <f t="shared" si="244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s="10" t="s">
        <v>8274</v>
      </c>
      <c r="P3139">
        <f t="shared" ref="P3139:P3202" si="245">ROUND(E3139/D3139*100,0)</f>
        <v>3</v>
      </c>
      <c r="Q3139">
        <f t="shared" ref="Q3139:Q3202" si="246">IFERROR(ROUND(E3139/L3139,2),0)</f>
        <v>50</v>
      </c>
      <c r="R3139" s="14">
        <f t="shared" ref="R3139:R3202" si="247">(((J3139/60)/60)/24)+DATE(1970,1,1)</f>
        <v>42807.885057870371</v>
      </c>
      <c r="S3139" s="14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s="10" t="s">
        <v>8274</v>
      </c>
      <c r="P3140">
        <f t="shared" si="245"/>
        <v>0</v>
      </c>
      <c r="Q3140">
        <f t="shared" si="246"/>
        <v>0</v>
      </c>
      <c r="R3140" s="14">
        <f t="shared" si="247"/>
        <v>42809.645914351851</v>
      </c>
      <c r="S3140" s="14">
        <f t="shared" si="248"/>
        <v>42828.645914351851</v>
      </c>
      <c r="T3140">
        <f t="shared" si="24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s="10" t="s">
        <v>8274</v>
      </c>
      <c r="P3141">
        <f t="shared" si="245"/>
        <v>5</v>
      </c>
      <c r="Q3141">
        <f t="shared" si="246"/>
        <v>450</v>
      </c>
      <c r="R3141" s="14">
        <f t="shared" si="247"/>
        <v>42785.270370370374</v>
      </c>
      <c r="S3141" s="14">
        <f t="shared" si="248"/>
        <v>42819.189583333333</v>
      </c>
      <c r="T3141">
        <f t="shared" si="24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s="10" t="s">
        <v>8274</v>
      </c>
      <c r="P3142">
        <f t="shared" si="245"/>
        <v>1</v>
      </c>
      <c r="Q3142">
        <f t="shared" si="246"/>
        <v>24</v>
      </c>
      <c r="R3142" s="14">
        <f t="shared" si="247"/>
        <v>42802.718784722223</v>
      </c>
      <c r="S3142" s="14">
        <f t="shared" si="248"/>
        <v>42832.677118055552</v>
      </c>
      <c r="T3142">
        <f t="shared" si="24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s="10" t="s">
        <v>8274</v>
      </c>
      <c r="P3143">
        <f t="shared" si="245"/>
        <v>52</v>
      </c>
      <c r="Q3143">
        <f t="shared" si="246"/>
        <v>32.25</v>
      </c>
      <c r="R3143" s="14">
        <f t="shared" si="247"/>
        <v>42800.753333333334</v>
      </c>
      <c r="S3143" s="14">
        <f t="shared" si="248"/>
        <v>42841.833333333328</v>
      </c>
      <c r="T3143">
        <f t="shared" si="24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s="10" t="s">
        <v>8274</v>
      </c>
      <c r="P3144">
        <f t="shared" si="245"/>
        <v>2</v>
      </c>
      <c r="Q3144">
        <f t="shared" si="246"/>
        <v>15</v>
      </c>
      <c r="R3144" s="14">
        <f t="shared" si="247"/>
        <v>42783.513182870374</v>
      </c>
      <c r="S3144" s="14">
        <f t="shared" si="248"/>
        <v>42813.471516203703</v>
      </c>
      <c r="T3144">
        <f t="shared" si="24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s="10" t="s">
        <v>8274</v>
      </c>
      <c r="P3145">
        <f t="shared" si="245"/>
        <v>0</v>
      </c>
      <c r="Q3145">
        <f t="shared" si="246"/>
        <v>0</v>
      </c>
      <c r="R3145" s="14">
        <f t="shared" si="247"/>
        <v>42808.358287037037</v>
      </c>
      <c r="S3145" s="14">
        <f t="shared" si="248"/>
        <v>42834.358287037037</v>
      </c>
      <c r="T3145">
        <f t="shared" si="24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s="10" t="s">
        <v>8274</v>
      </c>
      <c r="P3146">
        <f t="shared" si="245"/>
        <v>75</v>
      </c>
      <c r="Q3146">
        <f t="shared" si="246"/>
        <v>251.33</v>
      </c>
      <c r="R3146" s="14">
        <f t="shared" si="247"/>
        <v>42796.538275462968</v>
      </c>
      <c r="S3146" s="14">
        <f t="shared" si="248"/>
        <v>42813.25</v>
      </c>
      <c r="T3146">
        <f t="shared" si="24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s="10" t="s">
        <v>8274</v>
      </c>
      <c r="P3147">
        <f t="shared" si="245"/>
        <v>0</v>
      </c>
      <c r="Q3147">
        <f t="shared" si="246"/>
        <v>0</v>
      </c>
      <c r="R3147" s="14">
        <f t="shared" si="247"/>
        <v>42762.040902777779</v>
      </c>
      <c r="S3147" s="14">
        <f t="shared" si="248"/>
        <v>42821.999236111107</v>
      </c>
      <c r="T3147">
        <f t="shared" si="24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s="10" t="s">
        <v>8274</v>
      </c>
      <c r="P3148">
        <f t="shared" si="245"/>
        <v>11</v>
      </c>
      <c r="Q3148">
        <f t="shared" si="246"/>
        <v>437.5</v>
      </c>
      <c r="R3148" s="14">
        <f t="shared" si="247"/>
        <v>42796.682476851856</v>
      </c>
      <c r="S3148" s="14">
        <f t="shared" si="248"/>
        <v>42841.640810185185</v>
      </c>
      <c r="T3148">
        <f t="shared" si="24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s="10" t="s">
        <v>8274</v>
      </c>
      <c r="P3149">
        <f t="shared" si="245"/>
        <v>118</v>
      </c>
      <c r="Q3149">
        <f t="shared" si="246"/>
        <v>110.35</v>
      </c>
      <c r="R3149" s="14">
        <f t="shared" si="247"/>
        <v>41909.969386574077</v>
      </c>
      <c r="S3149" s="14">
        <f t="shared" si="248"/>
        <v>41950.011053240742</v>
      </c>
      <c r="T3149">
        <f t="shared" si="24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s="10" t="s">
        <v>8274</v>
      </c>
      <c r="P3150">
        <f t="shared" si="245"/>
        <v>131</v>
      </c>
      <c r="Q3150">
        <f t="shared" si="246"/>
        <v>41.42</v>
      </c>
      <c r="R3150" s="14">
        <f t="shared" si="247"/>
        <v>41891.665324074071</v>
      </c>
      <c r="S3150" s="14">
        <f t="shared" si="248"/>
        <v>41913.166666666664</v>
      </c>
      <c r="T3150">
        <f t="shared" si="24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s="10" t="s">
        <v>8274</v>
      </c>
      <c r="P3151">
        <f t="shared" si="245"/>
        <v>104</v>
      </c>
      <c r="Q3151">
        <f t="shared" si="246"/>
        <v>52</v>
      </c>
      <c r="R3151" s="14">
        <f t="shared" si="247"/>
        <v>41226.017361111109</v>
      </c>
      <c r="S3151" s="14">
        <f t="shared" si="248"/>
        <v>41250.083333333336</v>
      </c>
      <c r="T3151">
        <f t="shared" si="24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s="10" t="s">
        <v>8274</v>
      </c>
      <c r="P3152">
        <f t="shared" si="245"/>
        <v>101</v>
      </c>
      <c r="Q3152">
        <f t="shared" si="246"/>
        <v>33.99</v>
      </c>
      <c r="R3152" s="14">
        <f t="shared" si="247"/>
        <v>40478.263923611114</v>
      </c>
      <c r="S3152" s="14">
        <f t="shared" si="248"/>
        <v>40568.166666666664</v>
      </c>
      <c r="T3152">
        <f t="shared" si="24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s="10" t="s">
        <v>8274</v>
      </c>
      <c r="P3153">
        <f t="shared" si="245"/>
        <v>100</v>
      </c>
      <c r="Q3153">
        <f t="shared" si="246"/>
        <v>103.35</v>
      </c>
      <c r="R3153" s="14">
        <f t="shared" si="247"/>
        <v>41862.83997685185</v>
      </c>
      <c r="S3153" s="14">
        <f t="shared" si="248"/>
        <v>41892.83997685185</v>
      </c>
      <c r="T3153">
        <f t="shared" si="24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s="10" t="s">
        <v>8274</v>
      </c>
      <c r="P3154">
        <f t="shared" si="245"/>
        <v>106</v>
      </c>
      <c r="Q3154">
        <f t="shared" si="246"/>
        <v>34.79</v>
      </c>
      <c r="R3154" s="14">
        <f t="shared" si="247"/>
        <v>41550.867673611108</v>
      </c>
      <c r="S3154" s="14">
        <f t="shared" si="248"/>
        <v>41580.867673611108</v>
      </c>
      <c r="T3154">
        <f t="shared" si="24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s="10" t="s">
        <v>8274</v>
      </c>
      <c r="P3155">
        <f t="shared" si="245"/>
        <v>336</v>
      </c>
      <c r="Q3155">
        <f t="shared" si="246"/>
        <v>41.77</v>
      </c>
      <c r="R3155" s="14">
        <f t="shared" si="247"/>
        <v>40633.154363425929</v>
      </c>
      <c r="S3155" s="14">
        <f t="shared" si="248"/>
        <v>40664.207638888889</v>
      </c>
      <c r="T3155">
        <f t="shared" si="24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s="10" t="s">
        <v>8274</v>
      </c>
      <c r="P3156">
        <f t="shared" si="245"/>
        <v>113</v>
      </c>
      <c r="Q3156">
        <f t="shared" si="246"/>
        <v>64.27</v>
      </c>
      <c r="R3156" s="14">
        <f t="shared" si="247"/>
        <v>40970.875671296293</v>
      </c>
      <c r="S3156" s="14">
        <f t="shared" si="248"/>
        <v>41000.834004629629</v>
      </c>
      <c r="T3156">
        <f t="shared" si="24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s="10" t="s">
        <v>8274</v>
      </c>
      <c r="P3157">
        <f t="shared" si="245"/>
        <v>189</v>
      </c>
      <c r="Q3157">
        <f t="shared" si="246"/>
        <v>31.21</v>
      </c>
      <c r="R3157" s="14">
        <f t="shared" si="247"/>
        <v>41233.499131944445</v>
      </c>
      <c r="S3157" s="14">
        <f t="shared" si="248"/>
        <v>41263.499131944445</v>
      </c>
      <c r="T3157">
        <f t="shared" si="24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s="10" t="s">
        <v>8274</v>
      </c>
      <c r="P3158">
        <f t="shared" si="245"/>
        <v>102</v>
      </c>
      <c r="Q3158">
        <f t="shared" si="246"/>
        <v>62.92</v>
      </c>
      <c r="R3158" s="14">
        <f t="shared" si="247"/>
        <v>41026.953055555554</v>
      </c>
      <c r="S3158" s="14">
        <f t="shared" si="248"/>
        <v>41061.953055555554</v>
      </c>
      <c r="T3158">
        <f t="shared" si="24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s="10" t="s">
        <v>8274</v>
      </c>
      <c r="P3159">
        <f t="shared" si="245"/>
        <v>101</v>
      </c>
      <c r="Q3159">
        <f t="shared" si="246"/>
        <v>98.54</v>
      </c>
      <c r="R3159" s="14">
        <f t="shared" si="247"/>
        <v>41829.788252314815</v>
      </c>
      <c r="S3159" s="14">
        <f t="shared" si="248"/>
        <v>41839.208333333336</v>
      </c>
      <c r="T3159">
        <f t="shared" si="24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s="10" t="s">
        <v>8274</v>
      </c>
      <c r="P3160">
        <f t="shared" si="245"/>
        <v>114</v>
      </c>
      <c r="Q3160">
        <f t="shared" si="246"/>
        <v>82.61</v>
      </c>
      <c r="R3160" s="14">
        <f t="shared" si="247"/>
        <v>41447.839722222219</v>
      </c>
      <c r="S3160" s="14">
        <f t="shared" si="248"/>
        <v>41477.839722222219</v>
      </c>
      <c r="T3160">
        <f t="shared" si="24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s="10" t="s">
        <v>8274</v>
      </c>
      <c r="P3161">
        <f t="shared" si="245"/>
        <v>133</v>
      </c>
      <c r="Q3161">
        <f t="shared" si="246"/>
        <v>38.5</v>
      </c>
      <c r="R3161" s="14">
        <f t="shared" si="247"/>
        <v>40884.066678240742</v>
      </c>
      <c r="S3161" s="14">
        <f t="shared" si="248"/>
        <v>40926.958333333336</v>
      </c>
      <c r="T3161">
        <f t="shared" si="24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s="10" t="s">
        <v>8274</v>
      </c>
      <c r="P3162">
        <f t="shared" si="245"/>
        <v>102</v>
      </c>
      <c r="Q3162">
        <f t="shared" si="246"/>
        <v>80.16</v>
      </c>
      <c r="R3162" s="14">
        <f t="shared" si="247"/>
        <v>41841.26489583333</v>
      </c>
      <c r="S3162" s="14">
        <f t="shared" si="248"/>
        <v>41864.207638888889</v>
      </c>
      <c r="T3162">
        <f t="shared" si="24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s="10" t="s">
        <v>8274</v>
      </c>
      <c r="P3163">
        <f t="shared" si="245"/>
        <v>105</v>
      </c>
      <c r="Q3163">
        <f t="shared" si="246"/>
        <v>28.41</v>
      </c>
      <c r="R3163" s="14">
        <f t="shared" si="247"/>
        <v>41897.536134259259</v>
      </c>
      <c r="S3163" s="14">
        <f t="shared" si="248"/>
        <v>41927.536134259259</v>
      </c>
      <c r="T3163">
        <f t="shared" si="24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s="10" t="s">
        <v>8274</v>
      </c>
      <c r="P3164">
        <f t="shared" si="245"/>
        <v>127</v>
      </c>
      <c r="Q3164">
        <f t="shared" si="246"/>
        <v>80.73</v>
      </c>
      <c r="R3164" s="14">
        <f t="shared" si="247"/>
        <v>41799.685902777775</v>
      </c>
      <c r="S3164" s="14">
        <f t="shared" si="248"/>
        <v>41827.083333333336</v>
      </c>
      <c r="T3164">
        <f t="shared" si="24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s="10" t="s">
        <v>8274</v>
      </c>
      <c r="P3165">
        <f t="shared" si="245"/>
        <v>111</v>
      </c>
      <c r="Q3165">
        <f t="shared" si="246"/>
        <v>200.69</v>
      </c>
      <c r="R3165" s="14">
        <f t="shared" si="247"/>
        <v>41775.753761574073</v>
      </c>
      <c r="S3165" s="14">
        <f t="shared" si="248"/>
        <v>41805.753761574073</v>
      </c>
      <c r="T3165">
        <f t="shared" si="24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s="10" t="s">
        <v>8274</v>
      </c>
      <c r="P3166">
        <f t="shared" si="245"/>
        <v>107</v>
      </c>
      <c r="Q3166">
        <f t="shared" si="246"/>
        <v>37.590000000000003</v>
      </c>
      <c r="R3166" s="14">
        <f t="shared" si="247"/>
        <v>41766.80572916667</v>
      </c>
      <c r="S3166" s="14">
        <f t="shared" si="248"/>
        <v>41799.80572916667</v>
      </c>
      <c r="T3166">
        <f t="shared" si="24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s="10" t="s">
        <v>8274</v>
      </c>
      <c r="P3167">
        <f t="shared" si="245"/>
        <v>163</v>
      </c>
      <c r="Q3167">
        <f t="shared" si="246"/>
        <v>58.1</v>
      </c>
      <c r="R3167" s="14">
        <f t="shared" si="247"/>
        <v>40644.159259259257</v>
      </c>
      <c r="S3167" s="14">
        <f t="shared" si="248"/>
        <v>40666.165972222225</v>
      </c>
      <c r="T3167">
        <f t="shared" si="24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s="10" t="s">
        <v>8274</v>
      </c>
      <c r="P3168">
        <f t="shared" si="245"/>
        <v>160</v>
      </c>
      <c r="Q3168">
        <f t="shared" si="246"/>
        <v>60.3</v>
      </c>
      <c r="R3168" s="14">
        <f t="shared" si="247"/>
        <v>41940.69158564815</v>
      </c>
      <c r="S3168" s="14">
        <f t="shared" si="248"/>
        <v>41969.332638888889</v>
      </c>
      <c r="T3168">
        <f t="shared" si="24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s="10" t="s">
        <v>8274</v>
      </c>
      <c r="P3169">
        <f t="shared" si="245"/>
        <v>116</v>
      </c>
      <c r="Q3169">
        <f t="shared" si="246"/>
        <v>63.36</v>
      </c>
      <c r="R3169" s="14">
        <f t="shared" si="247"/>
        <v>41839.175706018519</v>
      </c>
      <c r="S3169" s="14">
        <f t="shared" si="248"/>
        <v>41853.175706018519</v>
      </c>
      <c r="T3169">
        <f t="shared" si="24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s="10" t="s">
        <v>8274</v>
      </c>
      <c r="P3170">
        <f t="shared" si="245"/>
        <v>124</v>
      </c>
      <c r="Q3170">
        <f t="shared" si="246"/>
        <v>50.9</v>
      </c>
      <c r="R3170" s="14">
        <f t="shared" si="247"/>
        <v>41772.105937500004</v>
      </c>
      <c r="S3170" s="14">
        <f t="shared" si="248"/>
        <v>41803.916666666664</v>
      </c>
      <c r="T3170">
        <f t="shared" si="24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s="10" t="s">
        <v>8274</v>
      </c>
      <c r="P3171">
        <f t="shared" si="245"/>
        <v>103</v>
      </c>
      <c r="Q3171">
        <f t="shared" si="246"/>
        <v>100.5</v>
      </c>
      <c r="R3171" s="14">
        <f t="shared" si="247"/>
        <v>41591.737974537034</v>
      </c>
      <c r="S3171" s="14">
        <f t="shared" si="248"/>
        <v>41621.207638888889</v>
      </c>
      <c r="T3171">
        <f t="shared" si="24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s="10" t="s">
        <v>8274</v>
      </c>
      <c r="P3172">
        <f t="shared" si="245"/>
        <v>112</v>
      </c>
      <c r="Q3172">
        <f t="shared" si="246"/>
        <v>31.62</v>
      </c>
      <c r="R3172" s="14">
        <f t="shared" si="247"/>
        <v>41789.080370370371</v>
      </c>
      <c r="S3172" s="14">
        <f t="shared" si="248"/>
        <v>41822.166666666664</v>
      </c>
      <c r="T3172">
        <f t="shared" si="24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s="10" t="s">
        <v>8274</v>
      </c>
      <c r="P3173">
        <f t="shared" si="245"/>
        <v>109</v>
      </c>
      <c r="Q3173">
        <f t="shared" si="246"/>
        <v>65.099999999999994</v>
      </c>
      <c r="R3173" s="14">
        <f t="shared" si="247"/>
        <v>42466.608310185184</v>
      </c>
      <c r="S3173" s="14">
        <f t="shared" si="248"/>
        <v>42496.608310185184</v>
      </c>
      <c r="T3173">
        <f t="shared" si="24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s="10" t="s">
        <v>8274</v>
      </c>
      <c r="P3174">
        <f t="shared" si="245"/>
        <v>115</v>
      </c>
      <c r="Q3174">
        <f t="shared" si="246"/>
        <v>79.31</v>
      </c>
      <c r="R3174" s="14">
        <f t="shared" si="247"/>
        <v>40923.729953703703</v>
      </c>
      <c r="S3174" s="14">
        <f t="shared" si="248"/>
        <v>40953.729953703703</v>
      </c>
      <c r="T3174">
        <f t="shared" si="24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s="10" t="s">
        <v>8274</v>
      </c>
      <c r="P3175">
        <f t="shared" si="245"/>
        <v>103</v>
      </c>
      <c r="Q3175">
        <f t="shared" si="246"/>
        <v>139.19</v>
      </c>
      <c r="R3175" s="14">
        <f t="shared" si="247"/>
        <v>41878.878379629627</v>
      </c>
      <c r="S3175" s="14">
        <f t="shared" si="248"/>
        <v>41908.878379629627</v>
      </c>
      <c r="T3175">
        <f t="shared" si="24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s="10" t="s">
        <v>8274</v>
      </c>
      <c r="P3176">
        <f t="shared" si="245"/>
        <v>101</v>
      </c>
      <c r="Q3176">
        <f t="shared" si="246"/>
        <v>131.91</v>
      </c>
      <c r="R3176" s="14">
        <f t="shared" si="247"/>
        <v>41862.864675925928</v>
      </c>
      <c r="S3176" s="14">
        <f t="shared" si="248"/>
        <v>41876.864675925928</v>
      </c>
      <c r="T3176">
        <f t="shared" si="24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s="10" t="s">
        <v>8274</v>
      </c>
      <c r="P3177">
        <f t="shared" si="245"/>
        <v>110</v>
      </c>
      <c r="Q3177">
        <f t="shared" si="246"/>
        <v>91.3</v>
      </c>
      <c r="R3177" s="14">
        <f t="shared" si="247"/>
        <v>40531.886886574073</v>
      </c>
      <c r="S3177" s="14">
        <f t="shared" si="248"/>
        <v>40591.886886574073</v>
      </c>
      <c r="T3177">
        <f t="shared" si="24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s="10" t="s">
        <v>8274</v>
      </c>
      <c r="P3178">
        <f t="shared" si="245"/>
        <v>115</v>
      </c>
      <c r="Q3178">
        <f t="shared" si="246"/>
        <v>39.67</v>
      </c>
      <c r="R3178" s="14">
        <f t="shared" si="247"/>
        <v>41477.930914351848</v>
      </c>
      <c r="S3178" s="14">
        <f t="shared" si="248"/>
        <v>41504.625</v>
      </c>
      <c r="T3178">
        <f t="shared" si="24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s="10" t="s">
        <v>8274</v>
      </c>
      <c r="P3179">
        <f t="shared" si="245"/>
        <v>117</v>
      </c>
      <c r="Q3179">
        <f t="shared" si="246"/>
        <v>57.55</v>
      </c>
      <c r="R3179" s="14">
        <f t="shared" si="247"/>
        <v>41781.666770833333</v>
      </c>
      <c r="S3179" s="14">
        <f t="shared" si="248"/>
        <v>41811.666770833333</v>
      </c>
      <c r="T3179">
        <f t="shared" si="24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s="10" t="s">
        <v>8274</v>
      </c>
      <c r="P3180">
        <f t="shared" si="245"/>
        <v>172</v>
      </c>
      <c r="Q3180">
        <f t="shared" si="246"/>
        <v>33.03</v>
      </c>
      <c r="R3180" s="14">
        <f t="shared" si="247"/>
        <v>41806.605034722219</v>
      </c>
      <c r="S3180" s="14">
        <f t="shared" si="248"/>
        <v>41836.605034722219</v>
      </c>
      <c r="T3180">
        <f t="shared" si="24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s="10" t="s">
        <v>8274</v>
      </c>
      <c r="P3181">
        <f t="shared" si="245"/>
        <v>114</v>
      </c>
      <c r="Q3181">
        <f t="shared" si="246"/>
        <v>77.34</v>
      </c>
      <c r="R3181" s="14">
        <f t="shared" si="247"/>
        <v>41375.702210648145</v>
      </c>
      <c r="S3181" s="14">
        <f t="shared" si="248"/>
        <v>41400.702210648145</v>
      </c>
      <c r="T3181">
        <f t="shared" si="24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s="10" t="s">
        <v>8274</v>
      </c>
      <c r="P3182">
        <f t="shared" si="245"/>
        <v>120</v>
      </c>
      <c r="Q3182">
        <f t="shared" si="246"/>
        <v>31.93</v>
      </c>
      <c r="R3182" s="14">
        <f t="shared" si="247"/>
        <v>41780.412604166668</v>
      </c>
      <c r="S3182" s="14">
        <f t="shared" si="248"/>
        <v>41810.412604166668</v>
      </c>
      <c r="T3182">
        <f t="shared" si="24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s="10" t="s">
        <v>8274</v>
      </c>
      <c r="P3183">
        <f t="shared" si="245"/>
        <v>109</v>
      </c>
      <c r="Q3183">
        <f t="shared" si="246"/>
        <v>36.33</v>
      </c>
      <c r="R3183" s="14">
        <f t="shared" si="247"/>
        <v>41779.310034722221</v>
      </c>
      <c r="S3183" s="14">
        <f t="shared" si="248"/>
        <v>41805.666666666664</v>
      </c>
      <c r="T3183">
        <f t="shared" si="24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s="10" t="s">
        <v>8274</v>
      </c>
      <c r="P3184">
        <f t="shared" si="245"/>
        <v>101</v>
      </c>
      <c r="Q3184">
        <f t="shared" si="246"/>
        <v>46.77</v>
      </c>
      <c r="R3184" s="14">
        <f t="shared" si="247"/>
        <v>40883.949317129627</v>
      </c>
      <c r="S3184" s="14">
        <f t="shared" si="248"/>
        <v>40939.708333333336</v>
      </c>
      <c r="T3184">
        <f t="shared" si="24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s="10" t="s">
        <v>8274</v>
      </c>
      <c r="P3185">
        <f t="shared" si="245"/>
        <v>109</v>
      </c>
      <c r="Q3185">
        <f t="shared" si="246"/>
        <v>40.07</v>
      </c>
      <c r="R3185" s="14">
        <f t="shared" si="247"/>
        <v>41491.79478009259</v>
      </c>
      <c r="S3185" s="14">
        <f t="shared" si="248"/>
        <v>41509.79478009259</v>
      </c>
      <c r="T3185">
        <f t="shared" si="24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s="10" t="s">
        <v>8274</v>
      </c>
      <c r="P3186">
        <f t="shared" si="245"/>
        <v>107</v>
      </c>
      <c r="Q3186">
        <f t="shared" si="246"/>
        <v>100.22</v>
      </c>
      <c r="R3186" s="14">
        <f t="shared" si="247"/>
        <v>41791.993414351848</v>
      </c>
      <c r="S3186" s="14">
        <f t="shared" si="248"/>
        <v>41821.993414351848</v>
      </c>
      <c r="T3186">
        <f t="shared" si="24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s="10" t="s">
        <v>8274</v>
      </c>
      <c r="P3187">
        <f t="shared" si="245"/>
        <v>100</v>
      </c>
      <c r="Q3187">
        <f t="shared" si="246"/>
        <v>41.67</v>
      </c>
      <c r="R3187" s="14">
        <f t="shared" si="247"/>
        <v>41829.977326388893</v>
      </c>
      <c r="S3187" s="14">
        <f t="shared" si="248"/>
        <v>41836.977326388893</v>
      </c>
      <c r="T3187">
        <f t="shared" si="24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s="10" t="s">
        <v>8274</v>
      </c>
      <c r="P3188">
        <f t="shared" si="245"/>
        <v>102</v>
      </c>
      <c r="Q3188">
        <f t="shared" si="246"/>
        <v>46.71</v>
      </c>
      <c r="R3188" s="14">
        <f t="shared" si="247"/>
        <v>41868.924050925925</v>
      </c>
      <c r="S3188" s="14">
        <f t="shared" si="248"/>
        <v>41898.875</v>
      </c>
      <c r="T3188">
        <f t="shared" si="24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s="10" t="s">
        <v>8274</v>
      </c>
      <c r="P3189">
        <f t="shared" si="245"/>
        <v>116</v>
      </c>
      <c r="Q3189">
        <f t="shared" si="246"/>
        <v>71.489999999999995</v>
      </c>
      <c r="R3189" s="14">
        <f t="shared" si="247"/>
        <v>41835.666354166664</v>
      </c>
      <c r="S3189" s="14">
        <f t="shared" si="248"/>
        <v>41855.666354166664</v>
      </c>
      <c r="T3189">
        <f t="shared" si="24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s="10" t="s">
        <v>8315</v>
      </c>
      <c r="P3190">
        <f t="shared" si="245"/>
        <v>65</v>
      </c>
      <c r="Q3190">
        <f t="shared" si="246"/>
        <v>14.44</v>
      </c>
      <c r="R3190" s="14">
        <f t="shared" si="247"/>
        <v>42144.415532407409</v>
      </c>
      <c r="S3190" s="14">
        <f t="shared" si="248"/>
        <v>42165.415532407409</v>
      </c>
      <c r="T3190">
        <f t="shared" si="24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s="10" t="s">
        <v>8315</v>
      </c>
      <c r="P3191">
        <f t="shared" si="245"/>
        <v>12</v>
      </c>
      <c r="Q3191">
        <f t="shared" si="246"/>
        <v>356.84</v>
      </c>
      <c r="R3191" s="14">
        <f t="shared" si="247"/>
        <v>42118.346435185187</v>
      </c>
      <c r="S3191" s="14">
        <f t="shared" si="248"/>
        <v>42148.346435185187</v>
      </c>
      <c r="T3191">
        <f t="shared" si="24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s="10" t="s">
        <v>8315</v>
      </c>
      <c r="P3192">
        <f t="shared" si="245"/>
        <v>0</v>
      </c>
      <c r="Q3192">
        <f t="shared" si="246"/>
        <v>0</v>
      </c>
      <c r="R3192" s="14">
        <f t="shared" si="247"/>
        <v>42683.151331018518</v>
      </c>
      <c r="S3192" s="14">
        <f t="shared" si="248"/>
        <v>42713.192997685182</v>
      </c>
      <c r="T3192">
        <f t="shared" si="24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s="10" t="s">
        <v>8315</v>
      </c>
      <c r="P3193">
        <f t="shared" si="245"/>
        <v>4</v>
      </c>
      <c r="Q3193">
        <f t="shared" si="246"/>
        <v>37.75</v>
      </c>
      <c r="R3193" s="14">
        <f t="shared" si="247"/>
        <v>42538.755428240736</v>
      </c>
      <c r="S3193" s="14">
        <f t="shared" si="248"/>
        <v>42598.755428240736</v>
      </c>
      <c r="T3193">
        <f t="shared" si="24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s="10" t="s">
        <v>8315</v>
      </c>
      <c r="P3194">
        <f t="shared" si="245"/>
        <v>1</v>
      </c>
      <c r="Q3194">
        <f t="shared" si="246"/>
        <v>12.75</v>
      </c>
      <c r="R3194" s="14">
        <f t="shared" si="247"/>
        <v>42018.94049768518</v>
      </c>
      <c r="S3194" s="14">
        <f t="shared" si="248"/>
        <v>42063.916666666672</v>
      </c>
      <c r="T3194">
        <f t="shared" si="24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s="10" t="s">
        <v>8315</v>
      </c>
      <c r="P3195">
        <f t="shared" si="245"/>
        <v>12</v>
      </c>
      <c r="Q3195">
        <f t="shared" si="246"/>
        <v>24.46</v>
      </c>
      <c r="R3195" s="14">
        <f t="shared" si="247"/>
        <v>42010.968240740738</v>
      </c>
      <c r="S3195" s="14">
        <f t="shared" si="248"/>
        <v>42055.968240740738</v>
      </c>
      <c r="T3195">
        <f t="shared" si="24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s="10" t="s">
        <v>8315</v>
      </c>
      <c r="P3196">
        <f t="shared" si="245"/>
        <v>0</v>
      </c>
      <c r="Q3196">
        <f t="shared" si="246"/>
        <v>0</v>
      </c>
      <c r="R3196" s="14">
        <f t="shared" si="247"/>
        <v>42182.062476851846</v>
      </c>
      <c r="S3196" s="14">
        <f t="shared" si="248"/>
        <v>42212.062476851846</v>
      </c>
      <c r="T3196">
        <f t="shared" si="24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s="10" t="s">
        <v>8315</v>
      </c>
      <c r="P3197">
        <f t="shared" si="245"/>
        <v>59</v>
      </c>
      <c r="Q3197">
        <f t="shared" si="246"/>
        <v>53.08</v>
      </c>
      <c r="R3197" s="14">
        <f t="shared" si="247"/>
        <v>42017.594236111108</v>
      </c>
      <c r="S3197" s="14">
        <f t="shared" si="248"/>
        <v>42047.594236111108</v>
      </c>
      <c r="T3197">
        <f t="shared" si="24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s="10" t="s">
        <v>8315</v>
      </c>
      <c r="P3198">
        <f t="shared" si="245"/>
        <v>0</v>
      </c>
      <c r="Q3198">
        <f t="shared" si="246"/>
        <v>300</v>
      </c>
      <c r="R3198" s="14">
        <f t="shared" si="247"/>
        <v>42157.598090277781</v>
      </c>
      <c r="S3198" s="14">
        <f t="shared" si="248"/>
        <v>42217.583333333328</v>
      </c>
      <c r="T3198">
        <f t="shared" si="24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s="10" t="s">
        <v>8315</v>
      </c>
      <c r="P3199">
        <f t="shared" si="245"/>
        <v>11</v>
      </c>
      <c r="Q3199">
        <f t="shared" si="246"/>
        <v>286.25</v>
      </c>
      <c r="R3199" s="14">
        <f t="shared" si="247"/>
        <v>42009.493263888886</v>
      </c>
      <c r="S3199" s="14">
        <f t="shared" si="248"/>
        <v>42039.493263888886</v>
      </c>
      <c r="T3199">
        <f t="shared" si="24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s="10" t="s">
        <v>8315</v>
      </c>
      <c r="P3200">
        <f t="shared" si="245"/>
        <v>0</v>
      </c>
      <c r="Q3200">
        <f t="shared" si="246"/>
        <v>36.67</v>
      </c>
      <c r="R3200" s="14">
        <f t="shared" si="247"/>
        <v>42013.424502314811</v>
      </c>
      <c r="S3200" s="14">
        <f t="shared" si="248"/>
        <v>42051.424502314811</v>
      </c>
      <c r="T3200">
        <f t="shared" si="24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s="10" t="s">
        <v>8315</v>
      </c>
      <c r="P3201">
        <f t="shared" si="245"/>
        <v>52</v>
      </c>
      <c r="Q3201">
        <f t="shared" si="246"/>
        <v>49.21</v>
      </c>
      <c r="R3201" s="14">
        <f t="shared" si="247"/>
        <v>41858.761782407404</v>
      </c>
      <c r="S3201" s="14">
        <f t="shared" si="248"/>
        <v>41888.875</v>
      </c>
      <c r="T3201">
        <f t="shared" si="24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s="10" t="s">
        <v>8315</v>
      </c>
      <c r="P3202">
        <f t="shared" si="245"/>
        <v>0</v>
      </c>
      <c r="Q3202">
        <f t="shared" si="246"/>
        <v>1</v>
      </c>
      <c r="R3202" s="14">
        <f t="shared" si="247"/>
        <v>42460.320613425924</v>
      </c>
      <c r="S3202" s="14">
        <f t="shared" si="248"/>
        <v>42490.231944444444</v>
      </c>
      <c r="T3202">
        <f t="shared" si="24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s="10" t="s">
        <v>8315</v>
      </c>
      <c r="P3203">
        <f t="shared" ref="P3203:P3266" si="250">ROUND(E3203/D3203*100,0)</f>
        <v>1</v>
      </c>
      <c r="Q3203">
        <f t="shared" ref="Q3203:Q3266" si="251">IFERROR(ROUND(E3203/L3203,2),0)</f>
        <v>12.5</v>
      </c>
      <c r="R3203" s="14">
        <f t="shared" ref="R3203:R3266" si="252">(((J3203/60)/60)/24)+DATE(1970,1,1)</f>
        <v>41861.767094907409</v>
      </c>
      <c r="S3203" s="14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s="10" t="s">
        <v>8315</v>
      </c>
      <c r="P3204">
        <f t="shared" si="250"/>
        <v>55</v>
      </c>
      <c r="Q3204">
        <f t="shared" si="251"/>
        <v>109.04</v>
      </c>
      <c r="R3204" s="14">
        <f t="shared" si="252"/>
        <v>42293.853541666671</v>
      </c>
      <c r="S3204" s="14">
        <f t="shared" si="253"/>
        <v>42352.249305555553</v>
      </c>
      <c r="T3204">
        <f t="shared" si="254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s="10" t="s">
        <v>8315</v>
      </c>
      <c r="P3205">
        <f t="shared" si="250"/>
        <v>25</v>
      </c>
      <c r="Q3205">
        <f t="shared" si="251"/>
        <v>41.67</v>
      </c>
      <c r="R3205" s="14">
        <f t="shared" si="252"/>
        <v>42242.988680555558</v>
      </c>
      <c r="S3205" s="14">
        <f t="shared" si="253"/>
        <v>42272.988680555558</v>
      </c>
      <c r="T3205">
        <f t="shared" si="254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s="10" t="s">
        <v>8315</v>
      </c>
      <c r="P3206">
        <f t="shared" si="250"/>
        <v>0</v>
      </c>
      <c r="Q3206">
        <f t="shared" si="251"/>
        <v>0</v>
      </c>
      <c r="R3206" s="14">
        <f t="shared" si="252"/>
        <v>42172.686099537037</v>
      </c>
      <c r="S3206" s="14">
        <f t="shared" si="253"/>
        <v>42202.676388888889</v>
      </c>
      <c r="T3206">
        <f t="shared" si="254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s="10" t="s">
        <v>8315</v>
      </c>
      <c r="P3207">
        <f t="shared" si="250"/>
        <v>3</v>
      </c>
      <c r="Q3207">
        <f t="shared" si="251"/>
        <v>22.75</v>
      </c>
      <c r="R3207" s="14">
        <f t="shared" si="252"/>
        <v>42095.374675925923</v>
      </c>
      <c r="S3207" s="14">
        <f t="shared" si="253"/>
        <v>42125.374675925923</v>
      </c>
      <c r="T3207">
        <f t="shared" si="254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s="10" t="s">
        <v>8315</v>
      </c>
      <c r="P3208">
        <f t="shared" si="250"/>
        <v>0</v>
      </c>
      <c r="Q3208">
        <f t="shared" si="251"/>
        <v>0</v>
      </c>
      <c r="R3208" s="14">
        <f t="shared" si="252"/>
        <v>42236.276053240741</v>
      </c>
      <c r="S3208" s="14">
        <f t="shared" si="253"/>
        <v>42266.276053240741</v>
      </c>
      <c r="T3208">
        <f t="shared" si="254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s="10" t="s">
        <v>8315</v>
      </c>
      <c r="P3209">
        <f t="shared" si="250"/>
        <v>46</v>
      </c>
      <c r="Q3209">
        <f t="shared" si="251"/>
        <v>70.83</v>
      </c>
      <c r="R3209" s="14">
        <f t="shared" si="252"/>
        <v>42057.277858796297</v>
      </c>
      <c r="S3209" s="14">
        <f t="shared" si="253"/>
        <v>42117.236192129625</v>
      </c>
      <c r="T3209">
        <f t="shared" si="254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s="10" t="s">
        <v>8274</v>
      </c>
      <c r="P3210">
        <f t="shared" si="250"/>
        <v>104</v>
      </c>
      <c r="Q3210">
        <f t="shared" si="251"/>
        <v>63.11</v>
      </c>
      <c r="R3210" s="14">
        <f t="shared" si="252"/>
        <v>41827.605057870373</v>
      </c>
      <c r="S3210" s="14">
        <f t="shared" si="253"/>
        <v>41848.605057870373</v>
      </c>
      <c r="T3210">
        <f t="shared" si="254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s="10" t="s">
        <v>8274</v>
      </c>
      <c r="P3211">
        <f t="shared" si="250"/>
        <v>119</v>
      </c>
      <c r="Q3211">
        <f t="shared" si="251"/>
        <v>50.16</v>
      </c>
      <c r="R3211" s="14">
        <f t="shared" si="252"/>
        <v>41778.637245370373</v>
      </c>
      <c r="S3211" s="14">
        <f t="shared" si="253"/>
        <v>41810.958333333336</v>
      </c>
      <c r="T3211">
        <f t="shared" si="254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s="10" t="s">
        <v>8274</v>
      </c>
      <c r="P3212">
        <f t="shared" si="250"/>
        <v>126</v>
      </c>
      <c r="Q3212">
        <f t="shared" si="251"/>
        <v>62.88</v>
      </c>
      <c r="R3212" s="14">
        <f t="shared" si="252"/>
        <v>41013.936562499999</v>
      </c>
      <c r="S3212" s="14">
        <f t="shared" si="253"/>
        <v>41061.165972222225</v>
      </c>
      <c r="T3212">
        <f t="shared" si="254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s="10" t="s">
        <v>8274</v>
      </c>
      <c r="P3213">
        <f t="shared" si="250"/>
        <v>120</v>
      </c>
      <c r="Q3213">
        <f t="shared" si="251"/>
        <v>85.53</v>
      </c>
      <c r="R3213" s="14">
        <f t="shared" si="252"/>
        <v>41834.586574074077</v>
      </c>
      <c r="S3213" s="14">
        <f t="shared" si="253"/>
        <v>41866.083333333336</v>
      </c>
      <c r="T3213">
        <f t="shared" si="254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s="10" t="s">
        <v>8274</v>
      </c>
      <c r="P3214">
        <f t="shared" si="250"/>
        <v>126</v>
      </c>
      <c r="Q3214">
        <f t="shared" si="251"/>
        <v>53.72</v>
      </c>
      <c r="R3214" s="14">
        <f t="shared" si="252"/>
        <v>41829.795729166668</v>
      </c>
      <c r="S3214" s="14">
        <f t="shared" si="253"/>
        <v>41859.795729166668</v>
      </c>
      <c r="T3214">
        <f t="shared" si="254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s="10" t="s">
        <v>8274</v>
      </c>
      <c r="P3215">
        <f t="shared" si="250"/>
        <v>100</v>
      </c>
      <c r="Q3215">
        <f t="shared" si="251"/>
        <v>127.81</v>
      </c>
      <c r="R3215" s="14">
        <f t="shared" si="252"/>
        <v>42171.763414351852</v>
      </c>
      <c r="S3215" s="14">
        <f t="shared" si="253"/>
        <v>42211.763414351852</v>
      </c>
      <c r="T3215">
        <f t="shared" si="254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s="10" t="s">
        <v>8274</v>
      </c>
      <c r="P3216">
        <f t="shared" si="250"/>
        <v>102</v>
      </c>
      <c r="Q3216">
        <f t="shared" si="251"/>
        <v>106.57</v>
      </c>
      <c r="R3216" s="14">
        <f t="shared" si="252"/>
        <v>42337.792511574073</v>
      </c>
      <c r="S3216" s="14">
        <f t="shared" si="253"/>
        <v>42374.996527777781</v>
      </c>
      <c r="T3216">
        <f t="shared" si="254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s="10" t="s">
        <v>8274</v>
      </c>
      <c r="P3217">
        <f t="shared" si="250"/>
        <v>100</v>
      </c>
      <c r="Q3217">
        <f t="shared" si="251"/>
        <v>262.11</v>
      </c>
      <c r="R3217" s="14">
        <f t="shared" si="252"/>
        <v>42219.665173611109</v>
      </c>
      <c r="S3217" s="14">
        <f t="shared" si="253"/>
        <v>42257.165972222225</v>
      </c>
      <c r="T3217">
        <f t="shared" si="254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s="10" t="s">
        <v>8274</v>
      </c>
      <c r="P3218">
        <f t="shared" si="250"/>
        <v>100</v>
      </c>
      <c r="Q3218">
        <f t="shared" si="251"/>
        <v>57.17</v>
      </c>
      <c r="R3218" s="14">
        <f t="shared" si="252"/>
        <v>42165.462627314817</v>
      </c>
      <c r="S3218" s="14">
        <f t="shared" si="253"/>
        <v>42196.604166666672</v>
      </c>
      <c r="T3218">
        <f t="shared" si="254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s="10" t="s">
        <v>8274</v>
      </c>
      <c r="P3219">
        <f t="shared" si="250"/>
        <v>116</v>
      </c>
      <c r="Q3219">
        <f t="shared" si="251"/>
        <v>50.2</v>
      </c>
      <c r="R3219" s="14">
        <f t="shared" si="252"/>
        <v>42648.546111111107</v>
      </c>
      <c r="S3219" s="14">
        <f t="shared" si="253"/>
        <v>42678.546111111107</v>
      </c>
      <c r="T3219">
        <f t="shared" si="254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s="10" t="s">
        <v>8274</v>
      </c>
      <c r="P3220">
        <f t="shared" si="250"/>
        <v>102</v>
      </c>
      <c r="Q3220">
        <f t="shared" si="251"/>
        <v>66.59</v>
      </c>
      <c r="R3220" s="14">
        <f t="shared" si="252"/>
        <v>41971.002152777779</v>
      </c>
      <c r="S3220" s="14">
        <f t="shared" si="253"/>
        <v>42004</v>
      </c>
      <c r="T3220">
        <f t="shared" si="254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s="10" t="s">
        <v>8274</v>
      </c>
      <c r="P3221">
        <f t="shared" si="250"/>
        <v>100</v>
      </c>
      <c r="Q3221">
        <f t="shared" si="251"/>
        <v>168.25</v>
      </c>
      <c r="R3221" s="14">
        <f t="shared" si="252"/>
        <v>42050.983182870375</v>
      </c>
      <c r="S3221" s="14">
        <f t="shared" si="253"/>
        <v>42085.941516203704</v>
      </c>
      <c r="T3221">
        <f t="shared" si="254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s="10" t="s">
        <v>8274</v>
      </c>
      <c r="P3222">
        <f t="shared" si="250"/>
        <v>101</v>
      </c>
      <c r="Q3222">
        <f t="shared" si="251"/>
        <v>256.37</v>
      </c>
      <c r="R3222" s="14">
        <f t="shared" si="252"/>
        <v>42772.833379629628</v>
      </c>
      <c r="S3222" s="14">
        <f t="shared" si="253"/>
        <v>42806.875</v>
      </c>
      <c r="T3222">
        <f t="shared" si="254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s="10" t="s">
        <v>8274</v>
      </c>
      <c r="P3223">
        <f t="shared" si="250"/>
        <v>103</v>
      </c>
      <c r="Q3223">
        <f t="shared" si="251"/>
        <v>36.61</v>
      </c>
      <c r="R3223" s="14">
        <f t="shared" si="252"/>
        <v>42155.696793981479</v>
      </c>
      <c r="S3223" s="14">
        <f t="shared" si="253"/>
        <v>42190.696793981479</v>
      </c>
      <c r="T3223">
        <f t="shared" si="254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s="10" t="s">
        <v>8274</v>
      </c>
      <c r="P3224">
        <f t="shared" si="250"/>
        <v>125</v>
      </c>
      <c r="Q3224">
        <f t="shared" si="251"/>
        <v>37.14</v>
      </c>
      <c r="R3224" s="14">
        <f t="shared" si="252"/>
        <v>42270.582141203704</v>
      </c>
      <c r="S3224" s="14">
        <f t="shared" si="253"/>
        <v>42301.895138888889</v>
      </c>
      <c r="T3224">
        <f t="shared" si="254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s="10" t="s">
        <v>8274</v>
      </c>
      <c r="P3225">
        <f t="shared" si="250"/>
        <v>110</v>
      </c>
      <c r="Q3225">
        <f t="shared" si="251"/>
        <v>45.88</v>
      </c>
      <c r="R3225" s="14">
        <f t="shared" si="252"/>
        <v>42206.835370370376</v>
      </c>
      <c r="S3225" s="14">
        <f t="shared" si="253"/>
        <v>42236.835370370376</v>
      </c>
      <c r="T3225">
        <f t="shared" si="254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s="10" t="s">
        <v>8274</v>
      </c>
      <c r="P3226">
        <f t="shared" si="250"/>
        <v>102</v>
      </c>
      <c r="Q3226">
        <f t="shared" si="251"/>
        <v>141.71</v>
      </c>
      <c r="R3226" s="14">
        <f t="shared" si="252"/>
        <v>42697.850844907407</v>
      </c>
      <c r="S3226" s="14">
        <f t="shared" si="253"/>
        <v>42745.208333333328</v>
      </c>
      <c r="T3226">
        <f t="shared" si="254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s="10" t="s">
        <v>8274</v>
      </c>
      <c r="P3227">
        <f t="shared" si="250"/>
        <v>102</v>
      </c>
      <c r="Q3227">
        <f t="shared" si="251"/>
        <v>52.49</v>
      </c>
      <c r="R3227" s="14">
        <f t="shared" si="252"/>
        <v>42503.559467592597</v>
      </c>
      <c r="S3227" s="14">
        <f t="shared" si="253"/>
        <v>42524.875</v>
      </c>
      <c r="T3227">
        <f t="shared" si="254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s="10" t="s">
        <v>8274</v>
      </c>
      <c r="P3228">
        <f t="shared" si="250"/>
        <v>104</v>
      </c>
      <c r="Q3228">
        <f t="shared" si="251"/>
        <v>59.52</v>
      </c>
      <c r="R3228" s="14">
        <f t="shared" si="252"/>
        <v>42277.583472222221</v>
      </c>
      <c r="S3228" s="14">
        <f t="shared" si="253"/>
        <v>42307.583472222221</v>
      </c>
      <c r="T3228">
        <f t="shared" si="254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s="10" t="s">
        <v>8274</v>
      </c>
      <c r="P3229">
        <f t="shared" si="250"/>
        <v>125</v>
      </c>
      <c r="Q3229">
        <f t="shared" si="251"/>
        <v>50</v>
      </c>
      <c r="R3229" s="14">
        <f t="shared" si="252"/>
        <v>42722.882361111115</v>
      </c>
      <c r="S3229" s="14">
        <f t="shared" si="253"/>
        <v>42752.882361111115</v>
      </c>
      <c r="T3229">
        <f t="shared" si="254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s="10" t="s">
        <v>8274</v>
      </c>
      <c r="P3230">
        <f t="shared" si="250"/>
        <v>102</v>
      </c>
      <c r="Q3230">
        <f t="shared" si="251"/>
        <v>193.62</v>
      </c>
      <c r="R3230" s="14">
        <f t="shared" si="252"/>
        <v>42323.70930555556</v>
      </c>
      <c r="S3230" s="14">
        <f t="shared" si="253"/>
        <v>42355.207638888889</v>
      </c>
      <c r="T3230">
        <f t="shared" si="254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s="10" t="s">
        <v>8274</v>
      </c>
      <c r="P3231">
        <f t="shared" si="250"/>
        <v>108</v>
      </c>
      <c r="Q3231">
        <f t="shared" si="251"/>
        <v>106.8</v>
      </c>
      <c r="R3231" s="14">
        <f t="shared" si="252"/>
        <v>41933.291643518518</v>
      </c>
      <c r="S3231" s="14">
        <f t="shared" si="253"/>
        <v>41963.333310185189</v>
      </c>
      <c r="T3231">
        <f t="shared" si="254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s="10" t="s">
        <v>8274</v>
      </c>
      <c r="P3232">
        <f t="shared" si="250"/>
        <v>110</v>
      </c>
      <c r="Q3232">
        <f t="shared" si="251"/>
        <v>77.22</v>
      </c>
      <c r="R3232" s="14">
        <f t="shared" si="252"/>
        <v>41898.168125000004</v>
      </c>
      <c r="S3232" s="14">
        <f t="shared" si="253"/>
        <v>41913.165972222225</v>
      </c>
      <c r="T3232">
        <f t="shared" si="254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s="10" t="s">
        <v>8274</v>
      </c>
      <c r="P3233">
        <f t="shared" si="250"/>
        <v>161</v>
      </c>
      <c r="Q3233">
        <f t="shared" si="251"/>
        <v>57.5</v>
      </c>
      <c r="R3233" s="14">
        <f t="shared" si="252"/>
        <v>42446.943831018521</v>
      </c>
      <c r="S3233" s="14">
        <f t="shared" si="253"/>
        <v>42476.943831018521</v>
      </c>
      <c r="T3233">
        <f t="shared" si="254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s="10" t="s">
        <v>8274</v>
      </c>
      <c r="P3234">
        <f t="shared" si="250"/>
        <v>131</v>
      </c>
      <c r="Q3234">
        <f t="shared" si="251"/>
        <v>50.46</v>
      </c>
      <c r="R3234" s="14">
        <f t="shared" si="252"/>
        <v>42463.81385416667</v>
      </c>
      <c r="S3234" s="14">
        <f t="shared" si="253"/>
        <v>42494.165972222225</v>
      </c>
      <c r="T3234">
        <f t="shared" si="254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s="10" t="s">
        <v>8274</v>
      </c>
      <c r="P3235">
        <f t="shared" si="250"/>
        <v>119</v>
      </c>
      <c r="Q3235">
        <f t="shared" si="251"/>
        <v>97.38</v>
      </c>
      <c r="R3235" s="14">
        <f t="shared" si="252"/>
        <v>42766.805034722223</v>
      </c>
      <c r="S3235" s="14">
        <f t="shared" si="253"/>
        <v>42796.805034722223</v>
      </c>
      <c r="T3235">
        <f t="shared" si="254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s="10" t="s">
        <v>8274</v>
      </c>
      <c r="P3236">
        <f t="shared" si="250"/>
        <v>100</v>
      </c>
      <c r="Q3236">
        <f t="shared" si="251"/>
        <v>34.92</v>
      </c>
      <c r="R3236" s="14">
        <f t="shared" si="252"/>
        <v>42734.789444444439</v>
      </c>
      <c r="S3236" s="14">
        <f t="shared" si="253"/>
        <v>42767.979861111111</v>
      </c>
      <c r="T3236">
        <f t="shared" si="254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s="10" t="s">
        <v>8274</v>
      </c>
      <c r="P3237">
        <f t="shared" si="250"/>
        <v>103</v>
      </c>
      <c r="Q3237">
        <f t="shared" si="251"/>
        <v>85.53</v>
      </c>
      <c r="R3237" s="14">
        <f t="shared" si="252"/>
        <v>42522.347812499997</v>
      </c>
      <c r="S3237" s="14">
        <f t="shared" si="253"/>
        <v>42552.347812499997</v>
      </c>
      <c r="T3237">
        <f t="shared" si="254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s="10" t="s">
        <v>8274</v>
      </c>
      <c r="P3238">
        <f t="shared" si="250"/>
        <v>101</v>
      </c>
      <c r="Q3238">
        <f t="shared" si="251"/>
        <v>182.91</v>
      </c>
      <c r="R3238" s="14">
        <f t="shared" si="252"/>
        <v>42702.917048611111</v>
      </c>
      <c r="S3238" s="14">
        <f t="shared" si="253"/>
        <v>42732.917048611111</v>
      </c>
      <c r="T3238">
        <f t="shared" si="254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s="10" t="s">
        <v>8274</v>
      </c>
      <c r="P3239">
        <f t="shared" si="250"/>
        <v>101</v>
      </c>
      <c r="Q3239">
        <f t="shared" si="251"/>
        <v>131.13999999999999</v>
      </c>
      <c r="R3239" s="14">
        <f t="shared" si="252"/>
        <v>42252.474351851852</v>
      </c>
      <c r="S3239" s="14">
        <f t="shared" si="253"/>
        <v>42276.165972222225</v>
      </c>
      <c r="T3239">
        <f t="shared" si="254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s="10" t="s">
        <v>8274</v>
      </c>
      <c r="P3240">
        <f t="shared" si="250"/>
        <v>112</v>
      </c>
      <c r="Q3240">
        <f t="shared" si="251"/>
        <v>39.81</v>
      </c>
      <c r="R3240" s="14">
        <f t="shared" si="252"/>
        <v>42156.510393518518</v>
      </c>
      <c r="S3240" s="14">
        <f t="shared" si="253"/>
        <v>42186.510393518518</v>
      </c>
      <c r="T3240">
        <f t="shared" si="254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s="10" t="s">
        <v>8274</v>
      </c>
      <c r="P3241">
        <f t="shared" si="250"/>
        <v>106</v>
      </c>
      <c r="Q3241">
        <f t="shared" si="251"/>
        <v>59.7</v>
      </c>
      <c r="R3241" s="14">
        <f t="shared" si="252"/>
        <v>42278.089039351849</v>
      </c>
      <c r="S3241" s="14">
        <f t="shared" si="253"/>
        <v>42302.999305555553</v>
      </c>
      <c r="T3241">
        <f t="shared" si="254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s="10" t="s">
        <v>8274</v>
      </c>
      <c r="P3242">
        <f t="shared" si="250"/>
        <v>101</v>
      </c>
      <c r="Q3242">
        <f t="shared" si="251"/>
        <v>88.74</v>
      </c>
      <c r="R3242" s="14">
        <f t="shared" si="252"/>
        <v>42754.693842592591</v>
      </c>
      <c r="S3242" s="14">
        <f t="shared" si="253"/>
        <v>42782.958333333328</v>
      </c>
      <c r="T3242">
        <f t="shared" si="254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s="10" t="s">
        <v>8274</v>
      </c>
      <c r="P3243">
        <f t="shared" si="250"/>
        <v>115</v>
      </c>
      <c r="Q3243">
        <f t="shared" si="251"/>
        <v>58.69</v>
      </c>
      <c r="R3243" s="14">
        <f t="shared" si="252"/>
        <v>41893.324884259258</v>
      </c>
      <c r="S3243" s="14">
        <f t="shared" si="253"/>
        <v>41926.290972222225</v>
      </c>
      <c r="T3243">
        <f t="shared" si="254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s="10" t="s">
        <v>8274</v>
      </c>
      <c r="P3244">
        <f t="shared" si="250"/>
        <v>127</v>
      </c>
      <c r="Q3244">
        <f t="shared" si="251"/>
        <v>69.569999999999993</v>
      </c>
      <c r="R3244" s="14">
        <f t="shared" si="252"/>
        <v>41871.755694444444</v>
      </c>
      <c r="S3244" s="14">
        <f t="shared" si="253"/>
        <v>41901.755694444444</v>
      </c>
      <c r="T3244">
        <f t="shared" si="254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s="10" t="s">
        <v>8274</v>
      </c>
      <c r="P3245">
        <f t="shared" si="250"/>
        <v>103</v>
      </c>
      <c r="Q3245">
        <f t="shared" si="251"/>
        <v>115.87</v>
      </c>
      <c r="R3245" s="14">
        <f t="shared" si="252"/>
        <v>42262.096782407403</v>
      </c>
      <c r="S3245" s="14">
        <f t="shared" si="253"/>
        <v>42286</v>
      </c>
      <c r="T3245">
        <f t="shared" si="254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s="10" t="s">
        <v>8274</v>
      </c>
      <c r="P3246">
        <f t="shared" si="250"/>
        <v>103</v>
      </c>
      <c r="Q3246">
        <f t="shared" si="251"/>
        <v>23.87</v>
      </c>
      <c r="R3246" s="14">
        <f t="shared" si="252"/>
        <v>42675.694236111114</v>
      </c>
      <c r="S3246" s="14">
        <f t="shared" si="253"/>
        <v>42705.735902777778</v>
      </c>
      <c r="T3246">
        <f t="shared" si="254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s="10" t="s">
        <v>8274</v>
      </c>
      <c r="P3247">
        <f t="shared" si="250"/>
        <v>104</v>
      </c>
      <c r="Q3247">
        <f t="shared" si="251"/>
        <v>81.13</v>
      </c>
      <c r="R3247" s="14">
        <f t="shared" si="252"/>
        <v>42135.60020833333</v>
      </c>
      <c r="S3247" s="14">
        <f t="shared" si="253"/>
        <v>42167.083333333328</v>
      </c>
      <c r="T3247">
        <f t="shared" si="254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s="10" t="s">
        <v>8274</v>
      </c>
      <c r="P3248">
        <f t="shared" si="250"/>
        <v>111</v>
      </c>
      <c r="Q3248">
        <f t="shared" si="251"/>
        <v>57.63</v>
      </c>
      <c r="R3248" s="14">
        <f t="shared" si="252"/>
        <v>42230.472222222219</v>
      </c>
      <c r="S3248" s="14">
        <f t="shared" si="253"/>
        <v>42259.165972222225</v>
      </c>
      <c r="T3248">
        <f t="shared" si="254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s="10" t="s">
        <v>8274</v>
      </c>
      <c r="P3249">
        <f t="shared" si="250"/>
        <v>106</v>
      </c>
      <c r="Q3249">
        <f t="shared" si="251"/>
        <v>46.43</v>
      </c>
      <c r="R3249" s="14">
        <f t="shared" si="252"/>
        <v>42167.434166666666</v>
      </c>
      <c r="S3249" s="14">
        <f t="shared" si="253"/>
        <v>42197.434166666666</v>
      </c>
      <c r="T3249">
        <f t="shared" si="254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s="10" t="s">
        <v>8274</v>
      </c>
      <c r="P3250">
        <f t="shared" si="250"/>
        <v>101</v>
      </c>
      <c r="Q3250">
        <f t="shared" si="251"/>
        <v>60.48</v>
      </c>
      <c r="R3250" s="14">
        <f t="shared" si="252"/>
        <v>42068.888391203705</v>
      </c>
      <c r="S3250" s="14">
        <f t="shared" si="253"/>
        <v>42098.846724537041</v>
      </c>
      <c r="T3250">
        <f t="shared" si="254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s="10" t="s">
        <v>8274</v>
      </c>
      <c r="P3251">
        <f t="shared" si="250"/>
        <v>105</v>
      </c>
      <c r="Q3251">
        <f t="shared" si="251"/>
        <v>65.58</v>
      </c>
      <c r="R3251" s="14">
        <f t="shared" si="252"/>
        <v>42145.746689814812</v>
      </c>
      <c r="S3251" s="14">
        <f t="shared" si="253"/>
        <v>42175.746689814812</v>
      </c>
      <c r="T3251">
        <f t="shared" si="254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s="10" t="s">
        <v>8274</v>
      </c>
      <c r="P3252">
        <f t="shared" si="250"/>
        <v>102</v>
      </c>
      <c r="Q3252">
        <f t="shared" si="251"/>
        <v>119.19</v>
      </c>
      <c r="R3252" s="14">
        <f t="shared" si="252"/>
        <v>41918.742175925923</v>
      </c>
      <c r="S3252" s="14">
        <f t="shared" si="253"/>
        <v>41948.783842592595</v>
      </c>
      <c r="T3252">
        <f t="shared" si="254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s="10" t="s">
        <v>8274</v>
      </c>
      <c r="P3253">
        <f t="shared" si="250"/>
        <v>111</v>
      </c>
      <c r="Q3253">
        <f t="shared" si="251"/>
        <v>83.05</v>
      </c>
      <c r="R3253" s="14">
        <f t="shared" si="252"/>
        <v>42146.731087962966</v>
      </c>
      <c r="S3253" s="14">
        <f t="shared" si="253"/>
        <v>42176.731087962966</v>
      </c>
      <c r="T3253">
        <f t="shared" si="254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s="10" t="s">
        <v>8274</v>
      </c>
      <c r="P3254">
        <f t="shared" si="250"/>
        <v>128</v>
      </c>
      <c r="Q3254">
        <f t="shared" si="251"/>
        <v>57.52</v>
      </c>
      <c r="R3254" s="14">
        <f t="shared" si="252"/>
        <v>42590.472685185188</v>
      </c>
      <c r="S3254" s="14">
        <f t="shared" si="253"/>
        <v>42620.472685185188</v>
      </c>
      <c r="T3254">
        <f t="shared" si="254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s="10" t="s">
        <v>8274</v>
      </c>
      <c r="P3255">
        <f t="shared" si="250"/>
        <v>102</v>
      </c>
      <c r="Q3255">
        <f t="shared" si="251"/>
        <v>177.09</v>
      </c>
      <c r="R3255" s="14">
        <f t="shared" si="252"/>
        <v>42602.576712962968</v>
      </c>
      <c r="S3255" s="14">
        <f t="shared" si="253"/>
        <v>42621.15625</v>
      </c>
      <c r="T3255">
        <f t="shared" si="254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s="10" t="s">
        <v>8274</v>
      </c>
      <c r="P3256">
        <f t="shared" si="250"/>
        <v>101</v>
      </c>
      <c r="Q3256">
        <f t="shared" si="251"/>
        <v>70.77</v>
      </c>
      <c r="R3256" s="14">
        <f t="shared" si="252"/>
        <v>42059.085752314815</v>
      </c>
      <c r="S3256" s="14">
        <f t="shared" si="253"/>
        <v>42089.044085648144</v>
      </c>
      <c r="T3256">
        <f t="shared" si="254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s="10" t="s">
        <v>8274</v>
      </c>
      <c r="P3257">
        <f t="shared" si="250"/>
        <v>175</v>
      </c>
      <c r="Q3257">
        <f t="shared" si="251"/>
        <v>29.17</v>
      </c>
      <c r="R3257" s="14">
        <f t="shared" si="252"/>
        <v>41889.768229166664</v>
      </c>
      <c r="S3257" s="14">
        <f t="shared" si="253"/>
        <v>41919.768229166664</v>
      </c>
      <c r="T3257">
        <f t="shared" si="254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s="10" t="s">
        <v>8274</v>
      </c>
      <c r="P3258">
        <f t="shared" si="250"/>
        <v>128</v>
      </c>
      <c r="Q3258">
        <f t="shared" si="251"/>
        <v>72.760000000000005</v>
      </c>
      <c r="R3258" s="14">
        <f t="shared" si="252"/>
        <v>42144.573807870373</v>
      </c>
      <c r="S3258" s="14">
        <f t="shared" si="253"/>
        <v>42166.165972222225</v>
      </c>
      <c r="T3258">
        <f t="shared" si="254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s="10" t="s">
        <v>8274</v>
      </c>
      <c r="P3259">
        <f t="shared" si="250"/>
        <v>106</v>
      </c>
      <c r="Q3259">
        <f t="shared" si="251"/>
        <v>51.85</v>
      </c>
      <c r="R3259" s="14">
        <f t="shared" si="252"/>
        <v>42758.559629629628</v>
      </c>
      <c r="S3259" s="14">
        <f t="shared" si="253"/>
        <v>42788.559629629628</v>
      </c>
      <c r="T3259">
        <f t="shared" si="254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s="10" t="s">
        <v>8274</v>
      </c>
      <c r="P3260">
        <f t="shared" si="250"/>
        <v>105</v>
      </c>
      <c r="Q3260">
        <f t="shared" si="251"/>
        <v>98.2</v>
      </c>
      <c r="R3260" s="14">
        <f t="shared" si="252"/>
        <v>41982.887280092589</v>
      </c>
      <c r="S3260" s="14">
        <f t="shared" si="253"/>
        <v>42012.887280092589</v>
      </c>
      <c r="T3260">
        <f t="shared" si="254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s="10" t="s">
        <v>8274</v>
      </c>
      <c r="P3261">
        <f t="shared" si="250"/>
        <v>106</v>
      </c>
      <c r="Q3261">
        <f t="shared" si="251"/>
        <v>251.74</v>
      </c>
      <c r="R3261" s="14">
        <f t="shared" si="252"/>
        <v>42614.760937500003</v>
      </c>
      <c r="S3261" s="14">
        <f t="shared" si="253"/>
        <v>42644.165972222225</v>
      </c>
      <c r="T3261">
        <f t="shared" si="254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s="10" t="s">
        <v>8274</v>
      </c>
      <c r="P3262">
        <f t="shared" si="250"/>
        <v>109</v>
      </c>
      <c r="Q3262">
        <f t="shared" si="251"/>
        <v>74.819999999999993</v>
      </c>
      <c r="R3262" s="14">
        <f t="shared" si="252"/>
        <v>42303.672662037032</v>
      </c>
      <c r="S3262" s="14">
        <f t="shared" si="253"/>
        <v>42338.714328703703</v>
      </c>
      <c r="T3262">
        <f t="shared" si="254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s="10" t="s">
        <v>8274</v>
      </c>
      <c r="P3263">
        <f t="shared" si="250"/>
        <v>100</v>
      </c>
      <c r="Q3263">
        <f t="shared" si="251"/>
        <v>67.650000000000006</v>
      </c>
      <c r="R3263" s="14">
        <f t="shared" si="252"/>
        <v>42171.725416666668</v>
      </c>
      <c r="S3263" s="14">
        <f t="shared" si="253"/>
        <v>42201.725416666668</v>
      </c>
      <c r="T3263">
        <f t="shared" si="254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s="10" t="s">
        <v>8274</v>
      </c>
      <c r="P3264">
        <f t="shared" si="250"/>
        <v>103</v>
      </c>
      <c r="Q3264">
        <f t="shared" si="251"/>
        <v>93.81</v>
      </c>
      <c r="R3264" s="14">
        <f t="shared" si="252"/>
        <v>41964.315532407403</v>
      </c>
      <c r="S3264" s="14">
        <f t="shared" si="253"/>
        <v>41995.166666666672</v>
      </c>
      <c r="T3264">
        <f t="shared" si="254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s="10" t="s">
        <v>8274</v>
      </c>
      <c r="P3265">
        <f t="shared" si="250"/>
        <v>112</v>
      </c>
      <c r="Q3265">
        <f t="shared" si="251"/>
        <v>41.24</v>
      </c>
      <c r="R3265" s="14">
        <f t="shared" si="252"/>
        <v>42284.516064814816</v>
      </c>
      <c r="S3265" s="14">
        <f t="shared" si="253"/>
        <v>42307.875</v>
      </c>
      <c r="T3265">
        <f t="shared" si="254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s="10" t="s">
        <v>8274</v>
      </c>
      <c r="P3266">
        <f t="shared" si="250"/>
        <v>103</v>
      </c>
      <c r="Q3266">
        <f t="shared" si="251"/>
        <v>52.55</v>
      </c>
      <c r="R3266" s="14">
        <f t="shared" si="252"/>
        <v>42016.800208333334</v>
      </c>
      <c r="S3266" s="14">
        <f t="shared" si="253"/>
        <v>42032.916666666672</v>
      </c>
      <c r="T3266">
        <f t="shared" si="254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s="10" t="s">
        <v>8274</v>
      </c>
      <c r="P3267">
        <f t="shared" ref="P3267:P3330" si="255">ROUND(E3267/D3267*100,0)</f>
        <v>164</v>
      </c>
      <c r="Q3267">
        <f t="shared" ref="Q3267:Q3330" si="256">IFERROR(ROUND(E3267/L3267,2),0)</f>
        <v>70.290000000000006</v>
      </c>
      <c r="R3267" s="14">
        <f t="shared" ref="R3267:R3330" si="257">(((J3267/60)/60)/24)+DATE(1970,1,1)</f>
        <v>42311.711979166663</v>
      </c>
      <c r="S3267" s="14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s="10" t="s">
        <v>8274</v>
      </c>
      <c r="P3268">
        <f t="shared" si="255"/>
        <v>131</v>
      </c>
      <c r="Q3268">
        <f t="shared" si="256"/>
        <v>48.33</v>
      </c>
      <c r="R3268" s="14">
        <f t="shared" si="257"/>
        <v>42136.536134259266</v>
      </c>
      <c r="S3268" s="14">
        <f t="shared" si="258"/>
        <v>42167.875</v>
      </c>
      <c r="T3268">
        <f t="shared" si="259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s="10" t="s">
        <v>8274</v>
      </c>
      <c r="P3269">
        <f t="shared" si="255"/>
        <v>102</v>
      </c>
      <c r="Q3269">
        <f t="shared" si="256"/>
        <v>53.18</v>
      </c>
      <c r="R3269" s="14">
        <f t="shared" si="257"/>
        <v>42172.757638888885</v>
      </c>
      <c r="S3269" s="14">
        <f t="shared" si="258"/>
        <v>42202.757638888885</v>
      </c>
      <c r="T3269">
        <f t="shared" si="259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s="10" t="s">
        <v>8274</v>
      </c>
      <c r="P3270">
        <f t="shared" si="255"/>
        <v>128</v>
      </c>
      <c r="Q3270">
        <f t="shared" si="256"/>
        <v>60.95</v>
      </c>
      <c r="R3270" s="14">
        <f t="shared" si="257"/>
        <v>42590.90425925926</v>
      </c>
      <c r="S3270" s="14">
        <f t="shared" si="258"/>
        <v>42606.90425925926</v>
      </c>
      <c r="T3270">
        <f t="shared" si="259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s="10" t="s">
        <v>8274</v>
      </c>
      <c r="P3271">
        <f t="shared" si="255"/>
        <v>102</v>
      </c>
      <c r="Q3271">
        <f t="shared" si="256"/>
        <v>116</v>
      </c>
      <c r="R3271" s="14">
        <f t="shared" si="257"/>
        <v>42137.395798611105</v>
      </c>
      <c r="S3271" s="14">
        <f t="shared" si="258"/>
        <v>42171.458333333328</v>
      </c>
      <c r="T3271">
        <f t="shared" si="259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s="10" t="s">
        <v>8274</v>
      </c>
      <c r="P3272">
        <f t="shared" si="255"/>
        <v>102</v>
      </c>
      <c r="Q3272">
        <f t="shared" si="256"/>
        <v>61</v>
      </c>
      <c r="R3272" s="14">
        <f t="shared" si="257"/>
        <v>42167.533159722225</v>
      </c>
      <c r="S3272" s="14">
        <f t="shared" si="258"/>
        <v>42197.533159722225</v>
      </c>
      <c r="T3272">
        <f t="shared" si="259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s="10" t="s">
        <v>8274</v>
      </c>
      <c r="P3273">
        <f t="shared" si="255"/>
        <v>130</v>
      </c>
      <c r="Q3273">
        <f t="shared" si="256"/>
        <v>38.24</v>
      </c>
      <c r="R3273" s="14">
        <f t="shared" si="257"/>
        <v>41915.437210648146</v>
      </c>
      <c r="S3273" s="14">
        <f t="shared" si="258"/>
        <v>41945.478877314818</v>
      </c>
      <c r="T3273">
        <f t="shared" si="259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s="10" t="s">
        <v>8274</v>
      </c>
      <c r="P3274">
        <f t="shared" si="255"/>
        <v>154</v>
      </c>
      <c r="Q3274">
        <f t="shared" si="256"/>
        <v>106.5</v>
      </c>
      <c r="R3274" s="14">
        <f t="shared" si="257"/>
        <v>42284.500104166669</v>
      </c>
      <c r="S3274" s="14">
        <f t="shared" si="258"/>
        <v>42314.541770833333</v>
      </c>
      <c r="T3274">
        <f t="shared" si="259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s="10" t="s">
        <v>8274</v>
      </c>
      <c r="P3275">
        <f t="shared" si="255"/>
        <v>107</v>
      </c>
      <c r="Q3275">
        <f t="shared" si="256"/>
        <v>204.57</v>
      </c>
      <c r="R3275" s="14">
        <f t="shared" si="257"/>
        <v>42611.801412037035</v>
      </c>
      <c r="S3275" s="14">
        <f t="shared" si="258"/>
        <v>42627.791666666672</v>
      </c>
      <c r="T3275">
        <f t="shared" si="259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s="10" t="s">
        <v>8274</v>
      </c>
      <c r="P3276">
        <f t="shared" si="255"/>
        <v>101</v>
      </c>
      <c r="Q3276">
        <f t="shared" si="256"/>
        <v>54.91</v>
      </c>
      <c r="R3276" s="14">
        <f t="shared" si="257"/>
        <v>42400.704537037032</v>
      </c>
      <c r="S3276" s="14">
        <f t="shared" si="258"/>
        <v>42444.875</v>
      </c>
      <c r="T3276">
        <f t="shared" si="259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s="10" t="s">
        <v>8274</v>
      </c>
      <c r="P3277">
        <f t="shared" si="255"/>
        <v>100</v>
      </c>
      <c r="Q3277">
        <f t="shared" si="256"/>
        <v>150.41999999999999</v>
      </c>
      <c r="R3277" s="14">
        <f t="shared" si="257"/>
        <v>42017.88045138889</v>
      </c>
      <c r="S3277" s="14">
        <f t="shared" si="258"/>
        <v>42044.1875</v>
      </c>
      <c r="T3277">
        <f t="shared" si="259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s="10" t="s">
        <v>8274</v>
      </c>
      <c r="P3278">
        <f t="shared" si="255"/>
        <v>117</v>
      </c>
      <c r="Q3278">
        <f t="shared" si="256"/>
        <v>52.58</v>
      </c>
      <c r="R3278" s="14">
        <f t="shared" si="257"/>
        <v>42426.949988425928</v>
      </c>
      <c r="S3278" s="14">
        <f t="shared" si="258"/>
        <v>42461.165972222225</v>
      </c>
      <c r="T3278">
        <f t="shared" si="259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s="10" t="s">
        <v>8274</v>
      </c>
      <c r="P3279">
        <f t="shared" si="255"/>
        <v>109</v>
      </c>
      <c r="Q3279">
        <f t="shared" si="256"/>
        <v>54.3</v>
      </c>
      <c r="R3279" s="14">
        <f t="shared" si="257"/>
        <v>41931.682939814818</v>
      </c>
      <c r="S3279" s="14">
        <f t="shared" si="258"/>
        <v>41961.724606481483</v>
      </c>
      <c r="T3279">
        <f t="shared" si="259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s="10" t="s">
        <v>8274</v>
      </c>
      <c r="P3280">
        <f t="shared" si="255"/>
        <v>103</v>
      </c>
      <c r="Q3280">
        <f t="shared" si="256"/>
        <v>76.03</v>
      </c>
      <c r="R3280" s="14">
        <f t="shared" si="257"/>
        <v>42124.848414351851</v>
      </c>
      <c r="S3280" s="14">
        <f t="shared" si="258"/>
        <v>42154.848414351851</v>
      </c>
      <c r="T3280">
        <f t="shared" si="259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s="10" t="s">
        <v>8274</v>
      </c>
      <c r="P3281">
        <f t="shared" si="255"/>
        <v>114</v>
      </c>
      <c r="Q3281">
        <f t="shared" si="256"/>
        <v>105.21</v>
      </c>
      <c r="R3281" s="14">
        <f t="shared" si="257"/>
        <v>42431.102534722217</v>
      </c>
      <c r="S3281" s="14">
        <f t="shared" si="258"/>
        <v>42461.06086805556</v>
      </c>
      <c r="T3281">
        <f t="shared" si="259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s="10" t="s">
        <v>8274</v>
      </c>
      <c r="P3282">
        <f t="shared" si="255"/>
        <v>103</v>
      </c>
      <c r="Q3282">
        <f t="shared" si="256"/>
        <v>68.67</v>
      </c>
      <c r="R3282" s="14">
        <f t="shared" si="257"/>
        <v>42121.756921296299</v>
      </c>
      <c r="S3282" s="14">
        <f t="shared" si="258"/>
        <v>42156.208333333328</v>
      </c>
      <c r="T3282">
        <f t="shared" si="259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s="10" t="s">
        <v>8274</v>
      </c>
      <c r="P3283">
        <f t="shared" si="255"/>
        <v>122</v>
      </c>
      <c r="Q3283">
        <f t="shared" si="256"/>
        <v>129.36000000000001</v>
      </c>
      <c r="R3283" s="14">
        <f t="shared" si="257"/>
        <v>42219.019733796296</v>
      </c>
      <c r="S3283" s="14">
        <f t="shared" si="258"/>
        <v>42249.019733796296</v>
      </c>
      <c r="T3283">
        <f t="shared" si="259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s="10" t="s">
        <v>8274</v>
      </c>
      <c r="P3284">
        <f t="shared" si="255"/>
        <v>103</v>
      </c>
      <c r="Q3284">
        <f t="shared" si="256"/>
        <v>134.26</v>
      </c>
      <c r="R3284" s="14">
        <f t="shared" si="257"/>
        <v>42445.19430555556</v>
      </c>
      <c r="S3284" s="14">
        <f t="shared" si="258"/>
        <v>42489.19430555556</v>
      </c>
      <c r="T3284">
        <f t="shared" si="259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s="10" t="s">
        <v>8274</v>
      </c>
      <c r="P3285">
        <f t="shared" si="255"/>
        <v>105</v>
      </c>
      <c r="Q3285">
        <f t="shared" si="256"/>
        <v>17.829999999999998</v>
      </c>
      <c r="R3285" s="14">
        <f t="shared" si="257"/>
        <v>42379.74418981481</v>
      </c>
      <c r="S3285" s="14">
        <f t="shared" si="258"/>
        <v>42410.875</v>
      </c>
      <c r="T3285">
        <f t="shared" si="259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s="10" t="s">
        <v>8274</v>
      </c>
      <c r="P3286">
        <f t="shared" si="255"/>
        <v>102</v>
      </c>
      <c r="Q3286">
        <f t="shared" si="256"/>
        <v>203.2</v>
      </c>
      <c r="R3286" s="14">
        <f t="shared" si="257"/>
        <v>42380.884872685187</v>
      </c>
      <c r="S3286" s="14">
        <f t="shared" si="258"/>
        <v>42398.249305555553</v>
      </c>
      <c r="T3286">
        <f t="shared" si="259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s="10" t="s">
        <v>8274</v>
      </c>
      <c r="P3287">
        <f t="shared" si="255"/>
        <v>112</v>
      </c>
      <c r="Q3287">
        <f t="shared" si="256"/>
        <v>69.19</v>
      </c>
      <c r="R3287" s="14">
        <f t="shared" si="257"/>
        <v>42762.942430555559</v>
      </c>
      <c r="S3287" s="14">
        <f t="shared" si="258"/>
        <v>42794.208333333328</v>
      </c>
      <c r="T3287">
        <f t="shared" si="259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s="10" t="s">
        <v>8274</v>
      </c>
      <c r="P3288">
        <f t="shared" si="255"/>
        <v>102</v>
      </c>
      <c r="Q3288">
        <f t="shared" si="256"/>
        <v>125.12</v>
      </c>
      <c r="R3288" s="14">
        <f t="shared" si="257"/>
        <v>42567.840069444443</v>
      </c>
      <c r="S3288" s="14">
        <f t="shared" si="258"/>
        <v>42597.840069444443</v>
      </c>
      <c r="T3288">
        <f t="shared" si="259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s="10" t="s">
        <v>8274</v>
      </c>
      <c r="P3289">
        <f t="shared" si="255"/>
        <v>100</v>
      </c>
      <c r="Q3289">
        <f t="shared" si="256"/>
        <v>73.53</v>
      </c>
      <c r="R3289" s="14">
        <f t="shared" si="257"/>
        <v>42311.750324074077</v>
      </c>
      <c r="S3289" s="14">
        <f t="shared" si="258"/>
        <v>42336.750324074077</v>
      </c>
      <c r="T3289">
        <f t="shared" si="259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s="10" t="s">
        <v>8274</v>
      </c>
      <c r="P3290">
        <f t="shared" si="255"/>
        <v>100</v>
      </c>
      <c r="Q3290">
        <f t="shared" si="256"/>
        <v>48.44</v>
      </c>
      <c r="R3290" s="14">
        <f t="shared" si="257"/>
        <v>42505.774479166663</v>
      </c>
      <c r="S3290" s="14">
        <f t="shared" si="258"/>
        <v>42541.958333333328</v>
      </c>
      <c r="T3290">
        <f t="shared" si="259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s="10" t="s">
        <v>8274</v>
      </c>
      <c r="P3291">
        <f t="shared" si="255"/>
        <v>133</v>
      </c>
      <c r="Q3291">
        <f t="shared" si="256"/>
        <v>26.61</v>
      </c>
      <c r="R3291" s="14">
        <f t="shared" si="257"/>
        <v>42758.368078703701</v>
      </c>
      <c r="S3291" s="14">
        <f t="shared" si="258"/>
        <v>42786.368078703701</v>
      </c>
      <c r="T3291">
        <f t="shared" si="259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s="10" t="s">
        <v>8274</v>
      </c>
      <c r="P3292">
        <f t="shared" si="255"/>
        <v>121</v>
      </c>
      <c r="Q3292">
        <f t="shared" si="256"/>
        <v>33.67</v>
      </c>
      <c r="R3292" s="14">
        <f t="shared" si="257"/>
        <v>42775.51494212963</v>
      </c>
      <c r="S3292" s="14">
        <f t="shared" si="258"/>
        <v>42805.51494212963</v>
      </c>
      <c r="T3292">
        <f t="shared" si="259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s="10" t="s">
        <v>8274</v>
      </c>
      <c r="P3293">
        <f t="shared" si="255"/>
        <v>114</v>
      </c>
      <c r="Q3293">
        <f t="shared" si="256"/>
        <v>40.71</v>
      </c>
      <c r="R3293" s="14">
        <f t="shared" si="257"/>
        <v>42232.702546296292</v>
      </c>
      <c r="S3293" s="14">
        <f t="shared" si="258"/>
        <v>42264.165972222225</v>
      </c>
      <c r="T3293">
        <f t="shared" si="259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s="10" t="s">
        <v>8274</v>
      </c>
      <c r="P3294">
        <f t="shared" si="255"/>
        <v>286</v>
      </c>
      <c r="Q3294">
        <f t="shared" si="256"/>
        <v>19.27</v>
      </c>
      <c r="R3294" s="14">
        <f t="shared" si="257"/>
        <v>42282.770231481481</v>
      </c>
      <c r="S3294" s="14">
        <f t="shared" si="258"/>
        <v>42342.811898148153</v>
      </c>
      <c r="T3294">
        <f t="shared" si="259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s="10" t="s">
        <v>8274</v>
      </c>
      <c r="P3295">
        <f t="shared" si="255"/>
        <v>170</v>
      </c>
      <c r="Q3295">
        <f t="shared" si="256"/>
        <v>84.29</v>
      </c>
      <c r="R3295" s="14">
        <f t="shared" si="257"/>
        <v>42768.425370370373</v>
      </c>
      <c r="S3295" s="14">
        <f t="shared" si="258"/>
        <v>42798.425370370373</v>
      </c>
      <c r="T3295">
        <f t="shared" si="259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s="10" t="s">
        <v>8274</v>
      </c>
      <c r="P3296">
        <f t="shared" si="255"/>
        <v>118</v>
      </c>
      <c r="Q3296">
        <f t="shared" si="256"/>
        <v>29.58</v>
      </c>
      <c r="R3296" s="14">
        <f t="shared" si="257"/>
        <v>42141.541134259256</v>
      </c>
      <c r="S3296" s="14">
        <f t="shared" si="258"/>
        <v>42171.541134259256</v>
      </c>
      <c r="T3296">
        <f t="shared" si="259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s="10" t="s">
        <v>8274</v>
      </c>
      <c r="P3297">
        <f t="shared" si="255"/>
        <v>103</v>
      </c>
      <c r="Q3297">
        <f t="shared" si="256"/>
        <v>26.67</v>
      </c>
      <c r="R3297" s="14">
        <f t="shared" si="257"/>
        <v>42609.442465277782</v>
      </c>
      <c r="S3297" s="14">
        <f t="shared" si="258"/>
        <v>42639.442465277782</v>
      </c>
      <c r="T3297">
        <f t="shared" si="259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s="10" t="s">
        <v>8274</v>
      </c>
      <c r="P3298">
        <f t="shared" si="255"/>
        <v>144</v>
      </c>
      <c r="Q3298">
        <f t="shared" si="256"/>
        <v>45.98</v>
      </c>
      <c r="R3298" s="14">
        <f t="shared" si="257"/>
        <v>42309.756620370375</v>
      </c>
      <c r="S3298" s="14">
        <f t="shared" si="258"/>
        <v>42330.916666666672</v>
      </c>
      <c r="T3298">
        <f t="shared" si="259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s="10" t="s">
        <v>8274</v>
      </c>
      <c r="P3299">
        <f t="shared" si="255"/>
        <v>100</v>
      </c>
      <c r="Q3299">
        <f t="shared" si="256"/>
        <v>125.09</v>
      </c>
      <c r="R3299" s="14">
        <f t="shared" si="257"/>
        <v>42193.771481481483</v>
      </c>
      <c r="S3299" s="14">
        <f t="shared" si="258"/>
        <v>42212.957638888889</v>
      </c>
      <c r="T3299">
        <f t="shared" si="259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s="10" t="s">
        <v>8274</v>
      </c>
      <c r="P3300">
        <f t="shared" si="255"/>
        <v>102</v>
      </c>
      <c r="Q3300">
        <f t="shared" si="256"/>
        <v>141.29</v>
      </c>
      <c r="R3300" s="14">
        <f t="shared" si="257"/>
        <v>42239.957962962959</v>
      </c>
      <c r="S3300" s="14">
        <f t="shared" si="258"/>
        <v>42260</v>
      </c>
      <c r="T3300">
        <f t="shared" si="259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s="10" t="s">
        <v>8274</v>
      </c>
      <c r="P3301">
        <f t="shared" si="255"/>
        <v>116</v>
      </c>
      <c r="Q3301">
        <f t="shared" si="256"/>
        <v>55.33</v>
      </c>
      <c r="R3301" s="14">
        <f t="shared" si="257"/>
        <v>42261.917395833334</v>
      </c>
      <c r="S3301" s="14">
        <f t="shared" si="258"/>
        <v>42291.917395833334</v>
      </c>
      <c r="T3301">
        <f t="shared" si="259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s="10" t="s">
        <v>8274</v>
      </c>
      <c r="P3302">
        <f t="shared" si="255"/>
        <v>136</v>
      </c>
      <c r="Q3302">
        <f t="shared" si="256"/>
        <v>46.42</v>
      </c>
      <c r="R3302" s="14">
        <f t="shared" si="257"/>
        <v>42102.743773148148</v>
      </c>
      <c r="S3302" s="14">
        <f t="shared" si="258"/>
        <v>42123.743773148148</v>
      </c>
      <c r="T3302">
        <f t="shared" si="259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s="10" t="s">
        <v>8274</v>
      </c>
      <c r="P3303">
        <f t="shared" si="255"/>
        <v>133</v>
      </c>
      <c r="Q3303">
        <f t="shared" si="256"/>
        <v>57.2</v>
      </c>
      <c r="R3303" s="14">
        <f t="shared" si="257"/>
        <v>42538.73583333334</v>
      </c>
      <c r="S3303" s="14">
        <f t="shared" si="258"/>
        <v>42583.290972222225</v>
      </c>
      <c r="T3303">
        <f t="shared" si="259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s="10" t="s">
        <v>8274</v>
      </c>
      <c r="P3304">
        <f t="shared" si="255"/>
        <v>103</v>
      </c>
      <c r="Q3304">
        <f t="shared" si="256"/>
        <v>173.7</v>
      </c>
      <c r="R3304" s="14">
        <f t="shared" si="257"/>
        <v>42681.35157407407</v>
      </c>
      <c r="S3304" s="14">
        <f t="shared" si="258"/>
        <v>42711.35157407407</v>
      </c>
      <c r="T3304">
        <f t="shared" si="259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s="10" t="s">
        <v>8274</v>
      </c>
      <c r="P3305">
        <f t="shared" si="255"/>
        <v>116</v>
      </c>
      <c r="Q3305">
        <f t="shared" si="256"/>
        <v>59.6</v>
      </c>
      <c r="R3305" s="14">
        <f t="shared" si="257"/>
        <v>42056.65143518518</v>
      </c>
      <c r="S3305" s="14">
        <f t="shared" si="258"/>
        <v>42091.609768518523</v>
      </c>
      <c r="T3305">
        <f t="shared" si="259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s="10" t="s">
        <v>8274</v>
      </c>
      <c r="P3306">
        <f t="shared" si="255"/>
        <v>105</v>
      </c>
      <c r="Q3306">
        <f t="shared" si="256"/>
        <v>89.59</v>
      </c>
      <c r="R3306" s="14">
        <f t="shared" si="257"/>
        <v>42696.624444444446</v>
      </c>
      <c r="S3306" s="14">
        <f t="shared" si="258"/>
        <v>42726.624444444446</v>
      </c>
      <c r="T3306">
        <f t="shared" si="259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s="10" t="s">
        <v>8274</v>
      </c>
      <c r="P3307">
        <f t="shared" si="255"/>
        <v>102</v>
      </c>
      <c r="Q3307">
        <f t="shared" si="256"/>
        <v>204.05</v>
      </c>
      <c r="R3307" s="14">
        <f t="shared" si="257"/>
        <v>42186.855879629627</v>
      </c>
      <c r="S3307" s="14">
        <f t="shared" si="258"/>
        <v>42216.855879629627</v>
      </c>
      <c r="T3307">
        <f t="shared" si="259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s="10" t="s">
        <v>8274</v>
      </c>
      <c r="P3308">
        <f t="shared" si="255"/>
        <v>175</v>
      </c>
      <c r="Q3308">
        <f t="shared" si="256"/>
        <v>48.7</v>
      </c>
      <c r="R3308" s="14">
        <f t="shared" si="257"/>
        <v>42493.219236111108</v>
      </c>
      <c r="S3308" s="14">
        <f t="shared" si="258"/>
        <v>42531.125</v>
      </c>
      <c r="T3308">
        <f t="shared" si="259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s="10" t="s">
        <v>8274</v>
      </c>
      <c r="P3309">
        <f t="shared" si="255"/>
        <v>107</v>
      </c>
      <c r="Q3309">
        <f t="shared" si="256"/>
        <v>53.34</v>
      </c>
      <c r="R3309" s="14">
        <f t="shared" si="257"/>
        <v>42475.057164351849</v>
      </c>
      <c r="S3309" s="14">
        <f t="shared" si="258"/>
        <v>42505.057164351849</v>
      </c>
      <c r="T3309">
        <f t="shared" si="259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s="10" t="s">
        <v>8274</v>
      </c>
      <c r="P3310">
        <f t="shared" si="255"/>
        <v>122</v>
      </c>
      <c r="Q3310">
        <f t="shared" si="256"/>
        <v>75.09</v>
      </c>
      <c r="R3310" s="14">
        <f t="shared" si="257"/>
        <v>42452.876909722225</v>
      </c>
      <c r="S3310" s="14">
        <f t="shared" si="258"/>
        <v>42473.876909722225</v>
      </c>
      <c r="T3310">
        <f t="shared" si="259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s="10" t="s">
        <v>8274</v>
      </c>
      <c r="P3311">
        <f t="shared" si="255"/>
        <v>159</v>
      </c>
      <c r="Q3311">
        <f t="shared" si="256"/>
        <v>18</v>
      </c>
      <c r="R3311" s="14">
        <f t="shared" si="257"/>
        <v>42628.650208333333</v>
      </c>
      <c r="S3311" s="14">
        <f t="shared" si="258"/>
        <v>42659.650208333333</v>
      </c>
      <c r="T3311">
        <f t="shared" si="259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s="10" t="s">
        <v>8274</v>
      </c>
      <c r="P3312">
        <f t="shared" si="255"/>
        <v>100</v>
      </c>
      <c r="Q3312">
        <f t="shared" si="256"/>
        <v>209.84</v>
      </c>
      <c r="R3312" s="14">
        <f t="shared" si="257"/>
        <v>42253.928530092591</v>
      </c>
      <c r="S3312" s="14">
        <f t="shared" si="258"/>
        <v>42283.928530092591</v>
      </c>
      <c r="T3312">
        <f t="shared" si="259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s="10" t="s">
        <v>8274</v>
      </c>
      <c r="P3313">
        <f t="shared" si="255"/>
        <v>110</v>
      </c>
      <c r="Q3313">
        <f t="shared" si="256"/>
        <v>61.02</v>
      </c>
      <c r="R3313" s="14">
        <f t="shared" si="257"/>
        <v>42264.29178240741</v>
      </c>
      <c r="S3313" s="14">
        <f t="shared" si="258"/>
        <v>42294.29178240741</v>
      </c>
      <c r="T3313">
        <f t="shared" si="259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s="10" t="s">
        <v>8274</v>
      </c>
      <c r="P3314">
        <f t="shared" si="255"/>
        <v>100</v>
      </c>
      <c r="Q3314">
        <f t="shared" si="256"/>
        <v>61</v>
      </c>
      <c r="R3314" s="14">
        <f t="shared" si="257"/>
        <v>42664.809560185182</v>
      </c>
      <c r="S3314" s="14">
        <f t="shared" si="258"/>
        <v>42685.916666666672</v>
      </c>
      <c r="T3314">
        <f t="shared" si="259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s="10" t="s">
        <v>8274</v>
      </c>
      <c r="P3315">
        <f t="shared" si="255"/>
        <v>116</v>
      </c>
      <c r="Q3315">
        <f t="shared" si="256"/>
        <v>80.03</v>
      </c>
      <c r="R3315" s="14">
        <f t="shared" si="257"/>
        <v>42382.244409722218</v>
      </c>
      <c r="S3315" s="14">
        <f t="shared" si="258"/>
        <v>42396.041666666672</v>
      </c>
      <c r="T3315">
        <f t="shared" si="259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s="10" t="s">
        <v>8274</v>
      </c>
      <c r="P3316">
        <f t="shared" si="255"/>
        <v>211</v>
      </c>
      <c r="Q3316">
        <f t="shared" si="256"/>
        <v>29.07</v>
      </c>
      <c r="R3316" s="14">
        <f t="shared" si="257"/>
        <v>42105.267488425925</v>
      </c>
      <c r="S3316" s="14">
        <f t="shared" si="258"/>
        <v>42132.836805555555</v>
      </c>
      <c r="T3316">
        <f t="shared" si="259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s="10" t="s">
        <v>8274</v>
      </c>
      <c r="P3317">
        <f t="shared" si="255"/>
        <v>110</v>
      </c>
      <c r="Q3317">
        <f t="shared" si="256"/>
        <v>49.44</v>
      </c>
      <c r="R3317" s="14">
        <f t="shared" si="257"/>
        <v>42466.303715277783</v>
      </c>
      <c r="S3317" s="14">
        <f t="shared" si="258"/>
        <v>42496.303715277783</v>
      </c>
      <c r="T3317">
        <f t="shared" si="259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s="10" t="s">
        <v>8274</v>
      </c>
      <c r="P3318">
        <f t="shared" si="255"/>
        <v>100</v>
      </c>
      <c r="Q3318">
        <f t="shared" si="256"/>
        <v>93.98</v>
      </c>
      <c r="R3318" s="14">
        <f t="shared" si="257"/>
        <v>41826.871238425927</v>
      </c>
      <c r="S3318" s="14">
        <f t="shared" si="258"/>
        <v>41859.57916666667</v>
      </c>
      <c r="T3318">
        <f t="shared" si="259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s="10" t="s">
        <v>8274</v>
      </c>
      <c r="P3319">
        <f t="shared" si="255"/>
        <v>106</v>
      </c>
      <c r="Q3319">
        <f t="shared" si="256"/>
        <v>61.94</v>
      </c>
      <c r="R3319" s="14">
        <f t="shared" si="257"/>
        <v>42499.039629629624</v>
      </c>
      <c r="S3319" s="14">
        <f t="shared" si="258"/>
        <v>42529.039629629624</v>
      </c>
      <c r="T3319">
        <f t="shared" si="259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s="10" t="s">
        <v>8274</v>
      </c>
      <c r="P3320">
        <f t="shared" si="255"/>
        <v>126</v>
      </c>
      <c r="Q3320">
        <f t="shared" si="256"/>
        <v>78.5</v>
      </c>
      <c r="R3320" s="14">
        <f t="shared" si="257"/>
        <v>42431.302002314813</v>
      </c>
      <c r="S3320" s="14">
        <f t="shared" si="258"/>
        <v>42471.104166666672</v>
      </c>
      <c r="T3320">
        <f t="shared" si="259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s="10" t="s">
        <v>8274</v>
      </c>
      <c r="P3321">
        <f t="shared" si="255"/>
        <v>108</v>
      </c>
      <c r="Q3321">
        <f t="shared" si="256"/>
        <v>33.75</v>
      </c>
      <c r="R3321" s="14">
        <f t="shared" si="257"/>
        <v>41990.585486111115</v>
      </c>
      <c r="S3321" s="14">
        <f t="shared" si="258"/>
        <v>42035.585486111115</v>
      </c>
      <c r="T3321">
        <f t="shared" si="259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s="10" t="s">
        <v>8274</v>
      </c>
      <c r="P3322">
        <f t="shared" si="255"/>
        <v>101</v>
      </c>
      <c r="Q3322">
        <f t="shared" si="256"/>
        <v>66.45</v>
      </c>
      <c r="R3322" s="14">
        <f t="shared" si="257"/>
        <v>42513.045798611114</v>
      </c>
      <c r="S3322" s="14">
        <f t="shared" si="258"/>
        <v>42543.045798611114</v>
      </c>
      <c r="T3322">
        <f t="shared" si="259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s="10" t="s">
        <v>8274</v>
      </c>
      <c r="P3323">
        <f t="shared" si="255"/>
        <v>107</v>
      </c>
      <c r="Q3323">
        <f t="shared" si="256"/>
        <v>35.799999999999997</v>
      </c>
      <c r="R3323" s="14">
        <f t="shared" si="257"/>
        <v>41914.100289351853</v>
      </c>
      <c r="S3323" s="14">
        <f t="shared" si="258"/>
        <v>41928.165972222225</v>
      </c>
      <c r="T3323">
        <f t="shared" si="259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s="10" t="s">
        <v>8274</v>
      </c>
      <c r="P3324">
        <f t="shared" si="255"/>
        <v>102</v>
      </c>
      <c r="Q3324">
        <f t="shared" si="256"/>
        <v>145.65</v>
      </c>
      <c r="R3324" s="14">
        <f t="shared" si="257"/>
        <v>42521.010370370372</v>
      </c>
      <c r="S3324" s="14">
        <f t="shared" si="258"/>
        <v>42543.163194444445</v>
      </c>
      <c r="T3324">
        <f t="shared" si="259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s="10" t="s">
        <v>8274</v>
      </c>
      <c r="P3325">
        <f t="shared" si="255"/>
        <v>126</v>
      </c>
      <c r="Q3325">
        <f t="shared" si="256"/>
        <v>25.69</v>
      </c>
      <c r="R3325" s="14">
        <f t="shared" si="257"/>
        <v>42608.36583333333</v>
      </c>
      <c r="S3325" s="14">
        <f t="shared" si="258"/>
        <v>42638.36583333333</v>
      </c>
      <c r="T3325">
        <f t="shared" si="259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s="10" t="s">
        <v>8274</v>
      </c>
      <c r="P3326">
        <f t="shared" si="255"/>
        <v>102</v>
      </c>
      <c r="Q3326">
        <f t="shared" si="256"/>
        <v>152.5</v>
      </c>
      <c r="R3326" s="14">
        <f t="shared" si="257"/>
        <v>42512.58321759259</v>
      </c>
      <c r="S3326" s="14">
        <f t="shared" si="258"/>
        <v>42526.58321759259</v>
      </c>
      <c r="T3326">
        <f t="shared" si="259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s="10" t="s">
        <v>8274</v>
      </c>
      <c r="P3327">
        <f t="shared" si="255"/>
        <v>113</v>
      </c>
      <c r="Q3327">
        <f t="shared" si="256"/>
        <v>30</v>
      </c>
      <c r="R3327" s="14">
        <f t="shared" si="257"/>
        <v>42064.785613425927</v>
      </c>
      <c r="S3327" s="14">
        <f t="shared" si="258"/>
        <v>42099.743946759263</v>
      </c>
      <c r="T3327">
        <f t="shared" si="259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s="10" t="s">
        <v>8274</v>
      </c>
      <c r="P3328">
        <f t="shared" si="255"/>
        <v>101</v>
      </c>
      <c r="Q3328">
        <f t="shared" si="256"/>
        <v>142.28</v>
      </c>
      <c r="R3328" s="14">
        <f t="shared" si="257"/>
        <v>42041.714178240742</v>
      </c>
      <c r="S3328" s="14">
        <f t="shared" si="258"/>
        <v>42071.67251157407</v>
      </c>
      <c r="T3328">
        <f t="shared" si="259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s="10" t="s">
        <v>8274</v>
      </c>
      <c r="P3329">
        <f t="shared" si="255"/>
        <v>101</v>
      </c>
      <c r="Q3329">
        <f t="shared" si="256"/>
        <v>24.55</v>
      </c>
      <c r="R3329" s="14">
        <f t="shared" si="257"/>
        <v>42468.374606481477</v>
      </c>
      <c r="S3329" s="14">
        <f t="shared" si="258"/>
        <v>42498.374606481477</v>
      </c>
      <c r="T3329">
        <f t="shared" si="259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s="10" t="s">
        <v>8274</v>
      </c>
      <c r="P3330">
        <f t="shared" si="255"/>
        <v>146</v>
      </c>
      <c r="Q3330">
        <f t="shared" si="256"/>
        <v>292.77999999999997</v>
      </c>
      <c r="R3330" s="14">
        <f t="shared" si="257"/>
        <v>41822.57503472222</v>
      </c>
      <c r="S3330" s="14">
        <f t="shared" si="258"/>
        <v>41825.041666666664</v>
      </c>
      <c r="T3330">
        <f t="shared" si="259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s="10" t="s">
        <v>8274</v>
      </c>
      <c r="P3331">
        <f t="shared" ref="P3331:P3394" si="260">ROUND(E3331/D3331*100,0)</f>
        <v>117</v>
      </c>
      <c r="Q3331">
        <f t="shared" ref="Q3331:Q3394" si="261">IFERROR(ROUND(E3331/L3331,2),0)</f>
        <v>44.92</v>
      </c>
      <c r="R3331" s="14">
        <f t="shared" ref="R3331:R3394" si="262">(((J3331/60)/60)/24)+DATE(1970,1,1)</f>
        <v>41837.323009259257</v>
      </c>
      <c r="S3331" s="14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s="10" t="s">
        <v>8274</v>
      </c>
      <c r="P3332">
        <f t="shared" si="260"/>
        <v>106</v>
      </c>
      <c r="Q3332">
        <f t="shared" si="261"/>
        <v>23.1</v>
      </c>
      <c r="R3332" s="14">
        <f t="shared" si="262"/>
        <v>42065.887361111112</v>
      </c>
      <c r="S3332" s="14">
        <f t="shared" si="263"/>
        <v>42095.845694444448</v>
      </c>
      <c r="T3332">
        <f t="shared" si="264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s="10" t="s">
        <v>8274</v>
      </c>
      <c r="P3333">
        <f t="shared" si="260"/>
        <v>105</v>
      </c>
      <c r="Q3333">
        <f t="shared" si="261"/>
        <v>80.400000000000006</v>
      </c>
      <c r="R3333" s="14">
        <f t="shared" si="262"/>
        <v>42248.697754629626</v>
      </c>
      <c r="S3333" s="14">
        <f t="shared" si="263"/>
        <v>42283.697754629626</v>
      </c>
      <c r="T3333">
        <f t="shared" si="264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s="10" t="s">
        <v>8274</v>
      </c>
      <c r="P3334">
        <f t="shared" si="260"/>
        <v>100</v>
      </c>
      <c r="Q3334">
        <f t="shared" si="261"/>
        <v>72.290000000000006</v>
      </c>
      <c r="R3334" s="14">
        <f t="shared" si="262"/>
        <v>41809.860300925924</v>
      </c>
      <c r="S3334" s="14">
        <f t="shared" si="263"/>
        <v>41839.860300925924</v>
      </c>
      <c r="T3334">
        <f t="shared" si="264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s="10" t="s">
        <v>8274</v>
      </c>
      <c r="P3335">
        <f t="shared" si="260"/>
        <v>105</v>
      </c>
      <c r="Q3335">
        <f t="shared" si="261"/>
        <v>32.97</v>
      </c>
      <c r="R3335" s="14">
        <f t="shared" si="262"/>
        <v>42148.676851851851</v>
      </c>
      <c r="S3335" s="14">
        <f t="shared" si="263"/>
        <v>42170.676851851851</v>
      </c>
      <c r="T3335">
        <f t="shared" si="264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s="10" t="s">
        <v>8274</v>
      </c>
      <c r="P3336">
        <f t="shared" si="260"/>
        <v>139</v>
      </c>
      <c r="Q3336">
        <f t="shared" si="261"/>
        <v>116.65</v>
      </c>
      <c r="R3336" s="14">
        <f t="shared" si="262"/>
        <v>42185.521087962959</v>
      </c>
      <c r="S3336" s="14">
        <f t="shared" si="263"/>
        <v>42215.521087962959</v>
      </c>
      <c r="T3336">
        <f t="shared" si="264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s="10" t="s">
        <v>8274</v>
      </c>
      <c r="P3337">
        <f t="shared" si="260"/>
        <v>100</v>
      </c>
      <c r="Q3337">
        <f t="shared" si="261"/>
        <v>79.62</v>
      </c>
      <c r="R3337" s="14">
        <f t="shared" si="262"/>
        <v>41827.674143518518</v>
      </c>
      <c r="S3337" s="14">
        <f t="shared" si="263"/>
        <v>41854.958333333336</v>
      </c>
      <c r="T3337">
        <f t="shared" si="264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s="10" t="s">
        <v>8274</v>
      </c>
      <c r="P3338">
        <f t="shared" si="260"/>
        <v>100</v>
      </c>
      <c r="Q3338">
        <f t="shared" si="261"/>
        <v>27.78</v>
      </c>
      <c r="R3338" s="14">
        <f t="shared" si="262"/>
        <v>42437.398680555561</v>
      </c>
      <c r="S3338" s="14">
        <f t="shared" si="263"/>
        <v>42465.35701388889</v>
      </c>
      <c r="T3338">
        <f t="shared" si="264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s="10" t="s">
        <v>8274</v>
      </c>
      <c r="P3339">
        <f t="shared" si="260"/>
        <v>110</v>
      </c>
      <c r="Q3339">
        <f t="shared" si="261"/>
        <v>81.03</v>
      </c>
      <c r="R3339" s="14">
        <f t="shared" si="262"/>
        <v>41901.282025462962</v>
      </c>
      <c r="S3339" s="14">
        <f t="shared" si="263"/>
        <v>41922.875</v>
      </c>
      <c r="T3339">
        <f t="shared" si="264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s="10" t="s">
        <v>8274</v>
      </c>
      <c r="P3340">
        <f t="shared" si="260"/>
        <v>102</v>
      </c>
      <c r="Q3340">
        <f t="shared" si="261"/>
        <v>136.85</v>
      </c>
      <c r="R3340" s="14">
        <f t="shared" si="262"/>
        <v>42769.574999999997</v>
      </c>
      <c r="S3340" s="14">
        <f t="shared" si="263"/>
        <v>42790.574999999997</v>
      </c>
      <c r="T3340">
        <f t="shared" si="264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s="10" t="s">
        <v>8274</v>
      </c>
      <c r="P3341">
        <f t="shared" si="260"/>
        <v>104</v>
      </c>
      <c r="Q3341">
        <f t="shared" si="261"/>
        <v>177.62</v>
      </c>
      <c r="R3341" s="14">
        <f t="shared" si="262"/>
        <v>42549.665717592594</v>
      </c>
      <c r="S3341" s="14">
        <f t="shared" si="263"/>
        <v>42579.665717592594</v>
      </c>
      <c r="T3341">
        <f t="shared" si="264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s="10" t="s">
        <v>8274</v>
      </c>
      <c r="P3342">
        <f t="shared" si="260"/>
        <v>138</v>
      </c>
      <c r="Q3342">
        <f t="shared" si="261"/>
        <v>109.08</v>
      </c>
      <c r="R3342" s="14">
        <f t="shared" si="262"/>
        <v>42685.974004629628</v>
      </c>
      <c r="S3342" s="14">
        <f t="shared" si="263"/>
        <v>42710.974004629628</v>
      </c>
      <c r="T3342">
        <f t="shared" si="264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s="10" t="s">
        <v>8274</v>
      </c>
      <c r="P3343">
        <f t="shared" si="260"/>
        <v>100</v>
      </c>
      <c r="Q3343">
        <f t="shared" si="261"/>
        <v>119.64</v>
      </c>
      <c r="R3343" s="14">
        <f t="shared" si="262"/>
        <v>42510.798854166671</v>
      </c>
      <c r="S3343" s="14">
        <f t="shared" si="263"/>
        <v>42533.708333333328</v>
      </c>
      <c r="T3343">
        <f t="shared" si="264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s="10" t="s">
        <v>8274</v>
      </c>
      <c r="P3344">
        <f t="shared" si="260"/>
        <v>102</v>
      </c>
      <c r="Q3344">
        <f t="shared" si="261"/>
        <v>78.209999999999994</v>
      </c>
      <c r="R3344" s="14">
        <f t="shared" si="262"/>
        <v>42062.296412037031</v>
      </c>
      <c r="S3344" s="14">
        <f t="shared" si="263"/>
        <v>42095.207638888889</v>
      </c>
      <c r="T3344">
        <f t="shared" si="264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s="10" t="s">
        <v>8274</v>
      </c>
      <c r="P3345">
        <f t="shared" si="260"/>
        <v>171</v>
      </c>
      <c r="Q3345">
        <f t="shared" si="261"/>
        <v>52.17</v>
      </c>
      <c r="R3345" s="14">
        <f t="shared" si="262"/>
        <v>42452.916481481487</v>
      </c>
      <c r="S3345" s="14">
        <f t="shared" si="263"/>
        <v>42473.554166666669</v>
      </c>
      <c r="T3345">
        <f t="shared" si="264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s="10" t="s">
        <v>8274</v>
      </c>
      <c r="P3346">
        <f t="shared" si="260"/>
        <v>101</v>
      </c>
      <c r="Q3346">
        <f t="shared" si="261"/>
        <v>114.13</v>
      </c>
      <c r="R3346" s="14">
        <f t="shared" si="262"/>
        <v>41851.200150462959</v>
      </c>
      <c r="S3346" s="14">
        <f t="shared" si="263"/>
        <v>41881.200150462959</v>
      </c>
      <c r="T3346">
        <f t="shared" si="264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s="10" t="s">
        <v>8274</v>
      </c>
      <c r="P3347">
        <f t="shared" si="260"/>
        <v>130</v>
      </c>
      <c r="Q3347">
        <f t="shared" si="261"/>
        <v>50</v>
      </c>
      <c r="R3347" s="14">
        <f t="shared" si="262"/>
        <v>42053.106111111112</v>
      </c>
      <c r="S3347" s="14">
        <f t="shared" si="263"/>
        <v>42112.025694444441</v>
      </c>
      <c r="T3347">
        <f t="shared" si="264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s="10" t="s">
        <v>8274</v>
      </c>
      <c r="P3348">
        <f t="shared" si="260"/>
        <v>110</v>
      </c>
      <c r="Q3348">
        <f t="shared" si="261"/>
        <v>91.67</v>
      </c>
      <c r="R3348" s="14">
        <f t="shared" si="262"/>
        <v>42054.024421296301</v>
      </c>
      <c r="S3348" s="14">
        <f t="shared" si="263"/>
        <v>42061.024421296301</v>
      </c>
      <c r="T3348">
        <f t="shared" si="264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s="10" t="s">
        <v>8274</v>
      </c>
      <c r="P3349">
        <f t="shared" si="260"/>
        <v>119</v>
      </c>
      <c r="Q3349">
        <f t="shared" si="261"/>
        <v>108.59</v>
      </c>
      <c r="R3349" s="14">
        <f t="shared" si="262"/>
        <v>42484.551550925928</v>
      </c>
      <c r="S3349" s="14">
        <f t="shared" si="263"/>
        <v>42498.875</v>
      </c>
      <c r="T3349">
        <f t="shared" si="264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s="10" t="s">
        <v>8274</v>
      </c>
      <c r="P3350">
        <f t="shared" si="260"/>
        <v>100</v>
      </c>
      <c r="Q3350">
        <f t="shared" si="261"/>
        <v>69.819999999999993</v>
      </c>
      <c r="R3350" s="14">
        <f t="shared" si="262"/>
        <v>42466.558796296296</v>
      </c>
      <c r="S3350" s="14">
        <f t="shared" si="263"/>
        <v>42490.165972222225</v>
      </c>
      <c r="T3350">
        <f t="shared" si="264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s="10" t="s">
        <v>8274</v>
      </c>
      <c r="P3351">
        <f t="shared" si="260"/>
        <v>153</v>
      </c>
      <c r="Q3351">
        <f t="shared" si="261"/>
        <v>109.57</v>
      </c>
      <c r="R3351" s="14">
        <f t="shared" si="262"/>
        <v>42513.110787037032</v>
      </c>
      <c r="S3351" s="14">
        <f t="shared" si="263"/>
        <v>42534.708333333328</v>
      </c>
      <c r="T3351">
        <f t="shared" si="264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s="10" t="s">
        <v>8274</v>
      </c>
      <c r="P3352">
        <f t="shared" si="260"/>
        <v>104</v>
      </c>
      <c r="Q3352">
        <f t="shared" si="261"/>
        <v>71.67</v>
      </c>
      <c r="R3352" s="14">
        <f t="shared" si="262"/>
        <v>42302.701516203699</v>
      </c>
      <c r="S3352" s="14">
        <f t="shared" si="263"/>
        <v>42337.958333333328</v>
      </c>
      <c r="T3352">
        <f t="shared" si="264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s="10" t="s">
        <v>8274</v>
      </c>
      <c r="P3353">
        <f t="shared" si="260"/>
        <v>101</v>
      </c>
      <c r="Q3353">
        <f t="shared" si="261"/>
        <v>93.61</v>
      </c>
      <c r="R3353" s="14">
        <f t="shared" si="262"/>
        <v>41806.395428240743</v>
      </c>
      <c r="S3353" s="14">
        <f t="shared" si="263"/>
        <v>41843.458333333336</v>
      </c>
      <c r="T3353">
        <f t="shared" si="264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s="10" t="s">
        <v>8274</v>
      </c>
      <c r="P3354">
        <f t="shared" si="260"/>
        <v>108</v>
      </c>
      <c r="Q3354">
        <f t="shared" si="261"/>
        <v>76.8</v>
      </c>
      <c r="R3354" s="14">
        <f t="shared" si="262"/>
        <v>42495.992800925931</v>
      </c>
      <c r="S3354" s="14">
        <f t="shared" si="263"/>
        <v>42552.958333333328</v>
      </c>
      <c r="T3354">
        <f t="shared" si="264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s="10" t="s">
        <v>8274</v>
      </c>
      <c r="P3355">
        <f t="shared" si="260"/>
        <v>315</v>
      </c>
      <c r="Q3355">
        <f t="shared" si="261"/>
        <v>35.799999999999997</v>
      </c>
      <c r="R3355" s="14">
        <f t="shared" si="262"/>
        <v>42479.432291666672</v>
      </c>
      <c r="S3355" s="14">
        <f t="shared" si="263"/>
        <v>42492.958333333328</v>
      </c>
      <c r="T3355">
        <f t="shared" si="264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s="10" t="s">
        <v>8274</v>
      </c>
      <c r="P3356">
        <f t="shared" si="260"/>
        <v>102</v>
      </c>
      <c r="Q3356">
        <f t="shared" si="261"/>
        <v>55.6</v>
      </c>
      <c r="R3356" s="14">
        <f t="shared" si="262"/>
        <v>42270.7269212963</v>
      </c>
      <c r="S3356" s="14">
        <f t="shared" si="263"/>
        <v>42306.167361111111</v>
      </c>
      <c r="T3356">
        <f t="shared" si="264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s="10" t="s">
        <v>8274</v>
      </c>
      <c r="P3357">
        <f t="shared" si="260"/>
        <v>126</v>
      </c>
      <c r="Q3357">
        <f t="shared" si="261"/>
        <v>147.33000000000001</v>
      </c>
      <c r="R3357" s="14">
        <f t="shared" si="262"/>
        <v>42489.619525462964</v>
      </c>
      <c r="S3357" s="14">
        <f t="shared" si="263"/>
        <v>42500.470138888893</v>
      </c>
      <c r="T3357">
        <f t="shared" si="264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s="10" t="s">
        <v>8274</v>
      </c>
      <c r="P3358">
        <f t="shared" si="260"/>
        <v>101</v>
      </c>
      <c r="Q3358">
        <f t="shared" si="261"/>
        <v>56.33</v>
      </c>
      <c r="R3358" s="14">
        <f t="shared" si="262"/>
        <v>42536.815648148149</v>
      </c>
      <c r="S3358" s="14">
        <f t="shared" si="263"/>
        <v>42566.815648148149</v>
      </c>
      <c r="T3358">
        <f t="shared" si="264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s="10" t="s">
        <v>8274</v>
      </c>
      <c r="P3359">
        <f t="shared" si="260"/>
        <v>101</v>
      </c>
      <c r="Q3359">
        <f t="shared" si="261"/>
        <v>96.19</v>
      </c>
      <c r="R3359" s="14">
        <f t="shared" si="262"/>
        <v>41822.417939814812</v>
      </c>
      <c r="S3359" s="14">
        <f t="shared" si="263"/>
        <v>41852.417939814812</v>
      </c>
      <c r="T3359">
        <f t="shared" si="264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s="10" t="s">
        <v>8274</v>
      </c>
      <c r="P3360">
        <f t="shared" si="260"/>
        <v>103</v>
      </c>
      <c r="Q3360">
        <f t="shared" si="261"/>
        <v>63.57</v>
      </c>
      <c r="R3360" s="14">
        <f t="shared" si="262"/>
        <v>41932.311099537037</v>
      </c>
      <c r="S3360" s="14">
        <f t="shared" si="263"/>
        <v>41962.352766203709</v>
      </c>
      <c r="T3360">
        <f t="shared" si="264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s="10" t="s">
        <v>8274</v>
      </c>
      <c r="P3361">
        <f t="shared" si="260"/>
        <v>106</v>
      </c>
      <c r="Q3361">
        <f t="shared" si="261"/>
        <v>184.78</v>
      </c>
      <c r="R3361" s="14">
        <f t="shared" si="262"/>
        <v>42746.057106481487</v>
      </c>
      <c r="S3361" s="14">
        <f t="shared" si="263"/>
        <v>42791.057106481487</v>
      </c>
      <c r="T3361">
        <f t="shared" si="264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s="10" t="s">
        <v>8274</v>
      </c>
      <c r="P3362">
        <f t="shared" si="260"/>
        <v>101</v>
      </c>
      <c r="Q3362">
        <f t="shared" si="261"/>
        <v>126.72</v>
      </c>
      <c r="R3362" s="14">
        <f t="shared" si="262"/>
        <v>42697.082673611112</v>
      </c>
      <c r="S3362" s="14">
        <f t="shared" si="263"/>
        <v>42718.665972222225</v>
      </c>
      <c r="T3362">
        <f t="shared" si="264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s="10" t="s">
        <v>8274</v>
      </c>
      <c r="P3363">
        <f t="shared" si="260"/>
        <v>113</v>
      </c>
      <c r="Q3363">
        <f t="shared" si="261"/>
        <v>83.43</v>
      </c>
      <c r="R3363" s="14">
        <f t="shared" si="262"/>
        <v>41866.025347222225</v>
      </c>
      <c r="S3363" s="14">
        <f t="shared" si="263"/>
        <v>41883.665972222225</v>
      </c>
      <c r="T3363">
        <f t="shared" si="264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s="10" t="s">
        <v>8274</v>
      </c>
      <c r="P3364">
        <f t="shared" si="260"/>
        <v>218</v>
      </c>
      <c r="Q3364">
        <f t="shared" si="261"/>
        <v>54.5</v>
      </c>
      <c r="R3364" s="14">
        <f t="shared" si="262"/>
        <v>42056.091631944444</v>
      </c>
      <c r="S3364" s="14">
        <f t="shared" si="263"/>
        <v>42070.204861111109</v>
      </c>
      <c r="T3364">
        <f t="shared" si="264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s="10" t="s">
        <v>8274</v>
      </c>
      <c r="P3365">
        <f t="shared" si="260"/>
        <v>101</v>
      </c>
      <c r="Q3365">
        <f t="shared" si="261"/>
        <v>302.31</v>
      </c>
      <c r="R3365" s="14">
        <f t="shared" si="262"/>
        <v>41851.771354166667</v>
      </c>
      <c r="S3365" s="14">
        <f t="shared" si="263"/>
        <v>41870.666666666664</v>
      </c>
      <c r="T3365">
        <f t="shared" si="264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s="10" t="s">
        <v>8274</v>
      </c>
      <c r="P3366">
        <f t="shared" si="260"/>
        <v>106</v>
      </c>
      <c r="Q3366">
        <f t="shared" si="261"/>
        <v>44.14</v>
      </c>
      <c r="R3366" s="14">
        <f t="shared" si="262"/>
        <v>42422.977418981478</v>
      </c>
      <c r="S3366" s="14">
        <f t="shared" si="263"/>
        <v>42444.875</v>
      </c>
      <c r="T3366">
        <f t="shared" si="264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s="10" t="s">
        <v>8274</v>
      </c>
      <c r="P3367">
        <f t="shared" si="260"/>
        <v>104</v>
      </c>
      <c r="Q3367">
        <f t="shared" si="261"/>
        <v>866.67</v>
      </c>
      <c r="R3367" s="14">
        <f t="shared" si="262"/>
        <v>42321.101759259262</v>
      </c>
      <c r="S3367" s="14">
        <f t="shared" si="263"/>
        <v>42351.101759259262</v>
      </c>
      <c r="T3367">
        <f t="shared" si="264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s="10" t="s">
        <v>8274</v>
      </c>
      <c r="P3368">
        <f t="shared" si="260"/>
        <v>221</v>
      </c>
      <c r="Q3368">
        <f t="shared" si="261"/>
        <v>61.39</v>
      </c>
      <c r="R3368" s="14">
        <f t="shared" si="262"/>
        <v>42107.067557870367</v>
      </c>
      <c r="S3368" s="14">
        <f t="shared" si="263"/>
        <v>42137.067557870367</v>
      </c>
      <c r="T3368">
        <f t="shared" si="264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s="10" t="s">
        <v>8274</v>
      </c>
      <c r="P3369">
        <f t="shared" si="260"/>
        <v>119</v>
      </c>
      <c r="Q3369">
        <f t="shared" si="261"/>
        <v>29.67</v>
      </c>
      <c r="R3369" s="14">
        <f t="shared" si="262"/>
        <v>42192.933958333335</v>
      </c>
      <c r="S3369" s="14">
        <f t="shared" si="263"/>
        <v>42217.933958333335</v>
      </c>
      <c r="T3369">
        <f t="shared" si="264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s="10" t="s">
        <v>8274</v>
      </c>
      <c r="P3370">
        <f t="shared" si="260"/>
        <v>105</v>
      </c>
      <c r="Q3370">
        <f t="shared" si="261"/>
        <v>45.48</v>
      </c>
      <c r="R3370" s="14">
        <f t="shared" si="262"/>
        <v>41969.199756944443</v>
      </c>
      <c r="S3370" s="14">
        <f t="shared" si="263"/>
        <v>42005.208333333328</v>
      </c>
      <c r="T3370">
        <f t="shared" si="264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s="10" t="s">
        <v>8274</v>
      </c>
      <c r="P3371">
        <f t="shared" si="260"/>
        <v>104</v>
      </c>
      <c r="Q3371">
        <f t="shared" si="261"/>
        <v>96.2</v>
      </c>
      <c r="R3371" s="14">
        <f t="shared" si="262"/>
        <v>42690.041435185187</v>
      </c>
      <c r="S3371" s="14">
        <f t="shared" si="263"/>
        <v>42750.041435185187</v>
      </c>
      <c r="T3371">
        <f t="shared" si="264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s="10" t="s">
        <v>8274</v>
      </c>
      <c r="P3372">
        <f t="shared" si="260"/>
        <v>118</v>
      </c>
      <c r="Q3372">
        <f t="shared" si="261"/>
        <v>67.92</v>
      </c>
      <c r="R3372" s="14">
        <f t="shared" si="262"/>
        <v>42690.334317129629</v>
      </c>
      <c r="S3372" s="14">
        <f t="shared" si="263"/>
        <v>42721.333333333328</v>
      </c>
      <c r="T3372">
        <f t="shared" si="264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s="10" t="s">
        <v>8274</v>
      </c>
      <c r="P3373">
        <f t="shared" si="260"/>
        <v>139</v>
      </c>
      <c r="Q3373">
        <f t="shared" si="261"/>
        <v>30.78</v>
      </c>
      <c r="R3373" s="14">
        <f t="shared" si="262"/>
        <v>42312.874594907407</v>
      </c>
      <c r="S3373" s="14">
        <f t="shared" si="263"/>
        <v>42340.874594907407</v>
      </c>
      <c r="T3373">
        <f t="shared" si="264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s="10" t="s">
        <v>8274</v>
      </c>
      <c r="P3374">
        <f t="shared" si="260"/>
        <v>104</v>
      </c>
      <c r="Q3374">
        <f t="shared" si="261"/>
        <v>38.33</v>
      </c>
      <c r="R3374" s="14">
        <f t="shared" si="262"/>
        <v>41855.548101851848</v>
      </c>
      <c r="S3374" s="14">
        <f t="shared" si="263"/>
        <v>41876.207638888889</v>
      </c>
      <c r="T3374">
        <f t="shared" si="264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s="10" t="s">
        <v>8274</v>
      </c>
      <c r="P3375">
        <f t="shared" si="260"/>
        <v>100</v>
      </c>
      <c r="Q3375">
        <f t="shared" si="261"/>
        <v>66.83</v>
      </c>
      <c r="R3375" s="14">
        <f t="shared" si="262"/>
        <v>42179.854629629626</v>
      </c>
      <c r="S3375" s="14">
        <f t="shared" si="263"/>
        <v>42203.666666666672</v>
      </c>
      <c r="T3375">
        <f t="shared" si="264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s="10" t="s">
        <v>8274</v>
      </c>
      <c r="P3376">
        <f t="shared" si="260"/>
        <v>107</v>
      </c>
      <c r="Q3376">
        <f t="shared" si="261"/>
        <v>71.73</v>
      </c>
      <c r="R3376" s="14">
        <f t="shared" si="262"/>
        <v>42275.731666666667</v>
      </c>
      <c r="S3376" s="14">
        <f t="shared" si="263"/>
        <v>42305.731666666667</v>
      </c>
      <c r="T3376">
        <f t="shared" si="264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s="10" t="s">
        <v>8274</v>
      </c>
      <c r="P3377">
        <f t="shared" si="260"/>
        <v>100</v>
      </c>
      <c r="Q3377">
        <f t="shared" si="261"/>
        <v>176.47</v>
      </c>
      <c r="R3377" s="14">
        <f t="shared" si="262"/>
        <v>41765.610798611109</v>
      </c>
      <c r="S3377" s="14">
        <f t="shared" si="263"/>
        <v>41777.610798611109</v>
      </c>
      <c r="T3377">
        <f t="shared" si="264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s="10" t="s">
        <v>8274</v>
      </c>
      <c r="P3378">
        <f t="shared" si="260"/>
        <v>100</v>
      </c>
      <c r="Q3378">
        <f t="shared" si="261"/>
        <v>421.11</v>
      </c>
      <c r="R3378" s="14">
        <f t="shared" si="262"/>
        <v>42059.701319444444</v>
      </c>
      <c r="S3378" s="14">
        <f t="shared" si="263"/>
        <v>42119.659652777773</v>
      </c>
      <c r="T3378">
        <f t="shared" si="264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s="10" t="s">
        <v>8274</v>
      </c>
      <c r="P3379">
        <f t="shared" si="260"/>
        <v>101</v>
      </c>
      <c r="Q3379">
        <f t="shared" si="261"/>
        <v>104.99</v>
      </c>
      <c r="R3379" s="14">
        <f t="shared" si="262"/>
        <v>42053.732627314821</v>
      </c>
      <c r="S3379" s="14">
        <f t="shared" si="263"/>
        <v>42083.705555555556</v>
      </c>
      <c r="T3379">
        <f t="shared" si="264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s="10" t="s">
        <v>8274</v>
      </c>
      <c r="P3380">
        <f t="shared" si="260"/>
        <v>108</v>
      </c>
      <c r="Q3380">
        <f t="shared" si="261"/>
        <v>28.19</v>
      </c>
      <c r="R3380" s="14">
        <f t="shared" si="262"/>
        <v>41858.355393518519</v>
      </c>
      <c r="S3380" s="14">
        <f t="shared" si="263"/>
        <v>41882.547222222223</v>
      </c>
      <c r="T3380">
        <f t="shared" si="264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s="10" t="s">
        <v>8274</v>
      </c>
      <c r="P3381">
        <f t="shared" si="260"/>
        <v>104</v>
      </c>
      <c r="Q3381">
        <f t="shared" si="261"/>
        <v>54.55</v>
      </c>
      <c r="R3381" s="14">
        <f t="shared" si="262"/>
        <v>42225.513888888891</v>
      </c>
      <c r="S3381" s="14">
        <f t="shared" si="263"/>
        <v>42242.958333333328</v>
      </c>
      <c r="T3381">
        <f t="shared" si="264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s="10" t="s">
        <v>8274</v>
      </c>
      <c r="P3382">
        <f t="shared" si="260"/>
        <v>104</v>
      </c>
      <c r="Q3382">
        <f t="shared" si="261"/>
        <v>111.89</v>
      </c>
      <c r="R3382" s="14">
        <f t="shared" si="262"/>
        <v>41937.95344907407</v>
      </c>
      <c r="S3382" s="14">
        <f t="shared" si="263"/>
        <v>41972.995115740734</v>
      </c>
      <c r="T3382">
        <f t="shared" si="264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s="10" t="s">
        <v>8274</v>
      </c>
      <c r="P3383">
        <f t="shared" si="260"/>
        <v>102</v>
      </c>
      <c r="Q3383">
        <f t="shared" si="261"/>
        <v>85.21</v>
      </c>
      <c r="R3383" s="14">
        <f t="shared" si="262"/>
        <v>42044.184988425928</v>
      </c>
      <c r="S3383" s="14">
        <f t="shared" si="263"/>
        <v>42074.143321759257</v>
      </c>
      <c r="T3383">
        <f t="shared" si="264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s="10" t="s">
        <v>8274</v>
      </c>
      <c r="P3384">
        <f t="shared" si="260"/>
        <v>101</v>
      </c>
      <c r="Q3384">
        <f t="shared" si="261"/>
        <v>76.650000000000006</v>
      </c>
      <c r="R3384" s="14">
        <f t="shared" si="262"/>
        <v>42559.431203703702</v>
      </c>
      <c r="S3384" s="14">
        <f t="shared" si="263"/>
        <v>42583.957638888889</v>
      </c>
      <c r="T3384">
        <f t="shared" si="264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s="10" t="s">
        <v>8274</v>
      </c>
      <c r="P3385">
        <f t="shared" si="260"/>
        <v>112</v>
      </c>
      <c r="Q3385">
        <f t="shared" si="261"/>
        <v>65.17</v>
      </c>
      <c r="R3385" s="14">
        <f t="shared" si="262"/>
        <v>42524.782638888893</v>
      </c>
      <c r="S3385" s="14">
        <f t="shared" si="263"/>
        <v>42544.782638888893</v>
      </c>
      <c r="T3385">
        <f t="shared" si="264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s="10" t="s">
        <v>8274</v>
      </c>
      <c r="P3386">
        <f t="shared" si="260"/>
        <v>100</v>
      </c>
      <c r="Q3386">
        <f t="shared" si="261"/>
        <v>93.76</v>
      </c>
      <c r="R3386" s="14">
        <f t="shared" si="262"/>
        <v>42292.087592592594</v>
      </c>
      <c r="S3386" s="14">
        <f t="shared" si="263"/>
        <v>42329.125</v>
      </c>
      <c r="T3386">
        <f t="shared" si="264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s="10" t="s">
        <v>8274</v>
      </c>
      <c r="P3387">
        <f t="shared" si="260"/>
        <v>100</v>
      </c>
      <c r="Q3387">
        <f t="shared" si="261"/>
        <v>133.33000000000001</v>
      </c>
      <c r="R3387" s="14">
        <f t="shared" si="262"/>
        <v>41953.8675</v>
      </c>
      <c r="S3387" s="14">
        <f t="shared" si="263"/>
        <v>41983.8675</v>
      </c>
      <c r="T3387">
        <f t="shared" si="264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s="10" t="s">
        <v>8274</v>
      </c>
      <c r="P3388">
        <f t="shared" si="260"/>
        <v>105</v>
      </c>
      <c r="Q3388">
        <f t="shared" si="261"/>
        <v>51.22</v>
      </c>
      <c r="R3388" s="14">
        <f t="shared" si="262"/>
        <v>41946.644745370373</v>
      </c>
      <c r="S3388" s="14">
        <f t="shared" si="263"/>
        <v>41976.644745370373</v>
      </c>
      <c r="T3388">
        <f t="shared" si="264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s="10" t="s">
        <v>8274</v>
      </c>
      <c r="P3389">
        <f t="shared" si="260"/>
        <v>117</v>
      </c>
      <c r="Q3389">
        <f t="shared" si="261"/>
        <v>100.17</v>
      </c>
      <c r="R3389" s="14">
        <f t="shared" si="262"/>
        <v>41947.762592592589</v>
      </c>
      <c r="S3389" s="14">
        <f t="shared" si="263"/>
        <v>41987.762592592597</v>
      </c>
      <c r="T3389">
        <f t="shared" si="264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s="10" t="s">
        <v>8274</v>
      </c>
      <c r="P3390">
        <f t="shared" si="260"/>
        <v>104</v>
      </c>
      <c r="Q3390">
        <f t="shared" si="261"/>
        <v>34.6</v>
      </c>
      <c r="R3390" s="14">
        <f t="shared" si="262"/>
        <v>42143.461122685185</v>
      </c>
      <c r="S3390" s="14">
        <f t="shared" si="263"/>
        <v>42173.461122685185</v>
      </c>
      <c r="T3390">
        <f t="shared" si="264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s="10" t="s">
        <v>8274</v>
      </c>
      <c r="P3391">
        <f t="shared" si="260"/>
        <v>115</v>
      </c>
      <c r="Q3391">
        <f t="shared" si="261"/>
        <v>184.68</v>
      </c>
      <c r="R3391" s="14">
        <f t="shared" si="262"/>
        <v>42494.563449074078</v>
      </c>
      <c r="S3391" s="14">
        <f t="shared" si="263"/>
        <v>42524.563449074078</v>
      </c>
      <c r="T3391">
        <f t="shared" si="264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s="10" t="s">
        <v>8274</v>
      </c>
      <c r="P3392">
        <f t="shared" si="260"/>
        <v>102</v>
      </c>
      <c r="Q3392">
        <f t="shared" si="261"/>
        <v>69.819999999999993</v>
      </c>
      <c r="R3392" s="14">
        <f t="shared" si="262"/>
        <v>41815.774826388886</v>
      </c>
      <c r="S3392" s="14">
        <f t="shared" si="263"/>
        <v>41830.774826388886</v>
      </c>
      <c r="T3392">
        <f t="shared" si="264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s="10" t="s">
        <v>8274</v>
      </c>
      <c r="P3393">
        <f t="shared" si="260"/>
        <v>223</v>
      </c>
      <c r="Q3393">
        <f t="shared" si="261"/>
        <v>61.94</v>
      </c>
      <c r="R3393" s="14">
        <f t="shared" si="262"/>
        <v>41830.545694444445</v>
      </c>
      <c r="S3393" s="14">
        <f t="shared" si="263"/>
        <v>41859.936111111114</v>
      </c>
      <c r="T3393">
        <f t="shared" si="264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s="10" t="s">
        <v>8274</v>
      </c>
      <c r="P3394">
        <f t="shared" si="260"/>
        <v>100</v>
      </c>
      <c r="Q3394">
        <f t="shared" si="261"/>
        <v>41.67</v>
      </c>
      <c r="R3394" s="14">
        <f t="shared" si="262"/>
        <v>42446.845543981486</v>
      </c>
      <c r="S3394" s="14">
        <f t="shared" si="263"/>
        <v>42496.845543981486</v>
      </c>
      <c r="T3394">
        <f t="shared" si="264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s="10" t="s">
        <v>8274</v>
      </c>
      <c r="P3395">
        <f t="shared" ref="P3395:P3458" si="265">ROUND(E3395/D3395*100,0)</f>
        <v>106</v>
      </c>
      <c r="Q3395">
        <f t="shared" ref="Q3395:Q3458" si="266">IFERROR(ROUND(E3395/L3395,2),0)</f>
        <v>36.07</v>
      </c>
      <c r="R3395" s="14">
        <f t="shared" ref="R3395:R3458" si="267">(((J3395/60)/60)/24)+DATE(1970,1,1)</f>
        <v>41923.921643518523</v>
      </c>
      <c r="S3395" s="14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s="10" t="s">
        <v>8274</v>
      </c>
      <c r="P3396">
        <f t="shared" si="265"/>
        <v>142</v>
      </c>
      <c r="Q3396">
        <f t="shared" si="266"/>
        <v>29</v>
      </c>
      <c r="R3396" s="14">
        <f t="shared" si="267"/>
        <v>41817.59542824074</v>
      </c>
      <c r="S3396" s="14">
        <f t="shared" si="268"/>
        <v>41847.59542824074</v>
      </c>
      <c r="T3396">
        <f t="shared" si="269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s="10" t="s">
        <v>8274</v>
      </c>
      <c r="P3397">
        <f t="shared" si="265"/>
        <v>184</v>
      </c>
      <c r="Q3397">
        <f t="shared" si="266"/>
        <v>24.21</v>
      </c>
      <c r="R3397" s="14">
        <f t="shared" si="267"/>
        <v>42140.712314814817</v>
      </c>
      <c r="S3397" s="14">
        <f t="shared" si="268"/>
        <v>42154.756944444445</v>
      </c>
      <c r="T3397">
        <f t="shared" si="269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s="10" t="s">
        <v>8274</v>
      </c>
      <c r="P3398">
        <f t="shared" si="265"/>
        <v>104</v>
      </c>
      <c r="Q3398">
        <f t="shared" si="266"/>
        <v>55.89</v>
      </c>
      <c r="R3398" s="14">
        <f t="shared" si="267"/>
        <v>41764.44663194444</v>
      </c>
      <c r="S3398" s="14">
        <f t="shared" si="268"/>
        <v>41791.165972222225</v>
      </c>
      <c r="T3398">
        <f t="shared" si="269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s="10" t="s">
        <v>8274</v>
      </c>
      <c r="P3399">
        <f t="shared" si="265"/>
        <v>112</v>
      </c>
      <c r="Q3399">
        <f t="shared" si="266"/>
        <v>11.67</v>
      </c>
      <c r="R3399" s="14">
        <f t="shared" si="267"/>
        <v>42378.478344907402</v>
      </c>
      <c r="S3399" s="14">
        <f t="shared" si="268"/>
        <v>42418.916666666672</v>
      </c>
      <c r="T3399">
        <f t="shared" si="269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s="10" t="s">
        <v>8274</v>
      </c>
      <c r="P3400">
        <f t="shared" si="265"/>
        <v>111</v>
      </c>
      <c r="Q3400">
        <f t="shared" si="266"/>
        <v>68.349999999999994</v>
      </c>
      <c r="R3400" s="14">
        <f t="shared" si="267"/>
        <v>41941.75203703704</v>
      </c>
      <c r="S3400" s="14">
        <f t="shared" si="268"/>
        <v>41964.708333333328</v>
      </c>
      <c r="T3400">
        <f t="shared" si="269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s="10" t="s">
        <v>8274</v>
      </c>
      <c r="P3401">
        <f t="shared" si="265"/>
        <v>104</v>
      </c>
      <c r="Q3401">
        <f t="shared" si="266"/>
        <v>27.07</v>
      </c>
      <c r="R3401" s="14">
        <f t="shared" si="267"/>
        <v>42026.920428240745</v>
      </c>
      <c r="S3401" s="14">
        <f t="shared" si="268"/>
        <v>42056.920428240745</v>
      </c>
      <c r="T3401">
        <f t="shared" si="269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s="10" t="s">
        <v>8274</v>
      </c>
      <c r="P3402">
        <f t="shared" si="265"/>
        <v>100</v>
      </c>
      <c r="Q3402">
        <f t="shared" si="266"/>
        <v>118.13</v>
      </c>
      <c r="R3402" s="14">
        <f t="shared" si="267"/>
        <v>41834.953865740739</v>
      </c>
      <c r="S3402" s="14">
        <f t="shared" si="268"/>
        <v>41879.953865740739</v>
      </c>
      <c r="T3402">
        <f t="shared" si="269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s="10" t="s">
        <v>8274</v>
      </c>
      <c r="P3403">
        <f t="shared" si="265"/>
        <v>102</v>
      </c>
      <c r="Q3403">
        <f t="shared" si="266"/>
        <v>44.76</v>
      </c>
      <c r="R3403" s="14">
        <f t="shared" si="267"/>
        <v>42193.723912037036</v>
      </c>
      <c r="S3403" s="14">
        <f t="shared" si="268"/>
        <v>42223.723912037036</v>
      </c>
      <c r="T3403">
        <f t="shared" si="269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s="10" t="s">
        <v>8274</v>
      </c>
      <c r="P3404">
        <f t="shared" si="265"/>
        <v>110</v>
      </c>
      <c r="Q3404">
        <f t="shared" si="266"/>
        <v>99.79</v>
      </c>
      <c r="R3404" s="14">
        <f t="shared" si="267"/>
        <v>42290.61855324074</v>
      </c>
      <c r="S3404" s="14">
        <f t="shared" si="268"/>
        <v>42320.104861111111</v>
      </c>
      <c r="T3404">
        <f t="shared" si="269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s="10" t="s">
        <v>8274</v>
      </c>
      <c r="P3405">
        <f t="shared" si="265"/>
        <v>100</v>
      </c>
      <c r="Q3405">
        <f t="shared" si="266"/>
        <v>117.65</v>
      </c>
      <c r="R3405" s="14">
        <f t="shared" si="267"/>
        <v>42150.462083333332</v>
      </c>
      <c r="S3405" s="14">
        <f t="shared" si="268"/>
        <v>42180.462083333332</v>
      </c>
      <c r="T3405">
        <f t="shared" si="269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s="10" t="s">
        <v>8274</v>
      </c>
      <c r="P3406">
        <f t="shared" si="265"/>
        <v>122</v>
      </c>
      <c r="Q3406">
        <f t="shared" si="266"/>
        <v>203.33</v>
      </c>
      <c r="R3406" s="14">
        <f t="shared" si="267"/>
        <v>42152.503495370373</v>
      </c>
      <c r="S3406" s="14">
        <f t="shared" si="268"/>
        <v>42172.503495370373</v>
      </c>
      <c r="T3406">
        <f t="shared" si="269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s="10" t="s">
        <v>8274</v>
      </c>
      <c r="P3407">
        <f t="shared" si="265"/>
        <v>138</v>
      </c>
      <c r="Q3407">
        <f t="shared" si="266"/>
        <v>28.32</v>
      </c>
      <c r="R3407" s="14">
        <f t="shared" si="267"/>
        <v>42410.017199074078</v>
      </c>
      <c r="S3407" s="14">
        <f t="shared" si="268"/>
        <v>42430.999305555553</v>
      </c>
      <c r="T3407">
        <f t="shared" si="269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s="10" t="s">
        <v>8274</v>
      </c>
      <c r="P3408">
        <f t="shared" si="265"/>
        <v>100</v>
      </c>
      <c r="Q3408">
        <f t="shared" si="266"/>
        <v>110.23</v>
      </c>
      <c r="R3408" s="14">
        <f t="shared" si="267"/>
        <v>41791.492777777778</v>
      </c>
      <c r="S3408" s="14">
        <f t="shared" si="268"/>
        <v>41836.492777777778</v>
      </c>
      <c r="T3408">
        <f t="shared" si="269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s="10" t="s">
        <v>8274</v>
      </c>
      <c r="P3409">
        <f t="shared" si="265"/>
        <v>107</v>
      </c>
      <c r="Q3409">
        <f t="shared" si="266"/>
        <v>31.97</v>
      </c>
      <c r="R3409" s="14">
        <f t="shared" si="267"/>
        <v>41796.422326388885</v>
      </c>
      <c r="S3409" s="14">
        <f t="shared" si="268"/>
        <v>41826.422326388885</v>
      </c>
      <c r="T3409">
        <f t="shared" si="269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s="10" t="s">
        <v>8274</v>
      </c>
      <c r="P3410">
        <f t="shared" si="265"/>
        <v>211</v>
      </c>
      <c r="Q3410">
        <f t="shared" si="266"/>
        <v>58.61</v>
      </c>
      <c r="R3410" s="14">
        <f t="shared" si="267"/>
        <v>41808.991944444446</v>
      </c>
      <c r="S3410" s="14">
        <f t="shared" si="268"/>
        <v>41838.991944444446</v>
      </c>
      <c r="T3410">
        <f t="shared" si="269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s="10" t="s">
        <v>8274</v>
      </c>
      <c r="P3411">
        <f t="shared" si="265"/>
        <v>124</v>
      </c>
      <c r="Q3411">
        <f t="shared" si="266"/>
        <v>29.43</v>
      </c>
      <c r="R3411" s="14">
        <f t="shared" si="267"/>
        <v>42544.814328703709</v>
      </c>
      <c r="S3411" s="14">
        <f t="shared" si="268"/>
        <v>42582.873611111107</v>
      </c>
      <c r="T3411">
        <f t="shared" si="269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s="10" t="s">
        <v>8274</v>
      </c>
      <c r="P3412">
        <f t="shared" si="265"/>
        <v>109</v>
      </c>
      <c r="Q3412">
        <f t="shared" si="266"/>
        <v>81.38</v>
      </c>
      <c r="R3412" s="14">
        <f t="shared" si="267"/>
        <v>42500.041550925926</v>
      </c>
      <c r="S3412" s="14">
        <f t="shared" si="268"/>
        <v>42527.291666666672</v>
      </c>
      <c r="T3412">
        <f t="shared" si="269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s="10" t="s">
        <v>8274</v>
      </c>
      <c r="P3413">
        <f t="shared" si="265"/>
        <v>104</v>
      </c>
      <c r="Q3413">
        <f t="shared" si="266"/>
        <v>199.17</v>
      </c>
      <c r="R3413" s="14">
        <f t="shared" si="267"/>
        <v>42265.022824074069</v>
      </c>
      <c r="S3413" s="14">
        <f t="shared" si="268"/>
        <v>42285.022824074069</v>
      </c>
      <c r="T3413">
        <f t="shared" si="269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s="10" t="s">
        <v>8274</v>
      </c>
      <c r="P3414">
        <f t="shared" si="265"/>
        <v>100</v>
      </c>
      <c r="Q3414">
        <f t="shared" si="266"/>
        <v>115.38</v>
      </c>
      <c r="R3414" s="14">
        <f t="shared" si="267"/>
        <v>41879.959050925929</v>
      </c>
      <c r="S3414" s="14">
        <f t="shared" si="268"/>
        <v>41909.959050925929</v>
      </c>
      <c r="T3414">
        <f t="shared" si="269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s="10" t="s">
        <v>8274</v>
      </c>
      <c r="P3415">
        <f t="shared" si="265"/>
        <v>130</v>
      </c>
      <c r="Q3415">
        <f t="shared" si="266"/>
        <v>46.43</v>
      </c>
      <c r="R3415" s="14">
        <f t="shared" si="267"/>
        <v>42053.733078703706</v>
      </c>
      <c r="S3415" s="14">
        <f t="shared" si="268"/>
        <v>42063.207638888889</v>
      </c>
      <c r="T3415">
        <f t="shared" si="269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s="10" t="s">
        <v>8274</v>
      </c>
      <c r="P3416">
        <f t="shared" si="265"/>
        <v>104</v>
      </c>
      <c r="Q3416">
        <f t="shared" si="266"/>
        <v>70.569999999999993</v>
      </c>
      <c r="R3416" s="14">
        <f t="shared" si="267"/>
        <v>42675.832465277781</v>
      </c>
      <c r="S3416" s="14">
        <f t="shared" si="268"/>
        <v>42705.332638888889</v>
      </c>
      <c r="T3416">
        <f t="shared" si="269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s="10" t="s">
        <v>8274</v>
      </c>
      <c r="P3417">
        <f t="shared" si="265"/>
        <v>100</v>
      </c>
      <c r="Q3417">
        <f t="shared" si="266"/>
        <v>22.22</v>
      </c>
      <c r="R3417" s="14">
        <f t="shared" si="267"/>
        <v>42467.144166666665</v>
      </c>
      <c r="S3417" s="14">
        <f t="shared" si="268"/>
        <v>42477.979166666672</v>
      </c>
      <c r="T3417">
        <f t="shared" si="269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s="10" t="s">
        <v>8274</v>
      </c>
      <c r="P3418">
        <f t="shared" si="265"/>
        <v>120</v>
      </c>
      <c r="Q3418">
        <f t="shared" si="266"/>
        <v>159.47</v>
      </c>
      <c r="R3418" s="14">
        <f t="shared" si="267"/>
        <v>42089.412557870368</v>
      </c>
      <c r="S3418" s="14">
        <f t="shared" si="268"/>
        <v>42117.770833333328</v>
      </c>
      <c r="T3418">
        <f t="shared" si="269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s="10" t="s">
        <v>8274</v>
      </c>
      <c r="P3419">
        <f t="shared" si="265"/>
        <v>100</v>
      </c>
      <c r="Q3419">
        <f t="shared" si="266"/>
        <v>37.78</v>
      </c>
      <c r="R3419" s="14">
        <f t="shared" si="267"/>
        <v>41894.91375</v>
      </c>
      <c r="S3419" s="14">
        <f t="shared" si="268"/>
        <v>41938.029861111114</v>
      </c>
      <c r="T3419">
        <f t="shared" si="269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s="10" t="s">
        <v>8274</v>
      </c>
      <c r="P3420">
        <f t="shared" si="265"/>
        <v>101</v>
      </c>
      <c r="Q3420">
        <f t="shared" si="266"/>
        <v>72.05</v>
      </c>
      <c r="R3420" s="14">
        <f t="shared" si="267"/>
        <v>41752.83457175926</v>
      </c>
      <c r="S3420" s="14">
        <f t="shared" si="268"/>
        <v>41782.83457175926</v>
      </c>
      <c r="T3420">
        <f t="shared" si="269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s="10" t="s">
        <v>8274</v>
      </c>
      <c r="P3421">
        <f t="shared" si="265"/>
        <v>107</v>
      </c>
      <c r="Q3421">
        <f t="shared" si="266"/>
        <v>63.7</v>
      </c>
      <c r="R3421" s="14">
        <f t="shared" si="267"/>
        <v>42448.821585648147</v>
      </c>
      <c r="S3421" s="14">
        <f t="shared" si="268"/>
        <v>42466.895833333328</v>
      </c>
      <c r="T3421">
        <f t="shared" si="269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s="10" t="s">
        <v>8274</v>
      </c>
      <c r="P3422">
        <f t="shared" si="265"/>
        <v>138</v>
      </c>
      <c r="Q3422">
        <f t="shared" si="266"/>
        <v>28.41</v>
      </c>
      <c r="R3422" s="14">
        <f t="shared" si="267"/>
        <v>42405.090300925927</v>
      </c>
      <c r="S3422" s="14">
        <f t="shared" si="268"/>
        <v>42414</v>
      </c>
      <c r="T3422">
        <f t="shared" si="269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s="10" t="s">
        <v>8274</v>
      </c>
      <c r="P3423">
        <f t="shared" si="265"/>
        <v>101</v>
      </c>
      <c r="Q3423">
        <f t="shared" si="266"/>
        <v>103.21</v>
      </c>
      <c r="R3423" s="14">
        <f t="shared" si="267"/>
        <v>42037.791238425925</v>
      </c>
      <c r="S3423" s="14">
        <f t="shared" si="268"/>
        <v>42067.791238425925</v>
      </c>
      <c r="T3423">
        <f t="shared" si="269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s="10" t="s">
        <v>8274</v>
      </c>
      <c r="P3424">
        <f t="shared" si="265"/>
        <v>109</v>
      </c>
      <c r="Q3424">
        <f t="shared" si="266"/>
        <v>71.150000000000006</v>
      </c>
      <c r="R3424" s="14">
        <f t="shared" si="267"/>
        <v>42323.562222222223</v>
      </c>
      <c r="S3424" s="14">
        <f t="shared" si="268"/>
        <v>42352</v>
      </c>
      <c r="T3424">
        <f t="shared" si="269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s="10" t="s">
        <v>8274</v>
      </c>
      <c r="P3425">
        <f t="shared" si="265"/>
        <v>140</v>
      </c>
      <c r="Q3425">
        <f t="shared" si="266"/>
        <v>35</v>
      </c>
      <c r="R3425" s="14">
        <f t="shared" si="267"/>
        <v>42088.911354166667</v>
      </c>
      <c r="S3425" s="14">
        <f t="shared" si="268"/>
        <v>42118.911354166667</v>
      </c>
      <c r="T3425">
        <f t="shared" si="269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s="10" t="s">
        <v>8274</v>
      </c>
      <c r="P3426">
        <f t="shared" si="265"/>
        <v>104</v>
      </c>
      <c r="Q3426">
        <f t="shared" si="266"/>
        <v>81.78</v>
      </c>
      <c r="R3426" s="14">
        <f t="shared" si="267"/>
        <v>42018.676898148144</v>
      </c>
      <c r="S3426" s="14">
        <f t="shared" si="268"/>
        <v>42040.290972222225</v>
      </c>
      <c r="T3426">
        <f t="shared" si="269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s="10" t="s">
        <v>8274</v>
      </c>
      <c r="P3427">
        <f t="shared" si="265"/>
        <v>103</v>
      </c>
      <c r="Q3427">
        <f t="shared" si="266"/>
        <v>297.02999999999997</v>
      </c>
      <c r="R3427" s="14">
        <f t="shared" si="267"/>
        <v>41884.617314814815</v>
      </c>
      <c r="S3427" s="14">
        <f t="shared" si="268"/>
        <v>41916.617314814815</v>
      </c>
      <c r="T3427">
        <f t="shared" si="269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s="10" t="s">
        <v>8274</v>
      </c>
      <c r="P3428">
        <f t="shared" si="265"/>
        <v>108</v>
      </c>
      <c r="Q3428">
        <f t="shared" si="266"/>
        <v>46.61</v>
      </c>
      <c r="R3428" s="14">
        <f t="shared" si="267"/>
        <v>41884.056747685187</v>
      </c>
      <c r="S3428" s="14">
        <f t="shared" si="268"/>
        <v>41903.083333333336</v>
      </c>
      <c r="T3428">
        <f t="shared" si="269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s="10" t="s">
        <v>8274</v>
      </c>
      <c r="P3429">
        <f t="shared" si="265"/>
        <v>100</v>
      </c>
      <c r="Q3429">
        <f t="shared" si="266"/>
        <v>51.72</v>
      </c>
      <c r="R3429" s="14">
        <f t="shared" si="267"/>
        <v>41792.645277777774</v>
      </c>
      <c r="S3429" s="14">
        <f t="shared" si="268"/>
        <v>41822.645277777774</v>
      </c>
      <c r="T3429">
        <f t="shared" si="269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s="10" t="s">
        <v>8274</v>
      </c>
      <c r="P3430">
        <f t="shared" si="265"/>
        <v>103</v>
      </c>
      <c r="Q3430">
        <f t="shared" si="266"/>
        <v>40.29</v>
      </c>
      <c r="R3430" s="14">
        <f t="shared" si="267"/>
        <v>42038.720451388886</v>
      </c>
      <c r="S3430" s="14">
        <f t="shared" si="268"/>
        <v>42063.708333333328</v>
      </c>
      <c r="T3430">
        <f t="shared" si="269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s="10" t="s">
        <v>8274</v>
      </c>
      <c r="P3431">
        <f t="shared" si="265"/>
        <v>130</v>
      </c>
      <c r="Q3431">
        <f t="shared" si="266"/>
        <v>16.25</v>
      </c>
      <c r="R3431" s="14">
        <f t="shared" si="267"/>
        <v>42662.021539351852</v>
      </c>
      <c r="S3431" s="14">
        <f t="shared" si="268"/>
        <v>42676.021539351852</v>
      </c>
      <c r="T3431">
        <f t="shared" si="269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s="10" t="s">
        <v>8274</v>
      </c>
      <c r="P3432">
        <f t="shared" si="265"/>
        <v>109</v>
      </c>
      <c r="Q3432">
        <f t="shared" si="266"/>
        <v>30.15</v>
      </c>
      <c r="R3432" s="14">
        <f t="shared" si="267"/>
        <v>41820.945613425924</v>
      </c>
      <c r="S3432" s="14">
        <f t="shared" si="268"/>
        <v>41850.945613425924</v>
      </c>
      <c r="T3432">
        <f t="shared" si="269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s="10" t="s">
        <v>8274</v>
      </c>
      <c r="P3433">
        <f t="shared" si="265"/>
        <v>100</v>
      </c>
      <c r="Q3433">
        <f t="shared" si="266"/>
        <v>95.24</v>
      </c>
      <c r="R3433" s="14">
        <f t="shared" si="267"/>
        <v>41839.730937500004</v>
      </c>
      <c r="S3433" s="14">
        <f t="shared" si="268"/>
        <v>41869.730937500004</v>
      </c>
      <c r="T3433">
        <f t="shared" si="269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s="10" t="s">
        <v>8274</v>
      </c>
      <c r="P3434">
        <f t="shared" si="265"/>
        <v>110</v>
      </c>
      <c r="Q3434">
        <f t="shared" si="266"/>
        <v>52.21</v>
      </c>
      <c r="R3434" s="14">
        <f t="shared" si="267"/>
        <v>42380.581180555557</v>
      </c>
      <c r="S3434" s="14">
        <f t="shared" si="268"/>
        <v>42405.916666666672</v>
      </c>
      <c r="T3434">
        <f t="shared" si="269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s="10" t="s">
        <v>8274</v>
      </c>
      <c r="P3435">
        <f t="shared" si="265"/>
        <v>100</v>
      </c>
      <c r="Q3435">
        <f t="shared" si="266"/>
        <v>134.15</v>
      </c>
      <c r="R3435" s="14">
        <f t="shared" si="267"/>
        <v>41776.063136574077</v>
      </c>
      <c r="S3435" s="14">
        <f t="shared" si="268"/>
        <v>41807.125</v>
      </c>
      <c r="T3435">
        <f t="shared" si="269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s="10" t="s">
        <v>8274</v>
      </c>
      <c r="P3436">
        <f t="shared" si="265"/>
        <v>106</v>
      </c>
      <c r="Q3436">
        <f t="shared" si="266"/>
        <v>62.83</v>
      </c>
      <c r="R3436" s="14">
        <f t="shared" si="267"/>
        <v>41800.380428240744</v>
      </c>
      <c r="S3436" s="14">
        <f t="shared" si="268"/>
        <v>41830.380428240744</v>
      </c>
      <c r="T3436">
        <f t="shared" si="269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s="10" t="s">
        <v>8274</v>
      </c>
      <c r="P3437">
        <f t="shared" si="265"/>
        <v>112</v>
      </c>
      <c r="Q3437">
        <f t="shared" si="266"/>
        <v>58.95</v>
      </c>
      <c r="R3437" s="14">
        <f t="shared" si="267"/>
        <v>42572.61681712963</v>
      </c>
      <c r="S3437" s="14">
        <f t="shared" si="268"/>
        <v>42589.125</v>
      </c>
      <c r="T3437">
        <f t="shared" si="269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s="10" t="s">
        <v>8274</v>
      </c>
      <c r="P3438">
        <f t="shared" si="265"/>
        <v>106</v>
      </c>
      <c r="Q3438">
        <f t="shared" si="266"/>
        <v>143.11000000000001</v>
      </c>
      <c r="R3438" s="14">
        <f t="shared" si="267"/>
        <v>41851.541585648149</v>
      </c>
      <c r="S3438" s="14">
        <f t="shared" si="268"/>
        <v>41872.686111111114</v>
      </c>
      <c r="T3438">
        <f t="shared" si="269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s="10" t="s">
        <v>8274</v>
      </c>
      <c r="P3439">
        <f t="shared" si="265"/>
        <v>101</v>
      </c>
      <c r="Q3439">
        <f t="shared" si="266"/>
        <v>84.17</v>
      </c>
      <c r="R3439" s="14">
        <f t="shared" si="267"/>
        <v>42205.710879629631</v>
      </c>
      <c r="S3439" s="14">
        <f t="shared" si="268"/>
        <v>42235.710879629631</v>
      </c>
      <c r="T3439">
        <f t="shared" si="269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s="10" t="s">
        <v>8274</v>
      </c>
      <c r="P3440">
        <f t="shared" si="265"/>
        <v>104</v>
      </c>
      <c r="Q3440">
        <f t="shared" si="266"/>
        <v>186.07</v>
      </c>
      <c r="R3440" s="14">
        <f t="shared" si="267"/>
        <v>42100.927858796291</v>
      </c>
      <c r="S3440" s="14">
        <f t="shared" si="268"/>
        <v>42126.875</v>
      </c>
      <c r="T3440">
        <f t="shared" si="269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s="10" t="s">
        <v>8274</v>
      </c>
      <c r="P3441">
        <f t="shared" si="265"/>
        <v>135</v>
      </c>
      <c r="Q3441">
        <f t="shared" si="266"/>
        <v>89.79</v>
      </c>
      <c r="R3441" s="14">
        <f t="shared" si="267"/>
        <v>42374.911226851851</v>
      </c>
      <c r="S3441" s="14">
        <f t="shared" si="268"/>
        <v>42388.207638888889</v>
      </c>
      <c r="T3441">
        <f t="shared" si="269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s="10" t="s">
        <v>8274</v>
      </c>
      <c r="P3442">
        <f t="shared" si="265"/>
        <v>105</v>
      </c>
      <c r="Q3442">
        <f t="shared" si="266"/>
        <v>64.16</v>
      </c>
      <c r="R3442" s="14">
        <f t="shared" si="267"/>
        <v>41809.12300925926</v>
      </c>
      <c r="S3442" s="14">
        <f t="shared" si="268"/>
        <v>41831.677083333336</v>
      </c>
      <c r="T3442">
        <f t="shared" si="269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s="10" t="s">
        <v>8274</v>
      </c>
      <c r="P3443">
        <f t="shared" si="265"/>
        <v>103</v>
      </c>
      <c r="Q3443">
        <f t="shared" si="266"/>
        <v>59.65</v>
      </c>
      <c r="R3443" s="14">
        <f t="shared" si="267"/>
        <v>42294.429641203707</v>
      </c>
      <c r="S3443" s="14">
        <f t="shared" si="268"/>
        <v>42321.845138888893</v>
      </c>
      <c r="T3443">
        <f t="shared" si="269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s="10" t="s">
        <v>8274</v>
      </c>
      <c r="P3444">
        <f t="shared" si="265"/>
        <v>100</v>
      </c>
      <c r="Q3444">
        <f t="shared" si="266"/>
        <v>31.25</v>
      </c>
      <c r="R3444" s="14">
        <f t="shared" si="267"/>
        <v>42124.841111111105</v>
      </c>
      <c r="S3444" s="14">
        <f t="shared" si="268"/>
        <v>42154.841111111105</v>
      </c>
      <c r="T3444">
        <f t="shared" si="269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s="10" t="s">
        <v>8274</v>
      </c>
      <c r="P3445">
        <f t="shared" si="265"/>
        <v>186</v>
      </c>
      <c r="Q3445">
        <f t="shared" si="266"/>
        <v>41.22</v>
      </c>
      <c r="R3445" s="14">
        <f t="shared" si="267"/>
        <v>41861.524837962963</v>
      </c>
      <c r="S3445" s="14">
        <f t="shared" si="268"/>
        <v>41891.524837962963</v>
      </c>
      <c r="T3445">
        <f t="shared" si="269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s="10" t="s">
        <v>8274</v>
      </c>
      <c r="P3446">
        <f t="shared" si="265"/>
        <v>289</v>
      </c>
      <c r="Q3446">
        <f t="shared" si="266"/>
        <v>43.35</v>
      </c>
      <c r="R3446" s="14">
        <f t="shared" si="267"/>
        <v>42521.291504629626</v>
      </c>
      <c r="S3446" s="14">
        <f t="shared" si="268"/>
        <v>42529.582638888889</v>
      </c>
      <c r="T3446">
        <f t="shared" si="269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s="10" t="s">
        <v>8274</v>
      </c>
      <c r="P3447">
        <f t="shared" si="265"/>
        <v>100</v>
      </c>
      <c r="Q3447">
        <f t="shared" si="266"/>
        <v>64.52</v>
      </c>
      <c r="R3447" s="14">
        <f t="shared" si="267"/>
        <v>42272.530509259261</v>
      </c>
      <c r="S3447" s="14">
        <f t="shared" si="268"/>
        <v>42300.530509259261</v>
      </c>
      <c r="T3447">
        <f t="shared" si="269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s="10" t="s">
        <v>8274</v>
      </c>
      <c r="P3448">
        <f t="shared" si="265"/>
        <v>108</v>
      </c>
      <c r="Q3448">
        <f t="shared" si="266"/>
        <v>43.28</v>
      </c>
      <c r="R3448" s="14">
        <f t="shared" si="267"/>
        <v>42016.832465277781</v>
      </c>
      <c r="S3448" s="14">
        <f t="shared" si="268"/>
        <v>42040.513888888891</v>
      </c>
      <c r="T3448">
        <f t="shared" si="269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s="10" t="s">
        <v>8274</v>
      </c>
      <c r="P3449">
        <f t="shared" si="265"/>
        <v>108</v>
      </c>
      <c r="Q3449">
        <f t="shared" si="266"/>
        <v>77</v>
      </c>
      <c r="R3449" s="14">
        <f t="shared" si="267"/>
        <v>42402.889027777783</v>
      </c>
      <c r="S3449" s="14">
        <f t="shared" si="268"/>
        <v>42447.847361111111</v>
      </c>
      <c r="T3449">
        <f t="shared" si="269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s="10" t="s">
        <v>8274</v>
      </c>
      <c r="P3450">
        <f t="shared" si="265"/>
        <v>110</v>
      </c>
      <c r="Q3450">
        <f t="shared" si="266"/>
        <v>51.22</v>
      </c>
      <c r="R3450" s="14">
        <f t="shared" si="267"/>
        <v>41960.119085648148</v>
      </c>
      <c r="S3450" s="14">
        <f t="shared" si="268"/>
        <v>41990.119085648148</v>
      </c>
      <c r="T3450">
        <f t="shared" si="269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s="10" t="s">
        <v>8274</v>
      </c>
      <c r="P3451">
        <f t="shared" si="265"/>
        <v>171</v>
      </c>
      <c r="Q3451">
        <f t="shared" si="266"/>
        <v>68.25</v>
      </c>
      <c r="R3451" s="14">
        <f t="shared" si="267"/>
        <v>42532.052523148144</v>
      </c>
      <c r="S3451" s="14">
        <f t="shared" si="268"/>
        <v>42560.166666666672</v>
      </c>
      <c r="T3451">
        <f t="shared" si="269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s="10" t="s">
        <v>8274</v>
      </c>
      <c r="P3452">
        <f t="shared" si="265"/>
        <v>152</v>
      </c>
      <c r="Q3452">
        <f t="shared" si="266"/>
        <v>19.489999999999998</v>
      </c>
      <c r="R3452" s="14">
        <f t="shared" si="267"/>
        <v>42036.704525462963</v>
      </c>
      <c r="S3452" s="14">
        <f t="shared" si="268"/>
        <v>42096.662858796291</v>
      </c>
      <c r="T3452">
        <f t="shared" si="269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s="10" t="s">
        <v>8274</v>
      </c>
      <c r="P3453">
        <f t="shared" si="265"/>
        <v>101</v>
      </c>
      <c r="Q3453">
        <f t="shared" si="266"/>
        <v>41.13</v>
      </c>
      <c r="R3453" s="14">
        <f t="shared" si="267"/>
        <v>42088.723692129628</v>
      </c>
      <c r="S3453" s="14">
        <f t="shared" si="268"/>
        <v>42115.723692129628</v>
      </c>
      <c r="T3453">
        <f t="shared" si="269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s="10" t="s">
        <v>8274</v>
      </c>
      <c r="P3454">
        <f t="shared" si="265"/>
        <v>153</v>
      </c>
      <c r="Q3454">
        <f t="shared" si="266"/>
        <v>41.41</v>
      </c>
      <c r="R3454" s="14">
        <f t="shared" si="267"/>
        <v>41820.639189814814</v>
      </c>
      <c r="S3454" s="14">
        <f t="shared" si="268"/>
        <v>41843.165972222225</v>
      </c>
      <c r="T3454">
        <f t="shared" si="269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s="10" t="s">
        <v>8274</v>
      </c>
      <c r="P3455">
        <f t="shared" si="265"/>
        <v>128</v>
      </c>
      <c r="Q3455">
        <f t="shared" si="266"/>
        <v>27.5</v>
      </c>
      <c r="R3455" s="14">
        <f t="shared" si="267"/>
        <v>42535.97865740741</v>
      </c>
      <c r="S3455" s="14">
        <f t="shared" si="268"/>
        <v>42595.97865740741</v>
      </c>
      <c r="T3455">
        <f t="shared" si="269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s="10" t="s">
        <v>8274</v>
      </c>
      <c r="P3456">
        <f t="shared" si="265"/>
        <v>101</v>
      </c>
      <c r="Q3456">
        <f t="shared" si="266"/>
        <v>33.57</v>
      </c>
      <c r="R3456" s="14">
        <f t="shared" si="267"/>
        <v>41821.698599537034</v>
      </c>
      <c r="S3456" s="14">
        <f t="shared" si="268"/>
        <v>41851.698599537034</v>
      </c>
      <c r="T3456">
        <f t="shared" si="269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s="10" t="s">
        <v>8274</v>
      </c>
      <c r="P3457">
        <f t="shared" si="265"/>
        <v>101</v>
      </c>
      <c r="Q3457">
        <f t="shared" si="266"/>
        <v>145.87</v>
      </c>
      <c r="R3457" s="14">
        <f t="shared" si="267"/>
        <v>42626.7503125</v>
      </c>
      <c r="S3457" s="14">
        <f t="shared" si="268"/>
        <v>42656.7503125</v>
      </c>
      <c r="T3457">
        <f t="shared" si="269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s="10" t="s">
        <v>8274</v>
      </c>
      <c r="P3458">
        <f t="shared" si="265"/>
        <v>191</v>
      </c>
      <c r="Q3458">
        <f t="shared" si="266"/>
        <v>358.69</v>
      </c>
      <c r="R3458" s="14">
        <f t="shared" si="267"/>
        <v>41821.205636574072</v>
      </c>
      <c r="S3458" s="14">
        <f t="shared" si="268"/>
        <v>41852.290972222225</v>
      </c>
      <c r="T3458">
        <f t="shared" si="269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s="10" t="s">
        <v>8274</v>
      </c>
      <c r="P3459">
        <f t="shared" ref="P3459:P3522" si="270">ROUND(E3459/D3459*100,0)</f>
        <v>140</v>
      </c>
      <c r="Q3459">
        <f t="shared" ref="Q3459:Q3522" si="271">IFERROR(ROUND(E3459/L3459,2),0)</f>
        <v>50.98</v>
      </c>
      <c r="R3459" s="14">
        <f t="shared" ref="R3459:R3522" si="272">(((J3459/60)/60)/24)+DATE(1970,1,1)</f>
        <v>42016.706678240742</v>
      </c>
      <c r="S3459" s="14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s="10" t="s">
        <v>8274</v>
      </c>
      <c r="P3460">
        <f t="shared" si="270"/>
        <v>124</v>
      </c>
      <c r="Q3460">
        <f t="shared" si="271"/>
        <v>45.04</v>
      </c>
      <c r="R3460" s="14">
        <f t="shared" si="272"/>
        <v>42011.202581018515</v>
      </c>
      <c r="S3460" s="14">
        <f t="shared" si="273"/>
        <v>42038.185416666667</v>
      </c>
      <c r="T3460">
        <f t="shared" si="274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s="10" t="s">
        <v>8274</v>
      </c>
      <c r="P3461">
        <f t="shared" si="270"/>
        <v>126</v>
      </c>
      <c r="Q3461">
        <f t="shared" si="271"/>
        <v>17.53</v>
      </c>
      <c r="R3461" s="14">
        <f t="shared" si="272"/>
        <v>42480.479861111111</v>
      </c>
      <c r="S3461" s="14">
        <f t="shared" si="273"/>
        <v>42510.479861111111</v>
      </c>
      <c r="T3461">
        <f t="shared" si="274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s="10" t="s">
        <v>8274</v>
      </c>
      <c r="P3462">
        <f t="shared" si="270"/>
        <v>190</v>
      </c>
      <c r="Q3462">
        <f t="shared" si="271"/>
        <v>50</v>
      </c>
      <c r="R3462" s="14">
        <f t="shared" si="272"/>
        <v>41852.527222222219</v>
      </c>
      <c r="S3462" s="14">
        <f t="shared" si="273"/>
        <v>41866.527222222219</v>
      </c>
      <c r="T3462">
        <f t="shared" si="274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s="10" t="s">
        <v>8274</v>
      </c>
      <c r="P3463">
        <f t="shared" si="270"/>
        <v>139</v>
      </c>
      <c r="Q3463">
        <f t="shared" si="271"/>
        <v>57.92</v>
      </c>
      <c r="R3463" s="14">
        <f t="shared" si="272"/>
        <v>42643.632858796293</v>
      </c>
      <c r="S3463" s="14">
        <f t="shared" si="273"/>
        <v>42672.125</v>
      </c>
      <c r="T3463">
        <f t="shared" si="274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s="10" t="s">
        <v>8274</v>
      </c>
      <c r="P3464">
        <f t="shared" si="270"/>
        <v>202</v>
      </c>
      <c r="Q3464">
        <f t="shared" si="271"/>
        <v>29.71</v>
      </c>
      <c r="R3464" s="14">
        <f t="shared" si="272"/>
        <v>42179.898472222223</v>
      </c>
      <c r="S3464" s="14">
        <f t="shared" si="273"/>
        <v>42195.75</v>
      </c>
      <c r="T3464">
        <f t="shared" si="274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s="10" t="s">
        <v>8274</v>
      </c>
      <c r="P3465">
        <f t="shared" si="270"/>
        <v>103</v>
      </c>
      <c r="Q3465">
        <f t="shared" si="271"/>
        <v>90.68</v>
      </c>
      <c r="R3465" s="14">
        <f t="shared" si="272"/>
        <v>42612.918807870374</v>
      </c>
      <c r="S3465" s="14">
        <f t="shared" si="273"/>
        <v>42654.165972222225</v>
      </c>
      <c r="T3465">
        <f t="shared" si="274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s="10" t="s">
        <v>8274</v>
      </c>
      <c r="P3466">
        <f t="shared" si="270"/>
        <v>102</v>
      </c>
      <c r="Q3466">
        <f t="shared" si="271"/>
        <v>55.01</v>
      </c>
      <c r="R3466" s="14">
        <f t="shared" si="272"/>
        <v>42575.130057870367</v>
      </c>
      <c r="S3466" s="14">
        <f t="shared" si="273"/>
        <v>42605.130057870367</v>
      </c>
      <c r="T3466">
        <f t="shared" si="274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s="10" t="s">
        <v>8274</v>
      </c>
      <c r="P3467">
        <f t="shared" si="270"/>
        <v>103</v>
      </c>
      <c r="Q3467">
        <f t="shared" si="271"/>
        <v>57.22</v>
      </c>
      <c r="R3467" s="14">
        <f t="shared" si="272"/>
        <v>42200.625833333332</v>
      </c>
      <c r="S3467" s="14">
        <f t="shared" si="273"/>
        <v>42225.666666666672</v>
      </c>
      <c r="T3467">
        <f t="shared" si="274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s="10" t="s">
        <v>8274</v>
      </c>
      <c r="P3468">
        <f t="shared" si="270"/>
        <v>127</v>
      </c>
      <c r="Q3468">
        <f t="shared" si="271"/>
        <v>72.95</v>
      </c>
      <c r="R3468" s="14">
        <f t="shared" si="272"/>
        <v>42420.019097222219</v>
      </c>
      <c r="S3468" s="14">
        <f t="shared" si="273"/>
        <v>42479.977430555555</v>
      </c>
      <c r="T3468">
        <f t="shared" si="274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s="10" t="s">
        <v>8274</v>
      </c>
      <c r="P3469">
        <f t="shared" si="270"/>
        <v>101</v>
      </c>
      <c r="Q3469">
        <f t="shared" si="271"/>
        <v>64.47</v>
      </c>
      <c r="R3469" s="14">
        <f t="shared" si="272"/>
        <v>42053.671666666662</v>
      </c>
      <c r="S3469" s="14">
        <f t="shared" si="273"/>
        <v>42083.630000000005</v>
      </c>
      <c r="T3469">
        <f t="shared" si="274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s="10" t="s">
        <v>8274</v>
      </c>
      <c r="P3470">
        <f t="shared" si="270"/>
        <v>122</v>
      </c>
      <c r="Q3470">
        <f t="shared" si="271"/>
        <v>716.35</v>
      </c>
      <c r="R3470" s="14">
        <f t="shared" si="272"/>
        <v>42605.765381944439</v>
      </c>
      <c r="S3470" s="14">
        <f t="shared" si="273"/>
        <v>42634.125</v>
      </c>
      <c r="T3470">
        <f t="shared" si="274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s="10" t="s">
        <v>8274</v>
      </c>
      <c r="P3471">
        <f t="shared" si="270"/>
        <v>113</v>
      </c>
      <c r="Q3471">
        <f t="shared" si="271"/>
        <v>50.4</v>
      </c>
      <c r="R3471" s="14">
        <f t="shared" si="272"/>
        <v>42458.641724537039</v>
      </c>
      <c r="S3471" s="14">
        <f t="shared" si="273"/>
        <v>42488.641724537039</v>
      </c>
      <c r="T3471">
        <f t="shared" si="274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s="10" t="s">
        <v>8274</v>
      </c>
      <c r="P3472">
        <f t="shared" si="270"/>
        <v>150</v>
      </c>
      <c r="Q3472">
        <f t="shared" si="271"/>
        <v>41.67</v>
      </c>
      <c r="R3472" s="14">
        <f t="shared" si="272"/>
        <v>42529.022013888884</v>
      </c>
      <c r="S3472" s="14">
        <f t="shared" si="273"/>
        <v>42566.901388888888</v>
      </c>
      <c r="T3472">
        <f t="shared" si="274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s="10" t="s">
        <v>8274</v>
      </c>
      <c r="P3473">
        <f t="shared" si="270"/>
        <v>215</v>
      </c>
      <c r="Q3473">
        <f t="shared" si="271"/>
        <v>35.770000000000003</v>
      </c>
      <c r="R3473" s="14">
        <f t="shared" si="272"/>
        <v>41841.820486111108</v>
      </c>
      <c r="S3473" s="14">
        <f t="shared" si="273"/>
        <v>41882.833333333336</v>
      </c>
      <c r="T3473">
        <f t="shared" si="274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s="10" t="s">
        <v>8274</v>
      </c>
      <c r="P3474">
        <f t="shared" si="270"/>
        <v>102</v>
      </c>
      <c r="Q3474">
        <f t="shared" si="271"/>
        <v>88.74</v>
      </c>
      <c r="R3474" s="14">
        <f t="shared" si="272"/>
        <v>41928.170497685183</v>
      </c>
      <c r="S3474" s="14">
        <f t="shared" si="273"/>
        <v>41949.249305555553</v>
      </c>
      <c r="T3474">
        <f t="shared" si="274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s="10" t="s">
        <v>8274</v>
      </c>
      <c r="P3475">
        <f t="shared" si="270"/>
        <v>100</v>
      </c>
      <c r="Q3475">
        <f t="shared" si="271"/>
        <v>148.47999999999999</v>
      </c>
      <c r="R3475" s="14">
        <f t="shared" si="272"/>
        <v>42062.834444444445</v>
      </c>
      <c r="S3475" s="14">
        <f t="shared" si="273"/>
        <v>42083.852083333331</v>
      </c>
      <c r="T3475">
        <f t="shared" si="274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s="10" t="s">
        <v>8274</v>
      </c>
      <c r="P3476">
        <f t="shared" si="270"/>
        <v>101</v>
      </c>
      <c r="Q3476">
        <f t="shared" si="271"/>
        <v>51.79</v>
      </c>
      <c r="R3476" s="14">
        <f t="shared" si="272"/>
        <v>42541.501516203702</v>
      </c>
      <c r="S3476" s="14">
        <f t="shared" si="273"/>
        <v>42571.501516203702</v>
      </c>
      <c r="T3476">
        <f t="shared" si="274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s="10" t="s">
        <v>8274</v>
      </c>
      <c r="P3477">
        <f t="shared" si="270"/>
        <v>113</v>
      </c>
      <c r="Q3477">
        <f t="shared" si="271"/>
        <v>20</v>
      </c>
      <c r="R3477" s="14">
        <f t="shared" si="272"/>
        <v>41918.880833333329</v>
      </c>
      <c r="S3477" s="14">
        <f t="shared" si="273"/>
        <v>41946</v>
      </c>
      <c r="T3477">
        <f t="shared" si="274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s="10" t="s">
        <v>8274</v>
      </c>
      <c r="P3478">
        <f t="shared" si="270"/>
        <v>104</v>
      </c>
      <c r="Q3478">
        <f t="shared" si="271"/>
        <v>52</v>
      </c>
      <c r="R3478" s="14">
        <f t="shared" si="272"/>
        <v>41921.279976851853</v>
      </c>
      <c r="S3478" s="14">
        <f t="shared" si="273"/>
        <v>41939.125</v>
      </c>
      <c r="T3478">
        <f t="shared" si="274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s="10" t="s">
        <v>8274</v>
      </c>
      <c r="P3479">
        <f t="shared" si="270"/>
        <v>115</v>
      </c>
      <c r="Q3479">
        <f t="shared" si="271"/>
        <v>53.23</v>
      </c>
      <c r="R3479" s="14">
        <f t="shared" si="272"/>
        <v>42128.736608796295</v>
      </c>
      <c r="S3479" s="14">
        <f t="shared" si="273"/>
        <v>42141.125</v>
      </c>
      <c r="T3479">
        <f t="shared" si="274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s="10" t="s">
        <v>8274</v>
      </c>
      <c r="P3480">
        <f t="shared" si="270"/>
        <v>113</v>
      </c>
      <c r="Q3480">
        <f t="shared" si="271"/>
        <v>39.6</v>
      </c>
      <c r="R3480" s="14">
        <f t="shared" si="272"/>
        <v>42053.916921296302</v>
      </c>
      <c r="S3480" s="14">
        <f t="shared" si="273"/>
        <v>42079.875</v>
      </c>
      <c r="T3480">
        <f t="shared" si="274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s="10" t="s">
        <v>8274</v>
      </c>
      <c r="P3481">
        <f t="shared" si="270"/>
        <v>128</v>
      </c>
      <c r="Q3481">
        <f t="shared" si="271"/>
        <v>34.25</v>
      </c>
      <c r="R3481" s="14">
        <f t="shared" si="272"/>
        <v>41781.855092592588</v>
      </c>
      <c r="S3481" s="14">
        <f t="shared" si="273"/>
        <v>41811.855092592588</v>
      </c>
      <c r="T3481">
        <f t="shared" si="274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s="10" t="s">
        <v>8274</v>
      </c>
      <c r="P3482">
        <f t="shared" si="270"/>
        <v>143</v>
      </c>
      <c r="Q3482">
        <f t="shared" si="271"/>
        <v>164.62</v>
      </c>
      <c r="R3482" s="14">
        <f t="shared" si="272"/>
        <v>42171.317442129628</v>
      </c>
      <c r="S3482" s="14">
        <f t="shared" si="273"/>
        <v>42195.875</v>
      </c>
      <c r="T3482">
        <f t="shared" si="274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s="10" t="s">
        <v>8274</v>
      </c>
      <c r="P3483">
        <f t="shared" si="270"/>
        <v>119</v>
      </c>
      <c r="Q3483">
        <f t="shared" si="271"/>
        <v>125.05</v>
      </c>
      <c r="R3483" s="14">
        <f t="shared" si="272"/>
        <v>41989.24754629629</v>
      </c>
      <c r="S3483" s="14">
        <f t="shared" si="273"/>
        <v>42006.24754629629</v>
      </c>
      <c r="T3483">
        <f t="shared" si="274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s="10" t="s">
        <v>8274</v>
      </c>
      <c r="P3484">
        <f t="shared" si="270"/>
        <v>138</v>
      </c>
      <c r="Q3484">
        <f t="shared" si="271"/>
        <v>51.88</v>
      </c>
      <c r="R3484" s="14">
        <f t="shared" si="272"/>
        <v>41796.771597222221</v>
      </c>
      <c r="S3484" s="14">
        <f t="shared" si="273"/>
        <v>41826.771597222221</v>
      </c>
      <c r="T3484">
        <f t="shared" si="274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s="10" t="s">
        <v>8274</v>
      </c>
      <c r="P3485">
        <f t="shared" si="270"/>
        <v>160</v>
      </c>
      <c r="Q3485">
        <f t="shared" si="271"/>
        <v>40.29</v>
      </c>
      <c r="R3485" s="14">
        <f t="shared" si="272"/>
        <v>41793.668761574074</v>
      </c>
      <c r="S3485" s="14">
        <f t="shared" si="273"/>
        <v>41823.668761574074</v>
      </c>
      <c r="T3485">
        <f t="shared" si="274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s="10" t="s">
        <v>8274</v>
      </c>
      <c r="P3486">
        <f t="shared" si="270"/>
        <v>114</v>
      </c>
      <c r="Q3486">
        <f t="shared" si="271"/>
        <v>64.91</v>
      </c>
      <c r="R3486" s="14">
        <f t="shared" si="272"/>
        <v>42506.760405092587</v>
      </c>
      <c r="S3486" s="14">
        <f t="shared" si="273"/>
        <v>42536.760405092587</v>
      </c>
      <c r="T3486">
        <f t="shared" si="274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s="10" t="s">
        <v>8274</v>
      </c>
      <c r="P3487">
        <f t="shared" si="270"/>
        <v>101</v>
      </c>
      <c r="Q3487">
        <f t="shared" si="271"/>
        <v>55.33</v>
      </c>
      <c r="R3487" s="14">
        <f t="shared" si="272"/>
        <v>42372.693055555559</v>
      </c>
      <c r="S3487" s="14">
        <f t="shared" si="273"/>
        <v>42402.693055555559</v>
      </c>
      <c r="T3487">
        <f t="shared" si="274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s="10" t="s">
        <v>8274</v>
      </c>
      <c r="P3488">
        <f t="shared" si="270"/>
        <v>155</v>
      </c>
      <c r="Q3488">
        <f t="shared" si="271"/>
        <v>83.14</v>
      </c>
      <c r="R3488" s="14">
        <f t="shared" si="272"/>
        <v>42126.87501157407</v>
      </c>
      <c r="S3488" s="14">
        <f t="shared" si="273"/>
        <v>42158.290972222225</v>
      </c>
      <c r="T3488">
        <f t="shared" si="274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s="10" t="s">
        <v>8274</v>
      </c>
      <c r="P3489">
        <f t="shared" si="270"/>
        <v>128</v>
      </c>
      <c r="Q3489">
        <f t="shared" si="271"/>
        <v>38.71</v>
      </c>
      <c r="R3489" s="14">
        <f t="shared" si="272"/>
        <v>42149.940416666665</v>
      </c>
      <c r="S3489" s="14">
        <f t="shared" si="273"/>
        <v>42179.940416666665</v>
      </c>
      <c r="T3489">
        <f t="shared" si="274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s="10" t="s">
        <v>8274</v>
      </c>
      <c r="P3490">
        <f t="shared" si="270"/>
        <v>121</v>
      </c>
      <c r="Q3490">
        <f t="shared" si="271"/>
        <v>125.38</v>
      </c>
      <c r="R3490" s="14">
        <f t="shared" si="272"/>
        <v>42087.768055555556</v>
      </c>
      <c r="S3490" s="14">
        <f t="shared" si="273"/>
        <v>42111.666666666672</v>
      </c>
      <c r="T3490">
        <f t="shared" si="274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s="10" t="s">
        <v>8274</v>
      </c>
      <c r="P3491">
        <f t="shared" si="270"/>
        <v>113</v>
      </c>
      <c r="Q3491">
        <f t="shared" si="271"/>
        <v>78.260000000000005</v>
      </c>
      <c r="R3491" s="14">
        <f t="shared" si="272"/>
        <v>41753.635775462964</v>
      </c>
      <c r="S3491" s="14">
        <f t="shared" si="273"/>
        <v>41783.875</v>
      </c>
      <c r="T3491">
        <f t="shared" si="274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s="10" t="s">
        <v>8274</v>
      </c>
      <c r="P3492">
        <f t="shared" si="270"/>
        <v>128</v>
      </c>
      <c r="Q3492">
        <f t="shared" si="271"/>
        <v>47.22</v>
      </c>
      <c r="R3492" s="14">
        <f t="shared" si="272"/>
        <v>42443.802361111113</v>
      </c>
      <c r="S3492" s="14">
        <f t="shared" si="273"/>
        <v>42473.802361111113</v>
      </c>
      <c r="T3492">
        <f t="shared" si="274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s="10" t="s">
        <v>8274</v>
      </c>
      <c r="P3493">
        <f t="shared" si="270"/>
        <v>158</v>
      </c>
      <c r="Q3493">
        <f t="shared" si="271"/>
        <v>79.099999999999994</v>
      </c>
      <c r="R3493" s="14">
        <f t="shared" si="272"/>
        <v>42121.249814814815</v>
      </c>
      <c r="S3493" s="14">
        <f t="shared" si="273"/>
        <v>42142.249814814815</v>
      </c>
      <c r="T3493">
        <f t="shared" si="274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s="10" t="s">
        <v>8274</v>
      </c>
      <c r="P3494">
        <f t="shared" si="270"/>
        <v>105</v>
      </c>
      <c r="Q3494">
        <f t="shared" si="271"/>
        <v>114.29</v>
      </c>
      <c r="R3494" s="14">
        <f t="shared" si="272"/>
        <v>42268.009224537032</v>
      </c>
      <c r="S3494" s="14">
        <f t="shared" si="273"/>
        <v>42303.009224537032</v>
      </c>
      <c r="T3494">
        <f t="shared" si="274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s="10" t="s">
        <v>8274</v>
      </c>
      <c r="P3495">
        <f t="shared" si="270"/>
        <v>100</v>
      </c>
      <c r="Q3495">
        <f t="shared" si="271"/>
        <v>51.72</v>
      </c>
      <c r="R3495" s="14">
        <f t="shared" si="272"/>
        <v>41848.866157407407</v>
      </c>
      <c r="S3495" s="14">
        <f t="shared" si="273"/>
        <v>41868.21597222222</v>
      </c>
      <c r="T3495">
        <f t="shared" si="274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s="10" t="s">
        <v>8274</v>
      </c>
      <c r="P3496">
        <f t="shared" si="270"/>
        <v>100</v>
      </c>
      <c r="Q3496">
        <f t="shared" si="271"/>
        <v>30.77</v>
      </c>
      <c r="R3496" s="14">
        <f t="shared" si="272"/>
        <v>42689.214988425927</v>
      </c>
      <c r="S3496" s="14">
        <f t="shared" si="273"/>
        <v>42700.25</v>
      </c>
      <c r="T3496">
        <f t="shared" si="274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s="10" t="s">
        <v>8274</v>
      </c>
      <c r="P3497">
        <f t="shared" si="270"/>
        <v>107</v>
      </c>
      <c r="Q3497">
        <f t="shared" si="271"/>
        <v>74.209999999999994</v>
      </c>
      <c r="R3497" s="14">
        <f t="shared" si="272"/>
        <v>41915.762835648151</v>
      </c>
      <c r="S3497" s="14">
        <f t="shared" si="273"/>
        <v>41944.720833333333</v>
      </c>
      <c r="T3497">
        <f t="shared" si="274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s="10" t="s">
        <v>8274</v>
      </c>
      <c r="P3498">
        <f t="shared" si="270"/>
        <v>124</v>
      </c>
      <c r="Q3498">
        <f t="shared" si="271"/>
        <v>47.85</v>
      </c>
      <c r="R3498" s="14">
        <f t="shared" si="272"/>
        <v>42584.846828703703</v>
      </c>
      <c r="S3498" s="14">
        <f t="shared" si="273"/>
        <v>42624.846828703703</v>
      </c>
      <c r="T3498">
        <f t="shared" si="274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s="10" t="s">
        <v>8274</v>
      </c>
      <c r="P3499">
        <f t="shared" si="270"/>
        <v>109</v>
      </c>
      <c r="Q3499">
        <f t="shared" si="271"/>
        <v>34.409999999999997</v>
      </c>
      <c r="R3499" s="14">
        <f t="shared" si="272"/>
        <v>42511.741944444439</v>
      </c>
      <c r="S3499" s="14">
        <f t="shared" si="273"/>
        <v>42523.916666666672</v>
      </c>
      <c r="T3499">
        <f t="shared" si="274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s="10" t="s">
        <v>8274</v>
      </c>
      <c r="P3500">
        <f t="shared" si="270"/>
        <v>102</v>
      </c>
      <c r="Q3500">
        <f t="shared" si="271"/>
        <v>40.24</v>
      </c>
      <c r="R3500" s="14">
        <f t="shared" si="272"/>
        <v>42459.15861111111</v>
      </c>
      <c r="S3500" s="14">
        <f t="shared" si="273"/>
        <v>42518.905555555553</v>
      </c>
      <c r="T3500">
        <f t="shared" si="274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s="10" t="s">
        <v>8274</v>
      </c>
      <c r="P3501">
        <f t="shared" si="270"/>
        <v>106</v>
      </c>
      <c r="Q3501">
        <f t="shared" si="271"/>
        <v>60.29</v>
      </c>
      <c r="R3501" s="14">
        <f t="shared" si="272"/>
        <v>42132.036168981482</v>
      </c>
      <c r="S3501" s="14">
        <f t="shared" si="273"/>
        <v>42186.290972222225</v>
      </c>
      <c r="T3501">
        <f t="shared" si="274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s="10" t="s">
        <v>8274</v>
      </c>
      <c r="P3502">
        <f t="shared" si="270"/>
        <v>106</v>
      </c>
      <c r="Q3502">
        <f t="shared" si="271"/>
        <v>25.31</v>
      </c>
      <c r="R3502" s="14">
        <f t="shared" si="272"/>
        <v>42419.91942129629</v>
      </c>
      <c r="S3502" s="14">
        <f t="shared" si="273"/>
        <v>42436.207638888889</v>
      </c>
      <c r="T3502">
        <f t="shared" si="274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s="10" t="s">
        <v>8274</v>
      </c>
      <c r="P3503">
        <f t="shared" si="270"/>
        <v>101</v>
      </c>
      <c r="Q3503">
        <f t="shared" si="271"/>
        <v>35.950000000000003</v>
      </c>
      <c r="R3503" s="14">
        <f t="shared" si="272"/>
        <v>42233.763831018514</v>
      </c>
      <c r="S3503" s="14">
        <f t="shared" si="273"/>
        <v>42258.763831018514</v>
      </c>
      <c r="T3503">
        <f t="shared" si="274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s="10" t="s">
        <v>8274</v>
      </c>
      <c r="P3504">
        <f t="shared" si="270"/>
        <v>105</v>
      </c>
      <c r="Q3504">
        <f t="shared" si="271"/>
        <v>136</v>
      </c>
      <c r="R3504" s="14">
        <f t="shared" si="272"/>
        <v>42430.839398148149</v>
      </c>
      <c r="S3504" s="14">
        <f t="shared" si="273"/>
        <v>42445.165972222225</v>
      </c>
      <c r="T3504">
        <f t="shared" si="274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s="10" t="s">
        <v>8274</v>
      </c>
      <c r="P3505">
        <f t="shared" si="270"/>
        <v>108</v>
      </c>
      <c r="Q3505">
        <f t="shared" si="271"/>
        <v>70.760000000000005</v>
      </c>
      <c r="R3505" s="14">
        <f t="shared" si="272"/>
        <v>42545.478333333333</v>
      </c>
      <c r="S3505" s="14">
        <f t="shared" si="273"/>
        <v>42575.478333333333</v>
      </c>
      <c r="T3505">
        <f t="shared" si="274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s="10" t="s">
        <v>8274</v>
      </c>
      <c r="P3506">
        <f t="shared" si="270"/>
        <v>100</v>
      </c>
      <c r="Q3506">
        <f t="shared" si="271"/>
        <v>125</v>
      </c>
      <c r="R3506" s="14">
        <f t="shared" si="272"/>
        <v>42297.748738425929</v>
      </c>
      <c r="S3506" s="14">
        <f t="shared" si="273"/>
        <v>42327.790405092594</v>
      </c>
      <c r="T3506">
        <f t="shared" si="274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s="10" t="s">
        <v>8274</v>
      </c>
      <c r="P3507">
        <f t="shared" si="270"/>
        <v>104</v>
      </c>
      <c r="Q3507">
        <f t="shared" si="271"/>
        <v>66.510000000000005</v>
      </c>
      <c r="R3507" s="14">
        <f t="shared" si="272"/>
        <v>41760.935706018521</v>
      </c>
      <c r="S3507" s="14">
        <f t="shared" si="273"/>
        <v>41772.166666666664</v>
      </c>
      <c r="T3507">
        <f t="shared" si="274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s="10" t="s">
        <v>8274</v>
      </c>
      <c r="P3508">
        <f t="shared" si="270"/>
        <v>102</v>
      </c>
      <c r="Q3508">
        <f t="shared" si="271"/>
        <v>105</v>
      </c>
      <c r="R3508" s="14">
        <f t="shared" si="272"/>
        <v>41829.734259259261</v>
      </c>
      <c r="S3508" s="14">
        <f t="shared" si="273"/>
        <v>41874.734259259261</v>
      </c>
      <c r="T3508">
        <f t="shared" si="274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s="10" t="s">
        <v>8274</v>
      </c>
      <c r="P3509">
        <f t="shared" si="270"/>
        <v>104</v>
      </c>
      <c r="Q3509">
        <f t="shared" si="271"/>
        <v>145</v>
      </c>
      <c r="R3509" s="14">
        <f t="shared" si="272"/>
        <v>42491.92288194444</v>
      </c>
      <c r="S3509" s="14">
        <f t="shared" si="273"/>
        <v>42521.92288194444</v>
      </c>
      <c r="T3509">
        <f t="shared" si="274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s="10" t="s">
        <v>8274</v>
      </c>
      <c r="P3510">
        <f t="shared" si="270"/>
        <v>180</v>
      </c>
      <c r="Q3510">
        <f t="shared" si="271"/>
        <v>12</v>
      </c>
      <c r="R3510" s="14">
        <f t="shared" si="272"/>
        <v>42477.729780092588</v>
      </c>
      <c r="S3510" s="14">
        <f t="shared" si="273"/>
        <v>42500.875</v>
      </c>
      <c r="T3510">
        <f t="shared" si="274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s="10" t="s">
        <v>8274</v>
      </c>
      <c r="P3511">
        <f t="shared" si="270"/>
        <v>106</v>
      </c>
      <c r="Q3511">
        <f t="shared" si="271"/>
        <v>96.67</v>
      </c>
      <c r="R3511" s="14">
        <f t="shared" si="272"/>
        <v>41950.859560185185</v>
      </c>
      <c r="S3511" s="14">
        <f t="shared" si="273"/>
        <v>41964.204861111109</v>
      </c>
      <c r="T3511">
        <f t="shared" si="274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s="10" t="s">
        <v>8274</v>
      </c>
      <c r="P3512">
        <f t="shared" si="270"/>
        <v>101</v>
      </c>
      <c r="Q3512">
        <f t="shared" si="271"/>
        <v>60.33</v>
      </c>
      <c r="R3512" s="14">
        <f t="shared" si="272"/>
        <v>41802.62090277778</v>
      </c>
      <c r="S3512" s="14">
        <f t="shared" si="273"/>
        <v>41822.62090277778</v>
      </c>
      <c r="T3512">
        <f t="shared" si="274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s="10" t="s">
        <v>8274</v>
      </c>
      <c r="P3513">
        <f t="shared" si="270"/>
        <v>101</v>
      </c>
      <c r="Q3513">
        <f t="shared" si="271"/>
        <v>79.89</v>
      </c>
      <c r="R3513" s="14">
        <f t="shared" si="272"/>
        <v>41927.873784722222</v>
      </c>
      <c r="S3513" s="14">
        <f t="shared" si="273"/>
        <v>41950.770833333336</v>
      </c>
      <c r="T3513">
        <f t="shared" si="274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s="10" t="s">
        <v>8274</v>
      </c>
      <c r="P3514">
        <f t="shared" si="270"/>
        <v>100</v>
      </c>
      <c r="Q3514">
        <f t="shared" si="271"/>
        <v>58.82</v>
      </c>
      <c r="R3514" s="14">
        <f t="shared" si="272"/>
        <v>42057.536944444444</v>
      </c>
      <c r="S3514" s="14">
        <f t="shared" si="273"/>
        <v>42117.49527777778</v>
      </c>
      <c r="T3514">
        <f t="shared" si="274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s="10" t="s">
        <v>8274</v>
      </c>
      <c r="P3515">
        <f t="shared" si="270"/>
        <v>118</v>
      </c>
      <c r="Q3515">
        <f t="shared" si="271"/>
        <v>75.34</v>
      </c>
      <c r="R3515" s="14">
        <f t="shared" si="272"/>
        <v>41781.096203703702</v>
      </c>
      <c r="S3515" s="14">
        <f t="shared" si="273"/>
        <v>41794.207638888889</v>
      </c>
      <c r="T3515">
        <f t="shared" si="274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s="10" t="s">
        <v>8274</v>
      </c>
      <c r="P3516">
        <f t="shared" si="270"/>
        <v>110</v>
      </c>
      <c r="Q3516">
        <f t="shared" si="271"/>
        <v>55</v>
      </c>
      <c r="R3516" s="14">
        <f t="shared" si="272"/>
        <v>42020.846666666665</v>
      </c>
      <c r="S3516" s="14">
        <f t="shared" si="273"/>
        <v>42037.207638888889</v>
      </c>
      <c r="T3516">
        <f t="shared" si="274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s="10" t="s">
        <v>8274</v>
      </c>
      <c r="P3517">
        <f t="shared" si="270"/>
        <v>103</v>
      </c>
      <c r="Q3517">
        <f t="shared" si="271"/>
        <v>66.959999999999994</v>
      </c>
      <c r="R3517" s="14">
        <f t="shared" si="272"/>
        <v>42125.772812499999</v>
      </c>
      <c r="S3517" s="14">
        <f t="shared" si="273"/>
        <v>42155.772812499999</v>
      </c>
      <c r="T3517">
        <f t="shared" si="274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s="10" t="s">
        <v>8274</v>
      </c>
      <c r="P3518">
        <f t="shared" si="270"/>
        <v>100</v>
      </c>
      <c r="Q3518">
        <f t="shared" si="271"/>
        <v>227.27</v>
      </c>
      <c r="R3518" s="14">
        <f t="shared" si="272"/>
        <v>41856.010069444441</v>
      </c>
      <c r="S3518" s="14">
        <f t="shared" si="273"/>
        <v>41890.125</v>
      </c>
      <c r="T3518">
        <f t="shared" si="274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s="10" t="s">
        <v>8274</v>
      </c>
      <c r="P3519">
        <f t="shared" si="270"/>
        <v>100</v>
      </c>
      <c r="Q3519">
        <f t="shared" si="271"/>
        <v>307.69</v>
      </c>
      <c r="R3519" s="14">
        <f t="shared" si="272"/>
        <v>41794.817523148151</v>
      </c>
      <c r="S3519" s="14">
        <f t="shared" si="273"/>
        <v>41824.458333333336</v>
      </c>
      <c r="T3519">
        <f t="shared" si="274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s="10" t="s">
        <v>8274</v>
      </c>
      <c r="P3520">
        <f t="shared" si="270"/>
        <v>110</v>
      </c>
      <c r="Q3520">
        <f t="shared" si="271"/>
        <v>50.02</v>
      </c>
      <c r="R3520" s="14">
        <f t="shared" si="272"/>
        <v>41893.783553240741</v>
      </c>
      <c r="S3520" s="14">
        <f t="shared" si="273"/>
        <v>41914.597916666666</v>
      </c>
      <c r="T3520">
        <f t="shared" si="274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s="10" t="s">
        <v>8274</v>
      </c>
      <c r="P3521">
        <f t="shared" si="270"/>
        <v>101</v>
      </c>
      <c r="Q3521">
        <f t="shared" si="271"/>
        <v>72.39</v>
      </c>
      <c r="R3521" s="14">
        <f t="shared" si="272"/>
        <v>42037.598958333328</v>
      </c>
      <c r="S3521" s="14">
        <f t="shared" si="273"/>
        <v>42067.598958333328</v>
      </c>
      <c r="T3521">
        <f t="shared" si="274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s="10" t="s">
        <v>8274</v>
      </c>
      <c r="P3522">
        <f t="shared" si="270"/>
        <v>101</v>
      </c>
      <c r="Q3522">
        <f t="shared" si="271"/>
        <v>95.95</v>
      </c>
      <c r="R3522" s="14">
        <f t="shared" si="272"/>
        <v>42227.824212962965</v>
      </c>
      <c r="S3522" s="14">
        <f t="shared" si="273"/>
        <v>42253.57430555555</v>
      </c>
      <c r="T3522">
        <f t="shared" si="274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s="10" t="s">
        <v>8274</v>
      </c>
      <c r="P3523">
        <f t="shared" ref="P3523:P3586" si="275">ROUND(E3523/D3523*100,0)</f>
        <v>169</v>
      </c>
      <c r="Q3523">
        <f t="shared" ref="Q3523:Q3586" si="276">IFERROR(ROUND(E3523/L3523,2),0)</f>
        <v>45.62</v>
      </c>
      <c r="R3523" s="14">
        <f t="shared" ref="R3523:R3586" si="277">(((J3523/60)/60)/24)+DATE(1970,1,1)</f>
        <v>41881.361342592594</v>
      </c>
      <c r="S3523" s="14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s="10" t="s">
        <v>8274</v>
      </c>
      <c r="P3524">
        <f t="shared" si="275"/>
        <v>100</v>
      </c>
      <c r="Q3524">
        <f t="shared" si="276"/>
        <v>41.03</v>
      </c>
      <c r="R3524" s="14">
        <f t="shared" si="277"/>
        <v>42234.789884259255</v>
      </c>
      <c r="S3524" s="14">
        <f t="shared" si="278"/>
        <v>42262.420833333337</v>
      </c>
      <c r="T3524">
        <f t="shared" si="279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s="10" t="s">
        <v>8274</v>
      </c>
      <c r="P3525">
        <f t="shared" si="275"/>
        <v>114</v>
      </c>
      <c r="Q3525">
        <f t="shared" si="276"/>
        <v>56.83</v>
      </c>
      <c r="R3525" s="14">
        <f t="shared" si="277"/>
        <v>42581.397546296299</v>
      </c>
      <c r="S3525" s="14">
        <f t="shared" si="278"/>
        <v>42638.958333333328</v>
      </c>
      <c r="T3525">
        <f t="shared" si="279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s="10" t="s">
        <v>8274</v>
      </c>
      <c r="P3526">
        <f t="shared" si="275"/>
        <v>102</v>
      </c>
      <c r="Q3526">
        <f t="shared" si="276"/>
        <v>137.24</v>
      </c>
      <c r="R3526" s="14">
        <f t="shared" si="277"/>
        <v>41880.76357638889</v>
      </c>
      <c r="S3526" s="14">
        <f t="shared" si="278"/>
        <v>41895.166666666664</v>
      </c>
      <c r="T3526">
        <f t="shared" si="279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s="10" t="s">
        <v>8274</v>
      </c>
      <c r="P3527">
        <f t="shared" si="275"/>
        <v>106</v>
      </c>
      <c r="Q3527">
        <f t="shared" si="276"/>
        <v>75.709999999999994</v>
      </c>
      <c r="R3527" s="14">
        <f t="shared" si="277"/>
        <v>42214.6956712963</v>
      </c>
      <c r="S3527" s="14">
        <f t="shared" si="278"/>
        <v>42225.666666666672</v>
      </c>
      <c r="T3527">
        <f t="shared" si="279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s="10" t="s">
        <v>8274</v>
      </c>
      <c r="P3528">
        <f t="shared" si="275"/>
        <v>102</v>
      </c>
      <c r="Q3528">
        <f t="shared" si="276"/>
        <v>99</v>
      </c>
      <c r="R3528" s="14">
        <f t="shared" si="277"/>
        <v>42460.335312499999</v>
      </c>
      <c r="S3528" s="14">
        <f t="shared" si="278"/>
        <v>42488.249305555553</v>
      </c>
      <c r="T3528">
        <f t="shared" si="279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s="10" t="s">
        <v>8274</v>
      </c>
      <c r="P3529">
        <f t="shared" si="275"/>
        <v>117</v>
      </c>
      <c r="Q3529">
        <f t="shared" si="276"/>
        <v>81.569999999999993</v>
      </c>
      <c r="R3529" s="14">
        <f t="shared" si="277"/>
        <v>42167.023206018523</v>
      </c>
      <c r="S3529" s="14">
        <f t="shared" si="278"/>
        <v>42196.165972222225</v>
      </c>
      <c r="T3529">
        <f t="shared" si="279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s="10" t="s">
        <v>8274</v>
      </c>
      <c r="P3530">
        <f t="shared" si="275"/>
        <v>101</v>
      </c>
      <c r="Q3530">
        <f t="shared" si="276"/>
        <v>45.11</v>
      </c>
      <c r="R3530" s="14">
        <f t="shared" si="277"/>
        <v>42733.50136574074</v>
      </c>
      <c r="S3530" s="14">
        <f t="shared" si="278"/>
        <v>42753.50136574074</v>
      </c>
      <c r="T3530">
        <f t="shared" si="279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s="10" t="s">
        <v>8274</v>
      </c>
      <c r="P3531">
        <f t="shared" si="275"/>
        <v>132</v>
      </c>
      <c r="Q3531">
        <f t="shared" si="276"/>
        <v>36.67</v>
      </c>
      <c r="R3531" s="14">
        <f t="shared" si="277"/>
        <v>42177.761782407411</v>
      </c>
      <c r="S3531" s="14">
        <f t="shared" si="278"/>
        <v>42198.041666666672</v>
      </c>
      <c r="T3531">
        <f t="shared" si="279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s="10" t="s">
        <v>8274</v>
      </c>
      <c r="P3532">
        <f t="shared" si="275"/>
        <v>100</v>
      </c>
      <c r="Q3532">
        <f t="shared" si="276"/>
        <v>125</v>
      </c>
      <c r="R3532" s="14">
        <f t="shared" si="277"/>
        <v>42442.623344907406</v>
      </c>
      <c r="S3532" s="14">
        <f t="shared" si="278"/>
        <v>42470.833333333328</v>
      </c>
      <c r="T3532">
        <f t="shared" si="279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s="10" t="s">
        <v>8274</v>
      </c>
      <c r="P3533">
        <f t="shared" si="275"/>
        <v>128</v>
      </c>
      <c r="Q3533">
        <f t="shared" si="276"/>
        <v>49.23</v>
      </c>
      <c r="R3533" s="14">
        <f t="shared" si="277"/>
        <v>42521.654328703706</v>
      </c>
      <c r="S3533" s="14">
        <f t="shared" si="278"/>
        <v>42551.654328703706</v>
      </c>
      <c r="T3533">
        <f t="shared" si="279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s="10" t="s">
        <v>8274</v>
      </c>
      <c r="P3534">
        <f t="shared" si="275"/>
        <v>119</v>
      </c>
      <c r="Q3534">
        <f t="shared" si="276"/>
        <v>42.3</v>
      </c>
      <c r="R3534" s="14">
        <f t="shared" si="277"/>
        <v>41884.599849537037</v>
      </c>
      <c r="S3534" s="14">
        <f t="shared" si="278"/>
        <v>41900.165972222225</v>
      </c>
      <c r="T3534">
        <f t="shared" si="279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s="10" t="s">
        <v>8274</v>
      </c>
      <c r="P3535">
        <f t="shared" si="275"/>
        <v>126</v>
      </c>
      <c r="Q3535">
        <f t="shared" si="276"/>
        <v>78.88</v>
      </c>
      <c r="R3535" s="14">
        <f t="shared" si="277"/>
        <v>42289.761192129634</v>
      </c>
      <c r="S3535" s="14">
        <f t="shared" si="278"/>
        <v>42319.802858796291</v>
      </c>
      <c r="T3535">
        <f t="shared" si="279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s="10" t="s">
        <v>8274</v>
      </c>
      <c r="P3536">
        <f t="shared" si="275"/>
        <v>156</v>
      </c>
      <c r="Q3536">
        <f t="shared" si="276"/>
        <v>38.28</v>
      </c>
      <c r="R3536" s="14">
        <f t="shared" si="277"/>
        <v>42243.6252662037</v>
      </c>
      <c r="S3536" s="14">
        <f t="shared" si="278"/>
        <v>42278.6252662037</v>
      </c>
      <c r="T3536">
        <f t="shared" si="279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s="10" t="s">
        <v>8274</v>
      </c>
      <c r="P3537">
        <f t="shared" si="275"/>
        <v>103</v>
      </c>
      <c r="Q3537">
        <f t="shared" si="276"/>
        <v>44.85</v>
      </c>
      <c r="R3537" s="14">
        <f t="shared" si="277"/>
        <v>42248.640162037031</v>
      </c>
      <c r="S3537" s="14">
        <f t="shared" si="278"/>
        <v>42279.75</v>
      </c>
      <c r="T3537">
        <f t="shared" si="279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s="10" t="s">
        <v>8274</v>
      </c>
      <c r="P3538">
        <f t="shared" si="275"/>
        <v>153</v>
      </c>
      <c r="Q3538">
        <f t="shared" si="276"/>
        <v>13.53</v>
      </c>
      <c r="R3538" s="14">
        <f t="shared" si="277"/>
        <v>42328.727141203708</v>
      </c>
      <c r="S3538" s="14">
        <f t="shared" si="278"/>
        <v>42358.499305555553</v>
      </c>
      <c r="T3538">
        <f t="shared" si="279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s="10" t="s">
        <v>8274</v>
      </c>
      <c r="P3539">
        <f t="shared" si="275"/>
        <v>180</v>
      </c>
      <c r="Q3539">
        <f t="shared" si="276"/>
        <v>43.5</v>
      </c>
      <c r="R3539" s="14">
        <f t="shared" si="277"/>
        <v>41923.354351851849</v>
      </c>
      <c r="S3539" s="14">
        <f t="shared" si="278"/>
        <v>41960.332638888889</v>
      </c>
      <c r="T3539">
        <f t="shared" si="279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s="10" t="s">
        <v>8274</v>
      </c>
      <c r="P3540">
        <f t="shared" si="275"/>
        <v>128</v>
      </c>
      <c r="Q3540">
        <f t="shared" si="276"/>
        <v>30.95</v>
      </c>
      <c r="R3540" s="14">
        <f t="shared" si="277"/>
        <v>42571.420601851853</v>
      </c>
      <c r="S3540" s="14">
        <f t="shared" si="278"/>
        <v>42599.420601851853</v>
      </c>
      <c r="T3540">
        <f t="shared" si="279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s="10" t="s">
        <v>8274</v>
      </c>
      <c r="P3541">
        <f t="shared" si="275"/>
        <v>120</v>
      </c>
      <c r="Q3541">
        <f t="shared" si="276"/>
        <v>55.23</v>
      </c>
      <c r="R3541" s="14">
        <f t="shared" si="277"/>
        <v>42600.756041666667</v>
      </c>
      <c r="S3541" s="14">
        <f t="shared" si="278"/>
        <v>42621.756041666667</v>
      </c>
      <c r="T3541">
        <f t="shared" si="279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s="10" t="s">
        <v>8274</v>
      </c>
      <c r="P3542">
        <f t="shared" si="275"/>
        <v>123</v>
      </c>
      <c r="Q3542">
        <f t="shared" si="276"/>
        <v>46.13</v>
      </c>
      <c r="R3542" s="14">
        <f t="shared" si="277"/>
        <v>42517.003368055557</v>
      </c>
      <c r="S3542" s="14">
        <f t="shared" si="278"/>
        <v>42547.003368055557</v>
      </c>
      <c r="T3542">
        <f t="shared" si="279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s="10" t="s">
        <v>8274</v>
      </c>
      <c r="P3543">
        <f t="shared" si="275"/>
        <v>105</v>
      </c>
      <c r="Q3543">
        <f t="shared" si="276"/>
        <v>39.380000000000003</v>
      </c>
      <c r="R3543" s="14">
        <f t="shared" si="277"/>
        <v>42222.730034722219</v>
      </c>
      <c r="S3543" s="14">
        <f t="shared" si="278"/>
        <v>42247.730034722219</v>
      </c>
      <c r="T3543">
        <f t="shared" si="279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s="10" t="s">
        <v>8274</v>
      </c>
      <c r="P3544">
        <f t="shared" si="275"/>
        <v>102</v>
      </c>
      <c r="Q3544">
        <f t="shared" si="276"/>
        <v>66.150000000000006</v>
      </c>
      <c r="R3544" s="14">
        <f t="shared" si="277"/>
        <v>41829.599791666667</v>
      </c>
      <c r="S3544" s="14">
        <f t="shared" si="278"/>
        <v>41889.599791666667</v>
      </c>
      <c r="T3544">
        <f t="shared" si="279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s="10" t="s">
        <v>8274</v>
      </c>
      <c r="P3545">
        <f t="shared" si="275"/>
        <v>105</v>
      </c>
      <c r="Q3545">
        <f t="shared" si="276"/>
        <v>54.14</v>
      </c>
      <c r="R3545" s="14">
        <f t="shared" si="277"/>
        <v>42150.755312499998</v>
      </c>
      <c r="S3545" s="14">
        <f t="shared" si="278"/>
        <v>42180.755312499998</v>
      </c>
      <c r="T3545">
        <f t="shared" si="279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s="10" t="s">
        <v>8274</v>
      </c>
      <c r="P3546">
        <f t="shared" si="275"/>
        <v>100</v>
      </c>
      <c r="Q3546">
        <f t="shared" si="276"/>
        <v>104.17</v>
      </c>
      <c r="R3546" s="14">
        <f t="shared" si="277"/>
        <v>42040.831678240742</v>
      </c>
      <c r="S3546" s="14">
        <f t="shared" si="278"/>
        <v>42070.831678240742</v>
      </c>
      <c r="T3546">
        <f t="shared" si="279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s="10" t="s">
        <v>8274</v>
      </c>
      <c r="P3547">
        <f t="shared" si="275"/>
        <v>100</v>
      </c>
      <c r="Q3547">
        <f t="shared" si="276"/>
        <v>31.38</v>
      </c>
      <c r="R3547" s="14">
        <f t="shared" si="277"/>
        <v>42075.807395833333</v>
      </c>
      <c r="S3547" s="14">
        <f t="shared" si="278"/>
        <v>42105.807395833333</v>
      </c>
      <c r="T3547">
        <f t="shared" si="279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s="10" t="s">
        <v>8274</v>
      </c>
      <c r="P3548">
        <f t="shared" si="275"/>
        <v>102</v>
      </c>
      <c r="Q3548">
        <f t="shared" si="276"/>
        <v>59.21</v>
      </c>
      <c r="R3548" s="14">
        <f t="shared" si="277"/>
        <v>42073.660694444443</v>
      </c>
      <c r="S3548" s="14">
        <f t="shared" si="278"/>
        <v>42095.165972222225</v>
      </c>
      <c r="T3548">
        <f t="shared" si="279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s="10" t="s">
        <v>8274</v>
      </c>
      <c r="P3549">
        <f t="shared" si="275"/>
        <v>114</v>
      </c>
      <c r="Q3549">
        <f t="shared" si="276"/>
        <v>119.18</v>
      </c>
      <c r="R3549" s="14">
        <f t="shared" si="277"/>
        <v>42480.078715277778</v>
      </c>
      <c r="S3549" s="14">
        <f t="shared" si="278"/>
        <v>42504.165972222225</v>
      </c>
      <c r="T3549">
        <f t="shared" si="279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s="10" t="s">
        <v>8274</v>
      </c>
      <c r="P3550">
        <f t="shared" si="275"/>
        <v>102</v>
      </c>
      <c r="Q3550">
        <f t="shared" si="276"/>
        <v>164.62</v>
      </c>
      <c r="R3550" s="14">
        <f t="shared" si="277"/>
        <v>42411.942291666666</v>
      </c>
      <c r="S3550" s="14">
        <f t="shared" si="278"/>
        <v>42434.041666666672</v>
      </c>
      <c r="T3550">
        <f t="shared" si="279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s="10" t="s">
        <v>8274</v>
      </c>
      <c r="P3551">
        <f t="shared" si="275"/>
        <v>102</v>
      </c>
      <c r="Q3551">
        <f t="shared" si="276"/>
        <v>24.29</v>
      </c>
      <c r="R3551" s="14">
        <f t="shared" si="277"/>
        <v>42223.394363425927</v>
      </c>
      <c r="S3551" s="14">
        <f t="shared" si="278"/>
        <v>42251.394363425927</v>
      </c>
      <c r="T3551">
        <f t="shared" si="279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s="10" t="s">
        <v>8274</v>
      </c>
      <c r="P3552">
        <f t="shared" si="275"/>
        <v>105</v>
      </c>
      <c r="Q3552">
        <f t="shared" si="276"/>
        <v>40.94</v>
      </c>
      <c r="R3552" s="14">
        <f t="shared" si="277"/>
        <v>42462.893495370372</v>
      </c>
      <c r="S3552" s="14">
        <f t="shared" si="278"/>
        <v>42492.893495370372</v>
      </c>
      <c r="T3552">
        <f t="shared" si="279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s="10" t="s">
        <v>8274</v>
      </c>
      <c r="P3553">
        <f t="shared" si="275"/>
        <v>102</v>
      </c>
      <c r="Q3553">
        <f t="shared" si="276"/>
        <v>61.1</v>
      </c>
      <c r="R3553" s="14">
        <f t="shared" si="277"/>
        <v>41753.515856481477</v>
      </c>
      <c r="S3553" s="14">
        <f t="shared" si="278"/>
        <v>41781.921527777777</v>
      </c>
      <c r="T3553">
        <f t="shared" si="279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s="10" t="s">
        <v>8274</v>
      </c>
      <c r="P3554">
        <f t="shared" si="275"/>
        <v>100</v>
      </c>
      <c r="Q3554">
        <f t="shared" si="276"/>
        <v>38.65</v>
      </c>
      <c r="R3554" s="14">
        <f t="shared" si="277"/>
        <v>41788.587083333332</v>
      </c>
      <c r="S3554" s="14">
        <f t="shared" si="278"/>
        <v>41818.587083333332</v>
      </c>
      <c r="T3554">
        <f t="shared" si="279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s="10" t="s">
        <v>8274</v>
      </c>
      <c r="P3555">
        <f t="shared" si="275"/>
        <v>106</v>
      </c>
      <c r="Q3555">
        <f t="shared" si="276"/>
        <v>56.2</v>
      </c>
      <c r="R3555" s="14">
        <f t="shared" si="277"/>
        <v>42196.028703703705</v>
      </c>
      <c r="S3555" s="14">
        <f t="shared" si="278"/>
        <v>42228</v>
      </c>
      <c r="T3555">
        <f t="shared" si="279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s="10" t="s">
        <v>8274</v>
      </c>
      <c r="P3556">
        <f t="shared" si="275"/>
        <v>113</v>
      </c>
      <c r="Q3556">
        <f t="shared" si="276"/>
        <v>107</v>
      </c>
      <c r="R3556" s="14">
        <f t="shared" si="277"/>
        <v>42016.050451388888</v>
      </c>
      <c r="S3556" s="14">
        <f t="shared" si="278"/>
        <v>42046.708333333328</v>
      </c>
      <c r="T3556">
        <f t="shared" si="279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s="10" t="s">
        <v>8274</v>
      </c>
      <c r="P3557">
        <f t="shared" si="275"/>
        <v>100</v>
      </c>
      <c r="Q3557">
        <f t="shared" si="276"/>
        <v>171.43</v>
      </c>
      <c r="R3557" s="14">
        <f t="shared" si="277"/>
        <v>42661.442060185189</v>
      </c>
      <c r="S3557" s="14">
        <f t="shared" si="278"/>
        <v>42691.483726851846</v>
      </c>
      <c r="T3557">
        <f t="shared" si="279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s="10" t="s">
        <v>8274</v>
      </c>
      <c r="P3558">
        <f t="shared" si="275"/>
        <v>100</v>
      </c>
      <c r="Q3558">
        <f t="shared" si="276"/>
        <v>110.5</v>
      </c>
      <c r="R3558" s="14">
        <f t="shared" si="277"/>
        <v>41808.649583333332</v>
      </c>
      <c r="S3558" s="14">
        <f t="shared" si="278"/>
        <v>41868.649583333332</v>
      </c>
      <c r="T3558">
        <f t="shared" si="279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s="10" t="s">
        <v>8274</v>
      </c>
      <c r="P3559">
        <f t="shared" si="275"/>
        <v>100</v>
      </c>
      <c r="Q3559">
        <f t="shared" si="276"/>
        <v>179.28</v>
      </c>
      <c r="R3559" s="14">
        <f t="shared" si="277"/>
        <v>41730.276747685188</v>
      </c>
      <c r="S3559" s="14">
        <f t="shared" si="278"/>
        <v>41764.276747685188</v>
      </c>
      <c r="T3559">
        <f t="shared" si="279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s="10" t="s">
        <v>8274</v>
      </c>
      <c r="P3560">
        <f t="shared" si="275"/>
        <v>144</v>
      </c>
      <c r="Q3560">
        <f t="shared" si="276"/>
        <v>22.91</v>
      </c>
      <c r="R3560" s="14">
        <f t="shared" si="277"/>
        <v>42139.816840277781</v>
      </c>
      <c r="S3560" s="14">
        <f t="shared" si="278"/>
        <v>42181.875</v>
      </c>
      <c r="T3560">
        <f t="shared" si="279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s="10" t="s">
        <v>8274</v>
      </c>
      <c r="P3561">
        <f t="shared" si="275"/>
        <v>104</v>
      </c>
      <c r="Q3561">
        <f t="shared" si="276"/>
        <v>43.13</v>
      </c>
      <c r="R3561" s="14">
        <f t="shared" si="277"/>
        <v>42194.096157407403</v>
      </c>
      <c r="S3561" s="14">
        <f t="shared" si="278"/>
        <v>42216.373611111107</v>
      </c>
      <c r="T3561">
        <f t="shared" si="279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s="10" t="s">
        <v>8274</v>
      </c>
      <c r="P3562">
        <f t="shared" si="275"/>
        <v>108</v>
      </c>
      <c r="Q3562">
        <f t="shared" si="276"/>
        <v>46.89</v>
      </c>
      <c r="R3562" s="14">
        <f t="shared" si="277"/>
        <v>42115.889652777783</v>
      </c>
      <c r="S3562" s="14">
        <f t="shared" si="278"/>
        <v>42151.114583333328</v>
      </c>
      <c r="T3562">
        <f t="shared" si="279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s="10" t="s">
        <v>8274</v>
      </c>
      <c r="P3563">
        <f t="shared" si="275"/>
        <v>102</v>
      </c>
      <c r="Q3563">
        <f t="shared" si="276"/>
        <v>47.41</v>
      </c>
      <c r="R3563" s="14">
        <f t="shared" si="277"/>
        <v>42203.680300925931</v>
      </c>
      <c r="S3563" s="14">
        <f t="shared" si="278"/>
        <v>42221.774999999994</v>
      </c>
      <c r="T3563">
        <f t="shared" si="279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s="10" t="s">
        <v>8274</v>
      </c>
      <c r="P3564">
        <f t="shared" si="275"/>
        <v>149</v>
      </c>
      <c r="Q3564">
        <f t="shared" si="276"/>
        <v>15.13</v>
      </c>
      <c r="R3564" s="14">
        <f t="shared" si="277"/>
        <v>42433.761886574073</v>
      </c>
      <c r="S3564" s="14">
        <f t="shared" si="278"/>
        <v>42442.916666666672</v>
      </c>
      <c r="T3564">
        <f t="shared" si="279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s="10" t="s">
        <v>8274</v>
      </c>
      <c r="P3565">
        <f t="shared" si="275"/>
        <v>105</v>
      </c>
      <c r="Q3565">
        <f t="shared" si="276"/>
        <v>21.1</v>
      </c>
      <c r="R3565" s="14">
        <f t="shared" si="277"/>
        <v>42555.671944444446</v>
      </c>
      <c r="S3565" s="14">
        <f t="shared" si="278"/>
        <v>42583.791666666672</v>
      </c>
      <c r="T3565">
        <f t="shared" si="279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s="10" t="s">
        <v>8274</v>
      </c>
      <c r="P3566">
        <f t="shared" si="275"/>
        <v>101</v>
      </c>
      <c r="Q3566">
        <f t="shared" si="276"/>
        <v>59.12</v>
      </c>
      <c r="R3566" s="14">
        <f t="shared" si="277"/>
        <v>42236.623252314821</v>
      </c>
      <c r="S3566" s="14">
        <f t="shared" si="278"/>
        <v>42282.666666666672</v>
      </c>
      <c r="T3566">
        <f t="shared" si="279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s="10" t="s">
        <v>8274</v>
      </c>
      <c r="P3567">
        <f t="shared" si="275"/>
        <v>131</v>
      </c>
      <c r="Q3567">
        <f t="shared" si="276"/>
        <v>97.92</v>
      </c>
      <c r="R3567" s="14">
        <f t="shared" si="277"/>
        <v>41974.743148148147</v>
      </c>
      <c r="S3567" s="14">
        <f t="shared" si="278"/>
        <v>42004.743148148147</v>
      </c>
      <c r="T3567">
        <f t="shared" si="279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s="10" t="s">
        <v>8274</v>
      </c>
      <c r="P3568">
        <f t="shared" si="275"/>
        <v>105</v>
      </c>
      <c r="Q3568">
        <f t="shared" si="276"/>
        <v>55.13</v>
      </c>
      <c r="R3568" s="14">
        <f t="shared" si="277"/>
        <v>41997.507905092592</v>
      </c>
      <c r="S3568" s="14">
        <f t="shared" si="278"/>
        <v>42027.507905092592</v>
      </c>
      <c r="T3568">
        <f t="shared" si="279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s="10" t="s">
        <v>8274</v>
      </c>
      <c r="P3569">
        <f t="shared" si="275"/>
        <v>109</v>
      </c>
      <c r="Q3569">
        <f t="shared" si="276"/>
        <v>26.54</v>
      </c>
      <c r="R3569" s="14">
        <f t="shared" si="277"/>
        <v>42135.810694444444</v>
      </c>
      <c r="S3569" s="14">
        <f t="shared" si="278"/>
        <v>42165.810694444444</v>
      </c>
      <c r="T3569">
        <f t="shared" si="279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s="10" t="s">
        <v>8274</v>
      </c>
      <c r="P3570">
        <f t="shared" si="275"/>
        <v>111</v>
      </c>
      <c r="Q3570">
        <f t="shared" si="276"/>
        <v>58.42</v>
      </c>
      <c r="R3570" s="14">
        <f t="shared" si="277"/>
        <v>41869.740671296298</v>
      </c>
      <c r="S3570" s="14">
        <f t="shared" si="278"/>
        <v>41899.740671296298</v>
      </c>
      <c r="T3570">
        <f t="shared" si="279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s="10" t="s">
        <v>8274</v>
      </c>
      <c r="P3571">
        <f t="shared" si="275"/>
        <v>100</v>
      </c>
      <c r="Q3571">
        <f t="shared" si="276"/>
        <v>122.54</v>
      </c>
      <c r="R3571" s="14">
        <f t="shared" si="277"/>
        <v>41982.688611111109</v>
      </c>
      <c r="S3571" s="14">
        <f t="shared" si="278"/>
        <v>42012.688611111109</v>
      </c>
      <c r="T3571">
        <f t="shared" si="279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s="10" t="s">
        <v>8274</v>
      </c>
      <c r="P3572">
        <f t="shared" si="275"/>
        <v>114</v>
      </c>
      <c r="Q3572">
        <f t="shared" si="276"/>
        <v>87.96</v>
      </c>
      <c r="R3572" s="14">
        <f t="shared" si="277"/>
        <v>41976.331979166673</v>
      </c>
      <c r="S3572" s="14">
        <f t="shared" si="278"/>
        <v>42004.291666666672</v>
      </c>
      <c r="T3572">
        <f t="shared" si="279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s="10" t="s">
        <v>8274</v>
      </c>
      <c r="P3573">
        <f t="shared" si="275"/>
        <v>122</v>
      </c>
      <c r="Q3573">
        <f t="shared" si="276"/>
        <v>73.239999999999995</v>
      </c>
      <c r="R3573" s="14">
        <f t="shared" si="277"/>
        <v>41912.858946759261</v>
      </c>
      <c r="S3573" s="14">
        <f t="shared" si="278"/>
        <v>41942.858946759261</v>
      </c>
      <c r="T3573">
        <f t="shared" si="279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s="10" t="s">
        <v>8274</v>
      </c>
      <c r="P3574">
        <f t="shared" si="275"/>
        <v>100</v>
      </c>
      <c r="Q3574">
        <f t="shared" si="276"/>
        <v>55.56</v>
      </c>
      <c r="R3574" s="14">
        <f t="shared" si="277"/>
        <v>42146.570393518516</v>
      </c>
      <c r="S3574" s="14">
        <f t="shared" si="278"/>
        <v>42176.570393518516</v>
      </c>
      <c r="T3574">
        <f t="shared" si="279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s="10" t="s">
        <v>8274</v>
      </c>
      <c r="P3575">
        <f t="shared" si="275"/>
        <v>103</v>
      </c>
      <c r="Q3575">
        <f t="shared" si="276"/>
        <v>39.54</v>
      </c>
      <c r="R3575" s="14">
        <f t="shared" si="277"/>
        <v>41921.375532407408</v>
      </c>
      <c r="S3575" s="14">
        <f t="shared" si="278"/>
        <v>41951.417199074072</v>
      </c>
      <c r="T3575">
        <f t="shared" si="279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s="10" t="s">
        <v>8274</v>
      </c>
      <c r="P3576">
        <f t="shared" si="275"/>
        <v>106</v>
      </c>
      <c r="Q3576">
        <f t="shared" si="276"/>
        <v>136.78</v>
      </c>
      <c r="R3576" s="14">
        <f t="shared" si="277"/>
        <v>41926.942685185182</v>
      </c>
      <c r="S3576" s="14">
        <f t="shared" si="278"/>
        <v>41956.984351851846</v>
      </c>
      <c r="T3576">
        <f t="shared" si="279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s="10" t="s">
        <v>8274</v>
      </c>
      <c r="P3577">
        <f t="shared" si="275"/>
        <v>101</v>
      </c>
      <c r="Q3577">
        <f t="shared" si="276"/>
        <v>99.34</v>
      </c>
      <c r="R3577" s="14">
        <f t="shared" si="277"/>
        <v>42561.783877314811</v>
      </c>
      <c r="S3577" s="14">
        <f t="shared" si="278"/>
        <v>42593.165972222225</v>
      </c>
      <c r="T3577">
        <f t="shared" si="279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s="10" t="s">
        <v>8274</v>
      </c>
      <c r="P3578">
        <f t="shared" si="275"/>
        <v>100</v>
      </c>
      <c r="Q3578">
        <f t="shared" si="276"/>
        <v>20</v>
      </c>
      <c r="R3578" s="14">
        <f t="shared" si="277"/>
        <v>42649.54923611111</v>
      </c>
      <c r="S3578" s="14">
        <f t="shared" si="278"/>
        <v>42709.590902777782</v>
      </c>
      <c r="T3578">
        <f t="shared" si="279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s="10" t="s">
        <v>8274</v>
      </c>
      <c r="P3579">
        <f t="shared" si="275"/>
        <v>130</v>
      </c>
      <c r="Q3579">
        <f t="shared" si="276"/>
        <v>28.89</v>
      </c>
      <c r="R3579" s="14">
        <f t="shared" si="277"/>
        <v>42093.786840277782</v>
      </c>
      <c r="S3579" s="14">
        <f t="shared" si="278"/>
        <v>42120.26944444445</v>
      </c>
      <c r="T3579">
        <f t="shared" si="279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s="10" t="s">
        <v>8274</v>
      </c>
      <c r="P3580">
        <f t="shared" si="275"/>
        <v>100</v>
      </c>
      <c r="Q3580">
        <f t="shared" si="276"/>
        <v>40.549999999999997</v>
      </c>
      <c r="R3580" s="14">
        <f t="shared" si="277"/>
        <v>42460.733530092592</v>
      </c>
      <c r="S3580" s="14">
        <f t="shared" si="278"/>
        <v>42490.733530092592</v>
      </c>
      <c r="T3580">
        <f t="shared" si="279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s="10" t="s">
        <v>8274</v>
      </c>
      <c r="P3581">
        <f t="shared" si="275"/>
        <v>100</v>
      </c>
      <c r="Q3581">
        <f t="shared" si="276"/>
        <v>35.71</v>
      </c>
      <c r="R3581" s="14">
        <f t="shared" si="277"/>
        <v>42430.762222222227</v>
      </c>
      <c r="S3581" s="14">
        <f t="shared" si="278"/>
        <v>42460.720555555556</v>
      </c>
      <c r="T3581">
        <f t="shared" si="279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s="10" t="s">
        <v>8274</v>
      </c>
      <c r="P3582">
        <f t="shared" si="275"/>
        <v>114</v>
      </c>
      <c r="Q3582">
        <f t="shared" si="276"/>
        <v>37.96</v>
      </c>
      <c r="R3582" s="14">
        <f t="shared" si="277"/>
        <v>42026.176180555558</v>
      </c>
      <c r="S3582" s="14">
        <f t="shared" si="278"/>
        <v>42064.207638888889</v>
      </c>
      <c r="T3582">
        <f t="shared" si="279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s="10" t="s">
        <v>8274</v>
      </c>
      <c r="P3583">
        <f t="shared" si="275"/>
        <v>100</v>
      </c>
      <c r="Q3583">
        <f t="shared" si="276"/>
        <v>33.33</v>
      </c>
      <c r="R3583" s="14">
        <f t="shared" si="277"/>
        <v>41836.471180555556</v>
      </c>
      <c r="S3583" s="14">
        <f t="shared" si="278"/>
        <v>41850.471180555556</v>
      </c>
      <c r="T3583">
        <f t="shared" si="279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s="10" t="s">
        <v>8274</v>
      </c>
      <c r="P3584">
        <f t="shared" si="275"/>
        <v>287</v>
      </c>
      <c r="Q3584">
        <f t="shared" si="276"/>
        <v>58.57</v>
      </c>
      <c r="R3584" s="14">
        <f t="shared" si="277"/>
        <v>42451.095856481479</v>
      </c>
      <c r="S3584" s="14">
        <f t="shared" si="278"/>
        <v>42465.095856481479</v>
      </c>
      <c r="T3584">
        <f t="shared" si="279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s="10" t="s">
        <v>8274</v>
      </c>
      <c r="P3585">
        <f t="shared" si="275"/>
        <v>109</v>
      </c>
      <c r="Q3585">
        <f t="shared" si="276"/>
        <v>135.63</v>
      </c>
      <c r="R3585" s="14">
        <f t="shared" si="277"/>
        <v>42418.425983796296</v>
      </c>
      <c r="S3585" s="14">
        <f t="shared" si="278"/>
        <v>42478.384317129632</v>
      </c>
      <c r="T3585">
        <f t="shared" si="279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s="10" t="s">
        <v>8274</v>
      </c>
      <c r="P3586">
        <f t="shared" si="275"/>
        <v>116</v>
      </c>
      <c r="Q3586">
        <f t="shared" si="276"/>
        <v>30.94</v>
      </c>
      <c r="R3586" s="14">
        <f t="shared" si="277"/>
        <v>42168.316481481481</v>
      </c>
      <c r="S3586" s="14">
        <f t="shared" si="278"/>
        <v>42198.316481481481</v>
      </c>
      <c r="T3586">
        <f t="shared" si="279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s="10" t="s">
        <v>8274</v>
      </c>
      <c r="P3587">
        <f t="shared" ref="P3587:P3650" si="280">ROUND(E3587/D3587*100,0)</f>
        <v>119</v>
      </c>
      <c r="Q3587">
        <f t="shared" ref="Q3587:Q3650" si="281">IFERROR(ROUND(E3587/L3587,2),0)</f>
        <v>176.09</v>
      </c>
      <c r="R3587" s="14">
        <f t="shared" ref="R3587:R3650" si="282">(((J3587/60)/60)/24)+DATE(1970,1,1)</f>
        <v>41964.716319444444</v>
      </c>
      <c r="S3587" s="14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s="10" t="s">
        <v>8274</v>
      </c>
      <c r="P3588">
        <f t="shared" si="280"/>
        <v>109</v>
      </c>
      <c r="Q3588">
        <f t="shared" si="281"/>
        <v>151.97999999999999</v>
      </c>
      <c r="R3588" s="14">
        <f t="shared" si="282"/>
        <v>42576.697569444441</v>
      </c>
      <c r="S3588" s="14">
        <f t="shared" si="283"/>
        <v>42636.697569444441</v>
      </c>
      <c r="T3588">
        <f t="shared" si="284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s="10" t="s">
        <v>8274</v>
      </c>
      <c r="P3589">
        <f t="shared" si="280"/>
        <v>127</v>
      </c>
      <c r="Q3589">
        <f t="shared" si="281"/>
        <v>22.61</v>
      </c>
      <c r="R3589" s="14">
        <f t="shared" si="282"/>
        <v>42503.539976851855</v>
      </c>
      <c r="S3589" s="14">
        <f t="shared" si="283"/>
        <v>42548.791666666672</v>
      </c>
      <c r="T3589">
        <f t="shared" si="284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s="10" t="s">
        <v>8274</v>
      </c>
      <c r="P3590">
        <f t="shared" si="280"/>
        <v>101</v>
      </c>
      <c r="Q3590">
        <f t="shared" si="281"/>
        <v>18.27</v>
      </c>
      <c r="R3590" s="14">
        <f t="shared" si="282"/>
        <v>42101.828819444447</v>
      </c>
      <c r="S3590" s="14">
        <f t="shared" si="283"/>
        <v>42123.958333333328</v>
      </c>
      <c r="T3590">
        <f t="shared" si="284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s="10" t="s">
        <v>8274</v>
      </c>
      <c r="P3591">
        <f t="shared" si="280"/>
        <v>128</v>
      </c>
      <c r="Q3591">
        <f t="shared" si="281"/>
        <v>82.26</v>
      </c>
      <c r="R3591" s="14">
        <f t="shared" si="282"/>
        <v>42125.647534722222</v>
      </c>
      <c r="S3591" s="14">
        <f t="shared" si="283"/>
        <v>42150.647534722222</v>
      </c>
      <c r="T3591">
        <f t="shared" si="284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s="10" t="s">
        <v>8274</v>
      </c>
      <c r="P3592">
        <f t="shared" si="280"/>
        <v>100</v>
      </c>
      <c r="Q3592">
        <f t="shared" si="281"/>
        <v>68.53</v>
      </c>
      <c r="R3592" s="14">
        <f t="shared" si="282"/>
        <v>41902.333726851852</v>
      </c>
      <c r="S3592" s="14">
        <f t="shared" si="283"/>
        <v>41932.333726851852</v>
      </c>
      <c r="T3592">
        <f t="shared" si="284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s="10" t="s">
        <v>8274</v>
      </c>
      <c r="P3593">
        <f t="shared" si="280"/>
        <v>175</v>
      </c>
      <c r="Q3593">
        <f t="shared" si="281"/>
        <v>68.06</v>
      </c>
      <c r="R3593" s="14">
        <f t="shared" si="282"/>
        <v>42003.948425925926</v>
      </c>
      <c r="S3593" s="14">
        <f t="shared" si="283"/>
        <v>42028.207638888889</v>
      </c>
      <c r="T3593">
        <f t="shared" si="284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s="10" t="s">
        <v>8274</v>
      </c>
      <c r="P3594">
        <f t="shared" si="280"/>
        <v>127</v>
      </c>
      <c r="Q3594">
        <f t="shared" si="281"/>
        <v>72.709999999999994</v>
      </c>
      <c r="R3594" s="14">
        <f t="shared" si="282"/>
        <v>41988.829942129625</v>
      </c>
      <c r="S3594" s="14">
        <f t="shared" si="283"/>
        <v>42046.207638888889</v>
      </c>
      <c r="T3594">
        <f t="shared" si="284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s="10" t="s">
        <v>8274</v>
      </c>
      <c r="P3595">
        <f t="shared" si="280"/>
        <v>111</v>
      </c>
      <c r="Q3595">
        <f t="shared" si="281"/>
        <v>77.19</v>
      </c>
      <c r="R3595" s="14">
        <f t="shared" si="282"/>
        <v>41974.898599537039</v>
      </c>
      <c r="S3595" s="14">
        <f t="shared" si="283"/>
        <v>42009.851388888885</v>
      </c>
      <c r="T3595">
        <f t="shared" si="284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s="10" t="s">
        <v>8274</v>
      </c>
      <c r="P3596">
        <f t="shared" si="280"/>
        <v>126</v>
      </c>
      <c r="Q3596">
        <f t="shared" si="281"/>
        <v>55.97</v>
      </c>
      <c r="R3596" s="14">
        <f t="shared" si="282"/>
        <v>42592.066921296297</v>
      </c>
      <c r="S3596" s="14">
        <f t="shared" si="283"/>
        <v>42617.066921296297</v>
      </c>
      <c r="T3596">
        <f t="shared" si="284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s="10" t="s">
        <v>8274</v>
      </c>
      <c r="P3597">
        <f t="shared" si="280"/>
        <v>119</v>
      </c>
      <c r="Q3597">
        <f t="shared" si="281"/>
        <v>49.69</v>
      </c>
      <c r="R3597" s="14">
        <f t="shared" si="282"/>
        <v>42050.008368055554</v>
      </c>
      <c r="S3597" s="14">
        <f t="shared" si="283"/>
        <v>42076.290972222225</v>
      </c>
      <c r="T3597">
        <f t="shared" si="284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s="10" t="s">
        <v>8274</v>
      </c>
      <c r="P3598">
        <f t="shared" si="280"/>
        <v>108</v>
      </c>
      <c r="Q3598">
        <f t="shared" si="281"/>
        <v>79</v>
      </c>
      <c r="R3598" s="14">
        <f t="shared" si="282"/>
        <v>41856.715069444443</v>
      </c>
      <c r="S3598" s="14">
        <f t="shared" si="283"/>
        <v>41877.715069444443</v>
      </c>
      <c r="T3598">
        <f t="shared" si="284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s="10" t="s">
        <v>8274</v>
      </c>
      <c r="P3599">
        <f t="shared" si="280"/>
        <v>103</v>
      </c>
      <c r="Q3599">
        <f t="shared" si="281"/>
        <v>77.73</v>
      </c>
      <c r="R3599" s="14">
        <f t="shared" si="282"/>
        <v>42417.585532407407</v>
      </c>
      <c r="S3599" s="14">
        <f t="shared" si="283"/>
        <v>42432.249305555553</v>
      </c>
      <c r="T3599">
        <f t="shared" si="284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s="10" t="s">
        <v>8274</v>
      </c>
      <c r="P3600">
        <f t="shared" si="280"/>
        <v>110</v>
      </c>
      <c r="Q3600">
        <f t="shared" si="281"/>
        <v>40.78</v>
      </c>
      <c r="R3600" s="14">
        <f t="shared" si="282"/>
        <v>41866.79886574074</v>
      </c>
      <c r="S3600" s="14">
        <f t="shared" si="283"/>
        <v>41885.207638888889</v>
      </c>
      <c r="T3600">
        <f t="shared" si="284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s="10" t="s">
        <v>8274</v>
      </c>
      <c r="P3601">
        <f t="shared" si="280"/>
        <v>202</v>
      </c>
      <c r="Q3601">
        <f t="shared" si="281"/>
        <v>59.41</v>
      </c>
      <c r="R3601" s="14">
        <f t="shared" si="282"/>
        <v>42220.79487268519</v>
      </c>
      <c r="S3601" s="14">
        <f t="shared" si="283"/>
        <v>42246</v>
      </c>
      <c r="T3601">
        <f t="shared" si="284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s="10" t="s">
        <v>8274</v>
      </c>
      <c r="P3602">
        <f t="shared" si="280"/>
        <v>130</v>
      </c>
      <c r="Q3602">
        <f t="shared" si="281"/>
        <v>3.25</v>
      </c>
      <c r="R3602" s="14">
        <f t="shared" si="282"/>
        <v>42628.849120370374</v>
      </c>
      <c r="S3602" s="14">
        <f t="shared" si="283"/>
        <v>42656.849120370374</v>
      </c>
      <c r="T3602">
        <f t="shared" si="284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s="10" t="s">
        <v>8274</v>
      </c>
      <c r="P3603">
        <f t="shared" si="280"/>
        <v>104</v>
      </c>
      <c r="Q3603">
        <f t="shared" si="281"/>
        <v>39.380000000000003</v>
      </c>
      <c r="R3603" s="14">
        <f t="shared" si="282"/>
        <v>41990.99863425926</v>
      </c>
      <c r="S3603" s="14">
        <f t="shared" si="283"/>
        <v>42020.99863425926</v>
      </c>
      <c r="T3603">
        <f t="shared" si="284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s="10" t="s">
        <v>8274</v>
      </c>
      <c r="P3604">
        <f t="shared" si="280"/>
        <v>100</v>
      </c>
      <c r="Q3604">
        <f t="shared" si="281"/>
        <v>81.67</v>
      </c>
      <c r="R3604" s="14">
        <f t="shared" si="282"/>
        <v>42447.894432870366</v>
      </c>
      <c r="S3604" s="14">
        <f t="shared" si="283"/>
        <v>42507.894432870366</v>
      </c>
      <c r="T3604">
        <f t="shared" si="284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s="10" t="s">
        <v>8274</v>
      </c>
      <c r="P3605">
        <f t="shared" si="280"/>
        <v>171</v>
      </c>
      <c r="Q3605">
        <f t="shared" si="281"/>
        <v>44.91</v>
      </c>
      <c r="R3605" s="14">
        <f t="shared" si="282"/>
        <v>42283.864351851851</v>
      </c>
      <c r="S3605" s="14">
        <f t="shared" si="283"/>
        <v>42313.906018518523</v>
      </c>
      <c r="T3605">
        <f t="shared" si="284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s="10" t="s">
        <v>8274</v>
      </c>
      <c r="P3606">
        <f t="shared" si="280"/>
        <v>113</v>
      </c>
      <c r="Q3606">
        <f t="shared" si="281"/>
        <v>49.06</v>
      </c>
      <c r="R3606" s="14">
        <f t="shared" si="282"/>
        <v>42483.015694444446</v>
      </c>
      <c r="S3606" s="14">
        <f t="shared" si="283"/>
        <v>42489.290972222225</v>
      </c>
      <c r="T3606">
        <f t="shared" si="284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s="10" t="s">
        <v>8274</v>
      </c>
      <c r="P3607">
        <f t="shared" si="280"/>
        <v>184</v>
      </c>
      <c r="Q3607">
        <f t="shared" si="281"/>
        <v>30.67</v>
      </c>
      <c r="R3607" s="14">
        <f t="shared" si="282"/>
        <v>42383.793124999997</v>
      </c>
      <c r="S3607" s="14">
        <f t="shared" si="283"/>
        <v>42413.793124999997</v>
      </c>
      <c r="T3607">
        <f t="shared" si="284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s="10" t="s">
        <v>8274</v>
      </c>
      <c r="P3608">
        <f t="shared" si="280"/>
        <v>130</v>
      </c>
      <c r="Q3608">
        <f t="shared" si="281"/>
        <v>61.06</v>
      </c>
      <c r="R3608" s="14">
        <f t="shared" si="282"/>
        <v>42566.604826388888</v>
      </c>
      <c r="S3608" s="14">
        <f t="shared" si="283"/>
        <v>42596.604826388888</v>
      </c>
      <c r="T3608">
        <f t="shared" si="284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s="10" t="s">
        <v>8274</v>
      </c>
      <c r="P3609">
        <f t="shared" si="280"/>
        <v>105</v>
      </c>
      <c r="Q3609">
        <f t="shared" si="281"/>
        <v>29</v>
      </c>
      <c r="R3609" s="14">
        <f t="shared" si="282"/>
        <v>42338.963912037041</v>
      </c>
      <c r="S3609" s="14">
        <f t="shared" si="283"/>
        <v>42353</v>
      </c>
      <c r="T3609">
        <f t="shared" si="284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s="10" t="s">
        <v>8274</v>
      </c>
      <c r="P3610">
        <f t="shared" si="280"/>
        <v>100</v>
      </c>
      <c r="Q3610">
        <f t="shared" si="281"/>
        <v>29.63</v>
      </c>
      <c r="R3610" s="14">
        <f t="shared" si="282"/>
        <v>42506.709375000006</v>
      </c>
      <c r="S3610" s="14">
        <f t="shared" si="283"/>
        <v>42538.583333333328</v>
      </c>
      <c r="T3610">
        <f t="shared" si="284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s="10" t="s">
        <v>8274</v>
      </c>
      <c r="P3611">
        <f t="shared" si="280"/>
        <v>153</v>
      </c>
      <c r="Q3611">
        <f t="shared" si="281"/>
        <v>143.1</v>
      </c>
      <c r="R3611" s="14">
        <f t="shared" si="282"/>
        <v>42429.991724537031</v>
      </c>
      <c r="S3611" s="14">
        <f t="shared" si="283"/>
        <v>42459.950057870374</v>
      </c>
      <c r="T3611">
        <f t="shared" si="284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s="10" t="s">
        <v>8274</v>
      </c>
      <c r="P3612">
        <f t="shared" si="280"/>
        <v>162</v>
      </c>
      <c r="Q3612">
        <f t="shared" si="281"/>
        <v>52.35</v>
      </c>
      <c r="R3612" s="14">
        <f t="shared" si="282"/>
        <v>42203.432129629626</v>
      </c>
      <c r="S3612" s="14">
        <f t="shared" si="283"/>
        <v>42233.432129629626</v>
      </c>
      <c r="T3612">
        <f t="shared" si="284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s="10" t="s">
        <v>8274</v>
      </c>
      <c r="P3613">
        <f t="shared" si="280"/>
        <v>136</v>
      </c>
      <c r="Q3613">
        <f t="shared" si="281"/>
        <v>66.67</v>
      </c>
      <c r="R3613" s="14">
        <f t="shared" si="282"/>
        <v>42072.370381944449</v>
      </c>
      <c r="S3613" s="14">
        <f t="shared" si="283"/>
        <v>42102.370381944449</v>
      </c>
      <c r="T3613">
        <f t="shared" si="284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s="10" t="s">
        <v>8274</v>
      </c>
      <c r="P3614">
        <f t="shared" si="280"/>
        <v>144</v>
      </c>
      <c r="Q3614">
        <f t="shared" si="281"/>
        <v>126.67</v>
      </c>
      <c r="R3614" s="14">
        <f t="shared" si="282"/>
        <v>41789.726979166669</v>
      </c>
      <c r="S3614" s="14">
        <f t="shared" si="283"/>
        <v>41799.726979166669</v>
      </c>
      <c r="T3614">
        <f t="shared" si="284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s="10" t="s">
        <v>8274</v>
      </c>
      <c r="P3615">
        <f t="shared" si="280"/>
        <v>100</v>
      </c>
      <c r="Q3615">
        <f t="shared" si="281"/>
        <v>62.5</v>
      </c>
      <c r="R3615" s="14">
        <f t="shared" si="282"/>
        <v>41788.58997685185</v>
      </c>
      <c r="S3615" s="14">
        <f t="shared" si="283"/>
        <v>41818.58997685185</v>
      </c>
      <c r="T3615">
        <f t="shared" si="284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s="10" t="s">
        <v>8274</v>
      </c>
      <c r="P3616">
        <f t="shared" si="280"/>
        <v>101</v>
      </c>
      <c r="Q3616">
        <f t="shared" si="281"/>
        <v>35.49</v>
      </c>
      <c r="R3616" s="14">
        <f t="shared" si="282"/>
        <v>42144.041851851856</v>
      </c>
      <c r="S3616" s="14">
        <f t="shared" si="283"/>
        <v>42174.041851851856</v>
      </c>
      <c r="T3616">
        <f t="shared" si="284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s="10" t="s">
        <v>8274</v>
      </c>
      <c r="P3617">
        <f t="shared" si="280"/>
        <v>107</v>
      </c>
      <c r="Q3617">
        <f t="shared" si="281"/>
        <v>37.08</v>
      </c>
      <c r="R3617" s="14">
        <f t="shared" si="282"/>
        <v>42318.593703703707</v>
      </c>
      <c r="S3617" s="14">
        <f t="shared" si="283"/>
        <v>42348.593703703707</v>
      </c>
      <c r="T3617">
        <f t="shared" si="284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s="10" t="s">
        <v>8274</v>
      </c>
      <c r="P3618">
        <f t="shared" si="280"/>
        <v>125</v>
      </c>
      <c r="Q3618">
        <f t="shared" si="281"/>
        <v>69.33</v>
      </c>
      <c r="R3618" s="14">
        <f t="shared" si="282"/>
        <v>42052.949814814812</v>
      </c>
      <c r="S3618" s="14">
        <f t="shared" si="283"/>
        <v>42082.908148148148</v>
      </c>
      <c r="T3618">
        <f t="shared" si="284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s="10" t="s">
        <v>8274</v>
      </c>
      <c r="P3619">
        <f t="shared" si="280"/>
        <v>119</v>
      </c>
      <c r="Q3619">
        <f t="shared" si="281"/>
        <v>17.25</v>
      </c>
      <c r="R3619" s="14">
        <f t="shared" si="282"/>
        <v>42779.610289351855</v>
      </c>
      <c r="S3619" s="14">
        <f t="shared" si="283"/>
        <v>42794</v>
      </c>
      <c r="T3619">
        <f t="shared" si="284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s="10" t="s">
        <v>8274</v>
      </c>
      <c r="P3620">
        <f t="shared" si="280"/>
        <v>101</v>
      </c>
      <c r="Q3620">
        <f t="shared" si="281"/>
        <v>36.07</v>
      </c>
      <c r="R3620" s="14">
        <f t="shared" si="282"/>
        <v>42128.627893518518</v>
      </c>
      <c r="S3620" s="14">
        <f t="shared" si="283"/>
        <v>42158.627893518518</v>
      </c>
      <c r="T3620">
        <f t="shared" si="284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s="10" t="s">
        <v>8274</v>
      </c>
      <c r="P3621">
        <f t="shared" si="280"/>
        <v>113</v>
      </c>
      <c r="Q3621">
        <f t="shared" si="281"/>
        <v>66.47</v>
      </c>
      <c r="R3621" s="14">
        <f t="shared" si="282"/>
        <v>42661.132245370376</v>
      </c>
      <c r="S3621" s="14">
        <f t="shared" si="283"/>
        <v>42693.916666666672</v>
      </c>
      <c r="T3621">
        <f t="shared" si="284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s="10" t="s">
        <v>8274</v>
      </c>
      <c r="P3622">
        <f t="shared" si="280"/>
        <v>105</v>
      </c>
      <c r="Q3622">
        <f t="shared" si="281"/>
        <v>56.07</v>
      </c>
      <c r="R3622" s="14">
        <f t="shared" si="282"/>
        <v>42037.938206018516</v>
      </c>
      <c r="S3622" s="14">
        <f t="shared" si="283"/>
        <v>42068.166666666672</v>
      </c>
      <c r="T3622">
        <f t="shared" si="284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s="10" t="s">
        <v>8274</v>
      </c>
      <c r="P3623">
        <f t="shared" si="280"/>
        <v>110</v>
      </c>
      <c r="Q3623">
        <f t="shared" si="281"/>
        <v>47.03</v>
      </c>
      <c r="R3623" s="14">
        <f t="shared" si="282"/>
        <v>42619.935694444444</v>
      </c>
      <c r="S3623" s="14">
        <f t="shared" si="283"/>
        <v>42643.875</v>
      </c>
      <c r="T3623">
        <f t="shared" si="284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s="10" t="s">
        <v>8274</v>
      </c>
      <c r="P3624">
        <f t="shared" si="280"/>
        <v>100</v>
      </c>
      <c r="Q3624">
        <f t="shared" si="281"/>
        <v>47.67</v>
      </c>
      <c r="R3624" s="14">
        <f t="shared" si="282"/>
        <v>41877.221886574072</v>
      </c>
      <c r="S3624" s="14">
        <f t="shared" si="283"/>
        <v>41910.140972222223</v>
      </c>
      <c r="T3624">
        <f t="shared" si="284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s="10" t="s">
        <v>8274</v>
      </c>
      <c r="P3625">
        <f t="shared" si="280"/>
        <v>120</v>
      </c>
      <c r="Q3625">
        <f t="shared" si="281"/>
        <v>88.24</v>
      </c>
      <c r="R3625" s="14">
        <f t="shared" si="282"/>
        <v>41828.736921296295</v>
      </c>
      <c r="S3625" s="14">
        <f t="shared" si="283"/>
        <v>41846.291666666664</v>
      </c>
      <c r="T3625">
        <f t="shared" si="284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s="10" t="s">
        <v>8274</v>
      </c>
      <c r="P3626">
        <f t="shared" si="280"/>
        <v>105</v>
      </c>
      <c r="Q3626">
        <f t="shared" si="281"/>
        <v>80.72</v>
      </c>
      <c r="R3626" s="14">
        <f t="shared" si="282"/>
        <v>42545.774189814809</v>
      </c>
      <c r="S3626" s="14">
        <f t="shared" si="283"/>
        <v>42605.774189814809</v>
      </c>
      <c r="T3626">
        <f t="shared" si="284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s="10" t="s">
        <v>8274</v>
      </c>
      <c r="P3627">
        <f t="shared" si="280"/>
        <v>103</v>
      </c>
      <c r="Q3627">
        <f t="shared" si="281"/>
        <v>39.49</v>
      </c>
      <c r="R3627" s="14">
        <f t="shared" si="282"/>
        <v>42157.652511574073</v>
      </c>
      <c r="S3627" s="14">
        <f t="shared" si="283"/>
        <v>42187.652511574073</v>
      </c>
      <c r="T3627">
        <f t="shared" si="284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s="10" t="s">
        <v>8274</v>
      </c>
      <c r="P3628">
        <f t="shared" si="280"/>
        <v>102</v>
      </c>
      <c r="Q3628">
        <f t="shared" si="281"/>
        <v>84.85</v>
      </c>
      <c r="R3628" s="14">
        <f t="shared" si="282"/>
        <v>41846.667326388888</v>
      </c>
      <c r="S3628" s="14">
        <f t="shared" si="283"/>
        <v>41867.667326388888</v>
      </c>
      <c r="T3628">
        <f t="shared" si="284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s="10" t="s">
        <v>8274</v>
      </c>
      <c r="P3629">
        <f t="shared" si="280"/>
        <v>100</v>
      </c>
      <c r="Q3629">
        <f t="shared" si="281"/>
        <v>68.97</v>
      </c>
      <c r="R3629" s="14">
        <f t="shared" si="282"/>
        <v>42460.741747685184</v>
      </c>
      <c r="S3629" s="14">
        <f t="shared" si="283"/>
        <v>42511.165972222225</v>
      </c>
      <c r="T3629">
        <f t="shared" si="284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s="10" t="s">
        <v>8315</v>
      </c>
      <c r="P3630">
        <f t="shared" si="280"/>
        <v>0</v>
      </c>
      <c r="Q3630">
        <f t="shared" si="281"/>
        <v>0</v>
      </c>
      <c r="R3630" s="14">
        <f t="shared" si="282"/>
        <v>42291.833287037036</v>
      </c>
      <c r="S3630" s="14">
        <f t="shared" si="283"/>
        <v>42351.874953703707</v>
      </c>
      <c r="T3630">
        <f t="shared" si="284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s="10" t="s">
        <v>8315</v>
      </c>
      <c r="P3631">
        <f t="shared" si="280"/>
        <v>0</v>
      </c>
      <c r="Q3631">
        <f t="shared" si="281"/>
        <v>1</v>
      </c>
      <c r="R3631" s="14">
        <f t="shared" si="282"/>
        <v>42437.094490740739</v>
      </c>
      <c r="S3631" s="14">
        <f t="shared" si="283"/>
        <v>42495.708333333328</v>
      </c>
      <c r="T3631">
        <f t="shared" si="284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s="10" t="s">
        <v>8315</v>
      </c>
      <c r="P3632">
        <f t="shared" si="280"/>
        <v>0</v>
      </c>
      <c r="Q3632">
        <f t="shared" si="281"/>
        <v>1</v>
      </c>
      <c r="R3632" s="14">
        <f t="shared" si="282"/>
        <v>41942.84710648148</v>
      </c>
      <c r="S3632" s="14">
        <f t="shared" si="283"/>
        <v>41972.888773148152</v>
      </c>
      <c r="T3632">
        <f t="shared" si="284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s="10" t="s">
        <v>8315</v>
      </c>
      <c r="P3633">
        <f t="shared" si="280"/>
        <v>51</v>
      </c>
      <c r="Q3633">
        <f t="shared" si="281"/>
        <v>147.88</v>
      </c>
      <c r="R3633" s="14">
        <f t="shared" si="282"/>
        <v>41880.753437499996</v>
      </c>
      <c r="S3633" s="14">
        <f t="shared" si="283"/>
        <v>41905.165972222225</v>
      </c>
      <c r="T3633">
        <f t="shared" si="284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s="10" t="s">
        <v>8315</v>
      </c>
      <c r="P3634">
        <f t="shared" si="280"/>
        <v>20</v>
      </c>
      <c r="Q3634">
        <f t="shared" si="281"/>
        <v>100</v>
      </c>
      <c r="R3634" s="14">
        <f t="shared" si="282"/>
        <v>41946.936909722222</v>
      </c>
      <c r="S3634" s="14">
        <f t="shared" si="283"/>
        <v>41966.936909722222</v>
      </c>
      <c r="T3634">
        <f t="shared" si="284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s="10" t="s">
        <v>8315</v>
      </c>
      <c r="P3635">
        <f t="shared" si="280"/>
        <v>35</v>
      </c>
      <c r="Q3635">
        <f t="shared" si="281"/>
        <v>56.84</v>
      </c>
      <c r="R3635" s="14">
        <f t="shared" si="282"/>
        <v>42649.623460648145</v>
      </c>
      <c r="S3635" s="14">
        <f t="shared" si="283"/>
        <v>42693.041666666672</v>
      </c>
      <c r="T3635">
        <f t="shared" si="284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s="10" t="s">
        <v>8315</v>
      </c>
      <c r="P3636">
        <f t="shared" si="280"/>
        <v>4</v>
      </c>
      <c r="Q3636">
        <f t="shared" si="281"/>
        <v>176.94</v>
      </c>
      <c r="R3636" s="14">
        <f t="shared" si="282"/>
        <v>42701.166365740741</v>
      </c>
      <c r="S3636" s="14">
        <f t="shared" si="283"/>
        <v>42749.165972222225</v>
      </c>
      <c r="T3636">
        <f t="shared" si="284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s="10" t="s">
        <v>8315</v>
      </c>
      <c r="P3637">
        <f t="shared" si="280"/>
        <v>36</v>
      </c>
      <c r="Q3637">
        <f t="shared" si="281"/>
        <v>127.6</v>
      </c>
      <c r="R3637" s="14">
        <f t="shared" si="282"/>
        <v>42450.88282407407</v>
      </c>
      <c r="S3637" s="14">
        <f t="shared" si="283"/>
        <v>42480.88282407407</v>
      </c>
      <c r="T3637">
        <f t="shared" si="284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s="10" t="s">
        <v>8315</v>
      </c>
      <c r="P3638">
        <f t="shared" si="280"/>
        <v>0</v>
      </c>
      <c r="Q3638">
        <f t="shared" si="281"/>
        <v>0</v>
      </c>
      <c r="R3638" s="14">
        <f t="shared" si="282"/>
        <v>42226.694780092599</v>
      </c>
      <c r="S3638" s="14">
        <f t="shared" si="283"/>
        <v>42261.694780092599</v>
      </c>
      <c r="T3638">
        <f t="shared" si="284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s="10" t="s">
        <v>8315</v>
      </c>
      <c r="P3639">
        <f t="shared" si="280"/>
        <v>31</v>
      </c>
      <c r="Q3639">
        <f t="shared" si="281"/>
        <v>66.14</v>
      </c>
      <c r="R3639" s="14">
        <f t="shared" si="282"/>
        <v>41975.700636574074</v>
      </c>
      <c r="S3639" s="14">
        <f t="shared" si="283"/>
        <v>42005.700636574074</v>
      </c>
      <c r="T3639">
        <f t="shared" si="284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s="10" t="s">
        <v>8315</v>
      </c>
      <c r="P3640">
        <f t="shared" si="280"/>
        <v>7</v>
      </c>
      <c r="Q3640">
        <f t="shared" si="281"/>
        <v>108</v>
      </c>
      <c r="R3640" s="14">
        <f t="shared" si="282"/>
        <v>42053.672824074078</v>
      </c>
      <c r="S3640" s="14">
        <f t="shared" si="283"/>
        <v>42113.631157407406</v>
      </c>
      <c r="T3640">
        <f t="shared" si="284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s="10" t="s">
        <v>8315</v>
      </c>
      <c r="P3641">
        <f t="shared" si="280"/>
        <v>0</v>
      </c>
      <c r="Q3641">
        <f t="shared" si="281"/>
        <v>1</v>
      </c>
      <c r="R3641" s="14">
        <f t="shared" si="282"/>
        <v>42590.677152777775</v>
      </c>
      <c r="S3641" s="14">
        <f t="shared" si="283"/>
        <v>42650.632638888885</v>
      </c>
      <c r="T3641">
        <f t="shared" si="284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s="10" t="s">
        <v>8315</v>
      </c>
      <c r="P3642">
        <f t="shared" si="280"/>
        <v>6</v>
      </c>
      <c r="Q3642">
        <f t="shared" si="281"/>
        <v>18.329999999999998</v>
      </c>
      <c r="R3642" s="14">
        <f t="shared" si="282"/>
        <v>42104.781597222223</v>
      </c>
      <c r="S3642" s="14">
        <f t="shared" si="283"/>
        <v>42134.781597222223</v>
      </c>
      <c r="T3642">
        <f t="shared" si="284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s="10" t="s">
        <v>8315</v>
      </c>
      <c r="P3643">
        <f t="shared" si="280"/>
        <v>0</v>
      </c>
      <c r="Q3643">
        <f t="shared" si="281"/>
        <v>0</v>
      </c>
      <c r="R3643" s="14">
        <f t="shared" si="282"/>
        <v>41899.627071759263</v>
      </c>
      <c r="S3643" s="14">
        <f t="shared" si="283"/>
        <v>41917.208333333336</v>
      </c>
      <c r="T3643">
        <f t="shared" si="284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s="10" t="s">
        <v>8315</v>
      </c>
      <c r="P3644">
        <f t="shared" si="280"/>
        <v>2</v>
      </c>
      <c r="Q3644">
        <f t="shared" si="281"/>
        <v>7.5</v>
      </c>
      <c r="R3644" s="14">
        <f t="shared" si="282"/>
        <v>42297.816284722227</v>
      </c>
      <c r="S3644" s="14">
        <f t="shared" si="283"/>
        <v>42338.708333333328</v>
      </c>
      <c r="T3644">
        <f t="shared" si="284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s="10" t="s">
        <v>8315</v>
      </c>
      <c r="P3645">
        <f t="shared" si="280"/>
        <v>0</v>
      </c>
      <c r="Q3645">
        <f t="shared" si="281"/>
        <v>0</v>
      </c>
      <c r="R3645" s="14">
        <f t="shared" si="282"/>
        <v>42285.143969907411</v>
      </c>
      <c r="S3645" s="14">
        <f t="shared" si="283"/>
        <v>42325.185636574075</v>
      </c>
      <c r="T3645">
        <f t="shared" si="284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s="10" t="s">
        <v>8315</v>
      </c>
      <c r="P3646">
        <f t="shared" si="280"/>
        <v>16</v>
      </c>
      <c r="Q3646">
        <f t="shared" si="281"/>
        <v>68.42</v>
      </c>
      <c r="R3646" s="14">
        <f t="shared" si="282"/>
        <v>42409.241747685184</v>
      </c>
      <c r="S3646" s="14">
        <f t="shared" si="283"/>
        <v>42437.207638888889</v>
      </c>
      <c r="T3646">
        <f t="shared" si="284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s="10" t="s">
        <v>8315</v>
      </c>
      <c r="P3647">
        <f t="shared" si="280"/>
        <v>0</v>
      </c>
      <c r="Q3647">
        <f t="shared" si="281"/>
        <v>1</v>
      </c>
      <c r="R3647" s="14">
        <f t="shared" si="282"/>
        <v>42665.970347222217</v>
      </c>
      <c r="S3647" s="14">
        <f t="shared" si="283"/>
        <v>42696.012013888889</v>
      </c>
      <c r="T3647">
        <f t="shared" si="284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s="10" t="s">
        <v>8315</v>
      </c>
      <c r="P3648">
        <f t="shared" si="280"/>
        <v>5</v>
      </c>
      <c r="Q3648">
        <f t="shared" si="281"/>
        <v>60.13</v>
      </c>
      <c r="R3648" s="14">
        <f t="shared" si="282"/>
        <v>42140.421319444446</v>
      </c>
      <c r="S3648" s="14">
        <f t="shared" si="283"/>
        <v>42171.979166666672</v>
      </c>
      <c r="T3648">
        <f t="shared" si="284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s="10" t="s">
        <v>8315</v>
      </c>
      <c r="P3649">
        <f t="shared" si="280"/>
        <v>6</v>
      </c>
      <c r="Q3649">
        <f t="shared" si="281"/>
        <v>15</v>
      </c>
      <c r="R3649" s="14">
        <f t="shared" si="282"/>
        <v>42598.749155092592</v>
      </c>
      <c r="S3649" s="14">
        <f t="shared" si="283"/>
        <v>42643.749155092592</v>
      </c>
      <c r="T3649">
        <f t="shared" si="284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s="10" t="s">
        <v>8274</v>
      </c>
      <c r="P3650">
        <f t="shared" si="280"/>
        <v>100</v>
      </c>
      <c r="Q3650">
        <f t="shared" si="281"/>
        <v>550.04</v>
      </c>
      <c r="R3650" s="14">
        <f t="shared" si="282"/>
        <v>41887.292187500003</v>
      </c>
      <c r="S3650" s="14">
        <f t="shared" si="283"/>
        <v>41917.292187500003</v>
      </c>
      <c r="T3650">
        <f t="shared" si="284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s="10" t="s">
        <v>8274</v>
      </c>
      <c r="P3651">
        <f t="shared" ref="P3651:P3714" si="285">ROUND(E3651/D3651*100,0)</f>
        <v>104</v>
      </c>
      <c r="Q3651">
        <f t="shared" ref="Q3651:Q3714" si="286">IFERROR(ROUND(E3651/L3651,2),0)</f>
        <v>97.5</v>
      </c>
      <c r="R3651" s="14">
        <f t="shared" ref="R3651:R3714" si="287">(((J3651/60)/60)/24)+DATE(1970,1,1)</f>
        <v>41780.712893518517</v>
      </c>
      <c r="S3651" s="14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s="10" t="s">
        <v>8274</v>
      </c>
      <c r="P3652">
        <f t="shared" si="285"/>
        <v>100</v>
      </c>
      <c r="Q3652">
        <f t="shared" si="286"/>
        <v>29.41</v>
      </c>
      <c r="R3652" s="14">
        <f t="shared" si="287"/>
        <v>42381.478981481487</v>
      </c>
      <c r="S3652" s="14">
        <f t="shared" si="288"/>
        <v>42402.478981481487</v>
      </c>
      <c r="T3652">
        <f t="shared" si="289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s="10" t="s">
        <v>8274</v>
      </c>
      <c r="P3653">
        <f t="shared" si="285"/>
        <v>104</v>
      </c>
      <c r="Q3653">
        <f t="shared" si="286"/>
        <v>57.78</v>
      </c>
      <c r="R3653" s="14">
        <f t="shared" si="287"/>
        <v>41828.646319444444</v>
      </c>
      <c r="S3653" s="14">
        <f t="shared" si="288"/>
        <v>41861.665972222225</v>
      </c>
      <c r="T3653">
        <f t="shared" si="289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s="10" t="s">
        <v>8274</v>
      </c>
      <c r="P3654">
        <f t="shared" si="285"/>
        <v>251</v>
      </c>
      <c r="Q3654">
        <f t="shared" si="286"/>
        <v>44.24</v>
      </c>
      <c r="R3654" s="14">
        <f t="shared" si="287"/>
        <v>42596.644699074073</v>
      </c>
      <c r="S3654" s="14">
        <f t="shared" si="288"/>
        <v>42607.165972222225</v>
      </c>
      <c r="T3654">
        <f t="shared" si="289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s="10" t="s">
        <v>8274</v>
      </c>
      <c r="P3655">
        <f t="shared" si="285"/>
        <v>101</v>
      </c>
      <c r="Q3655">
        <f t="shared" si="286"/>
        <v>60.91</v>
      </c>
      <c r="R3655" s="14">
        <f t="shared" si="287"/>
        <v>42191.363506944443</v>
      </c>
      <c r="S3655" s="14">
        <f t="shared" si="288"/>
        <v>42221.363506944443</v>
      </c>
      <c r="T3655">
        <f t="shared" si="289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s="10" t="s">
        <v>8274</v>
      </c>
      <c r="P3656">
        <f t="shared" si="285"/>
        <v>174</v>
      </c>
      <c r="Q3656">
        <f t="shared" si="286"/>
        <v>68.84</v>
      </c>
      <c r="R3656" s="14">
        <f t="shared" si="287"/>
        <v>42440.416504629626</v>
      </c>
      <c r="S3656" s="14">
        <f t="shared" si="288"/>
        <v>42463.708333333328</v>
      </c>
      <c r="T3656">
        <f t="shared" si="289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s="10" t="s">
        <v>8274</v>
      </c>
      <c r="P3657">
        <f t="shared" si="285"/>
        <v>116</v>
      </c>
      <c r="Q3657">
        <f t="shared" si="286"/>
        <v>73.58</v>
      </c>
      <c r="R3657" s="14">
        <f t="shared" si="287"/>
        <v>42173.803217592591</v>
      </c>
      <c r="S3657" s="14">
        <f t="shared" si="288"/>
        <v>42203.290972222225</v>
      </c>
      <c r="T3657">
        <f t="shared" si="289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s="10" t="s">
        <v>8274</v>
      </c>
      <c r="P3658">
        <f t="shared" si="285"/>
        <v>106</v>
      </c>
      <c r="Q3658">
        <f t="shared" si="286"/>
        <v>115.02</v>
      </c>
      <c r="R3658" s="14">
        <f t="shared" si="287"/>
        <v>42737.910138888896</v>
      </c>
      <c r="S3658" s="14">
        <f t="shared" si="288"/>
        <v>42767.957638888889</v>
      </c>
      <c r="T3658">
        <f t="shared" si="289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s="10" t="s">
        <v>8274</v>
      </c>
      <c r="P3659">
        <f t="shared" si="285"/>
        <v>111</v>
      </c>
      <c r="Q3659">
        <f t="shared" si="286"/>
        <v>110.75</v>
      </c>
      <c r="R3659" s="14">
        <f t="shared" si="287"/>
        <v>42499.629849537043</v>
      </c>
      <c r="S3659" s="14">
        <f t="shared" si="288"/>
        <v>42522.904166666667</v>
      </c>
      <c r="T3659">
        <f t="shared" si="289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s="10" t="s">
        <v>8274</v>
      </c>
      <c r="P3660">
        <f t="shared" si="285"/>
        <v>101</v>
      </c>
      <c r="Q3660">
        <f t="shared" si="286"/>
        <v>75.5</v>
      </c>
      <c r="R3660" s="14">
        <f t="shared" si="287"/>
        <v>41775.858564814815</v>
      </c>
      <c r="S3660" s="14">
        <f t="shared" si="288"/>
        <v>41822.165972222225</v>
      </c>
      <c r="T3660">
        <f t="shared" si="289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s="10" t="s">
        <v>8274</v>
      </c>
      <c r="P3661">
        <f t="shared" si="285"/>
        <v>102</v>
      </c>
      <c r="Q3661">
        <f t="shared" si="286"/>
        <v>235.46</v>
      </c>
      <c r="R3661" s="14">
        <f t="shared" si="287"/>
        <v>42055.277199074073</v>
      </c>
      <c r="S3661" s="14">
        <f t="shared" si="288"/>
        <v>42082.610416666663</v>
      </c>
      <c r="T3661">
        <f t="shared" si="289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s="10" t="s">
        <v>8274</v>
      </c>
      <c r="P3662">
        <f t="shared" si="285"/>
        <v>100</v>
      </c>
      <c r="Q3662">
        <f t="shared" si="286"/>
        <v>11.36</v>
      </c>
      <c r="R3662" s="14">
        <f t="shared" si="287"/>
        <v>41971.881076388891</v>
      </c>
      <c r="S3662" s="14">
        <f t="shared" si="288"/>
        <v>41996.881076388891</v>
      </c>
      <c r="T3662">
        <f t="shared" si="289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s="10" t="s">
        <v>8274</v>
      </c>
      <c r="P3663">
        <f t="shared" si="285"/>
        <v>111</v>
      </c>
      <c r="Q3663">
        <f t="shared" si="286"/>
        <v>92.5</v>
      </c>
      <c r="R3663" s="14">
        <f t="shared" si="287"/>
        <v>42447.896666666667</v>
      </c>
      <c r="S3663" s="14">
        <f t="shared" si="288"/>
        <v>42470.166666666672</v>
      </c>
      <c r="T3663">
        <f t="shared" si="289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s="10" t="s">
        <v>8274</v>
      </c>
      <c r="P3664">
        <f t="shared" si="285"/>
        <v>101</v>
      </c>
      <c r="Q3664">
        <f t="shared" si="286"/>
        <v>202.85</v>
      </c>
      <c r="R3664" s="14">
        <f t="shared" si="287"/>
        <v>42064.220069444447</v>
      </c>
      <c r="S3664" s="14">
        <f t="shared" si="288"/>
        <v>42094.178402777776</v>
      </c>
      <c r="T3664">
        <f t="shared" si="289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s="10" t="s">
        <v>8274</v>
      </c>
      <c r="P3665">
        <f t="shared" si="285"/>
        <v>104</v>
      </c>
      <c r="Q3665">
        <f t="shared" si="286"/>
        <v>26</v>
      </c>
      <c r="R3665" s="14">
        <f t="shared" si="287"/>
        <v>42665.451736111107</v>
      </c>
      <c r="S3665" s="14">
        <f t="shared" si="288"/>
        <v>42725.493402777778</v>
      </c>
      <c r="T3665">
        <f t="shared" si="289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s="10" t="s">
        <v>8274</v>
      </c>
      <c r="P3666">
        <f t="shared" si="285"/>
        <v>109</v>
      </c>
      <c r="Q3666">
        <f t="shared" si="286"/>
        <v>46.05</v>
      </c>
      <c r="R3666" s="14">
        <f t="shared" si="287"/>
        <v>42523.248715277776</v>
      </c>
      <c r="S3666" s="14">
        <f t="shared" si="288"/>
        <v>42537.248715277776</v>
      </c>
      <c r="T3666">
        <f t="shared" si="289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s="10" t="s">
        <v>8274</v>
      </c>
      <c r="P3667">
        <f t="shared" si="285"/>
        <v>115</v>
      </c>
      <c r="Q3667">
        <f t="shared" si="286"/>
        <v>51</v>
      </c>
      <c r="R3667" s="14">
        <f t="shared" si="287"/>
        <v>42294.808124999996</v>
      </c>
      <c r="S3667" s="14">
        <f t="shared" si="288"/>
        <v>42305.829166666663</v>
      </c>
      <c r="T3667">
        <f t="shared" si="289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s="10" t="s">
        <v>8274</v>
      </c>
      <c r="P3668">
        <f t="shared" si="285"/>
        <v>100</v>
      </c>
      <c r="Q3668">
        <f t="shared" si="286"/>
        <v>31.58</v>
      </c>
      <c r="R3668" s="14">
        <f t="shared" si="287"/>
        <v>41822.90488425926</v>
      </c>
      <c r="S3668" s="14">
        <f t="shared" si="288"/>
        <v>41844.291666666664</v>
      </c>
      <c r="T3668">
        <f t="shared" si="289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s="10" t="s">
        <v>8274</v>
      </c>
      <c r="P3669">
        <f t="shared" si="285"/>
        <v>103</v>
      </c>
      <c r="Q3669">
        <f t="shared" si="286"/>
        <v>53.36</v>
      </c>
      <c r="R3669" s="14">
        <f t="shared" si="287"/>
        <v>42173.970127314817</v>
      </c>
      <c r="S3669" s="14">
        <f t="shared" si="288"/>
        <v>42203.970127314817</v>
      </c>
      <c r="T3669">
        <f t="shared" si="289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s="10" t="s">
        <v>8274</v>
      </c>
      <c r="P3670">
        <f t="shared" si="285"/>
        <v>104</v>
      </c>
      <c r="Q3670">
        <f t="shared" si="286"/>
        <v>36.96</v>
      </c>
      <c r="R3670" s="14">
        <f t="shared" si="287"/>
        <v>42185.556157407409</v>
      </c>
      <c r="S3670" s="14">
        <f t="shared" si="288"/>
        <v>42208.772916666669</v>
      </c>
      <c r="T3670">
        <f t="shared" si="289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s="10" t="s">
        <v>8274</v>
      </c>
      <c r="P3671">
        <f t="shared" si="285"/>
        <v>138</v>
      </c>
      <c r="Q3671">
        <f t="shared" si="286"/>
        <v>81.290000000000006</v>
      </c>
      <c r="R3671" s="14">
        <f t="shared" si="287"/>
        <v>42136.675196759257</v>
      </c>
      <c r="S3671" s="14">
        <f t="shared" si="288"/>
        <v>42166.675196759257</v>
      </c>
      <c r="T3671">
        <f t="shared" si="289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s="10" t="s">
        <v>8274</v>
      </c>
      <c r="P3672">
        <f t="shared" si="285"/>
        <v>110</v>
      </c>
      <c r="Q3672">
        <f t="shared" si="286"/>
        <v>20.079999999999998</v>
      </c>
      <c r="R3672" s="14">
        <f t="shared" si="287"/>
        <v>42142.514016203699</v>
      </c>
      <c r="S3672" s="14">
        <f t="shared" si="288"/>
        <v>42155.958333333328</v>
      </c>
      <c r="T3672">
        <f t="shared" si="289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s="10" t="s">
        <v>8274</v>
      </c>
      <c r="P3673">
        <f t="shared" si="285"/>
        <v>101</v>
      </c>
      <c r="Q3673">
        <f t="shared" si="286"/>
        <v>88.25</v>
      </c>
      <c r="R3673" s="14">
        <f t="shared" si="287"/>
        <v>41820.62809027778</v>
      </c>
      <c r="S3673" s="14">
        <f t="shared" si="288"/>
        <v>41841.165972222225</v>
      </c>
      <c r="T3673">
        <f t="shared" si="289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s="10" t="s">
        <v>8274</v>
      </c>
      <c r="P3674">
        <f t="shared" si="285"/>
        <v>102</v>
      </c>
      <c r="Q3674">
        <f t="shared" si="286"/>
        <v>53.44</v>
      </c>
      <c r="R3674" s="14">
        <f t="shared" si="287"/>
        <v>41878.946574074071</v>
      </c>
      <c r="S3674" s="14">
        <f t="shared" si="288"/>
        <v>41908.946574074071</v>
      </c>
      <c r="T3674">
        <f t="shared" si="289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s="10" t="s">
        <v>8274</v>
      </c>
      <c r="P3675">
        <f t="shared" si="285"/>
        <v>114</v>
      </c>
      <c r="Q3675">
        <f t="shared" si="286"/>
        <v>39.869999999999997</v>
      </c>
      <c r="R3675" s="14">
        <f t="shared" si="287"/>
        <v>41914.295104166667</v>
      </c>
      <c r="S3675" s="14">
        <f t="shared" si="288"/>
        <v>41948.536111111112</v>
      </c>
      <c r="T3675">
        <f t="shared" si="289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s="10" t="s">
        <v>8274</v>
      </c>
      <c r="P3676">
        <f t="shared" si="285"/>
        <v>100</v>
      </c>
      <c r="Q3676">
        <f t="shared" si="286"/>
        <v>145.16</v>
      </c>
      <c r="R3676" s="14">
        <f t="shared" si="287"/>
        <v>42556.873020833329</v>
      </c>
      <c r="S3676" s="14">
        <f t="shared" si="288"/>
        <v>42616.873020833329</v>
      </c>
      <c r="T3676">
        <f t="shared" si="289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s="10" t="s">
        <v>8274</v>
      </c>
      <c r="P3677">
        <f t="shared" si="285"/>
        <v>140</v>
      </c>
      <c r="Q3677">
        <f t="shared" si="286"/>
        <v>23.33</v>
      </c>
      <c r="R3677" s="14">
        <f t="shared" si="287"/>
        <v>42493.597013888888</v>
      </c>
      <c r="S3677" s="14">
        <f t="shared" si="288"/>
        <v>42505.958333333328</v>
      </c>
      <c r="T3677">
        <f t="shared" si="289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s="10" t="s">
        <v>8274</v>
      </c>
      <c r="P3678">
        <f t="shared" si="285"/>
        <v>129</v>
      </c>
      <c r="Q3678">
        <f t="shared" si="286"/>
        <v>64.38</v>
      </c>
      <c r="R3678" s="14">
        <f t="shared" si="287"/>
        <v>41876.815787037034</v>
      </c>
      <c r="S3678" s="14">
        <f t="shared" si="288"/>
        <v>41894.815787037034</v>
      </c>
      <c r="T3678">
        <f t="shared" si="289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s="10" t="s">
        <v>8274</v>
      </c>
      <c r="P3679">
        <f t="shared" si="285"/>
        <v>103</v>
      </c>
      <c r="Q3679">
        <f t="shared" si="286"/>
        <v>62.05</v>
      </c>
      <c r="R3679" s="14">
        <f t="shared" si="287"/>
        <v>41802.574282407404</v>
      </c>
      <c r="S3679" s="14">
        <f t="shared" si="288"/>
        <v>41823.165972222225</v>
      </c>
      <c r="T3679">
        <f t="shared" si="289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s="10" t="s">
        <v>8274</v>
      </c>
      <c r="P3680">
        <f t="shared" si="285"/>
        <v>103</v>
      </c>
      <c r="Q3680">
        <f t="shared" si="286"/>
        <v>66.13</v>
      </c>
      <c r="R3680" s="14">
        <f t="shared" si="287"/>
        <v>42120.531226851846</v>
      </c>
      <c r="S3680" s="14">
        <f t="shared" si="288"/>
        <v>42155.531226851846</v>
      </c>
      <c r="T3680">
        <f t="shared" si="289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s="10" t="s">
        <v>8274</v>
      </c>
      <c r="P3681">
        <f t="shared" si="285"/>
        <v>110</v>
      </c>
      <c r="Q3681">
        <f t="shared" si="286"/>
        <v>73.400000000000006</v>
      </c>
      <c r="R3681" s="14">
        <f t="shared" si="287"/>
        <v>41786.761354166665</v>
      </c>
      <c r="S3681" s="14">
        <f t="shared" si="288"/>
        <v>41821.207638888889</v>
      </c>
      <c r="T3681">
        <f t="shared" si="289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s="10" t="s">
        <v>8274</v>
      </c>
      <c r="P3682">
        <f t="shared" si="285"/>
        <v>113</v>
      </c>
      <c r="Q3682">
        <f t="shared" si="286"/>
        <v>99.5</v>
      </c>
      <c r="R3682" s="14">
        <f t="shared" si="287"/>
        <v>42627.454097222217</v>
      </c>
      <c r="S3682" s="14">
        <f t="shared" si="288"/>
        <v>42648.454097222217</v>
      </c>
      <c r="T3682">
        <f t="shared" si="289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s="10" t="s">
        <v>8274</v>
      </c>
      <c r="P3683">
        <f t="shared" si="285"/>
        <v>112</v>
      </c>
      <c r="Q3683">
        <f t="shared" si="286"/>
        <v>62.17</v>
      </c>
      <c r="R3683" s="14">
        <f t="shared" si="287"/>
        <v>42374.651504629626</v>
      </c>
      <c r="S3683" s="14">
        <f t="shared" si="288"/>
        <v>42384.651504629626</v>
      </c>
      <c r="T3683">
        <f t="shared" si="289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s="10" t="s">
        <v>8274</v>
      </c>
      <c r="P3684">
        <f t="shared" si="285"/>
        <v>139</v>
      </c>
      <c r="Q3684">
        <f t="shared" si="286"/>
        <v>62.33</v>
      </c>
      <c r="R3684" s="14">
        <f t="shared" si="287"/>
        <v>41772.685393518521</v>
      </c>
      <c r="S3684" s="14">
        <f t="shared" si="288"/>
        <v>41806.290972222225</v>
      </c>
      <c r="T3684">
        <f t="shared" si="289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s="10" t="s">
        <v>8274</v>
      </c>
      <c r="P3685">
        <f t="shared" si="285"/>
        <v>111</v>
      </c>
      <c r="Q3685">
        <f t="shared" si="286"/>
        <v>58.79</v>
      </c>
      <c r="R3685" s="14">
        <f t="shared" si="287"/>
        <v>42633.116851851853</v>
      </c>
      <c r="S3685" s="14">
        <f t="shared" si="288"/>
        <v>42663.116851851853</v>
      </c>
      <c r="T3685">
        <f t="shared" si="289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s="10" t="s">
        <v>8274</v>
      </c>
      <c r="P3686">
        <f t="shared" si="285"/>
        <v>139</v>
      </c>
      <c r="Q3686">
        <f t="shared" si="286"/>
        <v>45.35</v>
      </c>
      <c r="R3686" s="14">
        <f t="shared" si="287"/>
        <v>42219.180393518516</v>
      </c>
      <c r="S3686" s="14">
        <f t="shared" si="288"/>
        <v>42249.180393518516</v>
      </c>
      <c r="T3686">
        <f t="shared" si="289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s="10" t="s">
        <v>8274</v>
      </c>
      <c r="P3687">
        <f t="shared" si="285"/>
        <v>106</v>
      </c>
      <c r="Q3687">
        <f t="shared" si="286"/>
        <v>41.94</v>
      </c>
      <c r="R3687" s="14">
        <f t="shared" si="287"/>
        <v>41753.593275462961</v>
      </c>
      <c r="S3687" s="14">
        <f t="shared" si="288"/>
        <v>41778.875</v>
      </c>
      <c r="T3687">
        <f t="shared" si="289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s="10" t="s">
        <v>8274</v>
      </c>
      <c r="P3688">
        <f t="shared" si="285"/>
        <v>101</v>
      </c>
      <c r="Q3688">
        <f t="shared" si="286"/>
        <v>59.17</v>
      </c>
      <c r="R3688" s="14">
        <f t="shared" si="287"/>
        <v>42230.662731481483</v>
      </c>
      <c r="S3688" s="14">
        <f t="shared" si="288"/>
        <v>42245.165972222225</v>
      </c>
      <c r="T3688">
        <f t="shared" si="289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s="10" t="s">
        <v>8274</v>
      </c>
      <c r="P3689">
        <f t="shared" si="285"/>
        <v>100</v>
      </c>
      <c r="Q3689">
        <f t="shared" si="286"/>
        <v>200.49</v>
      </c>
      <c r="R3689" s="14">
        <f t="shared" si="287"/>
        <v>41787.218229166669</v>
      </c>
      <c r="S3689" s="14">
        <f t="shared" si="288"/>
        <v>41817.218229166669</v>
      </c>
      <c r="T3689">
        <f t="shared" si="289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s="10" t="s">
        <v>8274</v>
      </c>
      <c r="P3690">
        <f t="shared" si="285"/>
        <v>109</v>
      </c>
      <c r="Q3690">
        <f t="shared" si="286"/>
        <v>83.97</v>
      </c>
      <c r="R3690" s="14">
        <f t="shared" si="287"/>
        <v>41829.787083333329</v>
      </c>
      <c r="S3690" s="14">
        <f t="shared" si="288"/>
        <v>41859.787083333329</v>
      </c>
      <c r="T3690">
        <f t="shared" si="289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s="10" t="s">
        <v>8274</v>
      </c>
      <c r="P3691">
        <f t="shared" si="285"/>
        <v>118</v>
      </c>
      <c r="Q3691">
        <f t="shared" si="286"/>
        <v>57.26</v>
      </c>
      <c r="R3691" s="14">
        <f t="shared" si="287"/>
        <v>42147.826840277776</v>
      </c>
      <c r="S3691" s="14">
        <f t="shared" si="288"/>
        <v>42176.934027777781</v>
      </c>
      <c r="T3691">
        <f t="shared" si="289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s="10" t="s">
        <v>8274</v>
      </c>
      <c r="P3692">
        <f t="shared" si="285"/>
        <v>120</v>
      </c>
      <c r="Q3692">
        <f t="shared" si="286"/>
        <v>58.06</v>
      </c>
      <c r="R3692" s="14">
        <f t="shared" si="287"/>
        <v>41940.598182870373</v>
      </c>
      <c r="S3692" s="14">
        <f t="shared" si="288"/>
        <v>41970.639849537038</v>
      </c>
      <c r="T3692">
        <f t="shared" si="289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s="10" t="s">
        <v>8274</v>
      </c>
      <c r="P3693">
        <f t="shared" si="285"/>
        <v>128</v>
      </c>
      <c r="Q3693">
        <f t="shared" si="286"/>
        <v>186.8</v>
      </c>
      <c r="R3693" s="14">
        <f t="shared" si="287"/>
        <v>42020.700567129628</v>
      </c>
      <c r="S3693" s="14">
        <f t="shared" si="288"/>
        <v>42065.207638888889</v>
      </c>
      <c r="T3693">
        <f t="shared" si="289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s="10" t="s">
        <v>8274</v>
      </c>
      <c r="P3694">
        <f t="shared" si="285"/>
        <v>126</v>
      </c>
      <c r="Q3694">
        <f t="shared" si="286"/>
        <v>74.12</v>
      </c>
      <c r="R3694" s="14">
        <f t="shared" si="287"/>
        <v>41891.96503472222</v>
      </c>
      <c r="S3694" s="14">
        <f t="shared" si="288"/>
        <v>41901</v>
      </c>
      <c r="T3694">
        <f t="shared" si="289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s="10" t="s">
        <v>8274</v>
      </c>
      <c r="P3695">
        <f t="shared" si="285"/>
        <v>129</v>
      </c>
      <c r="Q3695">
        <f t="shared" si="286"/>
        <v>30.71</v>
      </c>
      <c r="R3695" s="14">
        <f t="shared" si="287"/>
        <v>42309.191307870366</v>
      </c>
      <c r="S3695" s="14">
        <f t="shared" si="288"/>
        <v>42338.9375</v>
      </c>
      <c r="T3695">
        <f t="shared" si="289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s="10" t="s">
        <v>8274</v>
      </c>
      <c r="P3696">
        <f t="shared" si="285"/>
        <v>107</v>
      </c>
      <c r="Q3696">
        <f t="shared" si="286"/>
        <v>62.67</v>
      </c>
      <c r="R3696" s="14">
        <f t="shared" si="287"/>
        <v>42490.133877314816</v>
      </c>
      <c r="S3696" s="14">
        <f t="shared" si="288"/>
        <v>42527.083333333328</v>
      </c>
      <c r="T3696">
        <f t="shared" si="289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s="10" t="s">
        <v>8274</v>
      </c>
      <c r="P3697">
        <f t="shared" si="285"/>
        <v>100</v>
      </c>
      <c r="Q3697">
        <f t="shared" si="286"/>
        <v>121.36</v>
      </c>
      <c r="R3697" s="14">
        <f t="shared" si="287"/>
        <v>41995.870486111111</v>
      </c>
      <c r="S3697" s="14">
        <f t="shared" si="288"/>
        <v>42015.870486111111</v>
      </c>
      <c r="T3697">
        <f t="shared" si="289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s="10" t="s">
        <v>8274</v>
      </c>
      <c r="P3698">
        <f t="shared" si="285"/>
        <v>155</v>
      </c>
      <c r="Q3698">
        <f t="shared" si="286"/>
        <v>39.74</v>
      </c>
      <c r="R3698" s="14">
        <f t="shared" si="287"/>
        <v>41988.617083333331</v>
      </c>
      <c r="S3698" s="14">
        <f t="shared" si="288"/>
        <v>42048.617083333331</v>
      </c>
      <c r="T3698">
        <f t="shared" si="289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s="10" t="s">
        <v>8274</v>
      </c>
      <c r="P3699">
        <f t="shared" si="285"/>
        <v>108</v>
      </c>
      <c r="Q3699">
        <f t="shared" si="286"/>
        <v>72</v>
      </c>
      <c r="R3699" s="14">
        <f t="shared" si="287"/>
        <v>42479.465833333335</v>
      </c>
      <c r="S3699" s="14">
        <f t="shared" si="288"/>
        <v>42500.465833333335</v>
      </c>
      <c r="T3699">
        <f t="shared" si="289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s="10" t="s">
        <v>8274</v>
      </c>
      <c r="P3700">
        <f t="shared" si="285"/>
        <v>111</v>
      </c>
      <c r="Q3700">
        <f t="shared" si="286"/>
        <v>40.630000000000003</v>
      </c>
      <c r="R3700" s="14">
        <f t="shared" si="287"/>
        <v>42401.806562500002</v>
      </c>
      <c r="S3700" s="14">
        <f t="shared" si="288"/>
        <v>42431.806562500002</v>
      </c>
      <c r="T3700">
        <f t="shared" si="289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s="10" t="s">
        <v>8274</v>
      </c>
      <c r="P3701">
        <f t="shared" si="285"/>
        <v>101</v>
      </c>
      <c r="Q3701">
        <f t="shared" si="286"/>
        <v>63</v>
      </c>
      <c r="R3701" s="14">
        <f t="shared" si="287"/>
        <v>41897.602037037039</v>
      </c>
      <c r="S3701" s="14">
        <f t="shared" si="288"/>
        <v>41927.602037037039</v>
      </c>
      <c r="T3701">
        <f t="shared" si="289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s="10" t="s">
        <v>8274</v>
      </c>
      <c r="P3702">
        <f t="shared" si="285"/>
        <v>121</v>
      </c>
      <c r="Q3702">
        <f t="shared" si="286"/>
        <v>33.67</v>
      </c>
      <c r="R3702" s="14">
        <f t="shared" si="287"/>
        <v>41882.585648148146</v>
      </c>
      <c r="S3702" s="14">
        <f t="shared" si="288"/>
        <v>41912.666666666664</v>
      </c>
      <c r="T3702">
        <f t="shared" si="289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s="10" t="s">
        <v>8274</v>
      </c>
      <c r="P3703">
        <f t="shared" si="285"/>
        <v>100</v>
      </c>
      <c r="Q3703">
        <f t="shared" si="286"/>
        <v>38.590000000000003</v>
      </c>
      <c r="R3703" s="14">
        <f t="shared" si="287"/>
        <v>42129.541585648149</v>
      </c>
      <c r="S3703" s="14">
        <f t="shared" si="288"/>
        <v>42159.541585648149</v>
      </c>
      <c r="T3703">
        <f t="shared" si="289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s="10" t="s">
        <v>8274</v>
      </c>
      <c r="P3704">
        <f t="shared" si="285"/>
        <v>109</v>
      </c>
      <c r="Q3704">
        <f t="shared" si="286"/>
        <v>155.94999999999999</v>
      </c>
      <c r="R3704" s="14">
        <f t="shared" si="287"/>
        <v>42524.53800925926</v>
      </c>
      <c r="S3704" s="14">
        <f t="shared" si="288"/>
        <v>42561.957638888889</v>
      </c>
      <c r="T3704">
        <f t="shared" si="289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s="10" t="s">
        <v>8274</v>
      </c>
      <c r="P3705">
        <f t="shared" si="285"/>
        <v>123</v>
      </c>
      <c r="Q3705">
        <f t="shared" si="286"/>
        <v>43.2</v>
      </c>
      <c r="R3705" s="14">
        <f t="shared" si="287"/>
        <v>42556.504490740743</v>
      </c>
      <c r="S3705" s="14">
        <f t="shared" si="288"/>
        <v>42595.290972222225</v>
      </c>
      <c r="T3705">
        <f t="shared" si="289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s="10" t="s">
        <v>8274</v>
      </c>
      <c r="P3706">
        <f t="shared" si="285"/>
        <v>136</v>
      </c>
      <c r="Q3706">
        <f t="shared" si="286"/>
        <v>15.15</v>
      </c>
      <c r="R3706" s="14">
        <f t="shared" si="287"/>
        <v>42461.689745370371</v>
      </c>
      <c r="S3706" s="14">
        <f t="shared" si="288"/>
        <v>42521.689745370371</v>
      </c>
      <c r="T3706">
        <f t="shared" si="289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s="10" t="s">
        <v>8274</v>
      </c>
      <c r="P3707">
        <f t="shared" si="285"/>
        <v>103</v>
      </c>
      <c r="Q3707">
        <f t="shared" si="286"/>
        <v>83.57</v>
      </c>
      <c r="R3707" s="14">
        <f t="shared" si="287"/>
        <v>41792.542986111112</v>
      </c>
      <c r="S3707" s="14">
        <f t="shared" si="288"/>
        <v>41813.75</v>
      </c>
      <c r="T3707">
        <f t="shared" si="289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s="10" t="s">
        <v>8274</v>
      </c>
      <c r="P3708">
        <f t="shared" si="285"/>
        <v>121</v>
      </c>
      <c r="Q3708">
        <f t="shared" si="286"/>
        <v>140</v>
      </c>
      <c r="R3708" s="14">
        <f t="shared" si="287"/>
        <v>41879.913761574076</v>
      </c>
      <c r="S3708" s="14">
        <f t="shared" si="288"/>
        <v>41894.913761574076</v>
      </c>
      <c r="T3708">
        <f t="shared" si="289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s="10" t="s">
        <v>8274</v>
      </c>
      <c r="P3709">
        <f t="shared" si="285"/>
        <v>186</v>
      </c>
      <c r="Q3709">
        <f t="shared" si="286"/>
        <v>80.87</v>
      </c>
      <c r="R3709" s="14">
        <f t="shared" si="287"/>
        <v>42552.048356481479</v>
      </c>
      <c r="S3709" s="14">
        <f t="shared" si="288"/>
        <v>42573.226388888885</v>
      </c>
      <c r="T3709">
        <f t="shared" si="289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s="10" t="s">
        <v>8274</v>
      </c>
      <c r="P3710">
        <f t="shared" si="285"/>
        <v>300</v>
      </c>
      <c r="Q3710">
        <f t="shared" si="286"/>
        <v>53.85</v>
      </c>
      <c r="R3710" s="14">
        <f t="shared" si="287"/>
        <v>41810.142199074071</v>
      </c>
      <c r="S3710" s="14">
        <f t="shared" si="288"/>
        <v>41824.142199074071</v>
      </c>
      <c r="T3710">
        <f t="shared" si="289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s="10" t="s">
        <v>8274</v>
      </c>
      <c r="P3711">
        <f t="shared" si="285"/>
        <v>108</v>
      </c>
      <c r="Q3711">
        <f t="shared" si="286"/>
        <v>30.93</v>
      </c>
      <c r="R3711" s="14">
        <f t="shared" si="287"/>
        <v>41785.707708333335</v>
      </c>
      <c r="S3711" s="14">
        <f t="shared" si="288"/>
        <v>41815.707708333335</v>
      </c>
      <c r="T3711">
        <f t="shared" si="289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s="10" t="s">
        <v>8274</v>
      </c>
      <c r="P3712">
        <f t="shared" si="285"/>
        <v>141</v>
      </c>
      <c r="Q3712">
        <f t="shared" si="286"/>
        <v>67.959999999999994</v>
      </c>
      <c r="R3712" s="14">
        <f t="shared" si="287"/>
        <v>42072.576249999998</v>
      </c>
      <c r="S3712" s="14">
        <f t="shared" si="288"/>
        <v>42097.576249999998</v>
      </c>
      <c r="T3712">
        <f t="shared" si="289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s="10" t="s">
        <v>8274</v>
      </c>
      <c r="P3713">
        <f t="shared" si="285"/>
        <v>114</v>
      </c>
      <c r="Q3713">
        <f t="shared" si="286"/>
        <v>27.14</v>
      </c>
      <c r="R3713" s="14">
        <f t="shared" si="287"/>
        <v>41779.724224537036</v>
      </c>
      <c r="S3713" s="14">
        <f t="shared" si="288"/>
        <v>41805.666666666664</v>
      </c>
      <c r="T3713">
        <f t="shared" si="289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s="10" t="s">
        <v>8274</v>
      </c>
      <c r="P3714">
        <f t="shared" si="285"/>
        <v>154</v>
      </c>
      <c r="Q3714">
        <f t="shared" si="286"/>
        <v>110.87</v>
      </c>
      <c r="R3714" s="14">
        <f t="shared" si="287"/>
        <v>42134.172071759262</v>
      </c>
      <c r="S3714" s="14">
        <f t="shared" si="288"/>
        <v>42155.290972222225</v>
      </c>
      <c r="T3714">
        <f t="shared" si="289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s="10" t="s">
        <v>8274</v>
      </c>
      <c r="P3715">
        <f t="shared" ref="P3715:P3778" si="290">ROUND(E3715/D3715*100,0)</f>
        <v>102</v>
      </c>
      <c r="Q3715">
        <f t="shared" ref="Q3715:Q3778" si="291">IFERROR(ROUND(E3715/L3715,2),0)</f>
        <v>106.84</v>
      </c>
      <c r="R3715" s="14">
        <f t="shared" ref="R3715:R3778" si="292">(((J3715/60)/60)/24)+DATE(1970,1,1)</f>
        <v>42505.738032407404</v>
      </c>
      <c r="S3715" s="14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s="10" t="s">
        <v>8274</v>
      </c>
      <c r="P3716">
        <f t="shared" si="290"/>
        <v>102</v>
      </c>
      <c r="Q3716">
        <f t="shared" si="291"/>
        <v>105.52</v>
      </c>
      <c r="R3716" s="14">
        <f t="shared" si="292"/>
        <v>42118.556331018524</v>
      </c>
      <c r="S3716" s="14">
        <f t="shared" si="293"/>
        <v>42150.165972222225</v>
      </c>
      <c r="T3716">
        <f t="shared" si="294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s="10" t="s">
        <v>8274</v>
      </c>
      <c r="P3717">
        <f t="shared" si="290"/>
        <v>103</v>
      </c>
      <c r="Q3717">
        <f t="shared" si="291"/>
        <v>132.96</v>
      </c>
      <c r="R3717" s="14">
        <f t="shared" si="292"/>
        <v>42036.995590277773</v>
      </c>
      <c r="S3717" s="14">
        <f t="shared" si="293"/>
        <v>42094.536111111112</v>
      </c>
      <c r="T3717">
        <f t="shared" si="294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s="10" t="s">
        <v>8274</v>
      </c>
      <c r="P3718">
        <f t="shared" si="290"/>
        <v>156</v>
      </c>
      <c r="Q3718">
        <f t="shared" si="291"/>
        <v>51.92</v>
      </c>
      <c r="R3718" s="14">
        <f t="shared" si="292"/>
        <v>42360.887835648144</v>
      </c>
      <c r="S3718" s="14">
        <f t="shared" si="293"/>
        <v>42390.887835648144</v>
      </c>
      <c r="T3718">
        <f t="shared" si="294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s="10" t="s">
        <v>8274</v>
      </c>
      <c r="P3719">
        <f t="shared" si="290"/>
        <v>101</v>
      </c>
      <c r="Q3719">
        <f t="shared" si="291"/>
        <v>310</v>
      </c>
      <c r="R3719" s="14">
        <f t="shared" si="292"/>
        <v>42102.866307870368</v>
      </c>
      <c r="S3719" s="14">
        <f t="shared" si="293"/>
        <v>42133.866307870368</v>
      </c>
      <c r="T3719">
        <f t="shared" si="294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s="10" t="s">
        <v>8274</v>
      </c>
      <c r="P3720">
        <f t="shared" si="290"/>
        <v>239</v>
      </c>
      <c r="Q3720">
        <f t="shared" si="291"/>
        <v>26.02</v>
      </c>
      <c r="R3720" s="14">
        <f t="shared" si="292"/>
        <v>42032.716145833328</v>
      </c>
      <c r="S3720" s="14">
        <f t="shared" si="293"/>
        <v>42062.716145833328</v>
      </c>
      <c r="T3720">
        <f t="shared" si="294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s="10" t="s">
        <v>8274</v>
      </c>
      <c r="P3721">
        <f t="shared" si="290"/>
        <v>210</v>
      </c>
      <c r="Q3721">
        <f t="shared" si="291"/>
        <v>105</v>
      </c>
      <c r="R3721" s="14">
        <f t="shared" si="292"/>
        <v>42147.729930555557</v>
      </c>
      <c r="S3721" s="14">
        <f t="shared" si="293"/>
        <v>42177.729930555557</v>
      </c>
      <c r="T3721">
        <f t="shared" si="294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s="10" t="s">
        <v>8274</v>
      </c>
      <c r="P3722">
        <f t="shared" si="290"/>
        <v>105</v>
      </c>
      <c r="Q3722">
        <f t="shared" si="291"/>
        <v>86.23</v>
      </c>
      <c r="R3722" s="14">
        <f t="shared" si="292"/>
        <v>42165.993125000001</v>
      </c>
      <c r="S3722" s="14">
        <f t="shared" si="293"/>
        <v>42187.993125000001</v>
      </c>
      <c r="T3722">
        <f t="shared" si="294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s="10" t="s">
        <v>8274</v>
      </c>
      <c r="P3723">
        <f t="shared" si="290"/>
        <v>101</v>
      </c>
      <c r="Q3723">
        <f t="shared" si="291"/>
        <v>114.55</v>
      </c>
      <c r="R3723" s="14">
        <f t="shared" si="292"/>
        <v>41927.936157407406</v>
      </c>
      <c r="S3723" s="14">
        <f t="shared" si="293"/>
        <v>41948.977824074071</v>
      </c>
      <c r="T3723">
        <f t="shared" si="294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s="10" t="s">
        <v>8274</v>
      </c>
      <c r="P3724">
        <f t="shared" si="290"/>
        <v>111</v>
      </c>
      <c r="Q3724">
        <f t="shared" si="291"/>
        <v>47.66</v>
      </c>
      <c r="R3724" s="14">
        <f t="shared" si="292"/>
        <v>42381.671840277777</v>
      </c>
      <c r="S3724" s="14">
        <f t="shared" si="293"/>
        <v>42411.957638888889</v>
      </c>
      <c r="T3724">
        <f t="shared" si="294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s="10" t="s">
        <v>8274</v>
      </c>
      <c r="P3725">
        <f t="shared" si="290"/>
        <v>102</v>
      </c>
      <c r="Q3725">
        <f t="shared" si="291"/>
        <v>72.89</v>
      </c>
      <c r="R3725" s="14">
        <f t="shared" si="292"/>
        <v>41943.753032407411</v>
      </c>
      <c r="S3725" s="14">
        <f t="shared" si="293"/>
        <v>41973.794699074075</v>
      </c>
      <c r="T3725">
        <f t="shared" si="294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s="10" t="s">
        <v>8274</v>
      </c>
      <c r="P3726">
        <f t="shared" si="290"/>
        <v>103</v>
      </c>
      <c r="Q3726">
        <f t="shared" si="291"/>
        <v>49.55</v>
      </c>
      <c r="R3726" s="14">
        <f t="shared" si="292"/>
        <v>42465.491435185191</v>
      </c>
      <c r="S3726" s="14">
        <f t="shared" si="293"/>
        <v>42494.958333333328</v>
      </c>
      <c r="T3726">
        <f t="shared" si="294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s="10" t="s">
        <v>8274</v>
      </c>
      <c r="P3727">
        <f t="shared" si="290"/>
        <v>127</v>
      </c>
      <c r="Q3727">
        <f t="shared" si="291"/>
        <v>25.4</v>
      </c>
      <c r="R3727" s="14">
        <f t="shared" si="292"/>
        <v>42401.945219907408</v>
      </c>
      <c r="S3727" s="14">
        <f t="shared" si="293"/>
        <v>42418.895833333328</v>
      </c>
      <c r="T3727">
        <f t="shared" si="294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s="10" t="s">
        <v>8274</v>
      </c>
      <c r="P3728">
        <f t="shared" si="290"/>
        <v>339</v>
      </c>
      <c r="Q3728">
        <f t="shared" si="291"/>
        <v>62.59</v>
      </c>
      <c r="R3728" s="14">
        <f t="shared" si="292"/>
        <v>42462.140868055561</v>
      </c>
      <c r="S3728" s="14">
        <f t="shared" si="293"/>
        <v>42489.875</v>
      </c>
      <c r="T3728">
        <f t="shared" si="294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s="10" t="s">
        <v>8274</v>
      </c>
      <c r="P3729">
        <f t="shared" si="290"/>
        <v>101</v>
      </c>
      <c r="Q3729">
        <f t="shared" si="291"/>
        <v>61.06</v>
      </c>
      <c r="R3729" s="14">
        <f t="shared" si="292"/>
        <v>42632.348310185189</v>
      </c>
      <c r="S3729" s="14">
        <f t="shared" si="293"/>
        <v>42663.204861111109</v>
      </c>
      <c r="T3729">
        <f t="shared" si="294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s="10" t="s">
        <v>8274</v>
      </c>
      <c r="P3730">
        <f t="shared" si="290"/>
        <v>9</v>
      </c>
      <c r="Q3730">
        <f t="shared" si="291"/>
        <v>60.06</v>
      </c>
      <c r="R3730" s="14">
        <f t="shared" si="292"/>
        <v>42205.171018518522</v>
      </c>
      <c r="S3730" s="14">
        <f t="shared" si="293"/>
        <v>42235.171018518522</v>
      </c>
      <c r="T3730">
        <f t="shared" si="294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s="10" t="s">
        <v>8274</v>
      </c>
      <c r="P3731">
        <f t="shared" si="290"/>
        <v>7</v>
      </c>
      <c r="Q3731">
        <f t="shared" si="291"/>
        <v>72.400000000000006</v>
      </c>
      <c r="R3731" s="14">
        <f t="shared" si="292"/>
        <v>42041.205000000002</v>
      </c>
      <c r="S3731" s="14">
        <f t="shared" si="293"/>
        <v>42086.16333333333</v>
      </c>
      <c r="T3731">
        <f t="shared" si="294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s="10" t="s">
        <v>8274</v>
      </c>
      <c r="P3732">
        <f t="shared" si="290"/>
        <v>10</v>
      </c>
      <c r="Q3732">
        <f t="shared" si="291"/>
        <v>100</v>
      </c>
      <c r="R3732" s="14">
        <f t="shared" si="292"/>
        <v>42203.677766203706</v>
      </c>
      <c r="S3732" s="14">
        <f t="shared" si="293"/>
        <v>42233.677766203706</v>
      </c>
      <c r="T3732">
        <f t="shared" si="294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s="10" t="s">
        <v>8274</v>
      </c>
      <c r="P3733">
        <f t="shared" si="290"/>
        <v>11</v>
      </c>
      <c r="Q3733">
        <f t="shared" si="291"/>
        <v>51.67</v>
      </c>
      <c r="R3733" s="14">
        <f t="shared" si="292"/>
        <v>41983.752847222218</v>
      </c>
      <c r="S3733" s="14">
        <f t="shared" si="293"/>
        <v>42014.140972222223</v>
      </c>
      <c r="T3733">
        <f t="shared" si="294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s="10" t="s">
        <v>8274</v>
      </c>
      <c r="P3734">
        <f t="shared" si="290"/>
        <v>15</v>
      </c>
      <c r="Q3734">
        <f t="shared" si="291"/>
        <v>32.75</v>
      </c>
      <c r="R3734" s="14">
        <f t="shared" si="292"/>
        <v>41968.677465277782</v>
      </c>
      <c r="S3734" s="14">
        <f t="shared" si="293"/>
        <v>42028.5</v>
      </c>
      <c r="T3734">
        <f t="shared" si="294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s="10" t="s">
        <v>8274</v>
      </c>
      <c r="P3735">
        <f t="shared" si="290"/>
        <v>0</v>
      </c>
      <c r="Q3735">
        <f t="shared" si="291"/>
        <v>0</v>
      </c>
      <c r="R3735" s="14">
        <f t="shared" si="292"/>
        <v>42103.024398148147</v>
      </c>
      <c r="S3735" s="14">
        <f t="shared" si="293"/>
        <v>42112.9375</v>
      </c>
      <c r="T3735">
        <f t="shared" si="294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s="10" t="s">
        <v>8274</v>
      </c>
      <c r="P3736">
        <f t="shared" si="290"/>
        <v>28</v>
      </c>
      <c r="Q3736">
        <f t="shared" si="291"/>
        <v>61</v>
      </c>
      <c r="R3736" s="14">
        <f t="shared" si="292"/>
        <v>42089.901574074072</v>
      </c>
      <c r="S3736" s="14">
        <f t="shared" si="293"/>
        <v>42149.901574074072</v>
      </c>
      <c r="T3736">
        <f t="shared" si="294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s="10" t="s">
        <v>8274</v>
      </c>
      <c r="P3737">
        <f t="shared" si="290"/>
        <v>13</v>
      </c>
      <c r="Q3737">
        <f t="shared" si="291"/>
        <v>10</v>
      </c>
      <c r="R3737" s="14">
        <f t="shared" si="292"/>
        <v>42122.693159722221</v>
      </c>
      <c r="S3737" s="14">
        <f t="shared" si="293"/>
        <v>42152.693159722221</v>
      </c>
      <c r="T3737">
        <f t="shared" si="294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s="10" t="s">
        <v>8274</v>
      </c>
      <c r="P3738">
        <f t="shared" si="290"/>
        <v>1</v>
      </c>
      <c r="Q3738">
        <f t="shared" si="291"/>
        <v>10</v>
      </c>
      <c r="R3738" s="14">
        <f t="shared" si="292"/>
        <v>42048.711724537032</v>
      </c>
      <c r="S3738" s="14">
        <f t="shared" si="293"/>
        <v>42086.75</v>
      </c>
      <c r="T3738">
        <f t="shared" si="294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s="10" t="s">
        <v>8274</v>
      </c>
      <c r="P3739">
        <f t="shared" si="290"/>
        <v>21</v>
      </c>
      <c r="Q3739">
        <f t="shared" si="291"/>
        <v>37.5</v>
      </c>
      <c r="R3739" s="14">
        <f t="shared" si="292"/>
        <v>42297.691006944442</v>
      </c>
      <c r="S3739" s="14">
        <f t="shared" si="293"/>
        <v>42320.290972222225</v>
      </c>
      <c r="T3739">
        <f t="shared" si="294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s="10" t="s">
        <v>8274</v>
      </c>
      <c r="P3740">
        <f t="shared" si="290"/>
        <v>18</v>
      </c>
      <c r="Q3740">
        <f t="shared" si="291"/>
        <v>45</v>
      </c>
      <c r="R3740" s="14">
        <f t="shared" si="292"/>
        <v>41813.938715277778</v>
      </c>
      <c r="S3740" s="14">
        <f t="shared" si="293"/>
        <v>41835.916666666664</v>
      </c>
      <c r="T3740">
        <f t="shared" si="294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s="10" t="s">
        <v>8274</v>
      </c>
      <c r="P3741">
        <f t="shared" si="290"/>
        <v>20</v>
      </c>
      <c r="Q3741">
        <f t="shared" si="291"/>
        <v>100.63</v>
      </c>
      <c r="R3741" s="14">
        <f t="shared" si="292"/>
        <v>42548.449861111112</v>
      </c>
      <c r="S3741" s="14">
        <f t="shared" si="293"/>
        <v>42568.449861111112</v>
      </c>
      <c r="T3741">
        <f t="shared" si="294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s="10" t="s">
        <v>8274</v>
      </c>
      <c r="P3742">
        <f t="shared" si="290"/>
        <v>18</v>
      </c>
      <c r="Q3742">
        <f t="shared" si="291"/>
        <v>25.57</v>
      </c>
      <c r="R3742" s="14">
        <f t="shared" si="292"/>
        <v>41833.089756944442</v>
      </c>
      <c r="S3742" s="14">
        <f t="shared" si="293"/>
        <v>41863.079143518517</v>
      </c>
      <c r="T3742">
        <f t="shared" si="294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s="10" t="s">
        <v>8274</v>
      </c>
      <c r="P3743">
        <f t="shared" si="290"/>
        <v>0</v>
      </c>
      <c r="Q3743">
        <f t="shared" si="291"/>
        <v>0</v>
      </c>
      <c r="R3743" s="14">
        <f t="shared" si="292"/>
        <v>42325.920717592591</v>
      </c>
      <c r="S3743" s="14">
        <f t="shared" si="293"/>
        <v>42355.920717592591</v>
      </c>
      <c r="T3743">
        <f t="shared" si="294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s="10" t="s">
        <v>8274</v>
      </c>
      <c r="P3744">
        <f t="shared" si="290"/>
        <v>2</v>
      </c>
      <c r="Q3744">
        <f t="shared" si="291"/>
        <v>25</v>
      </c>
      <c r="R3744" s="14">
        <f t="shared" si="292"/>
        <v>41858.214629629627</v>
      </c>
      <c r="S3744" s="14">
        <f t="shared" si="293"/>
        <v>41888.214629629627</v>
      </c>
      <c r="T3744">
        <f t="shared" si="294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s="10" t="s">
        <v>8274</v>
      </c>
      <c r="P3745">
        <f t="shared" si="290"/>
        <v>0</v>
      </c>
      <c r="Q3745">
        <f t="shared" si="291"/>
        <v>0</v>
      </c>
      <c r="R3745" s="14">
        <f t="shared" si="292"/>
        <v>41793.710231481484</v>
      </c>
      <c r="S3745" s="14">
        <f t="shared" si="293"/>
        <v>41823.710231481484</v>
      </c>
      <c r="T3745">
        <f t="shared" si="294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s="10" t="s">
        <v>8274</v>
      </c>
      <c r="P3746">
        <f t="shared" si="290"/>
        <v>0</v>
      </c>
      <c r="Q3746">
        <f t="shared" si="291"/>
        <v>0</v>
      </c>
      <c r="R3746" s="14">
        <f t="shared" si="292"/>
        <v>41793.814259259263</v>
      </c>
      <c r="S3746" s="14">
        <f t="shared" si="293"/>
        <v>41825.165972222225</v>
      </c>
      <c r="T3746">
        <f t="shared" si="294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s="10" t="s">
        <v>8274</v>
      </c>
      <c r="P3747">
        <f t="shared" si="290"/>
        <v>10</v>
      </c>
      <c r="Q3747">
        <f t="shared" si="291"/>
        <v>10</v>
      </c>
      <c r="R3747" s="14">
        <f t="shared" si="292"/>
        <v>41831.697939814818</v>
      </c>
      <c r="S3747" s="14">
        <f t="shared" si="293"/>
        <v>41861.697939814818</v>
      </c>
      <c r="T3747">
        <f t="shared" si="294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s="10" t="s">
        <v>8274</v>
      </c>
      <c r="P3748">
        <f t="shared" si="290"/>
        <v>2</v>
      </c>
      <c r="Q3748">
        <f t="shared" si="291"/>
        <v>202</v>
      </c>
      <c r="R3748" s="14">
        <f t="shared" si="292"/>
        <v>42621.389340277776</v>
      </c>
      <c r="S3748" s="14">
        <f t="shared" si="293"/>
        <v>42651.389340277776</v>
      </c>
      <c r="T3748">
        <f t="shared" si="294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s="10" t="s">
        <v>8274</v>
      </c>
      <c r="P3749">
        <f t="shared" si="290"/>
        <v>1</v>
      </c>
      <c r="Q3749">
        <f t="shared" si="291"/>
        <v>25</v>
      </c>
      <c r="R3749" s="14">
        <f t="shared" si="292"/>
        <v>42164.299722222218</v>
      </c>
      <c r="S3749" s="14">
        <f t="shared" si="293"/>
        <v>42190.957638888889</v>
      </c>
      <c r="T3749">
        <f t="shared" si="294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s="10" t="s">
        <v>8315</v>
      </c>
      <c r="P3750">
        <f t="shared" si="290"/>
        <v>104</v>
      </c>
      <c r="Q3750">
        <f t="shared" si="291"/>
        <v>99.54</v>
      </c>
      <c r="R3750" s="14">
        <f t="shared" si="292"/>
        <v>42395.706435185188</v>
      </c>
      <c r="S3750" s="14">
        <f t="shared" si="293"/>
        <v>42416.249305555553</v>
      </c>
      <c r="T3750">
        <f t="shared" si="294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s="10" t="s">
        <v>8315</v>
      </c>
      <c r="P3751">
        <f t="shared" si="290"/>
        <v>105</v>
      </c>
      <c r="Q3751">
        <f t="shared" si="291"/>
        <v>75</v>
      </c>
      <c r="R3751" s="14">
        <f t="shared" si="292"/>
        <v>42458.127175925925</v>
      </c>
      <c r="S3751" s="14">
        <f t="shared" si="293"/>
        <v>42489.165972222225</v>
      </c>
      <c r="T3751">
        <f t="shared" si="294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s="10" t="s">
        <v>8315</v>
      </c>
      <c r="P3752">
        <f t="shared" si="290"/>
        <v>100</v>
      </c>
      <c r="Q3752">
        <f t="shared" si="291"/>
        <v>215.25</v>
      </c>
      <c r="R3752" s="14">
        <f t="shared" si="292"/>
        <v>42016.981574074074</v>
      </c>
      <c r="S3752" s="14">
        <f t="shared" si="293"/>
        <v>42045.332638888889</v>
      </c>
      <c r="T3752">
        <f t="shared" si="294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s="10" t="s">
        <v>8315</v>
      </c>
      <c r="P3753">
        <f t="shared" si="290"/>
        <v>133</v>
      </c>
      <c r="Q3753">
        <f t="shared" si="291"/>
        <v>120.55</v>
      </c>
      <c r="R3753" s="14">
        <f t="shared" si="292"/>
        <v>42403.035567129627</v>
      </c>
      <c r="S3753" s="14">
        <f t="shared" si="293"/>
        <v>42462.993900462956</v>
      </c>
      <c r="T3753">
        <f t="shared" si="294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s="10" t="s">
        <v>8315</v>
      </c>
      <c r="P3754">
        <f t="shared" si="290"/>
        <v>113</v>
      </c>
      <c r="Q3754">
        <f t="shared" si="291"/>
        <v>37.67</v>
      </c>
      <c r="R3754" s="14">
        <f t="shared" si="292"/>
        <v>42619.802488425921</v>
      </c>
      <c r="S3754" s="14">
        <f t="shared" si="293"/>
        <v>42659.875</v>
      </c>
      <c r="T3754">
        <f t="shared" si="294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s="10" t="s">
        <v>8315</v>
      </c>
      <c r="P3755">
        <f t="shared" si="290"/>
        <v>103</v>
      </c>
      <c r="Q3755">
        <f t="shared" si="291"/>
        <v>172.23</v>
      </c>
      <c r="R3755" s="14">
        <f t="shared" si="292"/>
        <v>42128.824074074073</v>
      </c>
      <c r="S3755" s="14">
        <f t="shared" si="293"/>
        <v>42158</v>
      </c>
      <c r="T3755">
        <f t="shared" si="294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s="10" t="s">
        <v>8315</v>
      </c>
      <c r="P3756">
        <f t="shared" si="290"/>
        <v>120</v>
      </c>
      <c r="Q3756">
        <f t="shared" si="291"/>
        <v>111.11</v>
      </c>
      <c r="R3756" s="14">
        <f t="shared" si="292"/>
        <v>41808.881215277775</v>
      </c>
      <c r="S3756" s="14">
        <f t="shared" si="293"/>
        <v>41846.207638888889</v>
      </c>
      <c r="T3756">
        <f t="shared" si="294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s="10" t="s">
        <v>8315</v>
      </c>
      <c r="P3757">
        <f t="shared" si="290"/>
        <v>130</v>
      </c>
      <c r="Q3757">
        <f t="shared" si="291"/>
        <v>25.46</v>
      </c>
      <c r="R3757" s="14">
        <f t="shared" si="292"/>
        <v>42445.866979166662</v>
      </c>
      <c r="S3757" s="14">
        <f t="shared" si="293"/>
        <v>42475.866979166662</v>
      </c>
      <c r="T3757">
        <f t="shared" si="294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s="10" t="s">
        <v>8315</v>
      </c>
      <c r="P3758">
        <f t="shared" si="290"/>
        <v>101</v>
      </c>
      <c r="Q3758">
        <f t="shared" si="291"/>
        <v>267.64999999999998</v>
      </c>
      <c r="R3758" s="14">
        <f t="shared" si="292"/>
        <v>41771.814791666664</v>
      </c>
      <c r="S3758" s="14">
        <f t="shared" si="293"/>
        <v>41801.814791666664</v>
      </c>
      <c r="T3758">
        <f t="shared" si="294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s="10" t="s">
        <v>8315</v>
      </c>
      <c r="P3759">
        <f t="shared" si="290"/>
        <v>109</v>
      </c>
      <c r="Q3759">
        <f t="shared" si="291"/>
        <v>75.959999999999994</v>
      </c>
      <c r="R3759" s="14">
        <f t="shared" si="292"/>
        <v>41954.850868055553</v>
      </c>
      <c r="S3759" s="14">
        <f t="shared" si="293"/>
        <v>41974.850868055553</v>
      </c>
      <c r="T3759">
        <f t="shared" si="294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s="10" t="s">
        <v>8315</v>
      </c>
      <c r="P3760">
        <f t="shared" si="290"/>
        <v>102</v>
      </c>
      <c r="Q3760">
        <f t="shared" si="291"/>
        <v>59.04</v>
      </c>
      <c r="R3760" s="14">
        <f t="shared" si="292"/>
        <v>41747.471504629626</v>
      </c>
      <c r="S3760" s="14">
        <f t="shared" si="293"/>
        <v>41778.208333333336</v>
      </c>
      <c r="T3760">
        <f t="shared" si="294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s="10" t="s">
        <v>8315</v>
      </c>
      <c r="P3761">
        <f t="shared" si="290"/>
        <v>110</v>
      </c>
      <c r="Q3761">
        <f t="shared" si="291"/>
        <v>50.11</v>
      </c>
      <c r="R3761" s="14">
        <f t="shared" si="292"/>
        <v>42182.108252314814</v>
      </c>
      <c r="S3761" s="14">
        <f t="shared" si="293"/>
        <v>42242.108252314814</v>
      </c>
      <c r="T3761">
        <f t="shared" si="294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s="10" t="s">
        <v>8315</v>
      </c>
      <c r="P3762">
        <f t="shared" si="290"/>
        <v>101</v>
      </c>
      <c r="Q3762">
        <f t="shared" si="291"/>
        <v>55.5</v>
      </c>
      <c r="R3762" s="14">
        <f t="shared" si="292"/>
        <v>41739.525300925925</v>
      </c>
      <c r="S3762" s="14">
        <f t="shared" si="293"/>
        <v>41764.525300925925</v>
      </c>
      <c r="T3762">
        <f t="shared" si="294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s="10" t="s">
        <v>8315</v>
      </c>
      <c r="P3763">
        <f t="shared" si="290"/>
        <v>100</v>
      </c>
      <c r="Q3763">
        <f t="shared" si="291"/>
        <v>166.67</v>
      </c>
      <c r="R3763" s="14">
        <f t="shared" si="292"/>
        <v>42173.466863425929</v>
      </c>
      <c r="S3763" s="14">
        <f t="shared" si="293"/>
        <v>42226.958333333328</v>
      </c>
      <c r="T3763">
        <f t="shared" si="294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s="10" t="s">
        <v>8315</v>
      </c>
      <c r="P3764">
        <f t="shared" si="290"/>
        <v>106</v>
      </c>
      <c r="Q3764">
        <f t="shared" si="291"/>
        <v>47.43</v>
      </c>
      <c r="R3764" s="14">
        <f t="shared" si="292"/>
        <v>42193.813530092593</v>
      </c>
      <c r="S3764" s="14">
        <f t="shared" si="293"/>
        <v>42218.813530092593</v>
      </c>
      <c r="T3764">
        <f t="shared" si="294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s="10" t="s">
        <v>8315</v>
      </c>
      <c r="P3765">
        <f t="shared" si="290"/>
        <v>100</v>
      </c>
      <c r="Q3765">
        <f t="shared" si="291"/>
        <v>64.94</v>
      </c>
      <c r="R3765" s="14">
        <f t="shared" si="292"/>
        <v>42065.750300925924</v>
      </c>
      <c r="S3765" s="14">
        <f t="shared" si="293"/>
        <v>42095.708634259259</v>
      </c>
      <c r="T3765">
        <f t="shared" si="294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s="10" t="s">
        <v>8315</v>
      </c>
      <c r="P3766">
        <f t="shared" si="290"/>
        <v>100</v>
      </c>
      <c r="Q3766">
        <f t="shared" si="291"/>
        <v>55.56</v>
      </c>
      <c r="R3766" s="14">
        <f t="shared" si="292"/>
        <v>42499.842962962968</v>
      </c>
      <c r="S3766" s="14">
        <f t="shared" si="293"/>
        <v>42519.024999999994</v>
      </c>
      <c r="T3766">
        <f t="shared" si="294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s="10" t="s">
        <v>8315</v>
      </c>
      <c r="P3767">
        <f t="shared" si="290"/>
        <v>113</v>
      </c>
      <c r="Q3767">
        <f t="shared" si="291"/>
        <v>74.22</v>
      </c>
      <c r="R3767" s="14">
        <f t="shared" si="292"/>
        <v>41820.776412037041</v>
      </c>
      <c r="S3767" s="14">
        <f t="shared" si="293"/>
        <v>41850.776412037041</v>
      </c>
      <c r="T3767">
        <f t="shared" si="294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s="10" t="s">
        <v>8315</v>
      </c>
      <c r="P3768">
        <f t="shared" si="290"/>
        <v>103</v>
      </c>
      <c r="Q3768">
        <f t="shared" si="291"/>
        <v>106.93</v>
      </c>
      <c r="R3768" s="14">
        <f t="shared" si="292"/>
        <v>41788.167187500003</v>
      </c>
      <c r="S3768" s="14">
        <f t="shared" si="293"/>
        <v>41823.167187500003</v>
      </c>
      <c r="T3768">
        <f t="shared" si="294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s="10" t="s">
        <v>8315</v>
      </c>
      <c r="P3769">
        <f t="shared" si="290"/>
        <v>117</v>
      </c>
      <c r="Q3769">
        <f t="shared" si="291"/>
        <v>41.7</v>
      </c>
      <c r="R3769" s="14">
        <f t="shared" si="292"/>
        <v>42050.019641203704</v>
      </c>
      <c r="S3769" s="14">
        <f t="shared" si="293"/>
        <v>42064.207638888889</v>
      </c>
      <c r="T3769">
        <f t="shared" si="294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s="10" t="s">
        <v>8315</v>
      </c>
      <c r="P3770">
        <f t="shared" si="290"/>
        <v>108</v>
      </c>
      <c r="Q3770">
        <f t="shared" si="291"/>
        <v>74.239999999999995</v>
      </c>
      <c r="R3770" s="14">
        <f t="shared" si="292"/>
        <v>41772.727893518517</v>
      </c>
      <c r="S3770" s="14">
        <f t="shared" si="293"/>
        <v>41802.727893518517</v>
      </c>
      <c r="T3770">
        <f t="shared" si="294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s="10" t="s">
        <v>8315</v>
      </c>
      <c r="P3771">
        <f t="shared" si="290"/>
        <v>100</v>
      </c>
      <c r="Q3771">
        <f t="shared" si="291"/>
        <v>73.33</v>
      </c>
      <c r="R3771" s="14">
        <f t="shared" si="292"/>
        <v>42445.598136574074</v>
      </c>
      <c r="S3771" s="14">
        <f t="shared" si="293"/>
        <v>42475.598136574074</v>
      </c>
      <c r="T3771">
        <f t="shared" si="294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s="10" t="s">
        <v>8315</v>
      </c>
      <c r="P3772">
        <f t="shared" si="290"/>
        <v>100</v>
      </c>
      <c r="Q3772">
        <f t="shared" si="291"/>
        <v>100</v>
      </c>
      <c r="R3772" s="14">
        <f t="shared" si="292"/>
        <v>42138.930671296301</v>
      </c>
      <c r="S3772" s="14">
        <f t="shared" si="293"/>
        <v>42168.930671296301</v>
      </c>
      <c r="T3772">
        <f t="shared" si="294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s="10" t="s">
        <v>8315</v>
      </c>
      <c r="P3773">
        <f t="shared" si="290"/>
        <v>146</v>
      </c>
      <c r="Q3773">
        <f t="shared" si="291"/>
        <v>38.42</v>
      </c>
      <c r="R3773" s="14">
        <f t="shared" si="292"/>
        <v>42493.857083333336</v>
      </c>
      <c r="S3773" s="14">
        <f t="shared" si="293"/>
        <v>42508</v>
      </c>
      <c r="T3773">
        <f t="shared" si="294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s="10" t="s">
        <v>8315</v>
      </c>
      <c r="P3774">
        <f t="shared" si="290"/>
        <v>110</v>
      </c>
      <c r="Q3774">
        <f t="shared" si="291"/>
        <v>166.97</v>
      </c>
      <c r="R3774" s="14">
        <f t="shared" si="292"/>
        <v>42682.616967592592</v>
      </c>
      <c r="S3774" s="14">
        <f t="shared" si="293"/>
        <v>42703.25</v>
      </c>
      <c r="T3774">
        <f t="shared" si="294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s="10" t="s">
        <v>8315</v>
      </c>
      <c r="P3775">
        <f t="shared" si="290"/>
        <v>108</v>
      </c>
      <c r="Q3775">
        <f t="shared" si="291"/>
        <v>94.91</v>
      </c>
      <c r="R3775" s="14">
        <f t="shared" si="292"/>
        <v>42656.005173611105</v>
      </c>
      <c r="S3775" s="14">
        <f t="shared" si="293"/>
        <v>42689.088888888888</v>
      </c>
      <c r="T3775">
        <f t="shared" si="294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s="10" t="s">
        <v>8315</v>
      </c>
      <c r="P3776">
        <f t="shared" si="290"/>
        <v>100</v>
      </c>
      <c r="Q3776">
        <f t="shared" si="291"/>
        <v>100</v>
      </c>
      <c r="R3776" s="14">
        <f t="shared" si="292"/>
        <v>42087.792303240742</v>
      </c>
      <c r="S3776" s="14">
        <f t="shared" si="293"/>
        <v>42103.792303240742</v>
      </c>
      <c r="T3776">
        <f t="shared" si="294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s="10" t="s">
        <v>8315</v>
      </c>
      <c r="P3777">
        <f t="shared" si="290"/>
        <v>100</v>
      </c>
      <c r="Q3777">
        <f t="shared" si="291"/>
        <v>143.21</v>
      </c>
      <c r="R3777" s="14">
        <f t="shared" si="292"/>
        <v>42075.942627314813</v>
      </c>
      <c r="S3777" s="14">
        <f t="shared" si="293"/>
        <v>42103.166666666672</v>
      </c>
      <c r="T3777">
        <f t="shared" si="294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s="10" t="s">
        <v>8315</v>
      </c>
      <c r="P3778">
        <f t="shared" si="290"/>
        <v>107</v>
      </c>
      <c r="Q3778">
        <f t="shared" si="291"/>
        <v>90.82</v>
      </c>
      <c r="R3778" s="14">
        <f t="shared" si="292"/>
        <v>41814.367800925924</v>
      </c>
      <c r="S3778" s="14">
        <f t="shared" si="293"/>
        <v>41852.041666666664</v>
      </c>
      <c r="T3778">
        <f t="shared" si="294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s="10" t="s">
        <v>8315</v>
      </c>
      <c r="P3779">
        <f t="shared" ref="P3779:P3842" si="295">ROUND(E3779/D3779*100,0)</f>
        <v>143</v>
      </c>
      <c r="Q3779">
        <f t="shared" ref="Q3779:Q3842" si="296">IFERROR(ROUND(E3779/L3779,2),0)</f>
        <v>48.54</v>
      </c>
      <c r="R3779" s="14">
        <f t="shared" ref="R3779:R3842" si="297">(((J3779/60)/60)/24)+DATE(1970,1,1)</f>
        <v>41887.111354166671</v>
      </c>
      <c r="S3779" s="14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s="10" t="s">
        <v>8315</v>
      </c>
      <c r="P3780">
        <f t="shared" si="295"/>
        <v>105</v>
      </c>
      <c r="Q3780">
        <f t="shared" si="296"/>
        <v>70.03</v>
      </c>
      <c r="R3780" s="14">
        <f t="shared" si="297"/>
        <v>41989.819212962961</v>
      </c>
      <c r="S3780" s="14">
        <f t="shared" si="298"/>
        <v>42049.819212962961</v>
      </c>
      <c r="T3780">
        <f t="shared" si="29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s="10" t="s">
        <v>8315</v>
      </c>
      <c r="P3781">
        <f t="shared" si="295"/>
        <v>104</v>
      </c>
      <c r="Q3781">
        <f t="shared" si="296"/>
        <v>135.63</v>
      </c>
      <c r="R3781" s="14">
        <f t="shared" si="297"/>
        <v>42425.735416666663</v>
      </c>
      <c r="S3781" s="14">
        <f t="shared" si="298"/>
        <v>42455.693750000006</v>
      </c>
      <c r="T3781">
        <f t="shared" si="29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s="10" t="s">
        <v>8315</v>
      </c>
      <c r="P3782">
        <f t="shared" si="295"/>
        <v>120</v>
      </c>
      <c r="Q3782">
        <f t="shared" si="296"/>
        <v>100</v>
      </c>
      <c r="R3782" s="14">
        <f t="shared" si="297"/>
        <v>42166.219733796301</v>
      </c>
      <c r="S3782" s="14">
        <f t="shared" si="298"/>
        <v>42198.837499999994</v>
      </c>
      <c r="T3782">
        <f t="shared" si="29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s="10" t="s">
        <v>8315</v>
      </c>
      <c r="P3783">
        <f t="shared" si="295"/>
        <v>110</v>
      </c>
      <c r="Q3783">
        <f t="shared" si="296"/>
        <v>94.9</v>
      </c>
      <c r="R3783" s="14">
        <f t="shared" si="297"/>
        <v>41865.882928240739</v>
      </c>
      <c r="S3783" s="14">
        <f t="shared" si="298"/>
        <v>41890.882928240739</v>
      </c>
      <c r="T3783">
        <f t="shared" si="29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s="10" t="s">
        <v>8315</v>
      </c>
      <c r="P3784">
        <f t="shared" si="295"/>
        <v>102</v>
      </c>
      <c r="Q3784">
        <f t="shared" si="296"/>
        <v>75.37</v>
      </c>
      <c r="R3784" s="14">
        <f t="shared" si="297"/>
        <v>42546.862233796302</v>
      </c>
      <c r="S3784" s="14">
        <f t="shared" si="298"/>
        <v>42575.958333333328</v>
      </c>
      <c r="T3784">
        <f t="shared" si="29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s="10" t="s">
        <v>8315</v>
      </c>
      <c r="P3785">
        <f t="shared" si="295"/>
        <v>129</v>
      </c>
      <c r="Q3785">
        <f t="shared" si="296"/>
        <v>64.459999999999994</v>
      </c>
      <c r="R3785" s="14">
        <f t="shared" si="297"/>
        <v>42420.140277777777</v>
      </c>
      <c r="S3785" s="14">
        <f t="shared" si="298"/>
        <v>42444.666666666672</v>
      </c>
      <c r="T3785">
        <f t="shared" si="29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s="10" t="s">
        <v>8315</v>
      </c>
      <c r="P3786">
        <f t="shared" si="295"/>
        <v>115</v>
      </c>
      <c r="Q3786">
        <f t="shared" si="296"/>
        <v>115</v>
      </c>
      <c r="R3786" s="14">
        <f t="shared" si="297"/>
        <v>42531.980694444443</v>
      </c>
      <c r="S3786" s="14">
        <f t="shared" si="298"/>
        <v>42561.980694444443</v>
      </c>
      <c r="T3786">
        <f t="shared" si="29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s="10" t="s">
        <v>8315</v>
      </c>
      <c r="P3787">
        <f t="shared" si="295"/>
        <v>151</v>
      </c>
      <c r="Q3787">
        <f t="shared" si="296"/>
        <v>100.5</v>
      </c>
      <c r="R3787" s="14">
        <f t="shared" si="297"/>
        <v>42548.63853009259</v>
      </c>
      <c r="S3787" s="14">
        <f t="shared" si="298"/>
        <v>42584.418749999997</v>
      </c>
      <c r="T3787">
        <f t="shared" si="29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s="10" t="s">
        <v>8315</v>
      </c>
      <c r="P3788">
        <f t="shared" si="295"/>
        <v>111</v>
      </c>
      <c r="Q3788">
        <f t="shared" si="296"/>
        <v>93.77</v>
      </c>
      <c r="R3788" s="14">
        <f t="shared" si="297"/>
        <v>42487.037905092591</v>
      </c>
      <c r="S3788" s="14">
        <f t="shared" si="298"/>
        <v>42517.037905092591</v>
      </c>
      <c r="T3788">
        <f t="shared" si="29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s="10" t="s">
        <v>8315</v>
      </c>
      <c r="P3789">
        <f t="shared" si="295"/>
        <v>100</v>
      </c>
      <c r="Q3789">
        <f t="shared" si="296"/>
        <v>35.1</v>
      </c>
      <c r="R3789" s="14">
        <f t="shared" si="297"/>
        <v>42167.534791666665</v>
      </c>
      <c r="S3789" s="14">
        <f t="shared" si="298"/>
        <v>42196.165972222225</v>
      </c>
      <c r="T3789">
        <f t="shared" si="29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s="10" t="s">
        <v>8315</v>
      </c>
      <c r="P3790">
        <f t="shared" si="295"/>
        <v>1</v>
      </c>
      <c r="Q3790">
        <f t="shared" si="296"/>
        <v>500</v>
      </c>
      <c r="R3790" s="14">
        <f t="shared" si="297"/>
        <v>42333.695821759262</v>
      </c>
      <c r="S3790" s="14">
        <f t="shared" si="298"/>
        <v>42361.679166666669</v>
      </c>
      <c r="T3790">
        <f t="shared" si="29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s="10" t="s">
        <v>8315</v>
      </c>
      <c r="P3791">
        <f t="shared" si="295"/>
        <v>3</v>
      </c>
      <c r="Q3791">
        <f t="shared" si="296"/>
        <v>29</v>
      </c>
      <c r="R3791" s="14">
        <f t="shared" si="297"/>
        <v>42138.798819444448</v>
      </c>
      <c r="S3791" s="14">
        <f t="shared" si="298"/>
        <v>42170.798819444448</v>
      </c>
      <c r="T3791">
        <f t="shared" si="29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s="10" t="s">
        <v>8315</v>
      </c>
      <c r="P3792">
        <f t="shared" si="295"/>
        <v>0</v>
      </c>
      <c r="Q3792">
        <f t="shared" si="296"/>
        <v>0</v>
      </c>
      <c r="R3792" s="14">
        <f t="shared" si="297"/>
        <v>42666.666932870372</v>
      </c>
      <c r="S3792" s="14">
        <f t="shared" si="298"/>
        <v>42696.708599537036</v>
      </c>
      <c r="T3792">
        <f t="shared" si="29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s="10" t="s">
        <v>8315</v>
      </c>
      <c r="P3793">
        <f t="shared" si="295"/>
        <v>0</v>
      </c>
      <c r="Q3793">
        <f t="shared" si="296"/>
        <v>0</v>
      </c>
      <c r="R3793" s="14">
        <f t="shared" si="297"/>
        <v>41766.692037037035</v>
      </c>
      <c r="S3793" s="14">
        <f t="shared" si="298"/>
        <v>41826.692037037035</v>
      </c>
      <c r="T3793">
        <f t="shared" si="29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s="10" t="s">
        <v>8315</v>
      </c>
      <c r="P3794">
        <f t="shared" si="295"/>
        <v>0</v>
      </c>
      <c r="Q3794">
        <f t="shared" si="296"/>
        <v>17.5</v>
      </c>
      <c r="R3794" s="14">
        <f t="shared" si="297"/>
        <v>42170.447013888886</v>
      </c>
      <c r="S3794" s="14">
        <f t="shared" si="298"/>
        <v>42200.447013888886</v>
      </c>
      <c r="T3794">
        <f t="shared" si="29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s="10" t="s">
        <v>8315</v>
      </c>
      <c r="P3795">
        <f t="shared" si="295"/>
        <v>60</v>
      </c>
      <c r="Q3795">
        <f t="shared" si="296"/>
        <v>174</v>
      </c>
      <c r="R3795" s="14">
        <f t="shared" si="297"/>
        <v>41968.938993055555</v>
      </c>
      <c r="S3795" s="14">
        <f t="shared" si="298"/>
        <v>41989.938993055555</v>
      </c>
      <c r="T3795">
        <f t="shared" si="29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s="10" t="s">
        <v>8315</v>
      </c>
      <c r="P3796">
        <f t="shared" si="295"/>
        <v>1</v>
      </c>
      <c r="Q3796">
        <f t="shared" si="296"/>
        <v>50</v>
      </c>
      <c r="R3796" s="14">
        <f t="shared" si="297"/>
        <v>42132.58048611111</v>
      </c>
      <c r="S3796" s="14">
        <f t="shared" si="298"/>
        <v>42162.58048611111</v>
      </c>
      <c r="T3796">
        <f t="shared" si="29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s="10" t="s">
        <v>8315</v>
      </c>
      <c r="P3797">
        <f t="shared" si="295"/>
        <v>2</v>
      </c>
      <c r="Q3797">
        <f t="shared" si="296"/>
        <v>5</v>
      </c>
      <c r="R3797" s="14">
        <f t="shared" si="297"/>
        <v>42201.436226851853</v>
      </c>
      <c r="S3797" s="14">
        <f t="shared" si="298"/>
        <v>42244.9375</v>
      </c>
      <c r="T3797">
        <f t="shared" si="29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s="10" t="s">
        <v>8315</v>
      </c>
      <c r="P3798">
        <f t="shared" si="295"/>
        <v>0</v>
      </c>
      <c r="Q3798">
        <f t="shared" si="296"/>
        <v>1</v>
      </c>
      <c r="R3798" s="14">
        <f t="shared" si="297"/>
        <v>42689.029583333337</v>
      </c>
      <c r="S3798" s="14">
        <f t="shared" si="298"/>
        <v>42749.029583333337</v>
      </c>
      <c r="T3798">
        <f t="shared" si="29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s="10" t="s">
        <v>8315</v>
      </c>
      <c r="P3799">
        <f t="shared" si="295"/>
        <v>90</v>
      </c>
      <c r="Q3799">
        <f t="shared" si="296"/>
        <v>145.41</v>
      </c>
      <c r="R3799" s="14">
        <f t="shared" si="297"/>
        <v>42084.881539351853</v>
      </c>
      <c r="S3799" s="14">
        <f t="shared" si="298"/>
        <v>42114.881539351853</v>
      </c>
      <c r="T3799">
        <f t="shared" si="29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s="10" t="s">
        <v>8315</v>
      </c>
      <c r="P3800">
        <f t="shared" si="295"/>
        <v>1</v>
      </c>
      <c r="Q3800">
        <f t="shared" si="296"/>
        <v>205</v>
      </c>
      <c r="R3800" s="14">
        <f t="shared" si="297"/>
        <v>41831.722777777781</v>
      </c>
      <c r="S3800" s="14">
        <f t="shared" si="298"/>
        <v>41861.722777777781</v>
      </c>
      <c r="T3800">
        <f t="shared" si="29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s="10" t="s">
        <v>8315</v>
      </c>
      <c r="P3801">
        <f t="shared" si="295"/>
        <v>4</v>
      </c>
      <c r="Q3801">
        <f t="shared" si="296"/>
        <v>100.5</v>
      </c>
      <c r="R3801" s="14">
        <f t="shared" si="297"/>
        <v>42410.93105324074</v>
      </c>
      <c r="S3801" s="14">
        <f t="shared" si="298"/>
        <v>42440.93105324074</v>
      </c>
      <c r="T3801">
        <f t="shared" si="29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s="10" t="s">
        <v>8315</v>
      </c>
      <c r="P3802">
        <f t="shared" si="295"/>
        <v>4</v>
      </c>
      <c r="Q3802">
        <f t="shared" si="296"/>
        <v>55.06</v>
      </c>
      <c r="R3802" s="14">
        <f t="shared" si="297"/>
        <v>41982.737071759257</v>
      </c>
      <c r="S3802" s="14">
        <f t="shared" si="298"/>
        <v>42015.207638888889</v>
      </c>
      <c r="T3802">
        <f t="shared" si="29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s="10" t="s">
        <v>8315</v>
      </c>
      <c r="P3803">
        <f t="shared" si="295"/>
        <v>9</v>
      </c>
      <c r="Q3803">
        <f t="shared" si="296"/>
        <v>47.33</v>
      </c>
      <c r="R3803" s="14">
        <f t="shared" si="297"/>
        <v>41975.676111111112</v>
      </c>
      <c r="S3803" s="14">
        <f t="shared" si="298"/>
        <v>42006.676111111112</v>
      </c>
      <c r="T3803">
        <f t="shared" si="29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s="10" t="s">
        <v>8315</v>
      </c>
      <c r="P3804">
        <f t="shared" si="295"/>
        <v>0</v>
      </c>
      <c r="Q3804">
        <f t="shared" si="296"/>
        <v>0</v>
      </c>
      <c r="R3804" s="14">
        <f t="shared" si="297"/>
        <v>42269.126226851848</v>
      </c>
      <c r="S3804" s="14">
        <f t="shared" si="298"/>
        <v>42299.126226851848</v>
      </c>
      <c r="T3804">
        <f t="shared" si="29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s="10" t="s">
        <v>8315</v>
      </c>
      <c r="P3805">
        <f t="shared" si="295"/>
        <v>20</v>
      </c>
      <c r="Q3805">
        <f t="shared" si="296"/>
        <v>58.95</v>
      </c>
      <c r="R3805" s="14">
        <f t="shared" si="297"/>
        <v>42403.971851851849</v>
      </c>
      <c r="S3805" s="14">
        <f t="shared" si="298"/>
        <v>42433.971851851849</v>
      </c>
      <c r="T3805">
        <f t="shared" si="29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s="10" t="s">
        <v>8315</v>
      </c>
      <c r="P3806">
        <f t="shared" si="295"/>
        <v>0</v>
      </c>
      <c r="Q3806">
        <f t="shared" si="296"/>
        <v>0</v>
      </c>
      <c r="R3806" s="14">
        <f t="shared" si="297"/>
        <v>42527.00953703704</v>
      </c>
      <c r="S3806" s="14">
        <f t="shared" si="298"/>
        <v>42582.291666666672</v>
      </c>
      <c r="T3806">
        <f t="shared" si="29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s="10" t="s">
        <v>8315</v>
      </c>
      <c r="P3807">
        <f t="shared" si="295"/>
        <v>0</v>
      </c>
      <c r="Q3807">
        <f t="shared" si="296"/>
        <v>1.5</v>
      </c>
      <c r="R3807" s="14">
        <f t="shared" si="297"/>
        <v>41849.887037037035</v>
      </c>
      <c r="S3807" s="14">
        <f t="shared" si="298"/>
        <v>41909.887037037035</v>
      </c>
      <c r="T3807">
        <f t="shared" si="29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s="10" t="s">
        <v>8315</v>
      </c>
      <c r="P3808">
        <f t="shared" si="295"/>
        <v>0</v>
      </c>
      <c r="Q3808">
        <f t="shared" si="296"/>
        <v>5</v>
      </c>
      <c r="R3808" s="14">
        <f t="shared" si="297"/>
        <v>41799.259039351848</v>
      </c>
      <c r="S3808" s="14">
        <f t="shared" si="298"/>
        <v>41819.259039351848</v>
      </c>
      <c r="T3808">
        <f t="shared" si="29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s="10" t="s">
        <v>8315</v>
      </c>
      <c r="P3809">
        <f t="shared" si="295"/>
        <v>30</v>
      </c>
      <c r="Q3809">
        <f t="shared" si="296"/>
        <v>50.56</v>
      </c>
      <c r="R3809" s="14">
        <f t="shared" si="297"/>
        <v>42090.909016203703</v>
      </c>
      <c r="S3809" s="14">
        <f t="shared" si="298"/>
        <v>42097.909016203703</v>
      </c>
      <c r="T3809">
        <f t="shared" si="29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s="10" t="s">
        <v>8274</v>
      </c>
      <c r="P3810">
        <f t="shared" si="295"/>
        <v>100</v>
      </c>
      <c r="Q3810">
        <f t="shared" si="296"/>
        <v>41.67</v>
      </c>
      <c r="R3810" s="14">
        <f t="shared" si="297"/>
        <v>42059.453923611116</v>
      </c>
      <c r="S3810" s="14">
        <f t="shared" si="298"/>
        <v>42119.412256944444</v>
      </c>
      <c r="T3810">
        <f t="shared" si="29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s="10" t="s">
        <v>8274</v>
      </c>
      <c r="P3811">
        <f t="shared" si="295"/>
        <v>101</v>
      </c>
      <c r="Q3811">
        <f t="shared" si="296"/>
        <v>53.29</v>
      </c>
      <c r="R3811" s="14">
        <f t="shared" si="297"/>
        <v>41800.526701388888</v>
      </c>
      <c r="S3811" s="14">
        <f t="shared" si="298"/>
        <v>41850.958333333336</v>
      </c>
      <c r="T3811">
        <f t="shared" si="29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s="10" t="s">
        <v>8274</v>
      </c>
      <c r="P3812">
        <f t="shared" si="295"/>
        <v>122</v>
      </c>
      <c r="Q3812">
        <f t="shared" si="296"/>
        <v>70.23</v>
      </c>
      <c r="R3812" s="14">
        <f t="shared" si="297"/>
        <v>42054.849050925928</v>
      </c>
      <c r="S3812" s="14">
        <f t="shared" si="298"/>
        <v>42084.807384259257</v>
      </c>
      <c r="T3812">
        <f t="shared" si="29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s="10" t="s">
        <v>8274</v>
      </c>
      <c r="P3813">
        <f t="shared" si="295"/>
        <v>330</v>
      </c>
      <c r="Q3813">
        <f t="shared" si="296"/>
        <v>43.42</v>
      </c>
      <c r="R3813" s="14">
        <f t="shared" si="297"/>
        <v>42487.62700231481</v>
      </c>
      <c r="S3813" s="14">
        <f t="shared" si="298"/>
        <v>42521.458333333328</v>
      </c>
      <c r="T3813">
        <f t="shared" si="29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s="10" t="s">
        <v>8274</v>
      </c>
      <c r="P3814">
        <f t="shared" si="295"/>
        <v>110</v>
      </c>
      <c r="Q3814">
        <f t="shared" si="296"/>
        <v>199.18</v>
      </c>
      <c r="R3814" s="14">
        <f t="shared" si="297"/>
        <v>42109.751250000001</v>
      </c>
      <c r="S3814" s="14">
        <f t="shared" si="298"/>
        <v>42156.165972222225</v>
      </c>
      <c r="T3814">
        <f t="shared" si="29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s="10" t="s">
        <v>8274</v>
      </c>
      <c r="P3815">
        <f t="shared" si="295"/>
        <v>101</v>
      </c>
      <c r="Q3815">
        <f t="shared" si="296"/>
        <v>78.52</v>
      </c>
      <c r="R3815" s="14">
        <f t="shared" si="297"/>
        <v>42497.275706018518</v>
      </c>
      <c r="S3815" s="14">
        <f t="shared" si="298"/>
        <v>42535.904861111107</v>
      </c>
      <c r="T3815">
        <f t="shared" si="29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s="10" t="s">
        <v>8274</v>
      </c>
      <c r="P3816">
        <f t="shared" si="295"/>
        <v>140</v>
      </c>
      <c r="Q3816">
        <f t="shared" si="296"/>
        <v>61.82</v>
      </c>
      <c r="R3816" s="14">
        <f t="shared" si="297"/>
        <v>42058.904074074075</v>
      </c>
      <c r="S3816" s="14">
        <f t="shared" si="298"/>
        <v>42095.165972222225</v>
      </c>
      <c r="T3816">
        <f t="shared" si="29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s="10" t="s">
        <v>8274</v>
      </c>
      <c r="P3817">
        <f t="shared" si="295"/>
        <v>100</v>
      </c>
      <c r="Q3817">
        <f t="shared" si="296"/>
        <v>50</v>
      </c>
      <c r="R3817" s="14">
        <f t="shared" si="297"/>
        <v>42207.259918981479</v>
      </c>
      <c r="S3817" s="14">
        <f t="shared" si="298"/>
        <v>42236.958333333328</v>
      </c>
      <c r="T3817">
        <f t="shared" si="29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s="10" t="s">
        <v>8274</v>
      </c>
      <c r="P3818">
        <f t="shared" si="295"/>
        <v>119</v>
      </c>
      <c r="Q3818">
        <f t="shared" si="296"/>
        <v>48.34</v>
      </c>
      <c r="R3818" s="14">
        <f t="shared" si="297"/>
        <v>41807.690081018518</v>
      </c>
      <c r="S3818" s="14">
        <f t="shared" si="298"/>
        <v>41837.690081018518</v>
      </c>
      <c r="T3818">
        <f t="shared" si="29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s="10" t="s">
        <v>8274</v>
      </c>
      <c r="P3819">
        <f t="shared" si="295"/>
        <v>107</v>
      </c>
      <c r="Q3819">
        <f t="shared" si="296"/>
        <v>107.25</v>
      </c>
      <c r="R3819" s="14">
        <f t="shared" si="297"/>
        <v>42284.69694444444</v>
      </c>
      <c r="S3819" s="14">
        <f t="shared" si="298"/>
        <v>42301.165972222225</v>
      </c>
      <c r="T3819">
        <f t="shared" si="29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s="10" t="s">
        <v>8274</v>
      </c>
      <c r="P3820">
        <f t="shared" si="295"/>
        <v>228</v>
      </c>
      <c r="Q3820">
        <f t="shared" si="296"/>
        <v>57</v>
      </c>
      <c r="R3820" s="14">
        <f t="shared" si="297"/>
        <v>42045.84238425926</v>
      </c>
      <c r="S3820" s="14">
        <f t="shared" si="298"/>
        <v>42075.800717592589</v>
      </c>
      <c r="T3820">
        <f t="shared" si="29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s="10" t="s">
        <v>8274</v>
      </c>
      <c r="P3821">
        <f t="shared" si="295"/>
        <v>106</v>
      </c>
      <c r="Q3821">
        <f t="shared" si="296"/>
        <v>40.92</v>
      </c>
      <c r="R3821" s="14">
        <f t="shared" si="297"/>
        <v>42184.209537037037</v>
      </c>
      <c r="S3821" s="14">
        <f t="shared" si="298"/>
        <v>42202.876388888893</v>
      </c>
      <c r="T3821">
        <f t="shared" si="29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s="10" t="s">
        <v>8274</v>
      </c>
      <c r="P3822">
        <f t="shared" si="295"/>
        <v>143</v>
      </c>
      <c r="Q3822">
        <f t="shared" si="296"/>
        <v>21.5</v>
      </c>
      <c r="R3822" s="14">
        <f t="shared" si="297"/>
        <v>42160.651817129634</v>
      </c>
      <c r="S3822" s="14">
        <f t="shared" si="298"/>
        <v>42190.651817129634</v>
      </c>
      <c r="T3822">
        <f t="shared" si="29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s="10" t="s">
        <v>8274</v>
      </c>
      <c r="P3823">
        <f t="shared" si="295"/>
        <v>105</v>
      </c>
      <c r="Q3823">
        <f t="shared" si="296"/>
        <v>79.540000000000006</v>
      </c>
      <c r="R3823" s="14">
        <f t="shared" si="297"/>
        <v>42341.180636574078</v>
      </c>
      <c r="S3823" s="14">
        <f t="shared" si="298"/>
        <v>42373.180636574078</v>
      </c>
      <c r="T3823">
        <f t="shared" si="29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s="10" t="s">
        <v>8274</v>
      </c>
      <c r="P3824">
        <f t="shared" si="295"/>
        <v>110</v>
      </c>
      <c r="Q3824">
        <f t="shared" si="296"/>
        <v>72.38</v>
      </c>
      <c r="R3824" s="14">
        <f t="shared" si="297"/>
        <v>42329.838159722218</v>
      </c>
      <c r="S3824" s="14">
        <f t="shared" si="298"/>
        <v>42388.957638888889</v>
      </c>
      <c r="T3824">
        <f t="shared" si="29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s="10" t="s">
        <v>8274</v>
      </c>
      <c r="P3825">
        <f t="shared" si="295"/>
        <v>106</v>
      </c>
      <c r="Q3825">
        <f t="shared" si="296"/>
        <v>64.63</v>
      </c>
      <c r="R3825" s="14">
        <f t="shared" si="297"/>
        <v>42170.910231481481</v>
      </c>
      <c r="S3825" s="14">
        <f t="shared" si="298"/>
        <v>42205.165972222225</v>
      </c>
      <c r="T3825">
        <f t="shared" si="29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s="10" t="s">
        <v>8274</v>
      </c>
      <c r="P3826">
        <f t="shared" si="295"/>
        <v>108</v>
      </c>
      <c r="Q3826">
        <f t="shared" si="296"/>
        <v>38.57</v>
      </c>
      <c r="R3826" s="14">
        <f t="shared" si="297"/>
        <v>42571.626192129625</v>
      </c>
      <c r="S3826" s="14">
        <f t="shared" si="298"/>
        <v>42583.570138888885</v>
      </c>
      <c r="T3826">
        <f t="shared" si="29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s="10" t="s">
        <v>8274</v>
      </c>
      <c r="P3827">
        <f t="shared" si="295"/>
        <v>105</v>
      </c>
      <c r="Q3827">
        <f t="shared" si="296"/>
        <v>107.57</v>
      </c>
      <c r="R3827" s="14">
        <f t="shared" si="297"/>
        <v>42151.069606481484</v>
      </c>
      <c r="S3827" s="14">
        <f t="shared" si="298"/>
        <v>42172.069606481484</v>
      </c>
      <c r="T3827">
        <f t="shared" si="29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s="10" t="s">
        <v>8274</v>
      </c>
      <c r="P3828">
        <f t="shared" si="295"/>
        <v>119</v>
      </c>
      <c r="Q3828">
        <f t="shared" si="296"/>
        <v>27.5</v>
      </c>
      <c r="R3828" s="14">
        <f t="shared" si="297"/>
        <v>42101.423541666663</v>
      </c>
      <c r="S3828" s="14">
        <f t="shared" si="298"/>
        <v>42131.423541666663</v>
      </c>
      <c r="T3828">
        <f t="shared" si="29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s="10" t="s">
        <v>8274</v>
      </c>
      <c r="P3829">
        <f t="shared" si="295"/>
        <v>153</v>
      </c>
      <c r="Q3829">
        <f t="shared" si="296"/>
        <v>70.459999999999994</v>
      </c>
      <c r="R3829" s="14">
        <f t="shared" si="297"/>
        <v>42034.928252314814</v>
      </c>
      <c r="S3829" s="14">
        <f t="shared" si="298"/>
        <v>42090</v>
      </c>
      <c r="T3829">
        <f t="shared" si="29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s="10" t="s">
        <v>8274</v>
      </c>
      <c r="P3830">
        <f t="shared" si="295"/>
        <v>100</v>
      </c>
      <c r="Q3830">
        <f t="shared" si="296"/>
        <v>178.57</v>
      </c>
      <c r="R3830" s="14">
        <f t="shared" si="297"/>
        <v>41944.527627314819</v>
      </c>
      <c r="S3830" s="14">
        <f t="shared" si="298"/>
        <v>42004.569293981483</v>
      </c>
      <c r="T3830">
        <f t="shared" si="29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s="10" t="s">
        <v>8274</v>
      </c>
      <c r="P3831">
        <f t="shared" si="295"/>
        <v>100</v>
      </c>
      <c r="Q3831">
        <f t="shared" si="296"/>
        <v>62.63</v>
      </c>
      <c r="R3831" s="14">
        <f t="shared" si="297"/>
        <v>42593.865405092598</v>
      </c>
      <c r="S3831" s="14">
        <f t="shared" si="298"/>
        <v>42613.865405092598</v>
      </c>
      <c r="T3831">
        <f t="shared" si="29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s="10" t="s">
        <v>8274</v>
      </c>
      <c r="P3832">
        <f t="shared" si="295"/>
        <v>225</v>
      </c>
      <c r="Q3832">
        <f t="shared" si="296"/>
        <v>75</v>
      </c>
      <c r="R3832" s="14">
        <f t="shared" si="297"/>
        <v>42503.740868055553</v>
      </c>
      <c r="S3832" s="14">
        <f t="shared" si="298"/>
        <v>42517.740868055553</v>
      </c>
      <c r="T3832">
        <f t="shared" si="29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s="10" t="s">
        <v>8274</v>
      </c>
      <c r="P3833">
        <f t="shared" si="295"/>
        <v>106</v>
      </c>
      <c r="Q3833">
        <f t="shared" si="296"/>
        <v>58.9</v>
      </c>
      <c r="R3833" s="14">
        <f t="shared" si="297"/>
        <v>41927.848900462966</v>
      </c>
      <c r="S3833" s="14">
        <f t="shared" si="298"/>
        <v>41948.890567129631</v>
      </c>
      <c r="T3833">
        <f t="shared" si="29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s="10" t="s">
        <v>8274</v>
      </c>
      <c r="P3834">
        <f t="shared" si="295"/>
        <v>105</v>
      </c>
      <c r="Q3834">
        <f t="shared" si="296"/>
        <v>139.56</v>
      </c>
      <c r="R3834" s="14">
        <f t="shared" si="297"/>
        <v>42375.114988425921</v>
      </c>
      <c r="S3834" s="14">
        <f t="shared" si="298"/>
        <v>42420.114988425921</v>
      </c>
      <c r="T3834">
        <f t="shared" si="29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s="10" t="s">
        <v>8274</v>
      </c>
      <c r="P3835">
        <f t="shared" si="295"/>
        <v>117</v>
      </c>
      <c r="Q3835">
        <f t="shared" si="296"/>
        <v>70</v>
      </c>
      <c r="R3835" s="14">
        <f t="shared" si="297"/>
        <v>41963.872361111105</v>
      </c>
      <c r="S3835" s="14">
        <f t="shared" si="298"/>
        <v>41974.797916666663</v>
      </c>
      <c r="T3835">
        <f t="shared" si="29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s="10" t="s">
        <v>8274</v>
      </c>
      <c r="P3836">
        <f t="shared" si="295"/>
        <v>109</v>
      </c>
      <c r="Q3836">
        <f t="shared" si="296"/>
        <v>57.39</v>
      </c>
      <c r="R3836" s="14">
        <f t="shared" si="297"/>
        <v>42143.445219907408</v>
      </c>
      <c r="S3836" s="14">
        <f t="shared" si="298"/>
        <v>42173.445219907408</v>
      </c>
      <c r="T3836">
        <f t="shared" si="29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s="10" t="s">
        <v>8274</v>
      </c>
      <c r="P3837">
        <f t="shared" si="295"/>
        <v>160</v>
      </c>
      <c r="Q3837">
        <f t="shared" si="296"/>
        <v>40</v>
      </c>
      <c r="R3837" s="14">
        <f t="shared" si="297"/>
        <v>42460.94222222222</v>
      </c>
      <c r="S3837" s="14">
        <f t="shared" si="298"/>
        <v>42481.94222222222</v>
      </c>
      <c r="T3837">
        <f t="shared" si="29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s="10" t="s">
        <v>8274</v>
      </c>
      <c r="P3838">
        <f t="shared" si="295"/>
        <v>113</v>
      </c>
      <c r="Q3838">
        <f t="shared" si="296"/>
        <v>64.290000000000006</v>
      </c>
      <c r="R3838" s="14">
        <f t="shared" si="297"/>
        <v>42553.926527777774</v>
      </c>
      <c r="S3838" s="14">
        <f t="shared" si="298"/>
        <v>42585.172916666663</v>
      </c>
      <c r="T3838">
        <f t="shared" si="29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s="10" t="s">
        <v>8274</v>
      </c>
      <c r="P3839">
        <f t="shared" si="295"/>
        <v>102</v>
      </c>
      <c r="Q3839">
        <f t="shared" si="296"/>
        <v>120.12</v>
      </c>
      <c r="R3839" s="14">
        <f t="shared" si="297"/>
        <v>42152.765717592592</v>
      </c>
      <c r="S3839" s="14">
        <f t="shared" si="298"/>
        <v>42188.765717592592</v>
      </c>
      <c r="T3839">
        <f t="shared" si="29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s="10" t="s">
        <v>8274</v>
      </c>
      <c r="P3840">
        <f t="shared" si="295"/>
        <v>101</v>
      </c>
      <c r="Q3840">
        <f t="shared" si="296"/>
        <v>1008.24</v>
      </c>
      <c r="R3840" s="14">
        <f t="shared" si="297"/>
        <v>42116.710752314815</v>
      </c>
      <c r="S3840" s="14">
        <f t="shared" si="298"/>
        <v>42146.710752314815</v>
      </c>
      <c r="T3840">
        <f t="shared" si="29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s="10" t="s">
        <v>8274</v>
      </c>
      <c r="P3841">
        <f t="shared" si="295"/>
        <v>101</v>
      </c>
      <c r="Q3841">
        <f t="shared" si="296"/>
        <v>63.28</v>
      </c>
      <c r="R3841" s="14">
        <f t="shared" si="297"/>
        <v>42155.142638888887</v>
      </c>
      <c r="S3841" s="14">
        <f t="shared" si="298"/>
        <v>42215.142638888887</v>
      </c>
      <c r="T3841">
        <f t="shared" si="29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s="10" t="s">
        <v>8274</v>
      </c>
      <c r="P3842">
        <f t="shared" si="295"/>
        <v>6500</v>
      </c>
      <c r="Q3842">
        <f t="shared" si="296"/>
        <v>21.67</v>
      </c>
      <c r="R3842" s="14">
        <f t="shared" si="297"/>
        <v>42432.701724537037</v>
      </c>
      <c r="S3842" s="14">
        <f t="shared" si="298"/>
        <v>42457.660057870366</v>
      </c>
      <c r="T3842">
        <f t="shared" si="29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s="10" t="s">
        <v>8274</v>
      </c>
      <c r="P3843">
        <f t="shared" ref="P3843:P3906" si="300">ROUND(E3843/D3843*100,0)</f>
        <v>9</v>
      </c>
      <c r="Q3843">
        <f t="shared" ref="Q3843:Q3906" si="301">IFERROR(ROUND(E3843/L3843,2),0)</f>
        <v>25.65</v>
      </c>
      <c r="R3843" s="14">
        <f t="shared" ref="R3843:R3906" si="302">(((J3843/60)/60)/24)+DATE(1970,1,1)</f>
        <v>41780.785729166666</v>
      </c>
      <c r="S3843" s="14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s="10" t="s">
        <v>8274</v>
      </c>
      <c r="P3844">
        <f t="shared" si="300"/>
        <v>22</v>
      </c>
      <c r="Q3844">
        <f t="shared" si="301"/>
        <v>47.7</v>
      </c>
      <c r="R3844" s="14">
        <f t="shared" si="302"/>
        <v>41740.493657407409</v>
      </c>
      <c r="S3844" s="14">
        <f t="shared" si="303"/>
        <v>41770.493657407409</v>
      </c>
      <c r="T3844">
        <f t="shared" si="304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s="10" t="s">
        <v>8274</v>
      </c>
      <c r="P3845">
        <f t="shared" si="300"/>
        <v>21</v>
      </c>
      <c r="Q3845">
        <f t="shared" si="301"/>
        <v>56.05</v>
      </c>
      <c r="R3845" s="14">
        <f t="shared" si="302"/>
        <v>41766.072500000002</v>
      </c>
      <c r="S3845" s="14">
        <f t="shared" si="303"/>
        <v>41791.072500000002</v>
      </c>
      <c r="T3845">
        <f t="shared" si="304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s="10" t="s">
        <v>8274</v>
      </c>
      <c r="P3846">
        <f t="shared" si="300"/>
        <v>41</v>
      </c>
      <c r="Q3846">
        <f t="shared" si="301"/>
        <v>81.319999999999993</v>
      </c>
      <c r="R3846" s="14">
        <f t="shared" si="302"/>
        <v>41766.617291666669</v>
      </c>
      <c r="S3846" s="14">
        <f t="shared" si="303"/>
        <v>41793.290972222225</v>
      </c>
      <c r="T3846">
        <f t="shared" si="304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s="10" t="s">
        <v>8274</v>
      </c>
      <c r="P3847">
        <f t="shared" si="300"/>
        <v>2</v>
      </c>
      <c r="Q3847">
        <f t="shared" si="301"/>
        <v>70.17</v>
      </c>
      <c r="R3847" s="14">
        <f t="shared" si="302"/>
        <v>42248.627013888887</v>
      </c>
      <c r="S3847" s="14">
        <f t="shared" si="303"/>
        <v>42278.627013888887</v>
      </c>
      <c r="T3847">
        <f t="shared" si="304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s="10" t="s">
        <v>8274</v>
      </c>
      <c r="P3848">
        <f t="shared" si="300"/>
        <v>3</v>
      </c>
      <c r="Q3848">
        <f t="shared" si="301"/>
        <v>23.63</v>
      </c>
      <c r="R3848" s="14">
        <f t="shared" si="302"/>
        <v>41885.221550925926</v>
      </c>
      <c r="S3848" s="14">
        <f t="shared" si="303"/>
        <v>41916.290972222225</v>
      </c>
      <c r="T3848">
        <f t="shared" si="304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s="10" t="s">
        <v>8274</v>
      </c>
      <c r="P3849">
        <f t="shared" si="300"/>
        <v>16</v>
      </c>
      <c r="Q3849">
        <f t="shared" si="301"/>
        <v>188.56</v>
      </c>
      <c r="R3849" s="14">
        <f t="shared" si="302"/>
        <v>42159.224432870367</v>
      </c>
      <c r="S3849" s="14">
        <f t="shared" si="303"/>
        <v>42204.224432870367</v>
      </c>
      <c r="T3849">
        <f t="shared" si="304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s="10" t="s">
        <v>8274</v>
      </c>
      <c r="P3850">
        <f t="shared" si="300"/>
        <v>16</v>
      </c>
      <c r="Q3850">
        <f t="shared" si="301"/>
        <v>49.51</v>
      </c>
      <c r="R3850" s="14">
        <f t="shared" si="302"/>
        <v>42265.817002314812</v>
      </c>
      <c r="S3850" s="14">
        <f t="shared" si="303"/>
        <v>42295.817002314812</v>
      </c>
      <c r="T3850">
        <f t="shared" si="304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s="10" t="s">
        <v>8274</v>
      </c>
      <c r="P3851">
        <f t="shared" si="300"/>
        <v>7</v>
      </c>
      <c r="Q3851">
        <f t="shared" si="301"/>
        <v>75.459999999999994</v>
      </c>
      <c r="R3851" s="14">
        <f t="shared" si="302"/>
        <v>42136.767175925925</v>
      </c>
      <c r="S3851" s="14">
        <f t="shared" si="303"/>
        <v>42166.767175925925</v>
      </c>
      <c r="T3851">
        <f t="shared" si="304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s="10" t="s">
        <v>8274</v>
      </c>
      <c r="P3852">
        <f t="shared" si="300"/>
        <v>4</v>
      </c>
      <c r="Q3852">
        <f t="shared" si="301"/>
        <v>9.5</v>
      </c>
      <c r="R3852" s="14">
        <f t="shared" si="302"/>
        <v>41975.124340277776</v>
      </c>
      <c r="S3852" s="14">
        <f t="shared" si="303"/>
        <v>42005.124340277776</v>
      </c>
      <c r="T3852">
        <f t="shared" si="304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s="10" t="s">
        <v>8274</v>
      </c>
      <c r="P3853">
        <f t="shared" si="300"/>
        <v>34</v>
      </c>
      <c r="Q3853">
        <f t="shared" si="301"/>
        <v>35.5</v>
      </c>
      <c r="R3853" s="14">
        <f t="shared" si="302"/>
        <v>42172.439571759256</v>
      </c>
      <c r="S3853" s="14">
        <f t="shared" si="303"/>
        <v>42202.439571759256</v>
      </c>
      <c r="T3853">
        <f t="shared" si="304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s="10" t="s">
        <v>8274</v>
      </c>
      <c r="P3854">
        <f t="shared" si="300"/>
        <v>0</v>
      </c>
      <c r="Q3854">
        <f t="shared" si="301"/>
        <v>10</v>
      </c>
      <c r="R3854" s="14">
        <f t="shared" si="302"/>
        <v>42065.190694444449</v>
      </c>
      <c r="S3854" s="14">
        <f t="shared" si="303"/>
        <v>42090.149027777778</v>
      </c>
      <c r="T3854">
        <f t="shared" si="304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s="10" t="s">
        <v>8274</v>
      </c>
      <c r="P3855">
        <f t="shared" si="300"/>
        <v>0</v>
      </c>
      <c r="Q3855">
        <f t="shared" si="301"/>
        <v>13</v>
      </c>
      <c r="R3855" s="14">
        <f t="shared" si="302"/>
        <v>41848.84002314815</v>
      </c>
      <c r="S3855" s="14">
        <f t="shared" si="303"/>
        <v>41883.84002314815</v>
      </c>
      <c r="T3855">
        <f t="shared" si="304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s="10" t="s">
        <v>8274</v>
      </c>
      <c r="P3856">
        <f t="shared" si="300"/>
        <v>16</v>
      </c>
      <c r="Q3856">
        <f t="shared" si="301"/>
        <v>89.4</v>
      </c>
      <c r="R3856" s="14">
        <f t="shared" si="302"/>
        <v>42103.884930555556</v>
      </c>
      <c r="S3856" s="14">
        <f t="shared" si="303"/>
        <v>42133.884930555556</v>
      </c>
      <c r="T3856">
        <f t="shared" si="304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s="10" t="s">
        <v>8274</v>
      </c>
      <c r="P3857">
        <f t="shared" si="300"/>
        <v>3</v>
      </c>
      <c r="Q3857">
        <f t="shared" si="301"/>
        <v>25</v>
      </c>
      <c r="R3857" s="14">
        <f t="shared" si="302"/>
        <v>42059.970729166671</v>
      </c>
      <c r="S3857" s="14">
        <f t="shared" si="303"/>
        <v>42089.929062499999</v>
      </c>
      <c r="T3857">
        <f t="shared" si="304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s="10" t="s">
        <v>8274</v>
      </c>
      <c r="P3858">
        <f t="shared" si="300"/>
        <v>0</v>
      </c>
      <c r="Q3858">
        <f t="shared" si="301"/>
        <v>1</v>
      </c>
      <c r="R3858" s="14">
        <f t="shared" si="302"/>
        <v>42041.743090277778</v>
      </c>
      <c r="S3858" s="14">
        <f t="shared" si="303"/>
        <v>42071.701423611114</v>
      </c>
      <c r="T3858">
        <f t="shared" si="304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s="10" t="s">
        <v>8274</v>
      </c>
      <c r="P3859">
        <f t="shared" si="300"/>
        <v>5</v>
      </c>
      <c r="Q3859">
        <f t="shared" si="301"/>
        <v>65</v>
      </c>
      <c r="R3859" s="14">
        <f t="shared" si="302"/>
        <v>41829.73715277778</v>
      </c>
      <c r="S3859" s="14">
        <f t="shared" si="303"/>
        <v>41852.716666666667</v>
      </c>
      <c r="T3859">
        <f t="shared" si="304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s="10" t="s">
        <v>8274</v>
      </c>
      <c r="P3860">
        <f t="shared" si="300"/>
        <v>2</v>
      </c>
      <c r="Q3860">
        <f t="shared" si="301"/>
        <v>10</v>
      </c>
      <c r="R3860" s="14">
        <f t="shared" si="302"/>
        <v>42128.431064814817</v>
      </c>
      <c r="S3860" s="14">
        <f t="shared" si="303"/>
        <v>42146.875</v>
      </c>
      <c r="T3860">
        <f t="shared" si="304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s="10" t="s">
        <v>8274</v>
      </c>
      <c r="P3861">
        <f t="shared" si="300"/>
        <v>0</v>
      </c>
      <c r="Q3861">
        <f t="shared" si="301"/>
        <v>1</v>
      </c>
      <c r="R3861" s="14">
        <f t="shared" si="302"/>
        <v>41789.893599537041</v>
      </c>
      <c r="S3861" s="14">
        <f t="shared" si="303"/>
        <v>41815.875</v>
      </c>
      <c r="T3861">
        <f t="shared" si="304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s="10" t="s">
        <v>8274</v>
      </c>
      <c r="P3862">
        <f t="shared" si="300"/>
        <v>18</v>
      </c>
      <c r="Q3862">
        <f t="shared" si="301"/>
        <v>81.540000000000006</v>
      </c>
      <c r="R3862" s="14">
        <f t="shared" si="302"/>
        <v>41833.660995370366</v>
      </c>
      <c r="S3862" s="14">
        <f t="shared" si="303"/>
        <v>41863.660995370366</v>
      </c>
      <c r="T3862">
        <f t="shared" si="304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s="10" t="s">
        <v>8274</v>
      </c>
      <c r="P3863">
        <f t="shared" si="300"/>
        <v>5</v>
      </c>
      <c r="Q3863">
        <f t="shared" si="301"/>
        <v>100</v>
      </c>
      <c r="R3863" s="14">
        <f t="shared" si="302"/>
        <v>41914.590011574073</v>
      </c>
      <c r="S3863" s="14">
        <f t="shared" si="303"/>
        <v>41955.907638888893</v>
      </c>
      <c r="T3863">
        <f t="shared" si="304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s="10" t="s">
        <v>8274</v>
      </c>
      <c r="P3864">
        <f t="shared" si="300"/>
        <v>0</v>
      </c>
      <c r="Q3864">
        <f t="shared" si="301"/>
        <v>1</v>
      </c>
      <c r="R3864" s="14">
        <f t="shared" si="302"/>
        <v>42611.261064814811</v>
      </c>
      <c r="S3864" s="14">
        <f t="shared" si="303"/>
        <v>42625.707638888889</v>
      </c>
      <c r="T3864">
        <f t="shared" si="304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s="10" t="s">
        <v>8274</v>
      </c>
      <c r="P3865">
        <f t="shared" si="300"/>
        <v>0</v>
      </c>
      <c r="Q3865">
        <f t="shared" si="301"/>
        <v>0</v>
      </c>
      <c r="R3865" s="14">
        <f t="shared" si="302"/>
        <v>42253.633159722223</v>
      </c>
      <c r="S3865" s="14">
        <f t="shared" si="303"/>
        <v>42313.674826388888</v>
      </c>
      <c r="T3865">
        <f t="shared" si="304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s="10" t="s">
        <v>8274</v>
      </c>
      <c r="P3866">
        <f t="shared" si="300"/>
        <v>1</v>
      </c>
      <c r="Q3866">
        <f t="shared" si="301"/>
        <v>20</v>
      </c>
      <c r="R3866" s="14">
        <f t="shared" si="302"/>
        <v>42295.891828703709</v>
      </c>
      <c r="S3866" s="14">
        <f t="shared" si="303"/>
        <v>42325.933495370366</v>
      </c>
      <c r="T3866">
        <f t="shared" si="304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s="10" t="s">
        <v>8274</v>
      </c>
      <c r="P3867">
        <f t="shared" si="300"/>
        <v>27</v>
      </c>
      <c r="Q3867">
        <f t="shared" si="301"/>
        <v>46.43</v>
      </c>
      <c r="R3867" s="14">
        <f t="shared" si="302"/>
        <v>41841.651597222226</v>
      </c>
      <c r="S3867" s="14">
        <f t="shared" si="303"/>
        <v>41881.229166666664</v>
      </c>
      <c r="T3867">
        <f t="shared" si="304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s="10" t="s">
        <v>8274</v>
      </c>
      <c r="P3868">
        <f t="shared" si="300"/>
        <v>1</v>
      </c>
      <c r="Q3868">
        <f t="shared" si="301"/>
        <v>5.5</v>
      </c>
      <c r="R3868" s="14">
        <f t="shared" si="302"/>
        <v>42402.947002314817</v>
      </c>
      <c r="S3868" s="14">
        <f t="shared" si="303"/>
        <v>42452.145138888889</v>
      </c>
      <c r="T3868">
        <f t="shared" si="304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s="10" t="s">
        <v>8274</v>
      </c>
      <c r="P3869">
        <f t="shared" si="300"/>
        <v>13</v>
      </c>
      <c r="Q3869">
        <f t="shared" si="301"/>
        <v>50.2</v>
      </c>
      <c r="R3869" s="14">
        <f t="shared" si="302"/>
        <v>42509.814108796301</v>
      </c>
      <c r="S3869" s="14">
        <f t="shared" si="303"/>
        <v>42539.814108796301</v>
      </c>
      <c r="T3869">
        <f t="shared" si="304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s="10" t="s">
        <v>8315</v>
      </c>
      <c r="P3870">
        <f t="shared" si="300"/>
        <v>0</v>
      </c>
      <c r="Q3870">
        <f t="shared" si="301"/>
        <v>10</v>
      </c>
      <c r="R3870" s="14">
        <f t="shared" si="302"/>
        <v>41865.659780092588</v>
      </c>
      <c r="S3870" s="14">
        <f t="shared" si="303"/>
        <v>41890.659780092588</v>
      </c>
      <c r="T3870">
        <f t="shared" si="304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s="10" t="s">
        <v>8315</v>
      </c>
      <c r="P3871">
        <f t="shared" si="300"/>
        <v>3</v>
      </c>
      <c r="Q3871">
        <f t="shared" si="301"/>
        <v>30.13</v>
      </c>
      <c r="R3871" s="14">
        <f t="shared" si="302"/>
        <v>42047.724444444444</v>
      </c>
      <c r="S3871" s="14">
        <f t="shared" si="303"/>
        <v>42077.132638888885</v>
      </c>
      <c r="T3871">
        <f t="shared" si="304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s="10" t="s">
        <v>8315</v>
      </c>
      <c r="P3872">
        <f t="shared" si="300"/>
        <v>15</v>
      </c>
      <c r="Q3872">
        <f t="shared" si="301"/>
        <v>150</v>
      </c>
      <c r="R3872" s="14">
        <f t="shared" si="302"/>
        <v>41793.17219907407</v>
      </c>
      <c r="S3872" s="14">
        <f t="shared" si="303"/>
        <v>41823.17219907407</v>
      </c>
      <c r="T3872">
        <f t="shared" si="304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s="10" t="s">
        <v>8315</v>
      </c>
      <c r="P3873">
        <f t="shared" si="300"/>
        <v>3</v>
      </c>
      <c r="Q3873">
        <f t="shared" si="301"/>
        <v>13.33</v>
      </c>
      <c r="R3873" s="14">
        <f t="shared" si="302"/>
        <v>42763.780671296292</v>
      </c>
      <c r="S3873" s="14">
        <f t="shared" si="303"/>
        <v>42823.739004629635</v>
      </c>
      <c r="T3873">
        <f t="shared" si="304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s="10" t="s">
        <v>8315</v>
      </c>
      <c r="P3874">
        <f t="shared" si="300"/>
        <v>0</v>
      </c>
      <c r="Q3874">
        <f t="shared" si="301"/>
        <v>0</v>
      </c>
      <c r="R3874" s="14">
        <f t="shared" si="302"/>
        <v>42180.145787037036</v>
      </c>
      <c r="S3874" s="14">
        <f t="shared" si="303"/>
        <v>42230.145787037036</v>
      </c>
      <c r="T3874">
        <f t="shared" si="304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s="10" t="s">
        <v>8315</v>
      </c>
      <c r="P3875">
        <f t="shared" si="300"/>
        <v>0</v>
      </c>
      <c r="Q3875">
        <f t="shared" si="301"/>
        <v>0</v>
      </c>
      <c r="R3875" s="14">
        <f t="shared" si="302"/>
        <v>42255.696006944447</v>
      </c>
      <c r="S3875" s="14">
        <f t="shared" si="303"/>
        <v>42285.696006944447</v>
      </c>
      <c r="T3875">
        <f t="shared" si="304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s="10" t="s">
        <v>8315</v>
      </c>
      <c r="P3876">
        <f t="shared" si="300"/>
        <v>0</v>
      </c>
      <c r="Q3876">
        <f t="shared" si="301"/>
        <v>0</v>
      </c>
      <c r="R3876" s="14">
        <f t="shared" si="302"/>
        <v>42007.016458333332</v>
      </c>
      <c r="S3876" s="14">
        <f t="shared" si="303"/>
        <v>42028.041666666672</v>
      </c>
      <c r="T3876">
        <f t="shared" si="304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s="10" t="s">
        <v>8315</v>
      </c>
      <c r="P3877">
        <f t="shared" si="300"/>
        <v>0</v>
      </c>
      <c r="Q3877">
        <f t="shared" si="301"/>
        <v>0</v>
      </c>
      <c r="R3877" s="14">
        <f t="shared" si="302"/>
        <v>42615.346817129626</v>
      </c>
      <c r="S3877" s="14">
        <f t="shared" si="303"/>
        <v>42616.416666666672</v>
      </c>
      <c r="T3877">
        <f t="shared" si="304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s="10" t="s">
        <v>8315</v>
      </c>
      <c r="P3878">
        <f t="shared" si="300"/>
        <v>53</v>
      </c>
      <c r="Q3878">
        <f t="shared" si="301"/>
        <v>44.76</v>
      </c>
      <c r="R3878" s="14">
        <f t="shared" si="302"/>
        <v>42372.624166666668</v>
      </c>
      <c r="S3878" s="14">
        <f t="shared" si="303"/>
        <v>42402.624166666668</v>
      </c>
      <c r="T3878">
        <f t="shared" si="304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s="10" t="s">
        <v>8315</v>
      </c>
      <c r="P3879">
        <f t="shared" si="300"/>
        <v>5</v>
      </c>
      <c r="Q3879">
        <f t="shared" si="301"/>
        <v>88.64</v>
      </c>
      <c r="R3879" s="14">
        <f t="shared" si="302"/>
        <v>42682.67768518519</v>
      </c>
      <c r="S3879" s="14">
        <f t="shared" si="303"/>
        <v>42712.67768518519</v>
      </c>
      <c r="T3879">
        <f t="shared" si="304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s="10" t="s">
        <v>8315</v>
      </c>
      <c r="P3880">
        <f t="shared" si="300"/>
        <v>0</v>
      </c>
      <c r="Q3880">
        <f t="shared" si="301"/>
        <v>10</v>
      </c>
      <c r="R3880" s="14">
        <f t="shared" si="302"/>
        <v>42154.818819444445</v>
      </c>
      <c r="S3880" s="14">
        <f t="shared" si="303"/>
        <v>42185.165972222225</v>
      </c>
      <c r="T3880">
        <f t="shared" si="304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s="10" t="s">
        <v>8315</v>
      </c>
      <c r="P3881">
        <f t="shared" si="300"/>
        <v>0</v>
      </c>
      <c r="Q3881">
        <f t="shared" si="301"/>
        <v>0</v>
      </c>
      <c r="R3881" s="14">
        <f t="shared" si="302"/>
        <v>41999.861064814817</v>
      </c>
      <c r="S3881" s="14">
        <f t="shared" si="303"/>
        <v>42029.861064814817</v>
      </c>
      <c r="T3881">
        <f t="shared" si="304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s="10" t="s">
        <v>8315</v>
      </c>
      <c r="P3882">
        <f t="shared" si="300"/>
        <v>13</v>
      </c>
      <c r="Q3882">
        <f t="shared" si="301"/>
        <v>57.65</v>
      </c>
      <c r="R3882" s="14">
        <f t="shared" si="302"/>
        <v>41815.815046296295</v>
      </c>
      <c r="S3882" s="14">
        <f t="shared" si="303"/>
        <v>41850.958333333336</v>
      </c>
      <c r="T3882">
        <f t="shared" si="304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s="10" t="s">
        <v>8315</v>
      </c>
      <c r="P3883">
        <f t="shared" si="300"/>
        <v>5</v>
      </c>
      <c r="Q3883">
        <f t="shared" si="301"/>
        <v>25</v>
      </c>
      <c r="R3883" s="14">
        <f t="shared" si="302"/>
        <v>42756.018506944441</v>
      </c>
      <c r="S3883" s="14">
        <f t="shared" si="303"/>
        <v>42786.018506944441</v>
      </c>
      <c r="T3883">
        <f t="shared" si="304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s="10" t="s">
        <v>8315</v>
      </c>
      <c r="P3884">
        <f t="shared" si="300"/>
        <v>0</v>
      </c>
      <c r="Q3884">
        <f t="shared" si="301"/>
        <v>0</v>
      </c>
      <c r="R3884" s="14">
        <f t="shared" si="302"/>
        <v>42373.983449074076</v>
      </c>
      <c r="S3884" s="14">
        <f t="shared" si="303"/>
        <v>42400.960416666669</v>
      </c>
      <c r="T3884">
        <f t="shared" si="304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s="10" t="s">
        <v>8315</v>
      </c>
      <c r="P3885">
        <f t="shared" si="300"/>
        <v>0</v>
      </c>
      <c r="Q3885">
        <f t="shared" si="301"/>
        <v>0</v>
      </c>
      <c r="R3885" s="14">
        <f t="shared" si="302"/>
        <v>41854.602650462963</v>
      </c>
      <c r="S3885" s="14">
        <f t="shared" si="303"/>
        <v>41884.602650462963</v>
      </c>
      <c r="T3885">
        <f t="shared" si="304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s="10" t="s">
        <v>8315</v>
      </c>
      <c r="P3886">
        <f t="shared" si="300"/>
        <v>0</v>
      </c>
      <c r="Q3886">
        <f t="shared" si="301"/>
        <v>0</v>
      </c>
      <c r="R3886" s="14">
        <f t="shared" si="302"/>
        <v>42065.791574074072</v>
      </c>
      <c r="S3886" s="14">
        <f t="shared" si="303"/>
        <v>42090.749907407408</v>
      </c>
      <c r="T3886">
        <f t="shared" si="304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s="10" t="s">
        <v>8315</v>
      </c>
      <c r="P3887">
        <f t="shared" si="300"/>
        <v>0</v>
      </c>
      <c r="Q3887">
        <f t="shared" si="301"/>
        <v>0</v>
      </c>
      <c r="R3887" s="14">
        <f t="shared" si="302"/>
        <v>42469.951284722221</v>
      </c>
      <c r="S3887" s="14">
        <f t="shared" si="303"/>
        <v>42499.951284722221</v>
      </c>
      <c r="T3887">
        <f t="shared" si="304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s="10" t="s">
        <v>8315</v>
      </c>
      <c r="P3888">
        <f t="shared" si="300"/>
        <v>0</v>
      </c>
      <c r="Q3888">
        <f t="shared" si="301"/>
        <v>0</v>
      </c>
      <c r="R3888" s="14">
        <f t="shared" si="302"/>
        <v>41954.228032407409</v>
      </c>
      <c r="S3888" s="14">
        <f t="shared" si="303"/>
        <v>41984.228032407409</v>
      </c>
      <c r="T3888">
        <f t="shared" si="304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s="10" t="s">
        <v>8315</v>
      </c>
      <c r="P3889">
        <f t="shared" si="300"/>
        <v>2</v>
      </c>
      <c r="Q3889">
        <f t="shared" si="301"/>
        <v>17.5</v>
      </c>
      <c r="R3889" s="14">
        <f t="shared" si="302"/>
        <v>42079.857974537037</v>
      </c>
      <c r="S3889" s="14">
        <f t="shared" si="303"/>
        <v>42125.916666666672</v>
      </c>
      <c r="T3889">
        <f t="shared" si="304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s="10" t="s">
        <v>8274</v>
      </c>
      <c r="P3890">
        <f t="shared" si="300"/>
        <v>27</v>
      </c>
      <c r="Q3890">
        <f t="shared" si="301"/>
        <v>38.71</v>
      </c>
      <c r="R3890" s="14">
        <f t="shared" si="302"/>
        <v>42762.545810185184</v>
      </c>
      <c r="S3890" s="14">
        <f t="shared" si="303"/>
        <v>42792.545810185184</v>
      </c>
      <c r="T3890">
        <f t="shared" si="304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s="10" t="s">
        <v>8274</v>
      </c>
      <c r="P3891">
        <f t="shared" si="300"/>
        <v>1</v>
      </c>
      <c r="Q3891">
        <f t="shared" si="301"/>
        <v>13.11</v>
      </c>
      <c r="R3891" s="14">
        <f t="shared" si="302"/>
        <v>41977.004976851851</v>
      </c>
      <c r="S3891" s="14">
        <f t="shared" si="303"/>
        <v>42008.976388888885</v>
      </c>
      <c r="T3891">
        <f t="shared" si="304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s="10" t="s">
        <v>8274</v>
      </c>
      <c r="P3892">
        <f t="shared" si="300"/>
        <v>17</v>
      </c>
      <c r="Q3892">
        <f t="shared" si="301"/>
        <v>315.5</v>
      </c>
      <c r="R3892" s="14">
        <f t="shared" si="302"/>
        <v>42171.758611111116</v>
      </c>
      <c r="S3892" s="14">
        <f t="shared" si="303"/>
        <v>42231.758611111116</v>
      </c>
      <c r="T3892">
        <f t="shared" si="304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s="10" t="s">
        <v>8274</v>
      </c>
      <c r="P3893">
        <f t="shared" si="300"/>
        <v>33</v>
      </c>
      <c r="Q3893">
        <f t="shared" si="301"/>
        <v>37.14</v>
      </c>
      <c r="R3893" s="14">
        <f t="shared" si="302"/>
        <v>42056.1324537037</v>
      </c>
      <c r="S3893" s="14">
        <f t="shared" si="303"/>
        <v>42086.207638888889</v>
      </c>
      <c r="T3893">
        <f t="shared" si="304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s="10" t="s">
        <v>8274</v>
      </c>
      <c r="P3894">
        <f t="shared" si="300"/>
        <v>0</v>
      </c>
      <c r="Q3894">
        <f t="shared" si="301"/>
        <v>0</v>
      </c>
      <c r="R3894" s="14">
        <f t="shared" si="302"/>
        <v>41867.652280092596</v>
      </c>
      <c r="S3894" s="14">
        <f t="shared" si="303"/>
        <v>41875.291666666664</v>
      </c>
      <c r="T3894">
        <f t="shared" si="304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s="10" t="s">
        <v>8274</v>
      </c>
      <c r="P3895">
        <f t="shared" si="300"/>
        <v>22</v>
      </c>
      <c r="Q3895">
        <f t="shared" si="301"/>
        <v>128.27000000000001</v>
      </c>
      <c r="R3895" s="14">
        <f t="shared" si="302"/>
        <v>41779.657870370371</v>
      </c>
      <c r="S3895" s="14">
        <f t="shared" si="303"/>
        <v>41821.25</v>
      </c>
      <c r="T3895">
        <f t="shared" si="304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s="10" t="s">
        <v>8274</v>
      </c>
      <c r="P3896">
        <f t="shared" si="300"/>
        <v>3</v>
      </c>
      <c r="Q3896">
        <f t="shared" si="301"/>
        <v>47.27</v>
      </c>
      <c r="R3896" s="14">
        <f t="shared" si="302"/>
        <v>42679.958472222221</v>
      </c>
      <c r="S3896" s="14">
        <f t="shared" si="303"/>
        <v>42710.207638888889</v>
      </c>
      <c r="T3896">
        <f t="shared" si="304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s="10" t="s">
        <v>8274</v>
      </c>
      <c r="P3897">
        <f t="shared" si="300"/>
        <v>5</v>
      </c>
      <c r="Q3897">
        <f t="shared" si="301"/>
        <v>50</v>
      </c>
      <c r="R3897" s="14">
        <f t="shared" si="302"/>
        <v>42032.250208333338</v>
      </c>
      <c r="S3897" s="14">
        <f t="shared" si="303"/>
        <v>42063.250208333338</v>
      </c>
      <c r="T3897">
        <f t="shared" si="304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s="10" t="s">
        <v>8274</v>
      </c>
      <c r="P3898">
        <f t="shared" si="300"/>
        <v>11</v>
      </c>
      <c r="Q3898">
        <f t="shared" si="301"/>
        <v>42.5</v>
      </c>
      <c r="R3898" s="14">
        <f t="shared" si="302"/>
        <v>41793.191875000004</v>
      </c>
      <c r="S3898" s="14">
        <f t="shared" si="303"/>
        <v>41807.191875000004</v>
      </c>
      <c r="T3898">
        <f t="shared" si="304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s="10" t="s">
        <v>8274</v>
      </c>
      <c r="P3899">
        <f t="shared" si="300"/>
        <v>18</v>
      </c>
      <c r="Q3899">
        <f t="shared" si="301"/>
        <v>44</v>
      </c>
      <c r="R3899" s="14">
        <f t="shared" si="302"/>
        <v>41982.87364583333</v>
      </c>
      <c r="S3899" s="14">
        <f t="shared" si="303"/>
        <v>42012.87364583333</v>
      </c>
      <c r="T3899">
        <f t="shared" si="304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s="10" t="s">
        <v>8274</v>
      </c>
      <c r="P3900">
        <f t="shared" si="300"/>
        <v>33</v>
      </c>
      <c r="Q3900">
        <f t="shared" si="301"/>
        <v>50.88</v>
      </c>
      <c r="R3900" s="14">
        <f t="shared" si="302"/>
        <v>42193.482291666667</v>
      </c>
      <c r="S3900" s="14">
        <f t="shared" si="303"/>
        <v>42233.666666666672</v>
      </c>
      <c r="T3900">
        <f t="shared" si="304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s="10" t="s">
        <v>8274</v>
      </c>
      <c r="P3901">
        <f t="shared" si="300"/>
        <v>1</v>
      </c>
      <c r="Q3901">
        <f t="shared" si="301"/>
        <v>62.5</v>
      </c>
      <c r="R3901" s="14">
        <f t="shared" si="302"/>
        <v>41843.775011574071</v>
      </c>
      <c r="S3901" s="14">
        <f t="shared" si="303"/>
        <v>41863.775011574071</v>
      </c>
      <c r="T3901">
        <f t="shared" si="304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s="10" t="s">
        <v>8274</v>
      </c>
      <c r="P3902">
        <f t="shared" si="300"/>
        <v>5</v>
      </c>
      <c r="Q3902">
        <f t="shared" si="301"/>
        <v>27</v>
      </c>
      <c r="R3902" s="14">
        <f t="shared" si="302"/>
        <v>42136.092488425929</v>
      </c>
      <c r="S3902" s="14">
        <f t="shared" si="303"/>
        <v>42166.092488425929</v>
      </c>
      <c r="T3902">
        <f t="shared" si="304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s="10" t="s">
        <v>8274</v>
      </c>
      <c r="P3903">
        <f t="shared" si="300"/>
        <v>1</v>
      </c>
      <c r="Q3903">
        <f t="shared" si="301"/>
        <v>25</v>
      </c>
      <c r="R3903" s="14">
        <f t="shared" si="302"/>
        <v>42317.826377314821</v>
      </c>
      <c r="S3903" s="14">
        <f t="shared" si="303"/>
        <v>42357.826377314821</v>
      </c>
      <c r="T3903">
        <f t="shared" si="304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s="10" t="s">
        <v>8274</v>
      </c>
      <c r="P3904">
        <f t="shared" si="300"/>
        <v>49</v>
      </c>
      <c r="Q3904">
        <f t="shared" si="301"/>
        <v>47.26</v>
      </c>
      <c r="R3904" s="14">
        <f t="shared" si="302"/>
        <v>42663.468078703707</v>
      </c>
      <c r="S3904" s="14">
        <f t="shared" si="303"/>
        <v>42688.509745370371</v>
      </c>
      <c r="T3904">
        <f t="shared" si="304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s="10" t="s">
        <v>8274</v>
      </c>
      <c r="P3905">
        <f t="shared" si="300"/>
        <v>0</v>
      </c>
      <c r="Q3905">
        <f t="shared" si="301"/>
        <v>0</v>
      </c>
      <c r="R3905" s="14">
        <f t="shared" si="302"/>
        <v>42186.01116898148</v>
      </c>
      <c r="S3905" s="14">
        <f t="shared" si="303"/>
        <v>42230.818055555559</v>
      </c>
      <c r="T3905">
        <f t="shared" si="304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s="10" t="s">
        <v>8274</v>
      </c>
      <c r="P3906">
        <f t="shared" si="300"/>
        <v>0</v>
      </c>
      <c r="Q3906">
        <f t="shared" si="301"/>
        <v>1.5</v>
      </c>
      <c r="R3906" s="14">
        <f t="shared" si="302"/>
        <v>42095.229166666672</v>
      </c>
      <c r="S3906" s="14">
        <f t="shared" si="303"/>
        <v>42109.211111111115</v>
      </c>
      <c r="T3906">
        <f t="shared" si="304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s="10" t="s">
        <v>8274</v>
      </c>
      <c r="P3907">
        <f t="shared" ref="P3907:P3970" si="305">ROUND(E3907/D3907*100,0)</f>
        <v>12</v>
      </c>
      <c r="Q3907">
        <f t="shared" ref="Q3907:Q3970" si="306">IFERROR(ROUND(E3907/L3907,2),0)</f>
        <v>24.71</v>
      </c>
      <c r="R3907" s="14">
        <f t="shared" ref="R3907:R3970" si="307">(((J3907/60)/60)/24)+DATE(1970,1,1)</f>
        <v>42124.623877314814</v>
      </c>
      <c r="S3907" s="14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s="10" t="s">
        <v>8274</v>
      </c>
      <c r="P3908">
        <f t="shared" si="305"/>
        <v>67</v>
      </c>
      <c r="Q3908">
        <f t="shared" si="306"/>
        <v>63.13</v>
      </c>
      <c r="R3908" s="14">
        <f t="shared" si="307"/>
        <v>42143.917743055557</v>
      </c>
      <c r="S3908" s="14">
        <f t="shared" si="308"/>
        <v>42181.559027777781</v>
      </c>
      <c r="T3908">
        <f t="shared" si="309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s="10" t="s">
        <v>8274</v>
      </c>
      <c r="P3909">
        <f t="shared" si="305"/>
        <v>15</v>
      </c>
      <c r="Q3909">
        <f t="shared" si="306"/>
        <v>38.25</v>
      </c>
      <c r="R3909" s="14">
        <f t="shared" si="307"/>
        <v>41906.819513888891</v>
      </c>
      <c r="S3909" s="14">
        <f t="shared" si="308"/>
        <v>41938.838888888888</v>
      </c>
      <c r="T3909">
        <f t="shared" si="309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s="10" t="s">
        <v>8274</v>
      </c>
      <c r="P3910">
        <f t="shared" si="305"/>
        <v>9</v>
      </c>
      <c r="Q3910">
        <f t="shared" si="306"/>
        <v>16.25</v>
      </c>
      <c r="R3910" s="14">
        <f t="shared" si="307"/>
        <v>41834.135370370372</v>
      </c>
      <c r="S3910" s="14">
        <f t="shared" si="308"/>
        <v>41849.135370370372</v>
      </c>
      <c r="T3910">
        <f t="shared" si="309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s="10" t="s">
        <v>8274</v>
      </c>
      <c r="P3911">
        <f t="shared" si="305"/>
        <v>0</v>
      </c>
      <c r="Q3911">
        <f t="shared" si="306"/>
        <v>33.75</v>
      </c>
      <c r="R3911" s="14">
        <f t="shared" si="307"/>
        <v>41863.359282407408</v>
      </c>
      <c r="S3911" s="14">
        <f t="shared" si="308"/>
        <v>41893.359282407408</v>
      </c>
      <c r="T3911">
        <f t="shared" si="309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s="10" t="s">
        <v>8274</v>
      </c>
      <c r="P3912">
        <f t="shared" si="305"/>
        <v>3</v>
      </c>
      <c r="Q3912">
        <f t="shared" si="306"/>
        <v>61.67</v>
      </c>
      <c r="R3912" s="14">
        <f t="shared" si="307"/>
        <v>42224.756909722222</v>
      </c>
      <c r="S3912" s="14">
        <f t="shared" si="308"/>
        <v>42254.756909722222</v>
      </c>
      <c r="T3912">
        <f t="shared" si="309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s="10" t="s">
        <v>8274</v>
      </c>
      <c r="P3913">
        <f t="shared" si="305"/>
        <v>37</v>
      </c>
      <c r="Q3913">
        <f t="shared" si="306"/>
        <v>83.14</v>
      </c>
      <c r="R3913" s="14">
        <f t="shared" si="307"/>
        <v>41939.8122337963</v>
      </c>
      <c r="S3913" s="14">
        <f t="shared" si="308"/>
        <v>41969.853900462964</v>
      </c>
      <c r="T3913">
        <f t="shared" si="309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s="10" t="s">
        <v>8274</v>
      </c>
      <c r="P3914">
        <f t="shared" si="305"/>
        <v>0</v>
      </c>
      <c r="Q3914">
        <f t="shared" si="306"/>
        <v>1</v>
      </c>
      <c r="R3914" s="14">
        <f t="shared" si="307"/>
        <v>42059.270023148143</v>
      </c>
      <c r="S3914" s="14">
        <f t="shared" si="308"/>
        <v>42119.190972222219</v>
      </c>
      <c r="T3914">
        <f t="shared" si="309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s="10" t="s">
        <v>8274</v>
      </c>
      <c r="P3915">
        <f t="shared" si="305"/>
        <v>10</v>
      </c>
      <c r="Q3915">
        <f t="shared" si="306"/>
        <v>142.86000000000001</v>
      </c>
      <c r="R3915" s="14">
        <f t="shared" si="307"/>
        <v>42308.211215277777</v>
      </c>
      <c r="S3915" s="14">
        <f t="shared" si="308"/>
        <v>42338.252881944441</v>
      </c>
      <c r="T3915">
        <f t="shared" si="309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s="10" t="s">
        <v>8274</v>
      </c>
      <c r="P3916">
        <f t="shared" si="305"/>
        <v>36</v>
      </c>
      <c r="Q3916">
        <f t="shared" si="306"/>
        <v>33.67</v>
      </c>
      <c r="R3916" s="14">
        <f t="shared" si="307"/>
        <v>42114.818935185183</v>
      </c>
      <c r="S3916" s="14">
        <f t="shared" si="308"/>
        <v>42134.957638888889</v>
      </c>
      <c r="T3916">
        <f t="shared" si="309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s="10" t="s">
        <v>8274</v>
      </c>
      <c r="P3917">
        <f t="shared" si="305"/>
        <v>0</v>
      </c>
      <c r="Q3917">
        <f t="shared" si="306"/>
        <v>5</v>
      </c>
      <c r="R3917" s="14">
        <f t="shared" si="307"/>
        <v>42492.98505787037</v>
      </c>
      <c r="S3917" s="14">
        <f t="shared" si="308"/>
        <v>42522.98505787037</v>
      </c>
      <c r="T3917">
        <f t="shared" si="309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s="10" t="s">
        <v>8274</v>
      </c>
      <c r="P3918">
        <f t="shared" si="305"/>
        <v>0</v>
      </c>
      <c r="Q3918">
        <f t="shared" si="306"/>
        <v>0</v>
      </c>
      <c r="R3918" s="14">
        <f t="shared" si="307"/>
        <v>42494.471666666665</v>
      </c>
      <c r="S3918" s="14">
        <f t="shared" si="308"/>
        <v>42524.471666666665</v>
      </c>
      <c r="T3918">
        <f t="shared" si="309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s="10" t="s">
        <v>8274</v>
      </c>
      <c r="P3919">
        <f t="shared" si="305"/>
        <v>0</v>
      </c>
      <c r="Q3919">
        <f t="shared" si="306"/>
        <v>10</v>
      </c>
      <c r="R3919" s="14">
        <f t="shared" si="307"/>
        <v>41863.527326388888</v>
      </c>
      <c r="S3919" s="14">
        <f t="shared" si="308"/>
        <v>41893.527326388888</v>
      </c>
      <c r="T3919">
        <f t="shared" si="309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s="10" t="s">
        <v>8274</v>
      </c>
      <c r="P3920">
        <f t="shared" si="305"/>
        <v>0</v>
      </c>
      <c r="Q3920">
        <f t="shared" si="306"/>
        <v>40</v>
      </c>
      <c r="R3920" s="14">
        <f t="shared" si="307"/>
        <v>41843.664618055554</v>
      </c>
      <c r="S3920" s="14">
        <f t="shared" si="308"/>
        <v>41855.666666666664</v>
      </c>
      <c r="T3920">
        <f t="shared" si="309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s="10" t="s">
        <v>8274</v>
      </c>
      <c r="P3921">
        <f t="shared" si="305"/>
        <v>2</v>
      </c>
      <c r="Q3921">
        <f t="shared" si="306"/>
        <v>30</v>
      </c>
      <c r="R3921" s="14">
        <f t="shared" si="307"/>
        <v>42358.684872685189</v>
      </c>
      <c r="S3921" s="14">
        <f t="shared" si="308"/>
        <v>42387</v>
      </c>
      <c r="T3921">
        <f t="shared" si="309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s="10" t="s">
        <v>8274</v>
      </c>
      <c r="P3922">
        <f t="shared" si="305"/>
        <v>5</v>
      </c>
      <c r="Q3922">
        <f t="shared" si="306"/>
        <v>45</v>
      </c>
      <c r="R3922" s="14">
        <f t="shared" si="307"/>
        <v>42657.38726851852</v>
      </c>
      <c r="S3922" s="14">
        <f t="shared" si="308"/>
        <v>42687.428935185191</v>
      </c>
      <c r="T3922">
        <f t="shared" si="309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s="10" t="s">
        <v>8274</v>
      </c>
      <c r="P3923">
        <f t="shared" si="305"/>
        <v>0</v>
      </c>
      <c r="Q3923">
        <f t="shared" si="306"/>
        <v>0</v>
      </c>
      <c r="R3923" s="14">
        <f t="shared" si="307"/>
        <v>41926.542303240742</v>
      </c>
      <c r="S3923" s="14">
        <f t="shared" si="308"/>
        <v>41938.75</v>
      </c>
      <c r="T3923">
        <f t="shared" si="309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s="10" t="s">
        <v>8274</v>
      </c>
      <c r="P3924">
        <f t="shared" si="305"/>
        <v>8</v>
      </c>
      <c r="Q3924">
        <f t="shared" si="306"/>
        <v>10.17</v>
      </c>
      <c r="R3924" s="14">
        <f t="shared" si="307"/>
        <v>42020.768634259264</v>
      </c>
      <c r="S3924" s="14">
        <f t="shared" si="308"/>
        <v>42065.958333333328</v>
      </c>
      <c r="T3924">
        <f t="shared" si="309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s="10" t="s">
        <v>8274</v>
      </c>
      <c r="P3925">
        <f t="shared" si="305"/>
        <v>12</v>
      </c>
      <c r="Q3925">
        <f t="shared" si="306"/>
        <v>81.41</v>
      </c>
      <c r="R3925" s="14">
        <f t="shared" si="307"/>
        <v>42075.979988425926</v>
      </c>
      <c r="S3925" s="14">
        <f t="shared" si="308"/>
        <v>42103.979988425926</v>
      </c>
      <c r="T3925">
        <f t="shared" si="309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s="10" t="s">
        <v>8274</v>
      </c>
      <c r="P3926">
        <f t="shared" si="305"/>
        <v>15</v>
      </c>
      <c r="Q3926">
        <f t="shared" si="306"/>
        <v>57.25</v>
      </c>
      <c r="R3926" s="14">
        <f t="shared" si="307"/>
        <v>41786.959745370368</v>
      </c>
      <c r="S3926" s="14">
        <f t="shared" si="308"/>
        <v>41816.959745370368</v>
      </c>
      <c r="T3926">
        <f t="shared" si="309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s="10" t="s">
        <v>8274</v>
      </c>
      <c r="P3927">
        <f t="shared" si="305"/>
        <v>10</v>
      </c>
      <c r="Q3927">
        <f t="shared" si="306"/>
        <v>5</v>
      </c>
      <c r="R3927" s="14">
        <f t="shared" si="307"/>
        <v>41820.870821759258</v>
      </c>
      <c r="S3927" s="14">
        <f t="shared" si="308"/>
        <v>41850.870821759258</v>
      </c>
      <c r="T3927">
        <f t="shared" si="309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s="10" t="s">
        <v>8274</v>
      </c>
      <c r="P3928">
        <f t="shared" si="305"/>
        <v>0</v>
      </c>
      <c r="Q3928">
        <f t="shared" si="306"/>
        <v>15</v>
      </c>
      <c r="R3928" s="14">
        <f t="shared" si="307"/>
        <v>41970.085046296299</v>
      </c>
      <c r="S3928" s="14">
        <f t="shared" si="308"/>
        <v>42000.085046296299</v>
      </c>
      <c r="T3928">
        <f t="shared" si="309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s="10" t="s">
        <v>8274</v>
      </c>
      <c r="P3929">
        <f t="shared" si="305"/>
        <v>1</v>
      </c>
      <c r="Q3929">
        <f t="shared" si="306"/>
        <v>12.5</v>
      </c>
      <c r="R3929" s="14">
        <f t="shared" si="307"/>
        <v>41830.267407407409</v>
      </c>
      <c r="S3929" s="14">
        <f t="shared" si="308"/>
        <v>41860.267407407409</v>
      </c>
      <c r="T3929">
        <f t="shared" si="309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s="10" t="s">
        <v>8274</v>
      </c>
      <c r="P3930">
        <f t="shared" si="305"/>
        <v>13</v>
      </c>
      <c r="Q3930">
        <f t="shared" si="306"/>
        <v>93</v>
      </c>
      <c r="R3930" s="14">
        <f t="shared" si="307"/>
        <v>42265.683182870373</v>
      </c>
      <c r="S3930" s="14">
        <f t="shared" si="308"/>
        <v>42293.207638888889</v>
      </c>
      <c r="T3930">
        <f t="shared" si="309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s="10" t="s">
        <v>8274</v>
      </c>
      <c r="P3931">
        <f t="shared" si="305"/>
        <v>2</v>
      </c>
      <c r="Q3931">
        <f t="shared" si="306"/>
        <v>32.36</v>
      </c>
      <c r="R3931" s="14">
        <f t="shared" si="307"/>
        <v>42601.827141203699</v>
      </c>
      <c r="S3931" s="14">
        <f t="shared" si="308"/>
        <v>42631.827141203699</v>
      </c>
      <c r="T3931">
        <f t="shared" si="309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s="10" t="s">
        <v>8274</v>
      </c>
      <c r="P3932">
        <f t="shared" si="305"/>
        <v>0</v>
      </c>
      <c r="Q3932">
        <f t="shared" si="306"/>
        <v>0</v>
      </c>
      <c r="R3932" s="14">
        <f t="shared" si="307"/>
        <v>42433.338749999995</v>
      </c>
      <c r="S3932" s="14">
        <f t="shared" si="308"/>
        <v>42461.25</v>
      </c>
      <c r="T3932">
        <f t="shared" si="309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s="10" t="s">
        <v>8274</v>
      </c>
      <c r="P3933">
        <f t="shared" si="305"/>
        <v>0</v>
      </c>
      <c r="Q3933">
        <f t="shared" si="306"/>
        <v>0</v>
      </c>
      <c r="R3933" s="14">
        <f t="shared" si="307"/>
        <v>42228.151701388888</v>
      </c>
      <c r="S3933" s="14">
        <f t="shared" si="308"/>
        <v>42253.151701388888</v>
      </c>
      <c r="T3933">
        <f t="shared" si="309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s="10" t="s">
        <v>8274</v>
      </c>
      <c r="P3934">
        <f t="shared" si="305"/>
        <v>0</v>
      </c>
      <c r="Q3934">
        <f t="shared" si="306"/>
        <v>1</v>
      </c>
      <c r="R3934" s="14">
        <f t="shared" si="307"/>
        <v>42415.168564814812</v>
      </c>
      <c r="S3934" s="14">
        <f t="shared" si="308"/>
        <v>42445.126898148148</v>
      </c>
      <c r="T3934">
        <f t="shared" si="309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s="10" t="s">
        <v>8274</v>
      </c>
      <c r="P3935">
        <f t="shared" si="305"/>
        <v>16</v>
      </c>
      <c r="Q3935">
        <f t="shared" si="306"/>
        <v>91.83</v>
      </c>
      <c r="R3935" s="14">
        <f t="shared" si="307"/>
        <v>42538.968310185184</v>
      </c>
      <c r="S3935" s="14">
        <f t="shared" si="308"/>
        <v>42568.029861111107</v>
      </c>
      <c r="T3935">
        <f t="shared" si="309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s="10" t="s">
        <v>8274</v>
      </c>
      <c r="P3936">
        <f t="shared" si="305"/>
        <v>11</v>
      </c>
      <c r="Q3936">
        <f t="shared" si="306"/>
        <v>45.83</v>
      </c>
      <c r="R3936" s="14">
        <f t="shared" si="307"/>
        <v>42233.671747685185</v>
      </c>
      <c r="S3936" s="14">
        <f t="shared" si="308"/>
        <v>42278.541666666672</v>
      </c>
      <c r="T3936">
        <f t="shared" si="309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s="10" t="s">
        <v>8274</v>
      </c>
      <c r="P3937">
        <f t="shared" si="305"/>
        <v>44</v>
      </c>
      <c r="Q3937">
        <f t="shared" si="306"/>
        <v>57.17</v>
      </c>
      <c r="R3937" s="14">
        <f t="shared" si="307"/>
        <v>42221.656782407401</v>
      </c>
      <c r="S3937" s="14">
        <f t="shared" si="308"/>
        <v>42281.656782407401</v>
      </c>
      <c r="T3937">
        <f t="shared" si="309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s="10" t="s">
        <v>8274</v>
      </c>
      <c r="P3938">
        <f t="shared" si="305"/>
        <v>0</v>
      </c>
      <c r="Q3938">
        <f t="shared" si="306"/>
        <v>0</v>
      </c>
      <c r="R3938" s="14">
        <f t="shared" si="307"/>
        <v>42675.262962962966</v>
      </c>
      <c r="S3938" s="14">
        <f t="shared" si="308"/>
        <v>42705.304629629631</v>
      </c>
      <c r="T3938">
        <f t="shared" si="309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s="10" t="s">
        <v>8274</v>
      </c>
      <c r="P3939">
        <f t="shared" si="305"/>
        <v>86</v>
      </c>
      <c r="Q3939">
        <f t="shared" si="306"/>
        <v>248.5</v>
      </c>
      <c r="R3939" s="14">
        <f t="shared" si="307"/>
        <v>42534.631481481483</v>
      </c>
      <c r="S3939" s="14">
        <f t="shared" si="308"/>
        <v>42562.631481481483</v>
      </c>
      <c r="T3939">
        <f t="shared" si="309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s="10" t="s">
        <v>8274</v>
      </c>
      <c r="P3940">
        <f t="shared" si="305"/>
        <v>12</v>
      </c>
      <c r="Q3940">
        <f t="shared" si="306"/>
        <v>79.400000000000006</v>
      </c>
      <c r="R3940" s="14">
        <f t="shared" si="307"/>
        <v>42151.905717592599</v>
      </c>
      <c r="S3940" s="14">
        <f t="shared" si="308"/>
        <v>42182.905717592599</v>
      </c>
      <c r="T3940">
        <f t="shared" si="309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s="10" t="s">
        <v>8274</v>
      </c>
      <c r="P3941">
        <f t="shared" si="305"/>
        <v>0</v>
      </c>
      <c r="Q3941">
        <f t="shared" si="306"/>
        <v>5</v>
      </c>
      <c r="R3941" s="14">
        <f t="shared" si="307"/>
        <v>41915.400219907409</v>
      </c>
      <c r="S3941" s="14">
        <f t="shared" si="308"/>
        <v>41919.1875</v>
      </c>
      <c r="T3941">
        <f t="shared" si="309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s="10" t="s">
        <v>8274</v>
      </c>
      <c r="P3942">
        <f t="shared" si="305"/>
        <v>0</v>
      </c>
      <c r="Q3942">
        <f t="shared" si="306"/>
        <v>5.5</v>
      </c>
      <c r="R3942" s="14">
        <f t="shared" si="307"/>
        <v>41961.492488425924</v>
      </c>
      <c r="S3942" s="14">
        <f t="shared" si="308"/>
        <v>42006.492488425924</v>
      </c>
      <c r="T3942">
        <f t="shared" si="309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s="10" t="s">
        <v>8274</v>
      </c>
      <c r="P3943">
        <f t="shared" si="305"/>
        <v>1</v>
      </c>
      <c r="Q3943">
        <f t="shared" si="306"/>
        <v>25</v>
      </c>
      <c r="R3943" s="14">
        <f t="shared" si="307"/>
        <v>41940.587233796294</v>
      </c>
      <c r="S3943" s="14">
        <f t="shared" si="308"/>
        <v>41968.041666666672</v>
      </c>
      <c r="T3943">
        <f t="shared" si="309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s="10" t="s">
        <v>8274</v>
      </c>
      <c r="P3944">
        <f t="shared" si="305"/>
        <v>0</v>
      </c>
      <c r="Q3944">
        <f t="shared" si="306"/>
        <v>0</v>
      </c>
      <c r="R3944" s="14">
        <f t="shared" si="307"/>
        <v>42111.904097222221</v>
      </c>
      <c r="S3944" s="14">
        <f t="shared" si="308"/>
        <v>42171.904097222221</v>
      </c>
      <c r="T3944">
        <f t="shared" si="309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s="10" t="s">
        <v>8274</v>
      </c>
      <c r="P3945">
        <f t="shared" si="305"/>
        <v>36</v>
      </c>
      <c r="Q3945">
        <f t="shared" si="306"/>
        <v>137.08000000000001</v>
      </c>
      <c r="R3945" s="14">
        <f t="shared" si="307"/>
        <v>42279.778564814813</v>
      </c>
      <c r="S3945" s="14">
        <f t="shared" si="308"/>
        <v>42310.701388888891</v>
      </c>
      <c r="T3945">
        <f t="shared" si="309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s="10" t="s">
        <v>8274</v>
      </c>
      <c r="P3946">
        <f t="shared" si="305"/>
        <v>0</v>
      </c>
      <c r="Q3946">
        <f t="shared" si="306"/>
        <v>0</v>
      </c>
      <c r="R3946" s="14">
        <f t="shared" si="307"/>
        <v>42213.662905092591</v>
      </c>
      <c r="S3946" s="14">
        <f t="shared" si="308"/>
        <v>42243.662905092591</v>
      </c>
      <c r="T3946">
        <f t="shared" si="309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s="10" t="s">
        <v>8274</v>
      </c>
      <c r="P3947">
        <f t="shared" si="305"/>
        <v>0</v>
      </c>
      <c r="Q3947">
        <f t="shared" si="306"/>
        <v>5</v>
      </c>
      <c r="R3947" s="14">
        <f t="shared" si="307"/>
        <v>42109.801712962959</v>
      </c>
      <c r="S3947" s="14">
        <f t="shared" si="308"/>
        <v>42139.801712962959</v>
      </c>
      <c r="T3947">
        <f t="shared" si="309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s="10" t="s">
        <v>8274</v>
      </c>
      <c r="P3948">
        <f t="shared" si="305"/>
        <v>3</v>
      </c>
      <c r="Q3948">
        <f t="shared" si="306"/>
        <v>39</v>
      </c>
      <c r="R3948" s="14">
        <f t="shared" si="307"/>
        <v>42031.833587962959</v>
      </c>
      <c r="S3948" s="14">
        <f t="shared" si="308"/>
        <v>42063.333333333328</v>
      </c>
      <c r="T3948">
        <f t="shared" si="309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s="10" t="s">
        <v>8274</v>
      </c>
      <c r="P3949">
        <f t="shared" si="305"/>
        <v>3</v>
      </c>
      <c r="Q3949">
        <f t="shared" si="306"/>
        <v>50.5</v>
      </c>
      <c r="R3949" s="14">
        <f t="shared" si="307"/>
        <v>42615.142870370371</v>
      </c>
      <c r="S3949" s="14">
        <f t="shared" si="308"/>
        <v>42645.142870370371</v>
      </c>
      <c r="T3949">
        <f t="shared" si="309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s="10" t="s">
        <v>8274</v>
      </c>
      <c r="P3950">
        <f t="shared" si="305"/>
        <v>0</v>
      </c>
      <c r="Q3950">
        <f t="shared" si="306"/>
        <v>0</v>
      </c>
      <c r="R3950" s="14">
        <f t="shared" si="307"/>
        <v>41829.325497685182</v>
      </c>
      <c r="S3950" s="14">
        <f t="shared" si="308"/>
        <v>41889.325497685182</v>
      </c>
      <c r="T3950">
        <f t="shared" si="309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s="10" t="s">
        <v>8274</v>
      </c>
      <c r="P3951">
        <f t="shared" si="305"/>
        <v>16</v>
      </c>
      <c r="Q3951">
        <f t="shared" si="306"/>
        <v>49.28</v>
      </c>
      <c r="R3951" s="14">
        <f t="shared" si="307"/>
        <v>42016.120613425926</v>
      </c>
      <c r="S3951" s="14">
        <f t="shared" si="308"/>
        <v>42046.120613425926</v>
      </c>
      <c r="T3951">
        <f t="shared" si="309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s="10" t="s">
        <v>8274</v>
      </c>
      <c r="P3952">
        <f t="shared" si="305"/>
        <v>1</v>
      </c>
      <c r="Q3952">
        <f t="shared" si="306"/>
        <v>25</v>
      </c>
      <c r="R3952" s="14">
        <f t="shared" si="307"/>
        <v>42439.702314814815</v>
      </c>
      <c r="S3952" s="14">
        <f t="shared" si="308"/>
        <v>42468.774305555555</v>
      </c>
      <c r="T3952">
        <f t="shared" si="309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s="10" t="s">
        <v>8274</v>
      </c>
      <c r="P3953">
        <f t="shared" si="305"/>
        <v>0</v>
      </c>
      <c r="Q3953">
        <f t="shared" si="306"/>
        <v>1</v>
      </c>
      <c r="R3953" s="14">
        <f t="shared" si="307"/>
        <v>42433.825717592597</v>
      </c>
      <c r="S3953" s="14">
        <f t="shared" si="308"/>
        <v>42493.784050925926</v>
      </c>
      <c r="T3953">
        <f t="shared" si="309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s="10" t="s">
        <v>8274</v>
      </c>
      <c r="P3954">
        <f t="shared" si="305"/>
        <v>0</v>
      </c>
      <c r="Q3954">
        <f t="shared" si="306"/>
        <v>25</v>
      </c>
      <c r="R3954" s="14">
        <f t="shared" si="307"/>
        <v>42243.790393518517</v>
      </c>
      <c r="S3954" s="14">
        <f t="shared" si="308"/>
        <v>42303.790393518517</v>
      </c>
      <c r="T3954">
        <f t="shared" si="309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s="10" t="s">
        <v>8274</v>
      </c>
      <c r="P3955">
        <f t="shared" si="305"/>
        <v>0</v>
      </c>
      <c r="Q3955">
        <f t="shared" si="306"/>
        <v>0</v>
      </c>
      <c r="R3955" s="14">
        <f t="shared" si="307"/>
        <v>42550.048449074078</v>
      </c>
      <c r="S3955" s="14">
        <f t="shared" si="308"/>
        <v>42580.978472222225</v>
      </c>
      <c r="T3955">
        <f t="shared" si="309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s="10" t="s">
        <v>8274</v>
      </c>
      <c r="P3956">
        <f t="shared" si="305"/>
        <v>0</v>
      </c>
      <c r="Q3956">
        <f t="shared" si="306"/>
        <v>0</v>
      </c>
      <c r="R3956" s="14">
        <f t="shared" si="307"/>
        <v>41774.651203703703</v>
      </c>
      <c r="S3956" s="14">
        <f t="shared" si="308"/>
        <v>41834.651203703703</v>
      </c>
      <c r="T3956">
        <f t="shared" si="309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s="10" t="s">
        <v>8274</v>
      </c>
      <c r="P3957">
        <f t="shared" si="305"/>
        <v>24</v>
      </c>
      <c r="Q3957">
        <f t="shared" si="306"/>
        <v>53.13</v>
      </c>
      <c r="R3957" s="14">
        <f t="shared" si="307"/>
        <v>42306.848854166667</v>
      </c>
      <c r="S3957" s="14">
        <f t="shared" si="308"/>
        <v>42336.890520833331</v>
      </c>
      <c r="T3957">
        <f t="shared" si="309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s="10" t="s">
        <v>8274</v>
      </c>
      <c r="P3958">
        <f t="shared" si="305"/>
        <v>0</v>
      </c>
      <c r="Q3958">
        <f t="shared" si="306"/>
        <v>0</v>
      </c>
      <c r="R3958" s="14">
        <f t="shared" si="307"/>
        <v>42457.932025462964</v>
      </c>
      <c r="S3958" s="14">
        <f t="shared" si="308"/>
        <v>42485.013888888891</v>
      </c>
      <c r="T3958">
        <f t="shared" si="309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s="10" t="s">
        <v>8274</v>
      </c>
      <c r="P3959">
        <f t="shared" si="305"/>
        <v>0</v>
      </c>
      <c r="Q3959">
        <f t="shared" si="306"/>
        <v>7</v>
      </c>
      <c r="R3959" s="14">
        <f t="shared" si="307"/>
        <v>42513.976319444439</v>
      </c>
      <c r="S3959" s="14">
        <f t="shared" si="308"/>
        <v>42559.976319444439</v>
      </c>
      <c r="T3959">
        <f t="shared" si="309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s="10" t="s">
        <v>8274</v>
      </c>
      <c r="P3960">
        <f t="shared" si="305"/>
        <v>32</v>
      </c>
      <c r="Q3960">
        <f t="shared" si="306"/>
        <v>40.06</v>
      </c>
      <c r="R3960" s="14">
        <f t="shared" si="307"/>
        <v>41816.950370370374</v>
      </c>
      <c r="S3960" s="14">
        <f t="shared" si="308"/>
        <v>41853.583333333336</v>
      </c>
      <c r="T3960">
        <f t="shared" si="309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s="10" t="s">
        <v>8274</v>
      </c>
      <c r="P3961">
        <f t="shared" si="305"/>
        <v>24</v>
      </c>
      <c r="Q3961">
        <f t="shared" si="306"/>
        <v>24.33</v>
      </c>
      <c r="R3961" s="14">
        <f t="shared" si="307"/>
        <v>41880.788842592592</v>
      </c>
      <c r="S3961" s="14">
        <f t="shared" si="308"/>
        <v>41910.788842592592</v>
      </c>
      <c r="T3961">
        <f t="shared" si="309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s="10" t="s">
        <v>8274</v>
      </c>
      <c r="P3962">
        <f t="shared" si="305"/>
        <v>2</v>
      </c>
      <c r="Q3962">
        <f t="shared" si="306"/>
        <v>11.25</v>
      </c>
      <c r="R3962" s="14">
        <f t="shared" si="307"/>
        <v>42342.845555555556</v>
      </c>
      <c r="S3962" s="14">
        <f t="shared" si="308"/>
        <v>42372.845555555556</v>
      </c>
      <c r="T3962">
        <f t="shared" si="309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s="10" t="s">
        <v>8274</v>
      </c>
      <c r="P3963">
        <f t="shared" si="305"/>
        <v>0</v>
      </c>
      <c r="Q3963">
        <f t="shared" si="306"/>
        <v>10.5</v>
      </c>
      <c r="R3963" s="14">
        <f t="shared" si="307"/>
        <v>41745.891319444447</v>
      </c>
      <c r="S3963" s="14">
        <f t="shared" si="308"/>
        <v>41767.891319444447</v>
      </c>
      <c r="T3963">
        <f t="shared" si="309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s="10" t="s">
        <v>8274</v>
      </c>
      <c r="P3964">
        <f t="shared" si="305"/>
        <v>3</v>
      </c>
      <c r="Q3964">
        <f t="shared" si="306"/>
        <v>15</v>
      </c>
      <c r="R3964" s="14">
        <f t="shared" si="307"/>
        <v>42311.621458333335</v>
      </c>
      <c r="S3964" s="14">
        <f t="shared" si="308"/>
        <v>42336.621458333335</v>
      </c>
      <c r="T3964">
        <f t="shared" si="309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s="10" t="s">
        <v>8274</v>
      </c>
      <c r="P3965">
        <f t="shared" si="305"/>
        <v>0</v>
      </c>
      <c r="Q3965">
        <f t="shared" si="306"/>
        <v>0</v>
      </c>
      <c r="R3965" s="14">
        <f t="shared" si="307"/>
        <v>42296.154131944444</v>
      </c>
      <c r="S3965" s="14">
        <f t="shared" si="308"/>
        <v>42326.195798611108</v>
      </c>
      <c r="T3965">
        <f t="shared" si="309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s="10" t="s">
        <v>8274</v>
      </c>
      <c r="P3966">
        <f t="shared" si="305"/>
        <v>6</v>
      </c>
      <c r="Q3966">
        <f t="shared" si="306"/>
        <v>42</v>
      </c>
      <c r="R3966" s="14">
        <f t="shared" si="307"/>
        <v>42053.722060185188</v>
      </c>
      <c r="S3966" s="14">
        <f t="shared" si="308"/>
        <v>42113.680393518516</v>
      </c>
      <c r="T3966">
        <f t="shared" si="309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s="10" t="s">
        <v>8274</v>
      </c>
      <c r="P3967">
        <f t="shared" si="305"/>
        <v>14</v>
      </c>
      <c r="Q3967">
        <f t="shared" si="306"/>
        <v>71.25</v>
      </c>
      <c r="R3967" s="14">
        <f t="shared" si="307"/>
        <v>42414.235879629632</v>
      </c>
      <c r="S3967" s="14">
        <f t="shared" si="308"/>
        <v>42474.194212962961</v>
      </c>
      <c r="T3967">
        <f t="shared" si="309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s="10" t="s">
        <v>8274</v>
      </c>
      <c r="P3968">
        <f t="shared" si="305"/>
        <v>1</v>
      </c>
      <c r="Q3968">
        <f t="shared" si="306"/>
        <v>22.5</v>
      </c>
      <c r="R3968" s="14">
        <f t="shared" si="307"/>
        <v>41801.711550925924</v>
      </c>
      <c r="S3968" s="14">
        <f t="shared" si="308"/>
        <v>41844.124305555553</v>
      </c>
      <c r="T3968">
        <f t="shared" si="309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s="10" t="s">
        <v>8274</v>
      </c>
      <c r="P3969">
        <f t="shared" si="305"/>
        <v>24</v>
      </c>
      <c r="Q3969">
        <f t="shared" si="306"/>
        <v>41</v>
      </c>
      <c r="R3969" s="14">
        <f t="shared" si="307"/>
        <v>42770.290590277778</v>
      </c>
      <c r="S3969" s="14">
        <f t="shared" si="308"/>
        <v>42800.290590277778</v>
      </c>
      <c r="T3969">
        <f t="shared" si="309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s="10" t="s">
        <v>8274</v>
      </c>
      <c r="P3970">
        <f t="shared" si="305"/>
        <v>11</v>
      </c>
      <c r="Q3970">
        <f t="shared" si="306"/>
        <v>47.91</v>
      </c>
      <c r="R3970" s="14">
        <f t="shared" si="307"/>
        <v>42452.815659722226</v>
      </c>
      <c r="S3970" s="14">
        <f t="shared" si="308"/>
        <v>42512.815659722226</v>
      </c>
      <c r="T3970">
        <f t="shared" si="309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s="10" t="s">
        <v>8274</v>
      </c>
      <c r="P3971">
        <f t="shared" ref="P3971:P4034" si="310">ROUND(E3971/D3971*100,0)</f>
        <v>7</v>
      </c>
      <c r="Q3971">
        <f t="shared" ref="Q3971:Q4034" si="311">IFERROR(ROUND(E3971/L3971,2),0)</f>
        <v>35.17</v>
      </c>
      <c r="R3971" s="14">
        <f t="shared" ref="R3971:R4034" si="312">(((J3971/60)/60)/24)+DATE(1970,1,1)</f>
        <v>42601.854699074072</v>
      </c>
      <c r="S3971" s="14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s="10" t="s">
        <v>8274</v>
      </c>
      <c r="P3972">
        <f t="shared" si="310"/>
        <v>0</v>
      </c>
      <c r="Q3972">
        <f t="shared" si="311"/>
        <v>5.5</v>
      </c>
      <c r="R3972" s="14">
        <f t="shared" si="312"/>
        <v>42447.863553240735</v>
      </c>
      <c r="S3972" s="14">
        <f t="shared" si="313"/>
        <v>42477.863553240735</v>
      </c>
      <c r="T3972">
        <f t="shared" si="314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s="10" t="s">
        <v>8274</v>
      </c>
      <c r="P3973">
        <f t="shared" si="310"/>
        <v>1</v>
      </c>
      <c r="Q3973">
        <f t="shared" si="311"/>
        <v>22.67</v>
      </c>
      <c r="R3973" s="14">
        <f t="shared" si="312"/>
        <v>41811.536180555559</v>
      </c>
      <c r="S3973" s="14">
        <f t="shared" si="313"/>
        <v>41841.536180555559</v>
      </c>
      <c r="T3973">
        <f t="shared" si="314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s="10" t="s">
        <v>8274</v>
      </c>
      <c r="P3974">
        <f t="shared" si="310"/>
        <v>21</v>
      </c>
      <c r="Q3974">
        <f t="shared" si="311"/>
        <v>26.38</v>
      </c>
      <c r="R3974" s="14">
        <f t="shared" si="312"/>
        <v>41981.067523148144</v>
      </c>
      <c r="S3974" s="14">
        <f t="shared" si="313"/>
        <v>42041.067523148144</v>
      </c>
      <c r="T3974">
        <f t="shared" si="314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s="10" t="s">
        <v>8274</v>
      </c>
      <c r="P3975">
        <f t="shared" si="310"/>
        <v>78</v>
      </c>
      <c r="Q3975">
        <f t="shared" si="311"/>
        <v>105.54</v>
      </c>
      <c r="R3975" s="14">
        <f t="shared" si="312"/>
        <v>42469.68414351852</v>
      </c>
      <c r="S3975" s="14">
        <f t="shared" si="313"/>
        <v>42499.166666666672</v>
      </c>
      <c r="T3975">
        <f t="shared" si="314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s="10" t="s">
        <v>8274</v>
      </c>
      <c r="P3976">
        <f t="shared" si="310"/>
        <v>32</v>
      </c>
      <c r="Q3976">
        <f t="shared" si="311"/>
        <v>29.09</v>
      </c>
      <c r="R3976" s="14">
        <f t="shared" si="312"/>
        <v>42493.546851851846</v>
      </c>
      <c r="S3976" s="14">
        <f t="shared" si="313"/>
        <v>42523.546851851846</v>
      </c>
      <c r="T3976">
        <f t="shared" si="314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s="10" t="s">
        <v>8274</v>
      </c>
      <c r="P3977">
        <f t="shared" si="310"/>
        <v>0</v>
      </c>
      <c r="Q3977">
        <f t="shared" si="311"/>
        <v>0</v>
      </c>
      <c r="R3977" s="14">
        <f t="shared" si="312"/>
        <v>42534.866875</v>
      </c>
      <c r="S3977" s="14">
        <f t="shared" si="313"/>
        <v>42564.866875</v>
      </c>
      <c r="T3977">
        <f t="shared" si="314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s="10" t="s">
        <v>8274</v>
      </c>
      <c r="P3978">
        <f t="shared" si="310"/>
        <v>48</v>
      </c>
      <c r="Q3978">
        <f t="shared" si="311"/>
        <v>62</v>
      </c>
      <c r="R3978" s="14">
        <f t="shared" si="312"/>
        <v>41830.858344907407</v>
      </c>
      <c r="S3978" s="14">
        <f t="shared" si="313"/>
        <v>41852.291666666664</v>
      </c>
      <c r="T3978">
        <f t="shared" si="314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s="10" t="s">
        <v>8274</v>
      </c>
      <c r="P3979">
        <f t="shared" si="310"/>
        <v>1</v>
      </c>
      <c r="Q3979">
        <f t="shared" si="311"/>
        <v>217.5</v>
      </c>
      <c r="R3979" s="14">
        <f t="shared" si="312"/>
        <v>42543.788564814815</v>
      </c>
      <c r="S3979" s="14">
        <f t="shared" si="313"/>
        <v>42573.788564814815</v>
      </c>
      <c r="T3979">
        <f t="shared" si="314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s="10" t="s">
        <v>8274</v>
      </c>
      <c r="P3980">
        <f t="shared" si="310"/>
        <v>11</v>
      </c>
      <c r="Q3980">
        <f t="shared" si="311"/>
        <v>26.75</v>
      </c>
      <c r="R3980" s="14">
        <f t="shared" si="312"/>
        <v>41975.642974537041</v>
      </c>
      <c r="S3980" s="14">
        <f t="shared" si="313"/>
        <v>42035.642974537041</v>
      </c>
      <c r="T3980">
        <f t="shared" si="314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s="10" t="s">
        <v>8274</v>
      </c>
      <c r="P3981">
        <f t="shared" si="310"/>
        <v>2</v>
      </c>
      <c r="Q3981">
        <f t="shared" si="311"/>
        <v>18.329999999999998</v>
      </c>
      <c r="R3981" s="14">
        <f t="shared" si="312"/>
        <v>42069.903437500005</v>
      </c>
      <c r="S3981" s="14">
        <f t="shared" si="313"/>
        <v>42092.833333333328</v>
      </c>
      <c r="T3981">
        <f t="shared" si="314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s="10" t="s">
        <v>8274</v>
      </c>
      <c r="P3982">
        <f t="shared" si="310"/>
        <v>18</v>
      </c>
      <c r="Q3982">
        <f t="shared" si="311"/>
        <v>64.290000000000006</v>
      </c>
      <c r="R3982" s="14">
        <f t="shared" si="312"/>
        <v>41795.598923611113</v>
      </c>
      <c r="S3982" s="14">
        <f t="shared" si="313"/>
        <v>41825.598923611113</v>
      </c>
      <c r="T3982">
        <f t="shared" si="314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s="10" t="s">
        <v>8274</v>
      </c>
      <c r="P3983">
        <f t="shared" si="310"/>
        <v>4</v>
      </c>
      <c r="Q3983">
        <f t="shared" si="311"/>
        <v>175</v>
      </c>
      <c r="R3983" s="14">
        <f t="shared" si="312"/>
        <v>42508.179965277777</v>
      </c>
      <c r="S3983" s="14">
        <f t="shared" si="313"/>
        <v>42568.179965277777</v>
      </c>
      <c r="T3983">
        <f t="shared" si="314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s="10" t="s">
        <v>8274</v>
      </c>
      <c r="P3984">
        <f t="shared" si="310"/>
        <v>20</v>
      </c>
      <c r="Q3984">
        <f t="shared" si="311"/>
        <v>34</v>
      </c>
      <c r="R3984" s="14">
        <f t="shared" si="312"/>
        <v>42132.809953703705</v>
      </c>
      <c r="S3984" s="14">
        <f t="shared" si="313"/>
        <v>42192.809953703705</v>
      </c>
      <c r="T3984">
        <f t="shared" si="314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s="10" t="s">
        <v>8274</v>
      </c>
      <c r="P3985">
        <f t="shared" si="310"/>
        <v>35</v>
      </c>
      <c r="Q3985">
        <f t="shared" si="311"/>
        <v>84.28</v>
      </c>
      <c r="R3985" s="14">
        <f t="shared" si="312"/>
        <v>41747.86986111111</v>
      </c>
      <c r="S3985" s="14">
        <f t="shared" si="313"/>
        <v>41779.290972222225</v>
      </c>
      <c r="T3985">
        <f t="shared" si="314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s="10" t="s">
        <v>8274</v>
      </c>
      <c r="P3986">
        <f t="shared" si="310"/>
        <v>6</v>
      </c>
      <c r="Q3986">
        <f t="shared" si="311"/>
        <v>9.5</v>
      </c>
      <c r="R3986" s="14">
        <f t="shared" si="312"/>
        <v>41920.963472222218</v>
      </c>
      <c r="S3986" s="14">
        <f t="shared" si="313"/>
        <v>41951</v>
      </c>
      <c r="T3986">
        <f t="shared" si="314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s="10" t="s">
        <v>8274</v>
      </c>
      <c r="P3987">
        <f t="shared" si="310"/>
        <v>32</v>
      </c>
      <c r="Q3987">
        <f t="shared" si="311"/>
        <v>33.74</v>
      </c>
      <c r="R3987" s="14">
        <f t="shared" si="312"/>
        <v>42399.707407407404</v>
      </c>
      <c r="S3987" s="14">
        <f t="shared" si="313"/>
        <v>42420.878472222219</v>
      </c>
      <c r="T3987">
        <f t="shared" si="314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s="10" t="s">
        <v>8274</v>
      </c>
      <c r="P3988">
        <f t="shared" si="310"/>
        <v>10</v>
      </c>
      <c r="Q3988">
        <f t="shared" si="311"/>
        <v>37.54</v>
      </c>
      <c r="R3988" s="14">
        <f t="shared" si="312"/>
        <v>42467.548541666663</v>
      </c>
      <c r="S3988" s="14">
        <f t="shared" si="313"/>
        <v>42496.544444444444</v>
      </c>
      <c r="T3988">
        <f t="shared" si="314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s="10" t="s">
        <v>8274</v>
      </c>
      <c r="P3989">
        <f t="shared" si="310"/>
        <v>38</v>
      </c>
      <c r="Q3989">
        <f t="shared" si="311"/>
        <v>11.62</v>
      </c>
      <c r="R3989" s="14">
        <f t="shared" si="312"/>
        <v>41765.92465277778</v>
      </c>
      <c r="S3989" s="14">
        <f t="shared" si="313"/>
        <v>41775.92465277778</v>
      </c>
      <c r="T3989">
        <f t="shared" si="314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s="10" t="s">
        <v>8274</v>
      </c>
      <c r="P3990">
        <f t="shared" si="310"/>
        <v>2</v>
      </c>
      <c r="Q3990">
        <f t="shared" si="311"/>
        <v>8</v>
      </c>
      <c r="R3990" s="14">
        <f t="shared" si="312"/>
        <v>42230.08116898148</v>
      </c>
      <c r="S3990" s="14">
        <f t="shared" si="313"/>
        <v>42245.08116898148</v>
      </c>
      <c r="T3990">
        <f t="shared" si="314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s="10" t="s">
        <v>8274</v>
      </c>
      <c r="P3991">
        <f t="shared" si="310"/>
        <v>0</v>
      </c>
      <c r="Q3991">
        <f t="shared" si="311"/>
        <v>0</v>
      </c>
      <c r="R3991" s="14">
        <f t="shared" si="312"/>
        <v>42286.749780092592</v>
      </c>
      <c r="S3991" s="14">
        <f t="shared" si="313"/>
        <v>42316.791446759264</v>
      </c>
      <c r="T3991">
        <f t="shared" si="314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s="10" t="s">
        <v>8274</v>
      </c>
      <c r="P3992">
        <f t="shared" si="310"/>
        <v>4</v>
      </c>
      <c r="Q3992">
        <f t="shared" si="311"/>
        <v>23</v>
      </c>
      <c r="R3992" s="14">
        <f t="shared" si="312"/>
        <v>42401.672372685185</v>
      </c>
      <c r="S3992" s="14">
        <f t="shared" si="313"/>
        <v>42431.672372685185</v>
      </c>
      <c r="T3992">
        <f t="shared" si="314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s="10" t="s">
        <v>8274</v>
      </c>
      <c r="P3993">
        <f t="shared" si="310"/>
        <v>20</v>
      </c>
      <c r="Q3993">
        <f t="shared" si="311"/>
        <v>100</v>
      </c>
      <c r="R3993" s="14">
        <f t="shared" si="312"/>
        <v>42125.644467592589</v>
      </c>
      <c r="S3993" s="14">
        <f t="shared" si="313"/>
        <v>42155.644467592589</v>
      </c>
      <c r="T3993">
        <f t="shared" si="314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s="10" t="s">
        <v>8274</v>
      </c>
      <c r="P3994">
        <f t="shared" si="310"/>
        <v>5</v>
      </c>
      <c r="Q3994">
        <f t="shared" si="311"/>
        <v>60.11</v>
      </c>
      <c r="R3994" s="14">
        <f t="shared" si="312"/>
        <v>42289.94049768518</v>
      </c>
      <c r="S3994" s="14">
        <f t="shared" si="313"/>
        <v>42349.982164351852</v>
      </c>
      <c r="T3994">
        <f t="shared" si="314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s="10" t="s">
        <v>8274</v>
      </c>
      <c r="P3995">
        <f t="shared" si="310"/>
        <v>0</v>
      </c>
      <c r="Q3995">
        <f t="shared" si="311"/>
        <v>3</v>
      </c>
      <c r="R3995" s="14">
        <f t="shared" si="312"/>
        <v>42107.864722222221</v>
      </c>
      <c r="S3995" s="14">
        <f t="shared" si="313"/>
        <v>42137.864722222221</v>
      </c>
      <c r="T3995">
        <f t="shared" si="314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s="10" t="s">
        <v>8274</v>
      </c>
      <c r="P3996">
        <f t="shared" si="310"/>
        <v>0</v>
      </c>
      <c r="Q3996">
        <f t="shared" si="311"/>
        <v>5</v>
      </c>
      <c r="R3996" s="14">
        <f t="shared" si="312"/>
        <v>41809.389930555553</v>
      </c>
      <c r="S3996" s="14">
        <f t="shared" si="313"/>
        <v>41839.389930555553</v>
      </c>
      <c r="T3996">
        <f t="shared" si="314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s="10" t="s">
        <v>8274</v>
      </c>
      <c r="P3997">
        <f t="shared" si="310"/>
        <v>35</v>
      </c>
      <c r="Q3997">
        <f t="shared" si="311"/>
        <v>17.5</v>
      </c>
      <c r="R3997" s="14">
        <f t="shared" si="312"/>
        <v>42019.683761574073</v>
      </c>
      <c r="S3997" s="14">
        <f t="shared" si="313"/>
        <v>42049.477083333331</v>
      </c>
      <c r="T3997">
        <f t="shared" si="314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s="10" t="s">
        <v>8274</v>
      </c>
      <c r="P3998">
        <f t="shared" si="310"/>
        <v>17</v>
      </c>
      <c r="Q3998">
        <f t="shared" si="311"/>
        <v>29.24</v>
      </c>
      <c r="R3998" s="14">
        <f t="shared" si="312"/>
        <v>41950.26694444444</v>
      </c>
      <c r="S3998" s="14">
        <f t="shared" si="313"/>
        <v>41963.669444444444</v>
      </c>
      <c r="T3998">
        <f t="shared" si="314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s="10" t="s">
        <v>8274</v>
      </c>
      <c r="P3999">
        <f t="shared" si="310"/>
        <v>0</v>
      </c>
      <c r="Q3999">
        <f t="shared" si="311"/>
        <v>0</v>
      </c>
      <c r="R3999" s="14">
        <f t="shared" si="312"/>
        <v>42069.391446759255</v>
      </c>
      <c r="S3999" s="14">
        <f t="shared" si="313"/>
        <v>42099.349780092598</v>
      </c>
      <c r="T3999">
        <f t="shared" si="314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s="10" t="s">
        <v>8274</v>
      </c>
      <c r="P4000">
        <f t="shared" si="310"/>
        <v>57</v>
      </c>
      <c r="Q4000">
        <f t="shared" si="311"/>
        <v>59.58</v>
      </c>
      <c r="R4000" s="14">
        <f t="shared" si="312"/>
        <v>42061.963263888887</v>
      </c>
      <c r="S4000" s="14">
        <f t="shared" si="313"/>
        <v>42091.921597222223</v>
      </c>
      <c r="T4000">
        <f t="shared" si="314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s="10" t="s">
        <v>8274</v>
      </c>
      <c r="P4001">
        <f t="shared" si="310"/>
        <v>17</v>
      </c>
      <c r="Q4001">
        <f t="shared" si="311"/>
        <v>82.57</v>
      </c>
      <c r="R4001" s="14">
        <f t="shared" si="312"/>
        <v>41842.828680555554</v>
      </c>
      <c r="S4001" s="14">
        <f t="shared" si="313"/>
        <v>41882.827650462961</v>
      </c>
      <c r="T4001">
        <f t="shared" si="314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s="10" t="s">
        <v>8274</v>
      </c>
      <c r="P4002">
        <f t="shared" si="310"/>
        <v>0</v>
      </c>
      <c r="Q4002">
        <f t="shared" si="311"/>
        <v>10</v>
      </c>
      <c r="R4002" s="14">
        <f t="shared" si="312"/>
        <v>42437.64534722222</v>
      </c>
      <c r="S4002" s="14">
        <f t="shared" si="313"/>
        <v>42497.603680555556</v>
      </c>
      <c r="T4002">
        <f t="shared" si="314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s="10" t="s">
        <v>8274</v>
      </c>
      <c r="P4003">
        <f t="shared" si="310"/>
        <v>38</v>
      </c>
      <c r="Q4003">
        <f t="shared" si="311"/>
        <v>32.36</v>
      </c>
      <c r="R4003" s="14">
        <f t="shared" si="312"/>
        <v>42775.964212962965</v>
      </c>
      <c r="S4003" s="14">
        <f t="shared" si="313"/>
        <v>42795.791666666672</v>
      </c>
      <c r="T4003">
        <f t="shared" si="314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s="10" t="s">
        <v>8274</v>
      </c>
      <c r="P4004">
        <f t="shared" si="310"/>
        <v>2</v>
      </c>
      <c r="Q4004">
        <f t="shared" si="311"/>
        <v>5.75</v>
      </c>
      <c r="R4004" s="14">
        <f t="shared" si="312"/>
        <v>41879.043530092589</v>
      </c>
      <c r="S4004" s="14">
        <f t="shared" si="313"/>
        <v>41909.043530092589</v>
      </c>
      <c r="T4004">
        <f t="shared" si="314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s="10" t="s">
        <v>8274</v>
      </c>
      <c r="P4005">
        <f t="shared" si="310"/>
        <v>10</v>
      </c>
      <c r="Q4005">
        <f t="shared" si="311"/>
        <v>100.5</v>
      </c>
      <c r="R4005" s="14">
        <f t="shared" si="312"/>
        <v>42020.587349537032</v>
      </c>
      <c r="S4005" s="14">
        <f t="shared" si="313"/>
        <v>42050.587349537032</v>
      </c>
      <c r="T4005">
        <f t="shared" si="314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s="10" t="s">
        <v>8274</v>
      </c>
      <c r="P4006">
        <f t="shared" si="310"/>
        <v>0</v>
      </c>
      <c r="Q4006">
        <f t="shared" si="311"/>
        <v>1</v>
      </c>
      <c r="R4006" s="14">
        <f t="shared" si="312"/>
        <v>41890.16269675926</v>
      </c>
      <c r="S4006" s="14">
        <f t="shared" si="313"/>
        <v>41920.16269675926</v>
      </c>
      <c r="T4006">
        <f t="shared" si="314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s="10" t="s">
        <v>8274</v>
      </c>
      <c r="P4007">
        <f t="shared" si="310"/>
        <v>1</v>
      </c>
      <c r="Q4007">
        <f t="shared" si="311"/>
        <v>20</v>
      </c>
      <c r="R4007" s="14">
        <f t="shared" si="312"/>
        <v>41872.807696759257</v>
      </c>
      <c r="S4007" s="14">
        <f t="shared" si="313"/>
        <v>41932.807696759257</v>
      </c>
      <c r="T4007">
        <f t="shared" si="314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s="10" t="s">
        <v>8274</v>
      </c>
      <c r="P4008">
        <f t="shared" si="310"/>
        <v>0</v>
      </c>
      <c r="Q4008">
        <f t="shared" si="311"/>
        <v>2</v>
      </c>
      <c r="R4008" s="14">
        <f t="shared" si="312"/>
        <v>42391.772997685184</v>
      </c>
      <c r="S4008" s="14">
        <f t="shared" si="313"/>
        <v>42416.772997685184</v>
      </c>
      <c r="T4008">
        <f t="shared" si="314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s="10" t="s">
        <v>8274</v>
      </c>
      <c r="P4009">
        <f t="shared" si="310"/>
        <v>0</v>
      </c>
      <c r="Q4009">
        <f t="shared" si="311"/>
        <v>5</v>
      </c>
      <c r="R4009" s="14">
        <f t="shared" si="312"/>
        <v>41848.772928240738</v>
      </c>
      <c r="S4009" s="14">
        <f t="shared" si="313"/>
        <v>41877.686111111114</v>
      </c>
      <c r="T4009">
        <f t="shared" si="314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s="10" t="s">
        <v>8274</v>
      </c>
      <c r="P4010">
        <f t="shared" si="310"/>
        <v>6</v>
      </c>
      <c r="Q4010">
        <f t="shared" si="311"/>
        <v>15</v>
      </c>
      <c r="R4010" s="14">
        <f t="shared" si="312"/>
        <v>42177.964201388888</v>
      </c>
      <c r="S4010" s="14">
        <f t="shared" si="313"/>
        <v>42207.964201388888</v>
      </c>
      <c r="T4010">
        <f t="shared" si="314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s="10" t="s">
        <v>8274</v>
      </c>
      <c r="P4011">
        <f t="shared" si="310"/>
        <v>4</v>
      </c>
      <c r="Q4011">
        <f t="shared" si="311"/>
        <v>25</v>
      </c>
      <c r="R4011" s="14">
        <f t="shared" si="312"/>
        <v>41851.700925925928</v>
      </c>
      <c r="S4011" s="14">
        <f t="shared" si="313"/>
        <v>41891.700925925928</v>
      </c>
      <c r="T4011">
        <f t="shared" si="314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s="10" t="s">
        <v>8274</v>
      </c>
      <c r="P4012">
        <f t="shared" si="310"/>
        <v>24</v>
      </c>
      <c r="Q4012">
        <f t="shared" si="311"/>
        <v>45.84</v>
      </c>
      <c r="R4012" s="14">
        <f t="shared" si="312"/>
        <v>41921.770439814813</v>
      </c>
      <c r="S4012" s="14">
        <f t="shared" si="313"/>
        <v>41938.770439814813</v>
      </c>
      <c r="T4012">
        <f t="shared" si="314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s="10" t="s">
        <v>8274</v>
      </c>
      <c r="P4013">
        <f t="shared" si="310"/>
        <v>8</v>
      </c>
      <c r="Q4013">
        <f t="shared" si="311"/>
        <v>4.75</v>
      </c>
      <c r="R4013" s="14">
        <f t="shared" si="312"/>
        <v>42002.54488425926</v>
      </c>
      <c r="S4013" s="14">
        <f t="shared" si="313"/>
        <v>42032.54488425926</v>
      </c>
      <c r="T4013">
        <f t="shared" si="314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s="10" t="s">
        <v>8274</v>
      </c>
      <c r="P4014">
        <f t="shared" si="310"/>
        <v>0</v>
      </c>
      <c r="Q4014">
        <f t="shared" si="311"/>
        <v>0</v>
      </c>
      <c r="R4014" s="14">
        <f t="shared" si="312"/>
        <v>42096.544548611113</v>
      </c>
      <c r="S4014" s="14">
        <f t="shared" si="313"/>
        <v>42126.544548611113</v>
      </c>
      <c r="T4014">
        <f t="shared" si="314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s="10" t="s">
        <v>8274</v>
      </c>
      <c r="P4015">
        <f t="shared" si="310"/>
        <v>1</v>
      </c>
      <c r="Q4015">
        <f t="shared" si="311"/>
        <v>13</v>
      </c>
      <c r="R4015" s="14">
        <f t="shared" si="312"/>
        <v>42021.301192129627</v>
      </c>
      <c r="S4015" s="14">
        <f t="shared" si="313"/>
        <v>42051.301192129627</v>
      </c>
      <c r="T4015">
        <f t="shared" si="314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s="10" t="s">
        <v>8274</v>
      </c>
      <c r="P4016">
        <f t="shared" si="310"/>
        <v>0</v>
      </c>
      <c r="Q4016">
        <f t="shared" si="311"/>
        <v>0</v>
      </c>
      <c r="R4016" s="14">
        <f t="shared" si="312"/>
        <v>42419.246168981481</v>
      </c>
      <c r="S4016" s="14">
        <f t="shared" si="313"/>
        <v>42434.246168981481</v>
      </c>
      <c r="T4016">
        <f t="shared" si="314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s="10" t="s">
        <v>8274</v>
      </c>
      <c r="P4017">
        <f t="shared" si="310"/>
        <v>0</v>
      </c>
      <c r="Q4017">
        <f t="shared" si="311"/>
        <v>1</v>
      </c>
      <c r="R4017" s="14">
        <f t="shared" si="312"/>
        <v>42174.780821759254</v>
      </c>
      <c r="S4017" s="14">
        <f t="shared" si="313"/>
        <v>42204.780821759254</v>
      </c>
      <c r="T4017">
        <f t="shared" si="314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s="10" t="s">
        <v>8274</v>
      </c>
      <c r="P4018">
        <f t="shared" si="310"/>
        <v>14</v>
      </c>
      <c r="Q4018">
        <f t="shared" si="311"/>
        <v>10</v>
      </c>
      <c r="R4018" s="14">
        <f t="shared" si="312"/>
        <v>41869.872685185182</v>
      </c>
      <c r="S4018" s="14">
        <f t="shared" si="313"/>
        <v>41899.872685185182</v>
      </c>
      <c r="T4018">
        <f t="shared" si="314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s="10" t="s">
        <v>8274</v>
      </c>
      <c r="P4019">
        <f t="shared" si="310"/>
        <v>1</v>
      </c>
      <c r="Q4019">
        <f t="shared" si="311"/>
        <v>52.5</v>
      </c>
      <c r="R4019" s="14">
        <f t="shared" si="312"/>
        <v>41856.672152777777</v>
      </c>
      <c r="S4019" s="14">
        <f t="shared" si="313"/>
        <v>41886.672152777777</v>
      </c>
      <c r="T4019">
        <f t="shared" si="314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s="10" t="s">
        <v>8274</v>
      </c>
      <c r="P4020">
        <f t="shared" si="310"/>
        <v>9</v>
      </c>
      <c r="Q4020">
        <f t="shared" si="311"/>
        <v>32.5</v>
      </c>
      <c r="R4020" s="14">
        <f t="shared" si="312"/>
        <v>42620.91097222222</v>
      </c>
      <c r="S4020" s="14">
        <f t="shared" si="313"/>
        <v>42650.91097222222</v>
      </c>
      <c r="T4020">
        <f t="shared" si="314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s="10" t="s">
        <v>8274</v>
      </c>
      <c r="P4021">
        <f t="shared" si="310"/>
        <v>1</v>
      </c>
      <c r="Q4021">
        <f t="shared" si="311"/>
        <v>7.25</v>
      </c>
      <c r="R4021" s="14">
        <f t="shared" si="312"/>
        <v>42417.675879629634</v>
      </c>
      <c r="S4021" s="14">
        <f t="shared" si="313"/>
        <v>42475.686111111107</v>
      </c>
      <c r="T4021">
        <f t="shared" si="314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s="10" t="s">
        <v>8274</v>
      </c>
      <c r="P4022">
        <f t="shared" si="310"/>
        <v>17</v>
      </c>
      <c r="Q4022">
        <f t="shared" si="311"/>
        <v>33.33</v>
      </c>
      <c r="R4022" s="14">
        <f t="shared" si="312"/>
        <v>42057.190960648149</v>
      </c>
      <c r="S4022" s="14">
        <f t="shared" si="313"/>
        <v>42087.149293981478</v>
      </c>
      <c r="T4022">
        <f t="shared" si="314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s="10" t="s">
        <v>8274</v>
      </c>
      <c r="P4023">
        <f t="shared" si="310"/>
        <v>1</v>
      </c>
      <c r="Q4023">
        <f t="shared" si="311"/>
        <v>62.5</v>
      </c>
      <c r="R4023" s="14">
        <f t="shared" si="312"/>
        <v>41878.911550925928</v>
      </c>
      <c r="S4023" s="14">
        <f t="shared" si="313"/>
        <v>41938.911550925928</v>
      </c>
      <c r="T4023">
        <f t="shared" si="314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s="10" t="s">
        <v>8274</v>
      </c>
      <c r="P4024">
        <f t="shared" si="310"/>
        <v>70</v>
      </c>
      <c r="Q4024">
        <f t="shared" si="311"/>
        <v>63.56</v>
      </c>
      <c r="R4024" s="14">
        <f t="shared" si="312"/>
        <v>41990.584108796291</v>
      </c>
      <c r="S4024" s="14">
        <f t="shared" si="313"/>
        <v>42036.120833333334</v>
      </c>
      <c r="T4024">
        <f t="shared" si="314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s="10" t="s">
        <v>8274</v>
      </c>
      <c r="P4025">
        <f t="shared" si="310"/>
        <v>0</v>
      </c>
      <c r="Q4025">
        <f t="shared" si="311"/>
        <v>0</v>
      </c>
      <c r="R4025" s="14">
        <f t="shared" si="312"/>
        <v>42408.999571759254</v>
      </c>
      <c r="S4025" s="14">
        <f t="shared" si="313"/>
        <v>42453.957905092597</v>
      </c>
      <c r="T4025">
        <f t="shared" si="314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s="10" t="s">
        <v>8274</v>
      </c>
      <c r="P4026">
        <f t="shared" si="310"/>
        <v>1</v>
      </c>
      <c r="Q4026">
        <f t="shared" si="311"/>
        <v>10</v>
      </c>
      <c r="R4026" s="14">
        <f t="shared" si="312"/>
        <v>42217.670104166667</v>
      </c>
      <c r="S4026" s="14">
        <f t="shared" si="313"/>
        <v>42247.670104166667</v>
      </c>
      <c r="T4026">
        <f t="shared" si="314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s="10" t="s">
        <v>8274</v>
      </c>
      <c r="P4027">
        <f t="shared" si="310"/>
        <v>5</v>
      </c>
      <c r="Q4027">
        <f t="shared" si="311"/>
        <v>62.5</v>
      </c>
      <c r="R4027" s="14">
        <f t="shared" si="312"/>
        <v>42151.237685185188</v>
      </c>
      <c r="S4027" s="14">
        <f t="shared" si="313"/>
        <v>42211.237685185188</v>
      </c>
      <c r="T4027">
        <f t="shared" si="314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s="10" t="s">
        <v>8274</v>
      </c>
      <c r="P4028">
        <f t="shared" si="310"/>
        <v>0</v>
      </c>
      <c r="Q4028">
        <f t="shared" si="311"/>
        <v>0</v>
      </c>
      <c r="R4028" s="14">
        <f t="shared" si="312"/>
        <v>42282.655543981484</v>
      </c>
      <c r="S4028" s="14">
        <f t="shared" si="313"/>
        <v>42342.697210648148</v>
      </c>
      <c r="T4028">
        <f t="shared" si="314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s="10" t="s">
        <v>8274</v>
      </c>
      <c r="P4029">
        <f t="shared" si="310"/>
        <v>7</v>
      </c>
      <c r="Q4029">
        <f t="shared" si="311"/>
        <v>30.71</v>
      </c>
      <c r="R4029" s="14">
        <f t="shared" si="312"/>
        <v>42768.97084490741</v>
      </c>
      <c r="S4029" s="14">
        <f t="shared" si="313"/>
        <v>42789.041666666672</v>
      </c>
      <c r="T4029">
        <f t="shared" si="314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s="10" t="s">
        <v>8274</v>
      </c>
      <c r="P4030">
        <f t="shared" si="310"/>
        <v>28</v>
      </c>
      <c r="Q4030">
        <f t="shared" si="311"/>
        <v>51</v>
      </c>
      <c r="R4030" s="14">
        <f t="shared" si="312"/>
        <v>41765.938657407409</v>
      </c>
      <c r="S4030" s="14">
        <f t="shared" si="313"/>
        <v>41795.938657407409</v>
      </c>
      <c r="T4030">
        <f t="shared" si="314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s="10" t="s">
        <v>8274</v>
      </c>
      <c r="P4031">
        <f t="shared" si="310"/>
        <v>0</v>
      </c>
      <c r="Q4031">
        <f t="shared" si="311"/>
        <v>0</v>
      </c>
      <c r="R4031" s="14">
        <f t="shared" si="312"/>
        <v>42322.025115740747</v>
      </c>
      <c r="S4031" s="14">
        <f t="shared" si="313"/>
        <v>42352.025115740747</v>
      </c>
      <c r="T4031">
        <f t="shared" si="314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s="10" t="s">
        <v>8274</v>
      </c>
      <c r="P4032">
        <f t="shared" si="310"/>
        <v>16</v>
      </c>
      <c r="Q4032">
        <f t="shared" si="311"/>
        <v>66.67</v>
      </c>
      <c r="R4032" s="14">
        <f t="shared" si="312"/>
        <v>42374.655081018514</v>
      </c>
      <c r="S4032" s="14">
        <f t="shared" si="313"/>
        <v>42403.784027777772</v>
      </c>
      <c r="T4032">
        <f t="shared" si="314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s="10" t="s">
        <v>8274</v>
      </c>
      <c r="P4033">
        <f t="shared" si="310"/>
        <v>0</v>
      </c>
      <c r="Q4033">
        <f t="shared" si="311"/>
        <v>0</v>
      </c>
      <c r="R4033" s="14">
        <f t="shared" si="312"/>
        <v>41941.585231481484</v>
      </c>
      <c r="S4033" s="14">
        <f t="shared" si="313"/>
        <v>41991.626898148148</v>
      </c>
      <c r="T4033">
        <f t="shared" si="314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s="10" t="s">
        <v>8274</v>
      </c>
      <c r="P4034">
        <f t="shared" si="310"/>
        <v>7</v>
      </c>
      <c r="Q4034">
        <f t="shared" si="311"/>
        <v>59</v>
      </c>
      <c r="R4034" s="14">
        <f t="shared" si="312"/>
        <v>42293.809212962966</v>
      </c>
      <c r="S4034" s="14">
        <f t="shared" si="313"/>
        <v>42353.85087962963</v>
      </c>
      <c r="T4034">
        <f t="shared" si="314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s="10" t="s">
        <v>8274</v>
      </c>
      <c r="P4035">
        <f t="shared" ref="P4035:P4098" si="315">ROUND(E4035/D4035*100,0)</f>
        <v>26</v>
      </c>
      <c r="Q4035">
        <f t="shared" ref="Q4035:Q4098" si="316">IFERROR(ROUND(E4035/L4035,2),0)</f>
        <v>65.34</v>
      </c>
      <c r="R4035" s="14">
        <f t="shared" ref="R4035:R4098" si="317">(((J4035/60)/60)/24)+DATE(1970,1,1)</f>
        <v>42614.268796296295</v>
      </c>
      <c r="S4035" s="14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s="10" t="s">
        <v>8274</v>
      </c>
      <c r="P4036">
        <f t="shared" si="315"/>
        <v>1</v>
      </c>
      <c r="Q4036">
        <f t="shared" si="316"/>
        <v>100</v>
      </c>
      <c r="R4036" s="14">
        <f t="shared" si="317"/>
        <v>42067.947337962964</v>
      </c>
      <c r="S4036" s="14">
        <f t="shared" si="318"/>
        <v>42097.905671296292</v>
      </c>
      <c r="T4036">
        <f t="shared" si="319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s="10" t="s">
        <v>8274</v>
      </c>
      <c r="P4037">
        <f t="shared" si="315"/>
        <v>37</v>
      </c>
      <c r="Q4037">
        <f t="shared" si="316"/>
        <v>147.4</v>
      </c>
      <c r="R4037" s="14">
        <f t="shared" si="317"/>
        <v>41903.882951388885</v>
      </c>
      <c r="S4037" s="14">
        <f t="shared" si="318"/>
        <v>41933.882951388885</v>
      </c>
      <c r="T4037">
        <f t="shared" si="319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s="10" t="s">
        <v>8274</v>
      </c>
      <c r="P4038">
        <f t="shared" si="315"/>
        <v>47</v>
      </c>
      <c r="Q4038">
        <f t="shared" si="316"/>
        <v>166.06</v>
      </c>
      <c r="R4038" s="14">
        <f t="shared" si="317"/>
        <v>41804.937083333331</v>
      </c>
      <c r="S4038" s="14">
        <f t="shared" si="318"/>
        <v>41821.9375</v>
      </c>
      <c r="T4038">
        <f t="shared" si="319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s="10" t="s">
        <v>8274</v>
      </c>
      <c r="P4039">
        <f t="shared" si="315"/>
        <v>11</v>
      </c>
      <c r="Q4039">
        <f t="shared" si="316"/>
        <v>40</v>
      </c>
      <c r="R4039" s="14">
        <f t="shared" si="317"/>
        <v>42497.070775462969</v>
      </c>
      <c r="S4039" s="14">
        <f t="shared" si="318"/>
        <v>42514.600694444445</v>
      </c>
      <c r="T4039">
        <f t="shared" si="319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s="10" t="s">
        <v>8274</v>
      </c>
      <c r="P4040">
        <f t="shared" si="315"/>
        <v>12</v>
      </c>
      <c r="Q4040">
        <f t="shared" si="316"/>
        <v>75.25</v>
      </c>
      <c r="R4040" s="14">
        <f t="shared" si="317"/>
        <v>41869.798726851855</v>
      </c>
      <c r="S4040" s="14">
        <f t="shared" si="318"/>
        <v>41929.798726851855</v>
      </c>
      <c r="T4040">
        <f t="shared" si="319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s="10" t="s">
        <v>8274</v>
      </c>
      <c r="P4041">
        <f t="shared" si="315"/>
        <v>60</v>
      </c>
      <c r="Q4041">
        <f t="shared" si="316"/>
        <v>60</v>
      </c>
      <c r="R4041" s="14">
        <f t="shared" si="317"/>
        <v>42305.670914351853</v>
      </c>
      <c r="S4041" s="14">
        <f t="shared" si="318"/>
        <v>42339.249305555553</v>
      </c>
      <c r="T4041">
        <f t="shared" si="319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s="10" t="s">
        <v>8274</v>
      </c>
      <c r="P4042">
        <f t="shared" si="315"/>
        <v>31</v>
      </c>
      <c r="Q4042">
        <f t="shared" si="316"/>
        <v>1250</v>
      </c>
      <c r="R4042" s="14">
        <f t="shared" si="317"/>
        <v>42144.231527777782</v>
      </c>
      <c r="S4042" s="14">
        <f t="shared" si="318"/>
        <v>42203.125</v>
      </c>
      <c r="T4042">
        <f t="shared" si="319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s="10" t="s">
        <v>8274</v>
      </c>
      <c r="P4043">
        <f t="shared" si="315"/>
        <v>0</v>
      </c>
      <c r="Q4043">
        <f t="shared" si="316"/>
        <v>10.5</v>
      </c>
      <c r="R4043" s="14">
        <f t="shared" si="317"/>
        <v>42559.474004629628</v>
      </c>
      <c r="S4043" s="14">
        <f t="shared" si="318"/>
        <v>42619.474004629628</v>
      </c>
      <c r="T4043">
        <f t="shared" si="319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s="10" t="s">
        <v>8274</v>
      </c>
      <c r="P4044">
        <f t="shared" si="315"/>
        <v>0</v>
      </c>
      <c r="Q4044">
        <f t="shared" si="316"/>
        <v>7</v>
      </c>
      <c r="R4044" s="14">
        <f t="shared" si="317"/>
        <v>41995.084074074075</v>
      </c>
      <c r="S4044" s="14">
        <f t="shared" si="318"/>
        <v>42024.802777777775</v>
      </c>
      <c r="T4044">
        <f t="shared" si="319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s="10" t="s">
        <v>8274</v>
      </c>
      <c r="P4045">
        <f t="shared" si="315"/>
        <v>0</v>
      </c>
      <c r="Q4045">
        <f t="shared" si="316"/>
        <v>0</v>
      </c>
      <c r="R4045" s="14">
        <f t="shared" si="317"/>
        <v>41948.957465277781</v>
      </c>
      <c r="S4045" s="14">
        <f t="shared" si="318"/>
        <v>41963.957465277781</v>
      </c>
      <c r="T4045">
        <f t="shared" si="319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s="10" t="s">
        <v>8274</v>
      </c>
      <c r="P4046">
        <f t="shared" si="315"/>
        <v>38</v>
      </c>
      <c r="Q4046">
        <f t="shared" si="316"/>
        <v>56.25</v>
      </c>
      <c r="R4046" s="14">
        <f t="shared" si="317"/>
        <v>42074.219699074078</v>
      </c>
      <c r="S4046" s="14">
        <f t="shared" si="318"/>
        <v>42104.208333333328</v>
      </c>
      <c r="T4046">
        <f t="shared" si="319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s="10" t="s">
        <v>8274</v>
      </c>
      <c r="P4047">
        <f t="shared" si="315"/>
        <v>0</v>
      </c>
      <c r="Q4047">
        <f t="shared" si="316"/>
        <v>1</v>
      </c>
      <c r="R4047" s="14">
        <f t="shared" si="317"/>
        <v>41842.201261574075</v>
      </c>
      <c r="S4047" s="14">
        <f t="shared" si="318"/>
        <v>41872.201261574075</v>
      </c>
      <c r="T4047">
        <f t="shared" si="319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s="10" t="s">
        <v>8274</v>
      </c>
      <c r="P4048">
        <f t="shared" si="315"/>
        <v>8</v>
      </c>
      <c r="Q4048">
        <f t="shared" si="316"/>
        <v>38.33</v>
      </c>
      <c r="R4048" s="14">
        <f t="shared" si="317"/>
        <v>41904.650578703702</v>
      </c>
      <c r="S4048" s="14">
        <f t="shared" si="318"/>
        <v>41934.650578703702</v>
      </c>
      <c r="T4048">
        <f t="shared" si="319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s="10" t="s">
        <v>8274</v>
      </c>
      <c r="P4049">
        <f t="shared" si="315"/>
        <v>2</v>
      </c>
      <c r="Q4049">
        <f t="shared" si="316"/>
        <v>27.5</v>
      </c>
      <c r="R4049" s="14">
        <f t="shared" si="317"/>
        <v>41991.022488425922</v>
      </c>
      <c r="S4049" s="14">
        <f t="shared" si="318"/>
        <v>42015.041666666672</v>
      </c>
      <c r="T4049">
        <f t="shared" si="319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s="10" t="s">
        <v>8274</v>
      </c>
      <c r="P4050">
        <f t="shared" si="315"/>
        <v>18</v>
      </c>
      <c r="Q4050">
        <f t="shared" si="316"/>
        <v>32.979999999999997</v>
      </c>
      <c r="R4050" s="14">
        <f t="shared" si="317"/>
        <v>42436.509108796294</v>
      </c>
      <c r="S4050" s="14">
        <f t="shared" si="318"/>
        <v>42471.467442129629</v>
      </c>
      <c r="T4050">
        <f t="shared" si="319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s="10" t="s">
        <v>8274</v>
      </c>
      <c r="P4051">
        <f t="shared" si="315"/>
        <v>0</v>
      </c>
      <c r="Q4051">
        <f t="shared" si="316"/>
        <v>16</v>
      </c>
      <c r="R4051" s="14">
        <f t="shared" si="317"/>
        <v>42169.958506944444</v>
      </c>
      <c r="S4051" s="14">
        <f t="shared" si="318"/>
        <v>42199.958506944444</v>
      </c>
      <c r="T4051">
        <f t="shared" si="319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s="10" t="s">
        <v>8274</v>
      </c>
      <c r="P4052">
        <f t="shared" si="315"/>
        <v>0</v>
      </c>
      <c r="Q4052">
        <f t="shared" si="316"/>
        <v>1</v>
      </c>
      <c r="R4052" s="14">
        <f t="shared" si="317"/>
        <v>41905.636469907404</v>
      </c>
      <c r="S4052" s="14">
        <f t="shared" si="318"/>
        <v>41935.636469907404</v>
      </c>
      <c r="T4052">
        <f t="shared" si="319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s="10" t="s">
        <v>8274</v>
      </c>
      <c r="P4053">
        <f t="shared" si="315"/>
        <v>0</v>
      </c>
      <c r="Q4053">
        <f t="shared" si="316"/>
        <v>0</v>
      </c>
      <c r="R4053" s="14">
        <f t="shared" si="317"/>
        <v>41761.810150462967</v>
      </c>
      <c r="S4053" s="14">
        <f t="shared" si="318"/>
        <v>41768.286805555559</v>
      </c>
      <c r="T4053">
        <f t="shared" si="319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s="10" t="s">
        <v>8274</v>
      </c>
      <c r="P4054">
        <f t="shared" si="315"/>
        <v>38</v>
      </c>
      <c r="Q4054">
        <f t="shared" si="316"/>
        <v>86.62</v>
      </c>
      <c r="R4054" s="14">
        <f t="shared" si="317"/>
        <v>41865.878657407404</v>
      </c>
      <c r="S4054" s="14">
        <f t="shared" si="318"/>
        <v>41925.878657407404</v>
      </c>
      <c r="T4054">
        <f t="shared" si="319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s="10" t="s">
        <v>8274</v>
      </c>
      <c r="P4055">
        <f t="shared" si="315"/>
        <v>22</v>
      </c>
      <c r="Q4055">
        <f t="shared" si="316"/>
        <v>55</v>
      </c>
      <c r="R4055" s="14">
        <f t="shared" si="317"/>
        <v>41928.690138888887</v>
      </c>
      <c r="S4055" s="14">
        <f t="shared" si="318"/>
        <v>41958.833333333328</v>
      </c>
      <c r="T4055">
        <f t="shared" si="319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s="10" t="s">
        <v>8274</v>
      </c>
      <c r="P4056">
        <f t="shared" si="315"/>
        <v>0</v>
      </c>
      <c r="Q4056">
        <f t="shared" si="316"/>
        <v>0</v>
      </c>
      <c r="R4056" s="14">
        <f t="shared" si="317"/>
        <v>42613.841261574074</v>
      </c>
      <c r="S4056" s="14">
        <f t="shared" si="318"/>
        <v>42644.166666666672</v>
      </c>
      <c r="T4056">
        <f t="shared" si="319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s="10" t="s">
        <v>8274</v>
      </c>
      <c r="P4057">
        <f t="shared" si="315"/>
        <v>18</v>
      </c>
      <c r="Q4057">
        <f t="shared" si="316"/>
        <v>41.95</v>
      </c>
      <c r="R4057" s="14">
        <f t="shared" si="317"/>
        <v>41779.648506944446</v>
      </c>
      <c r="S4057" s="14">
        <f t="shared" si="318"/>
        <v>41809.648506944446</v>
      </c>
      <c r="T4057">
        <f t="shared" si="319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s="10" t="s">
        <v>8274</v>
      </c>
      <c r="P4058">
        <f t="shared" si="315"/>
        <v>53</v>
      </c>
      <c r="Q4058">
        <f t="shared" si="316"/>
        <v>88.33</v>
      </c>
      <c r="R4058" s="14">
        <f t="shared" si="317"/>
        <v>42534.933321759265</v>
      </c>
      <c r="S4058" s="14">
        <f t="shared" si="318"/>
        <v>42554.832638888889</v>
      </c>
      <c r="T4058">
        <f t="shared" si="319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s="10" t="s">
        <v>8274</v>
      </c>
      <c r="P4059">
        <f t="shared" si="315"/>
        <v>22</v>
      </c>
      <c r="Q4059">
        <f t="shared" si="316"/>
        <v>129.16999999999999</v>
      </c>
      <c r="R4059" s="14">
        <f t="shared" si="317"/>
        <v>42310.968518518523</v>
      </c>
      <c r="S4059" s="14">
        <f t="shared" si="318"/>
        <v>42333.958333333328</v>
      </c>
      <c r="T4059">
        <f t="shared" si="319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s="10" t="s">
        <v>8274</v>
      </c>
      <c r="P4060">
        <f t="shared" si="315"/>
        <v>3</v>
      </c>
      <c r="Q4060">
        <f t="shared" si="316"/>
        <v>23.75</v>
      </c>
      <c r="R4060" s="14">
        <f t="shared" si="317"/>
        <v>42446.060694444444</v>
      </c>
      <c r="S4060" s="14">
        <f t="shared" si="318"/>
        <v>42461.165972222225</v>
      </c>
      <c r="T4060">
        <f t="shared" si="319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s="10" t="s">
        <v>8274</v>
      </c>
      <c r="P4061">
        <f t="shared" si="315"/>
        <v>3</v>
      </c>
      <c r="Q4061">
        <f t="shared" si="316"/>
        <v>35.71</v>
      </c>
      <c r="R4061" s="14">
        <f t="shared" si="317"/>
        <v>41866.640648148146</v>
      </c>
      <c r="S4061" s="14">
        <f t="shared" si="318"/>
        <v>41898.125</v>
      </c>
      <c r="T4061">
        <f t="shared" si="319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s="10" t="s">
        <v>8274</v>
      </c>
      <c r="P4062">
        <f t="shared" si="315"/>
        <v>3</v>
      </c>
      <c r="Q4062">
        <f t="shared" si="316"/>
        <v>57</v>
      </c>
      <c r="R4062" s="14">
        <f t="shared" si="317"/>
        <v>41779.695092592592</v>
      </c>
      <c r="S4062" s="14">
        <f t="shared" si="318"/>
        <v>41813.666666666664</v>
      </c>
      <c r="T4062">
        <f t="shared" si="319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s="10" t="s">
        <v>8274</v>
      </c>
      <c r="P4063">
        <f t="shared" si="315"/>
        <v>0</v>
      </c>
      <c r="Q4063">
        <f t="shared" si="316"/>
        <v>0</v>
      </c>
      <c r="R4063" s="14">
        <f t="shared" si="317"/>
        <v>42421.141469907408</v>
      </c>
      <c r="S4063" s="14">
        <f t="shared" si="318"/>
        <v>42481.099803240737</v>
      </c>
      <c r="T4063">
        <f t="shared" si="319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s="10" t="s">
        <v>8274</v>
      </c>
      <c r="P4064">
        <f t="shared" si="315"/>
        <v>2</v>
      </c>
      <c r="Q4064">
        <f t="shared" si="316"/>
        <v>163.33000000000001</v>
      </c>
      <c r="R4064" s="14">
        <f t="shared" si="317"/>
        <v>42523.739212962959</v>
      </c>
      <c r="S4064" s="14">
        <f t="shared" si="318"/>
        <v>42553.739212962959</v>
      </c>
      <c r="T4064">
        <f t="shared" si="319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s="10" t="s">
        <v>8274</v>
      </c>
      <c r="P4065">
        <f t="shared" si="315"/>
        <v>1</v>
      </c>
      <c r="Q4065">
        <f t="shared" si="316"/>
        <v>15</v>
      </c>
      <c r="R4065" s="14">
        <f t="shared" si="317"/>
        <v>41787.681527777779</v>
      </c>
      <c r="S4065" s="14">
        <f t="shared" si="318"/>
        <v>41817.681527777779</v>
      </c>
      <c r="T4065">
        <f t="shared" si="319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s="10" t="s">
        <v>8274</v>
      </c>
      <c r="P4066">
        <f t="shared" si="315"/>
        <v>19</v>
      </c>
      <c r="Q4066">
        <f t="shared" si="316"/>
        <v>64.17</v>
      </c>
      <c r="R4066" s="14">
        <f t="shared" si="317"/>
        <v>42093.588263888887</v>
      </c>
      <c r="S4066" s="14">
        <f t="shared" si="318"/>
        <v>42123.588263888887</v>
      </c>
      <c r="T4066">
        <f t="shared" si="319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s="10" t="s">
        <v>8274</v>
      </c>
      <c r="P4067">
        <f t="shared" si="315"/>
        <v>1</v>
      </c>
      <c r="Q4067">
        <f t="shared" si="316"/>
        <v>6.75</v>
      </c>
      <c r="R4067" s="14">
        <f t="shared" si="317"/>
        <v>41833.951516203706</v>
      </c>
      <c r="S4067" s="14">
        <f t="shared" si="318"/>
        <v>41863.951516203706</v>
      </c>
      <c r="T4067">
        <f t="shared" si="319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s="10" t="s">
        <v>8274</v>
      </c>
      <c r="P4068">
        <f t="shared" si="315"/>
        <v>0</v>
      </c>
      <c r="Q4068">
        <f t="shared" si="316"/>
        <v>25</v>
      </c>
      <c r="R4068" s="14">
        <f t="shared" si="317"/>
        <v>42479.039212962962</v>
      </c>
      <c r="S4068" s="14">
        <f t="shared" si="318"/>
        <v>42509.039212962962</v>
      </c>
      <c r="T4068">
        <f t="shared" si="319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s="10" t="s">
        <v>8274</v>
      </c>
      <c r="P4069">
        <f t="shared" si="315"/>
        <v>61</v>
      </c>
      <c r="Q4069">
        <f t="shared" si="316"/>
        <v>179.12</v>
      </c>
      <c r="R4069" s="14">
        <f t="shared" si="317"/>
        <v>42235.117476851854</v>
      </c>
      <c r="S4069" s="14">
        <f t="shared" si="318"/>
        <v>42275.117476851854</v>
      </c>
      <c r="T4069">
        <f t="shared" si="319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s="10" t="s">
        <v>8274</v>
      </c>
      <c r="P4070">
        <f t="shared" si="315"/>
        <v>1</v>
      </c>
      <c r="Q4070">
        <f t="shared" si="316"/>
        <v>34.950000000000003</v>
      </c>
      <c r="R4070" s="14">
        <f t="shared" si="317"/>
        <v>42718.963599537034</v>
      </c>
      <c r="S4070" s="14">
        <f t="shared" si="318"/>
        <v>42748.961805555555</v>
      </c>
      <c r="T4070">
        <f t="shared" si="319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s="10" t="s">
        <v>8274</v>
      </c>
      <c r="P4071">
        <f t="shared" si="315"/>
        <v>34</v>
      </c>
      <c r="Q4071">
        <f t="shared" si="316"/>
        <v>33.08</v>
      </c>
      <c r="R4071" s="14">
        <f t="shared" si="317"/>
        <v>42022.661527777775</v>
      </c>
      <c r="S4071" s="14">
        <f t="shared" si="318"/>
        <v>42063.5</v>
      </c>
      <c r="T4071">
        <f t="shared" si="319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s="10" t="s">
        <v>8274</v>
      </c>
      <c r="P4072">
        <f t="shared" si="315"/>
        <v>17</v>
      </c>
      <c r="Q4072">
        <f t="shared" si="316"/>
        <v>27.5</v>
      </c>
      <c r="R4072" s="14">
        <f t="shared" si="317"/>
        <v>42031.666898148149</v>
      </c>
      <c r="S4072" s="14">
        <f t="shared" si="318"/>
        <v>42064.125</v>
      </c>
      <c r="T4072">
        <f t="shared" si="319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s="10" t="s">
        <v>8274</v>
      </c>
      <c r="P4073">
        <f t="shared" si="315"/>
        <v>0</v>
      </c>
      <c r="Q4073">
        <f t="shared" si="316"/>
        <v>0</v>
      </c>
      <c r="R4073" s="14">
        <f t="shared" si="317"/>
        <v>42700.804756944446</v>
      </c>
      <c r="S4073" s="14">
        <f t="shared" si="318"/>
        <v>42730.804756944446</v>
      </c>
      <c r="T4073">
        <f t="shared" si="319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s="10" t="s">
        <v>8274</v>
      </c>
      <c r="P4074">
        <f t="shared" si="315"/>
        <v>0</v>
      </c>
      <c r="Q4074">
        <f t="shared" si="316"/>
        <v>2</v>
      </c>
      <c r="R4074" s="14">
        <f t="shared" si="317"/>
        <v>41812.77443287037</v>
      </c>
      <c r="S4074" s="14">
        <f t="shared" si="318"/>
        <v>41872.77443287037</v>
      </c>
      <c r="T4074">
        <f t="shared" si="319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s="10" t="s">
        <v>8274</v>
      </c>
      <c r="P4075">
        <f t="shared" si="315"/>
        <v>1</v>
      </c>
      <c r="Q4075">
        <f t="shared" si="316"/>
        <v>18.5</v>
      </c>
      <c r="R4075" s="14">
        <f t="shared" si="317"/>
        <v>42078.34520833334</v>
      </c>
      <c r="S4075" s="14">
        <f t="shared" si="318"/>
        <v>42133.166666666672</v>
      </c>
      <c r="T4075">
        <f t="shared" si="319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s="10" t="s">
        <v>8274</v>
      </c>
      <c r="P4076">
        <f t="shared" si="315"/>
        <v>27</v>
      </c>
      <c r="Q4076">
        <f t="shared" si="316"/>
        <v>35</v>
      </c>
      <c r="R4076" s="14">
        <f t="shared" si="317"/>
        <v>42283.552951388891</v>
      </c>
      <c r="S4076" s="14">
        <f t="shared" si="318"/>
        <v>42313.594618055555</v>
      </c>
      <c r="T4076">
        <f t="shared" si="319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s="10" t="s">
        <v>8274</v>
      </c>
      <c r="P4077">
        <f t="shared" si="315"/>
        <v>29</v>
      </c>
      <c r="Q4077">
        <f t="shared" si="316"/>
        <v>44.31</v>
      </c>
      <c r="R4077" s="14">
        <f t="shared" si="317"/>
        <v>41779.045937499999</v>
      </c>
      <c r="S4077" s="14">
        <f t="shared" si="318"/>
        <v>41820.727777777778</v>
      </c>
      <c r="T4077">
        <f t="shared" si="319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s="10" t="s">
        <v>8274</v>
      </c>
      <c r="P4078">
        <f t="shared" si="315"/>
        <v>0</v>
      </c>
      <c r="Q4078">
        <f t="shared" si="316"/>
        <v>0</v>
      </c>
      <c r="R4078" s="14">
        <f t="shared" si="317"/>
        <v>41905.795706018522</v>
      </c>
      <c r="S4078" s="14">
        <f t="shared" si="318"/>
        <v>41933.82708333333</v>
      </c>
      <c r="T4078">
        <f t="shared" si="319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s="10" t="s">
        <v>8274</v>
      </c>
      <c r="P4079">
        <f t="shared" si="315"/>
        <v>9</v>
      </c>
      <c r="Q4079">
        <f t="shared" si="316"/>
        <v>222.5</v>
      </c>
      <c r="R4079" s="14">
        <f t="shared" si="317"/>
        <v>42695.7105787037</v>
      </c>
      <c r="S4079" s="14">
        <f t="shared" si="318"/>
        <v>42725.7105787037</v>
      </c>
      <c r="T4079">
        <f t="shared" si="319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s="10" t="s">
        <v>8274</v>
      </c>
      <c r="P4080">
        <f t="shared" si="315"/>
        <v>0</v>
      </c>
      <c r="Q4080">
        <f t="shared" si="316"/>
        <v>0</v>
      </c>
      <c r="R4080" s="14">
        <f t="shared" si="317"/>
        <v>42732.787523148145</v>
      </c>
      <c r="S4080" s="14">
        <f t="shared" si="318"/>
        <v>42762.787523148145</v>
      </c>
      <c r="T4080">
        <f t="shared" si="319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s="10" t="s">
        <v>8274</v>
      </c>
      <c r="P4081">
        <f t="shared" si="315"/>
        <v>0</v>
      </c>
      <c r="Q4081">
        <f t="shared" si="316"/>
        <v>5</v>
      </c>
      <c r="R4081" s="14">
        <f t="shared" si="317"/>
        <v>42510.938900462963</v>
      </c>
      <c r="S4081" s="14">
        <f t="shared" si="318"/>
        <v>42540.938900462963</v>
      </c>
      <c r="T4081">
        <f t="shared" si="319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s="10" t="s">
        <v>8274</v>
      </c>
      <c r="P4082">
        <f t="shared" si="315"/>
        <v>0</v>
      </c>
      <c r="Q4082">
        <f t="shared" si="316"/>
        <v>0</v>
      </c>
      <c r="R4082" s="14">
        <f t="shared" si="317"/>
        <v>42511.698101851856</v>
      </c>
      <c r="S4082" s="14">
        <f t="shared" si="318"/>
        <v>42535.787500000006</v>
      </c>
      <c r="T4082">
        <f t="shared" si="319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s="10" t="s">
        <v>8274</v>
      </c>
      <c r="P4083">
        <f t="shared" si="315"/>
        <v>16</v>
      </c>
      <c r="Q4083">
        <f t="shared" si="316"/>
        <v>29.17</v>
      </c>
      <c r="R4083" s="14">
        <f t="shared" si="317"/>
        <v>42041.581307870365</v>
      </c>
      <c r="S4083" s="14">
        <f t="shared" si="318"/>
        <v>42071.539641203708</v>
      </c>
      <c r="T4083">
        <f t="shared" si="319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s="10" t="s">
        <v>8274</v>
      </c>
      <c r="P4084">
        <f t="shared" si="315"/>
        <v>2</v>
      </c>
      <c r="Q4084">
        <f t="shared" si="316"/>
        <v>1.5</v>
      </c>
      <c r="R4084" s="14">
        <f t="shared" si="317"/>
        <v>42307.189270833333</v>
      </c>
      <c r="S4084" s="14">
        <f t="shared" si="318"/>
        <v>42322.958333333328</v>
      </c>
      <c r="T4084">
        <f t="shared" si="319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s="10" t="s">
        <v>8274</v>
      </c>
      <c r="P4085">
        <f t="shared" si="315"/>
        <v>22</v>
      </c>
      <c r="Q4085">
        <f t="shared" si="316"/>
        <v>126.5</v>
      </c>
      <c r="R4085" s="14">
        <f t="shared" si="317"/>
        <v>42353.761759259258</v>
      </c>
      <c r="S4085" s="14">
        <f t="shared" si="318"/>
        <v>42383.761759259258</v>
      </c>
      <c r="T4085">
        <f t="shared" si="319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s="10" t="s">
        <v>8274</v>
      </c>
      <c r="P4086">
        <f t="shared" si="315"/>
        <v>0</v>
      </c>
      <c r="Q4086">
        <f t="shared" si="316"/>
        <v>10</v>
      </c>
      <c r="R4086" s="14">
        <f t="shared" si="317"/>
        <v>42622.436412037037</v>
      </c>
      <c r="S4086" s="14">
        <f t="shared" si="318"/>
        <v>42652.436412037037</v>
      </c>
      <c r="T4086">
        <f t="shared" si="319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s="10" t="s">
        <v>8274</v>
      </c>
      <c r="P4087">
        <f t="shared" si="315"/>
        <v>0</v>
      </c>
      <c r="Q4087">
        <f t="shared" si="316"/>
        <v>10</v>
      </c>
      <c r="R4087" s="14">
        <f t="shared" si="317"/>
        <v>42058.603877314818</v>
      </c>
      <c r="S4087" s="14">
        <f t="shared" si="318"/>
        <v>42087.165972222225</v>
      </c>
      <c r="T4087">
        <f t="shared" si="319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s="10" t="s">
        <v>8274</v>
      </c>
      <c r="P4088">
        <f t="shared" si="315"/>
        <v>5</v>
      </c>
      <c r="Q4088">
        <f t="shared" si="316"/>
        <v>9.4</v>
      </c>
      <c r="R4088" s="14">
        <f t="shared" si="317"/>
        <v>42304.940960648149</v>
      </c>
      <c r="S4088" s="14">
        <f t="shared" si="318"/>
        <v>42329.166666666672</v>
      </c>
      <c r="T4088">
        <f t="shared" si="319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s="10" t="s">
        <v>8274</v>
      </c>
      <c r="P4089">
        <f t="shared" si="315"/>
        <v>0</v>
      </c>
      <c r="Q4089">
        <f t="shared" si="316"/>
        <v>0</v>
      </c>
      <c r="R4089" s="14">
        <f t="shared" si="317"/>
        <v>42538.742893518516</v>
      </c>
      <c r="S4089" s="14">
        <f t="shared" si="318"/>
        <v>42568.742893518516</v>
      </c>
      <c r="T4089">
        <f t="shared" si="319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s="10" t="s">
        <v>8274</v>
      </c>
      <c r="P4090">
        <f t="shared" si="315"/>
        <v>11</v>
      </c>
      <c r="Q4090">
        <f t="shared" si="316"/>
        <v>72</v>
      </c>
      <c r="R4090" s="14">
        <f t="shared" si="317"/>
        <v>41990.612546296295</v>
      </c>
      <c r="S4090" s="14">
        <f t="shared" si="318"/>
        <v>42020.434722222228</v>
      </c>
      <c r="T4090">
        <f t="shared" si="319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s="10" t="s">
        <v>8274</v>
      </c>
      <c r="P4091">
        <f t="shared" si="315"/>
        <v>5</v>
      </c>
      <c r="Q4091">
        <f t="shared" si="316"/>
        <v>30</v>
      </c>
      <c r="R4091" s="14">
        <f t="shared" si="317"/>
        <v>42122.732499999998</v>
      </c>
      <c r="S4091" s="14">
        <f t="shared" si="318"/>
        <v>42155.732638888891</v>
      </c>
      <c r="T4091">
        <f t="shared" si="319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s="10" t="s">
        <v>8274</v>
      </c>
      <c r="P4092">
        <f t="shared" si="315"/>
        <v>3</v>
      </c>
      <c r="Q4092">
        <f t="shared" si="316"/>
        <v>10.67</v>
      </c>
      <c r="R4092" s="14">
        <f t="shared" si="317"/>
        <v>42209.67288194444</v>
      </c>
      <c r="S4092" s="14">
        <f t="shared" si="318"/>
        <v>42223.625</v>
      </c>
      <c r="T4092">
        <f t="shared" si="319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s="10" t="s">
        <v>8274</v>
      </c>
      <c r="P4093">
        <f t="shared" si="315"/>
        <v>13</v>
      </c>
      <c r="Q4093">
        <f t="shared" si="316"/>
        <v>25.5</v>
      </c>
      <c r="R4093" s="14">
        <f t="shared" si="317"/>
        <v>41990.506377314814</v>
      </c>
      <c r="S4093" s="14">
        <f t="shared" si="318"/>
        <v>42020.506377314814</v>
      </c>
      <c r="T4093">
        <f t="shared" si="319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s="10" t="s">
        <v>8274</v>
      </c>
      <c r="P4094">
        <f t="shared" si="315"/>
        <v>0</v>
      </c>
      <c r="Q4094">
        <f t="shared" si="316"/>
        <v>20</v>
      </c>
      <c r="R4094" s="14">
        <f t="shared" si="317"/>
        <v>42039.194988425923</v>
      </c>
      <c r="S4094" s="14">
        <f t="shared" si="318"/>
        <v>42099.153321759266</v>
      </c>
      <c r="T4094">
        <f t="shared" si="319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s="10" t="s">
        <v>8274</v>
      </c>
      <c r="P4095">
        <f t="shared" si="315"/>
        <v>2</v>
      </c>
      <c r="Q4095">
        <f t="shared" si="316"/>
        <v>15</v>
      </c>
      <c r="R4095" s="14">
        <f t="shared" si="317"/>
        <v>42178.815891203703</v>
      </c>
      <c r="S4095" s="14">
        <f t="shared" si="318"/>
        <v>42238.815891203703</v>
      </c>
      <c r="T4095">
        <f t="shared" si="319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s="10" t="s">
        <v>8274</v>
      </c>
      <c r="P4096">
        <f t="shared" si="315"/>
        <v>37</v>
      </c>
      <c r="Q4096">
        <f t="shared" si="316"/>
        <v>91.25</v>
      </c>
      <c r="R4096" s="14">
        <f t="shared" si="317"/>
        <v>41890.086805555555</v>
      </c>
      <c r="S4096" s="14">
        <f t="shared" si="318"/>
        <v>41934.207638888889</v>
      </c>
      <c r="T4096">
        <f t="shared" si="319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s="10" t="s">
        <v>8274</v>
      </c>
      <c r="P4097">
        <f t="shared" si="315"/>
        <v>3</v>
      </c>
      <c r="Q4097">
        <f t="shared" si="316"/>
        <v>800</v>
      </c>
      <c r="R4097" s="14">
        <f t="shared" si="317"/>
        <v>42693.031828703708</v>
      </c>
      <c r="S4097" s="14">
        <f t="shared" si="318"/>
        <v>42723.031828703708</v>
      </c>
      <c r="T4097">
        <f t="shared" si="319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s="10" t="s">
        <v>8274</v>
      </c>
      <c r="P4098">
        <f t="shared" si="315"/>
        <v>11</v>
      </c>
      <c r="Q4098">
        <f t="shared" si="316"/>
        <v>80</v>
      </c>
      <c r="R4098" s="14">
        <f t="shared" si="317"/>
        <v>42750.530312499999</v>
      </c>
      <c r="S4098" s="14">
        <f t="shared" si="318"/>
        <v>42794.368749999994</v>
      </c>
      <c r="T4098">
        <f t="shared" si="319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s="10" t="s">
        <v>8274</v>
      </c>
      <c r="P4099">
        <f t="shared" ref="P4099:P4115" si="320">ROUND(E4099/D4099*100,0)</f>
        <v>0</v>
      </c>
      <c r="Q4099">
        <f t="shared" ref="Q4099:Q4115" si="321">IFERROR(ROUND(E4099/L4099,2),0)</f>
        <v>0</v>
      </c>
      <c r="R4099" s="14">
        <f t="shared" ref="R4099:R4115" si="322">(((J4099/60)/60)/24)+DATE(1970,1,1)</f>
        <v>42344.824502314819</v>
      </c>
      <c r="S4099" s="14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s="10" t="s">
        <v>8274</v>
      </c>
      <c r="P4100">
        <f t="shared" si="320"/>
        <v>0</v>
      </c>
      <c r="Q4100">
        <f t="shared" si="321"/>
        <v>0</v>
      </c>
      <c r="R4100" s="14">
        <f t="shared" si="322"/>
        <v>42495.722187499996</v>
      </c>
      <c r="S4100" s="14">
        <f t="shared" si="323"/>
        <v>42525.722187499996</v>
      </c>
      <c r="T4100">
        <f t="shared" si="324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s="10" t="s">
        <v>8274</v>
      </c>
      <c r="P4101">
        <f t="shared" si="320"/>
        <v>1</v>
      </c>
      <c r="Q4101">
        <f t="shared" si="321"/>
        <v>50</v>
      </c>
      <c r="R4101" s="14">
        <f t="shared" si="322"/>
        <v>42570.850381944445</v>
      </c>
      <c r="S4101" s="14">
        <f t="shared" si="323"/>
        <v>42615.850381944445</v>
      </c>
      <c r="T4101">
        <f t="shared" si="324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s="10" t="s">
        <v>8274</v>
      </c>
      <c r="P4102">
        <f t="shared" si="320"/>
        <v>0</v>
      </c>
      <c r="Q4102">
        <f t="shared" si="321"/>
        <v>0</v>
      </c>
      <c r="R4102" s="14">
        <f t="shared" si="322"/>
        <v>41927.124884259261</v>
      </c>
      <c r="S4102" s="14">
        <f t="shared" si="323"/>
        <v>41937.124884259261</v>
      </c>
      <c r="T4102">
        <f t="shared" si="324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s="10" t="s">
        <v>8274</v>
      </c>
      <c r="P4103">
        <f t="shared" si="320"/>
        <v>0</v>
      </c>
      <c r="Q4103">
        <f t="shared" si="321"/>
        <v>0</v>
      </c>
      <c r="R4103" s="14">
        <f t="shared" si="322"/>
        <v>42730.903726851851</v>
      </c>
      <c r="S4103" s="14">
        <f t="shared" si="323"/>
        <v>42760.903726851851</v>
      </c>
      <c r="T4103">
        <f t="shared" si="324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s="10" t="s">
        <v>8274</v>
      </c>
      <c r="P4104">
        <f t="shared" si="320"/>
        <v>27</v>
      </c>
      <c r="Q4104">
        <f t="shared" si="321"/>
        <v>22.83</v>
      </c>
      <c r="R4104" s="14">
        <f t="shared" si="322"/>
        <v>42475.848067129627</v>
      </c>
      <c r="S4104" s="14">
        <f t="shared" si="323"/>
        <v>42505.848067129627</v>
      </c>
      <c r="T4104">
        <f t="shared" si="324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s="10" t="s">
        <v>8274</v>
      </c>
      <c r="P4105">
        <f t="shared" si="320"/>
        <v>10</v>
      </c>
      <c r="Q4105">
        <f t="shared" si="321"/>
        <v>16.670000000000002</v>
      </c>
      <c r="R4105" s="14">
        <f t="shared" si="322"/>
        <v>42188.83293981482</v>
      </c>
      <c r="S4105" s="14">
        <f t="shared" si="323"/>
        <v>42242.772222222222</v>
      </c>
      <c r="T4105">
        <f t="shared" si="324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s="10" t="s">
        <v>8274</v>
      </c>
      <c r="P4106">
        <f t="shared" si="320"/>
        <v>21</v>
      </c>
      <c r="Q4106">
        <f t="shared" si="321"/>
        <v>45.79</v>
      </c>
      <c r="R4106" s="14">
        <f t="shared" si="322"/>
        <v>42640.278171296297</v>
      </c>
      <c r="S4106" s="14">
        <f t="shared" si="323"/>
        <v>42670.278171296297</v>
      </c>
      <c r="T4106">
        <f t="shared" si="324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s="10" t="s">
        <v>8274</v>
      </c>
      <c r="P4107">
        <f t="shared" si="320"/>
        <v>7</v>
      </c>
      <c r="Q4107">
        <f t="shared" si="321"/>
        <v>383.33</v>
      </c>
      <c r="R4107" s="14">
        <f t="shared" si="322"/>
        <v>42697.010520833333</v>
      </c>
      <c r="S4107" s="14">
        <f t="shared" si="323"/>
        <v>42730.010520833333</v>
      </c>
      <c r="T4107">
        <f t="shared" si="324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s="10" t="s">
        <v>8274</v>
      </c>
      <c r="P4108">
        <f t="shared" si="320"/>
        <v>71</v>
      </c>
      <c r="Q4108">
        <f t="shared" si="321"/>
        <v>106.97</v>
      </c>
      <c r="R4108" s="14">
        <f t="shared" si="322"/>
        <v>42053.049375000002</v>
      </c>
      <c r="S4108" s="14">
        <f t="shared" si="323"/>
        <v>42096.041666666672</v>
      </c>
      <c r="T4108">
        <f t="shared" si="324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s="10" t="s">
        <v>8274</v>
      </c>
      <c r="P4109">
        <f t="shared" si="320"/>
        <v>2</v>
      </c>
      <c r="Q4109">
        <f t="shared" si="321"/>
        <v>10.25</v>
      </c>
      <c r="R4109" s="14">
        <f t="shared" si="322"/>
        <v>41883.916678240741</v>
      </c>
      <c r="S4109" s="14">
        <f t="shared" si="323"/>
        <v>41906.916678240741</v>
      </c>
      <c r="T4109">
        <f t="shared" si="324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s="10" t="s">
        <v>8274</v>
      </c>
      <c r="P4110">
        <f t="shared" si="320"/>
        <v>2</v>
      </c>
      <c r="Q4110">
        <f t="shared" si="321"/>
        <v>59</v>
      </c>
      <c r="R4110" s="14">
        <f t="shared" si="322"/>
        <v>42767.031678240746</v>
      </c>
      <c r="S4110" s="14">
        <f t="shared" si="323"/>
        <v>42797.208333333328</v>
      </c>
      <c r="T4110">
        <f t="shared" si="324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s="10" t="s">
        <v>8274</v>
      </c>
      <c r="P4111">
        <f t="shared" si="320"/>
        <v>0</v>
      </c>
      <c r="Q4111">
        <f t="shared" si="321"/>
        <v>0</v>
      </c>
      <c r="R4111" s="14">
        <f t="shared" si="322"/>
        <v>42307.539398148147</v>
      </c>
      <c r="S4111" s="14">
        <f t="shared" si="323"/>
        <v>42337.581064814818</v>
      </c>
      <c r="T4111">
        <f t="shared" si="324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s="10" t="s">
        <v>8274</v>
      </c>
      <c r="P4112">
        <f t="shared" si="320"/>
        <v>29</v>
      </c>
      <c r="Q4112">
        <f t="shared" si="321"/>
        <v>14.33</v>
      </c>
      <c r="R4112" s="14">
        <f t="shared" si="322"/>
        <v>42512.626747685179</v>
      </c>
      <c r="S4112" s="14">
        <f t="shared" si="323"/>
        <v>42572.626747685179</v>
      </c>
      <c r="T4112">
        <f t="shared" si="324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s="10" t="s">
        <v>8274</v>
      </c>
      <c r="P4113">
        <f t="shared" si="320"/>
        <v>3</v>
      </c>
      <c r="Q4113">
        <f t="shared" si="321"/>
        <v>15.67</v>
      </c>
      <c r="R4113" s="14">
        <f t="shared" si="322"/>
        <v>42029.135879629626</v>
      </c>
      <c r="S4113" s="14">
        <f t="shared" si="323"/>
        <v>42059.135879629626</v>
      </c>
      <c r="T4113">
        <f t="shared" si="324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s="10" t="s">
        <v>8274</v>
      </c>
      <c r="P4114">
        <f t="shared" si="320"/>
        <v>0</v>
      </c>
      <c r="Q4114">
        <f t="shared" si="321"/>
        <v>1</v>
      </c>
      <c r="R4114" s="14">
        <f t="shared" si="322"/>
        <v>42400.946597222224</v>
      </c>
      <c r="S4114" s="14">
        <f t="shared" si="323"/>
        <v>42428</v>
      </c>
      <c r="T4114">
        <f t="shared" si="324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s="10" t="s">
        <v>8274</v>
      </c>
      <c r="P4115">
        <f t="shared" si="320"/>
        <v>0</v>
      </c>
      <c r="Q4115">
        <f t="shared" si="321"/>
        <v>1</v>
      </c>
      <c r="R4115" s="14">
        <f t="shared" si="322"/>
        <v>42358.573182870372</v>
      </c>
      <c r="S4115" s="14">
        <f t="shared" si="323"/>
        <v>42377.273611111115</v>
      </c>
      <c r="T4115">
        <f t="shared" si="324"/>
        <v>2015</v>
      </c>
    </row>
  </sheetData>
  <autoFilter ref="A1:T4115" xr:uid="{B3EC2FD1-07F8-4C6C-BFCA-8C4BB59BE9A7}"/>
  <conditionalFormatting sqref="F1:F1048576"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188E7-CA88-43F4-B242-239F992DAD24}">
  <dimension ref="A1:C14"/>
  <sheetViews>
    <sheetView workbookViewId="0">
      <selection activeCell="J37" sqref="J37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8344</v>
      </c>
      <c r="C1" t="s">
        <v>8345</v>
      </c>
    </row>
    <row r="2" spans="1:3" x14ac:dyDescent="0.25">
      <c r="A2" t="s">
        <v>8346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8347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8350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8351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8352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8353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8348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8349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8350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8351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5">
      <c r="A13" t="s">
        <v>8352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5">
      <c r="A14" t="s">
        <v>8353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D892C-7D9B-4B74-8D91-EE206E17138C}">
  <dimension ref="A1:F6"/>
  <sheetViews>
    <sheetView workbookViewId="0">
      <selection activeCell="E5" sqref="E5"/>
    </sheetView>
  </sheetViews>
  <sheetFormatPr defaultRowHeight="15" x14ac:dyDescent="0.25"/>
  <cols>
    <col min="1" max="1" width="33.5703125" bestFit="1" customWidth="1"/>
    <col min="2" max="2" width="116" bestFit="1" customWidth="1"/>
  </cols>
  <sheetData>
    <row r="1" spans="1:6" x14ac:dyDescent="0.25">
      <c r="A1" t="s">
        <v>8338</v>
      </c>
      <c r="B1" t="s">
        <v>8339</v>
      </c>
      <c r="C1" t="s">
        <v>8340</v>
      </c>
      <c r="D1" t="s">
        <v>8341</v>
      </c>
      <c r="E1" t="s">
        <v>8342</v>
      </c>
      <c r="F1" t="s">
        <v>8343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VLOOKUP(A2,Kickstarter!B:Q,16,FALSE)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VLOOKUP(A3,Kickstarter!B:Q,16,FALSE)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VLOOKUP(A4,Kickstarter!B:Q,16,FALSE)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VLOOKUP(A5,Kickstarter!B:Q,16,FALSE)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VLOOKUP(A6,Kickstarter!B:Q,16,FALSE)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205D3-DFF0-4400-AAE4-E0B6CE3DC71A}">
  <dimension ref="A1:F6"/>
  <sheetViews>
    <sheetView workbookViewId="0">
      <selection activeCell="J32" sqref="J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8320</v>
      </c>
      <c r="B3" s="11" t="s">
        <v>8319</v>
      </c>
    </row>
    <row r="4" spans="1:6" x14ac:dyDescent="0.25">
      <c r="A4" s="11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8318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F87D9-DDC0-411D-A147-4D95D1FAEE5D}">
  <dimension ref="A1:E7"/>
  <sheetViews>
    <sheetView workbookViewId="0">
      <selection activeCell="I48" sqref="I4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8321</v>
      </c>
      <c r="B2" t="s">
        <v>8316</v>
      </c>
    </row>
    <row r="4" spans="1:5" x14ac:dyDescent="0.25">
      <c r="A4" s="11" t="s">
        <v>8320</v>
      </c>
      <c r="B4" s="11" t="s">
        <v>8319</v>
      </c>
    </row>
    <row r="5" spans="1:5" x14ac:dyDescent="0.25">
      <c r="A5" s="11" t="s">
        <v>8317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5">
      <c r="A6" s="12" t="s">
        <v>8274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8318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AC686-369D-49C1-9F92-B9881822A879}">
  <dimension ref="A2:E19"/>
  <sheetViews>
    <sheetView workbookViewId="0">
      <selection activeCell="C25" sqref="C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1" t="s">
        <v>8321</v>
      </c>
      <c r="B2" t="s">
        <v>8273</v>
      </c>
    </row>
    <row r="3" spans="1:5" x14ac:dyDescent="0.25">
      <c r="A3" s="11" t="s">
        <v>8337</v>
      </c>
      <c r="B3" t="s">
        <v>8316</v>
      </c>
    </row>
    <row r="5" spans="1:5" x14ac:dyDescent="0.25">
      <c r="A5" s="11" t="s">
        <v>8320</v>
      </c>
      <c r="B5" s="11" t="s">
        <v>8319</v>
      </c>
    </row>
    <row r="6" spans="1:5" x14ac:dyDescent="0.25">
      <c r="A6" s="11" t="s">
        <v>8317</v>
      </c>
      <c r="B6" t="s">
        <v>8219</v>
      </c>
      <c r="C6" t="s">
        <v>8220</v>
      </c>
      <c r="D6" t="s">
        <v>8218</v>
      </c>
      <c r="E6" t="s">
        <v>8318</v>
      </c>
    </row>
    <row r="7" spans="1:5" x14ac:dyDescent="0.25">
      <c r="A7" s="15" t="s">
        <v>8331</v>
      </c>
      <c r="B7" s="13">
        <v>7</v>
      </c>
      <c r="C7" s="13">
        <v>33</v>
      </c>
      <c r="D7" s="13">
        <v>56</v>
      </c>
      <c r="E7" s="13">
        <v>96</v>
      </c>
    </row>
    <row r="8" spans="1:5" x14ac:dyDescent="0.25">
      <c r="A8" s="15" t="s">
        <v>8332</v>
      </c>
      <c r="B8" s="13">
        <v>3</v>
      </c>
      <c r="C8" s="13">
        <v>39</v>
      </c>
      <c r="D8" s="13">
        <v>71</v>
      </c>
      <c r="E8" s="13">
        <v>113</v>
      </c>
    </row>
    <row r="9" spans="1:5" x14ac:dyDescent="0.25">
      <c r="A9" s="15" t="s">
        <v>8333</v>
      </c>
      <c r="B9" s="13">
        <v>3</v>
      </c>
      <c r="C9" s="13">
        <v>33</v>
      </c>
      <c r="D9" s="13">
        <v>56</v>
      </c>
      <c r="E9" s="13">
        <v>92</v>
      </c>
    </row>
    <row r="10" spans="1:5" x14ac:dyDescent="0.25">
      <c r="A10" s="15" t="s">
        <v>8334</v>
      </c>
      <c r="B10" s="13">
        <v>2</v>
      </c>
      <c r="C10" s="13">
        <v>40</v>
      </c>
      <c r="D10" s="13">
        <v>71</v>
      </c>
      <c r="E10" s="13">
        <v>113</v>
      </c>
    </row>
    <row r="11" spans="1:5" x14ac:dyDescent="0.25">
      <c r="A11" s="15" t="s">
        <v>8325</v>
      </c>
      <c r="B11" s="13">
        <v>3</v>
      </c>
      <c r="C11" s="13">
        <v>52</v>
      </c>
      <c r="D11" s="13">
        <v>111</v>
      </c>
      <c r="E11" s="13">
        <v>166</v>
      </c>
    </row>
    <row r="12" spans="1:5" x14ac:dyDescent="0.25">
      <c r="A12" s="15" t="s">
        <v>8335</v>
      </c>
      <c r="B12" s="13">
        <v>4</v>
      </c>
      <c r="C12" s="13">
        <v>49</v>
      </c>
      <c r="D12" s="13">
        <v>100</v>
      </c>
      <c r="E12" s="13">
        <v>153</v>
      </c>
    </row>
    <row r="13" spans="1:5" x14ac:dyDescent="0.25">
      <c r="A13" s="15" t="s">
        <v>8326</v>
      </c>
      <c r="B13" s="13">
        <v>1</v>
      </c>
      <c r="C13" s="13">
        <v>50</v>
      </c>
      <c r="D13" s="13">
        <v>87</v>
      </c>
      <c r="E13" s="13">
        <v>138</v>
      </c>
    </row>
    <row r="14" spans="1:5" x14ac:dyDescent="0.25">
      <c r="A14" s="15" t="s">
        <v>8327</v>
      </c>
      <c r="B14" s="13">
        <v>4</v>
      </c>
      <c r="C14" s="13">
        <v>47</v>
      </c>
      <c r="D14" s="13">
        <v>72</v>
      </c>
      <c r="E14" s="13">
        <v>123</v>
      </c>
    </row>
    <row r="15" spans="1:5" x14ac:dyDescent="0.25">
      <c r="A15" s="15" t="s">
        <v>8328</v>
      </c>
      <c r="B15" s="13">
        <v>4</v>
      </c>
      <c r="C15" s="13">
        <v>34</v>
      </c>
      <c r="D15" s="13">
        <v>59</v>
      </c>
      <c r="E15" s="13">
        <v>97</v>
      </c>
    </row>
    <row r="16" spans="1:5" x14ac:dyDescent="0.25">
      <c r="A16" s="15" t="s">
        <v>8329</v>
      </c>
      <c r="B16" s="13"/>
      <c r="C16" s="13">
        <v>50</v>
      </c>
      <c r="D16" s="13">
        <v>65</v>
      </c>
      <c r="E16" s="13">
        <v>115</v>
      </c>
    </row>
    <row r="17" spans="1:5" x14ac:dyDescent="0.25">
      <c r="A17" s="15" t="s">
        <v>8330</v>
      </c>
      <c r="B17" s="13">
        <v>3</v>
      </c>
      <c r="C17" s="13">
        <v>31</v>
      </c>
      <c r="D17" s="13">
        <v>54</v>
      </c>
      <c r="E17" s="13">
        <v>88</v>
      </c>
    </row>
    <row r="18" spans="1:5" x14ac:dyDescent="0.25">
      <c r="A18" s="15" t="s">
        <v>8336</v>
      </c>
      <c r="B18" s="13">
        <v>3</v>
      </c>
      <c r="C18" s="13">
        <v>35</v>
      </c>
      <c r="D18" s="13">
        <v>37</v>
      </c>
      <c r="E18" s="13">
        <v>75</v>
      </c>
    </row>
    <row r="19" spans="1:5" x14ac:dyDescent="0.25">
      <c r="A19" s="15" t="s">
        <v>8318</v>
      </c>
      <c r="B19" s="13">
        <v>37</v>
      </c>
      <c r="C19" s="13">
        <v>493</v>
      </c>
      <c r="D19" s="13">
        <v>839</v>
      </c>
      <c r="E19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Petersen, Derek J.</cp:lastModifiedBy>
  <dcterms:created xsi:type="dcterms:W3CDTF">2017-04-20T15:17:24Z</dcterms:created>
  <dcterms:modified xsi:type="dcterms:W3CDTF">2021-09-24T01:20:43Z</dcterms:modified>
</cp:coreProperties>
</file>