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gbonotto_student_unimelb_edu_au/Documents/1 - UNIMELB/5 - HydroSight/7 - HydroSight_SW_GW_forTP/"/>
    </mc:Choice>
  </mc:AlternateContent>
  <xr:revisionPtr revIDLastSave="1743" documentId="8_{EB6D7D4E-1CB3-41E8-934D-7DBF329D4CFB}" xr6:coauthVersionLast="47" xr6:coauthVersionMax="47" xr10:uidLastSave="{7BB6DED1-C9A8-4CED-843F-A3181B1DA9E4}"/>
  <bookViews>
    <workbookView xWindow="-28920" yWindow="-120" windowWidth="29040" windowHeight="15840" xr2:uid="{1BA2C92C-43E3-4F3A-8FE2-9C93032AB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U6" i="1"/>
  <c r="Y6" i="1"/>
  <c r="Z6" i="1"/>
  <c r="X6" i="1"/>
  <c r="AB6" i="1"/>
  <c r="AC6" i="1"/>
  <c r="AD6" i="1"/>
  <c r="I6" i="1"/>
  <c r="AA6" i="1"/>
  <c r="K6" i="1" l="1"/>
  <c r="M6" i="1" l="1"/>
  <c r="N6" i="1" s="1"/>
  <c r="L6" i="1"/>
</calcChain>
</file>

<file path=xl/sharedStrings.xml><?xml version="1.0" encoding="utf-8"?>
<sst xmlns="http://schemas.openxmlformats.org/spreadsheetml/2006/main" count="92" uniqueCount="75">
  <si>
    <t>Precip</t>
  </si>
  <si>
    <t>Parallel loop?</t>
  </si>
  <si>
    <t>Comments</t>
  </si>
  <si>
    <t>yes</t>
  </si>
  <si>
    <t>Observations/Issues</t>
  </si>
  <si>
    <t>Run in which computer?</t>
  </si>
  <si>
    <t>baseflow_m9</t>
  </si>
  <si>
    <t>AMALGAM iterations</t>
  </si>
  <si>
    <t>Catchment</t>
  </si>
  <si>
    <t>Brucknell</t>
  </si>
  <si>
    <t>Batch Job ID?</t>
  </si>
  <si>
    <t>alpha</t>
  </si>
  <si>
    <t>eps</t>
  </si>
  <si>
    <t>Bore_ID</t>
  </si>
  <si>
    <t>Spartan</t>
  </si>
  <si>
    <t>GW Convolution Term (Precip, or Precip-ET)</t>
  </si>
  <si>
    <t>KGE</t>
  </si>
  <si>
    <t>SW ObjFun</t>
  </si>
  <si>
    <t>GW ObjFun</t>
  </si>
  <si>
    <t>SWSI</t>
  </si>
  <si>
    <t>Baseflow method</t>
  </si>
  <si>
    <t>500k</t>
  </si>
  <si>
    <t>Interflow Hypothesis</t>
  </si>
  <si>
    <t>bore_WRK961324</t>
  </si>
  <si>
    <t>SoilModel Object</t>
  </si>
  <si>
    <t>Shallow Soil Moisture Params</t>
  </si>
  <si>
    <t>SMSC</t>
  </si>
  <si>
    <t>k_infilt</t>
  </si>
  <si>
    <t>beta</t>
  </si>
  <si>
    <t>k_sat</t>
  </si>
  <si>
    <t>Moisture capacity</t>
  </si>
  <si>
    <t xml:space="preserve">Infiltration term </t>
  </si>
  <si>
    <t>Drainage term</t>
  </si>
  <si>
    <t>Evapotranspiration term</t>
  </si>
  <si>
    <t>Interflow Soil Moisture</t>
  </si>
  <si>
    <t>SMSC_interflow</t>
  </si>
  <si>
    <t>alpha_interflow</t>
  </si>
  <si>
    <t>eps_interflow</t>
  </si>
  <si>
    <t>beta_interflow</t>
  </si>
  <si>
    <t>k_sat_interflow</t>
  </si>
  <si>
    <t>PET_scaler_interflow</t>
  </si>
  <si>
    <t>interflow_frac</t>
  </si>
  <si>
    <t>bypass_frac</t>
  </si>
  <si>
    <t>Calib</t>
  </si>
  <si>
    <t>Inf</t>
  </si>
  <si>
    <r>
      <t xml:space="preserve">gamma </t>
    </r>
    <r>
      <rPr>
        <b/>
        <sz val="11"/>
        <color rgb="FFFF0000"/>
        <rFont val="Calibri"/>
        <family val="2"/>
        <scheme val="minor"/>
      </rPr>
      <t>(calib or fix?)</t>
    </r>
  </si>
  <si>
    <r>
      <t xml:space="preserve">gamma_interflow  </t>
    </r>
    <r>
      <rPr>
        <b/>
        <sz val="11"/>
        <color rgb="FFFF0000"/>
        <rFont val="Calibri"/>
        <family val="2"/>
        <scheme val="minor"/>
      </rPr>
      <t>(calib or fix to equal to gamma?)</t>
    </r>
  </si>
  <si>
    <t>Scenario</t>
  </si>
  <si>
    <t>Main Properties of the Different Scenarios</t>
  </si>
  <si>
    <t xml:space="preserve">Computation unit </t>
  </si>
  <si>
    <t>Issues</t>
  </si>
  <si>
    <t>General comments</t>
  </si>
  <si>
    <t>Saved where?</t>
  </si>
  <si>
    <t>Path to folder</t>
  </si>
  <si>
    <t>/data/gpfs/projects/punim1115/10 - Run Results/HPC_Results_Interflow_Baseflow_Scenarios</t>
  </si>
  <si>
    <t>Output Data Storage</t>
  </si>
  <si>
    <t>Model Script Storage</t>
  </si>
  <si>
    <t>path to folder</t>
  </si>
  <si>
    <t>/data/gpfs/projects/punim1115/2 - HydroSight_SW_GW_Interflow</t>
  </si>
  <si>
    <t>Any backup?</t>
  </si>
  <si>
    <t>path to backup folder</t>
  </si>
  <si>
    <t>C:\Users\bonottog\OneDrive - The University of Melbourne (1)\1 - UNIMELB\5 - HydroSight\7 - HydroSight_SW_GW</t>
  </si>
  <si>
    <t>Where?</t>
  </si>
  <si>
    <t xml:space="preserve">UniMelb laptop </t>
  </si>
  <si>
    <t>not yet</t>
  </si>
  <si>
    <t xml:space="preserve">Maybe Staff OneDrive to avoid clutering laptop (stop sync) or external hard-drive? </t>
  </si>
  <si>
    <t>AMALGAM Parameters</t>
  </si>
  <si>
    <t>How many parameters?</t>
  </si>
  <si>
    <t>How many parameters if counting convolution params (A,b,n,alpha)?</t>
  </si>
  <si>
    <t>How many parameters per objective function if counting convolution params (A,b,n,alpha)?</t>
  </si>
  <si>
    <t>How many parameters per ObjFun?</t>
  </si>
  <si>
    <t>Complexity / Equifinality characteristics</t>
  </si>
  <si>
    <t>Master Model Runs Control - Paper 2 &amp; 3</t>
  </si>
  <si>
    <t>IF1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</si>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</sst>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2" xfId="0" applyNumberForma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2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4" fillId="11" borderId="1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AECA-87C7-4FD6-916D-FA5D8357C3CA}">
  <dimension ref="B1:AW312"/>
  <sheetViews>
    <sheetView tabSelected="1" zoomScale="130" zoomScaleNormal="130" workbookViewId="0">
      <pane ySplit="5" topLeftCell="A6" activePane="bottomLeft" state="frozen"/>
      <selection pane="bottomLeft" activeCell="D6" sqref="D6"/>
    </sheetView>
  </sheetViews>
  <sheetFormatPr defaultRowHeight="15" x14ac:dyDescent="0.25"/>
  <cols>
    <col min="1" max="1" width="9.140625" style="1"/>
    <col min="2" max="2" width="8.7109375" style="1" bestFit="1" customWidth="1"/>
    <col min="3" max="3" width="10.5703125" style="1" bestFit="1" customWidth="1"/>
    <col min="4" max="4" width="18.7109375" style="1" bestFit="1" customWidth="1"/>
    <col min="5" max="5" width="13.85546875" style="1" bestFit="1" customWidth="1"/>
    <col min="6" max="6" width="13.85546875" style="1" customWidth="1"/>
    <col min="7" max="7" width="10.85546875" style="1" customWidth="1"/>
    <col min="8" max="8" width="22.42578125" style="1" bestFit="1" customWidth="1"/>
    <col min="9" max="9" width="46.85546875" style="1" bestFit="1" customWidth="1"/>
    <col min="10" max="10" width="20.7109375" style="1" bestFit="1" customWidth="1"/>
    <col min="11" max="11" width="13.140625" style="1" bestFit="1" customWidth="1"/>
    <col min="12" max="13" width="21.140625" style="1" customWidth="1"/>
    <col min="14" max="14" width="22.42578125" style="1" bestFit="1" customWidth="1"/>
    <col min="15" max="15" width="22.140625" style="1" bestFit="1" customWidth="1"/>
    <col min="16" max="16" width="7.28515625" style="1" bestFit="1" customWidth="1"/>
    <col min="17" max="20" width="6" style="1" bestFit="1" customWidth="1"/>
    <col min="21" max="21" width="14" style="1" bestFit="1" customWidth="1"/>
    <col min="22" max="22" width="11.7109375" style="1" bestFit="1" customWidth="1"/>
    <col min="23" max="23" width="29.140625" style="1" bestFit="1" customWidth="1"/>
    <col min="24" max="24" width="22.140625" style="1" bestFit="1" customWidth="1"/>
    <col min="25" max="25" width="15.7109375" style="1" bestFit="1" customWidth="1"/>
    <col min="26" max="27" width="15" style="1" bestFit="1" customWidth="1"/>
    <col min="28" max="28" width="15.42578125" style="1" bestFit="1" customWidth="1"/>
    <col min="29" max="29" width="20" style="1" bestFit="1" customWidth="1"/>
    <col min="30" max="30" width="21.140625" style="1" customWidth="1"/>
    <col min="31" max="31" width="10.7109375" style="1" bestFit="1" customWidth="1"/>
    <col min="32" max="32" width="11" style="1" bestFit="1" customWidth="1"/>
    <col min="33" max="33" width="10.42578125" style="1" bestFit="1" customWidth="1"/>
    <col min="34" max="34" width="14" style="1" bestFit="1" customWidth="1"/>
    <col min="35" max="35" width="10.5703125" style="1" bestFit="1" customWidth="1"/>
    <col min="36" max="36" width="12.5703125" style="1" bestFit="1" customWidth="1"/>
    <col min="37" max="37" width="8.85546875" style="1" bestFit="1" customWidth="1"/>
    <col min="38" max="38" width="63.42578125" style="1" bestFit="1" customWidth="1"/>
    <col min="39" max="39" width="12.140625" style="1" bestFit="1" customWidth="1"/>
    <col min="40" max="40" width="15.7109375" style="1" bestFit="1" customWidth="1"/>
    <col min="41" max="41" width="111.140625" style="1" bestFit="1" customWidth="1"/>
    <col min="42" max="42" width="8.85546875" style="1" bestFit="1" customWidth="1"/>
    <col min="43" max="43" width="90.5703125" style="1" bestFit="1" customWidth="1"/>
    <col min="44" max="44" width="12.140625" style="1" bestFit="1" customWidth="1"/>
    <col min="45" max="45" width="79.7109375" style="1" bestFit="1" customWidth="1"/>
    <col min="46" max="46" width="20.140625" style="1" bestFit="1" customWidth="1"/>
    <col min="47" max="47" width="23.140625" style="1" bestFit="1" customWidth="1"/>
    <col min="48" max="48" width="22.28515625" style="4" customWidth="1"/>
    <col min="49" max="49" width="14.140625" style="1" customWidth="1"/>
    <col min="50" max="51" width="9.140625" style="1"/>
    <col min="52" max="52" width="37.42578125" style="1" bestFit="1" customWidth="1"/>
    <col min="53" max="16384" width="9.140625" style="1"/>
  </cols>
  <sheetData>
    <row r="1" spans="2:49" x14ac:dyDescent="0.25">
      <c r="B1" s="7"/>
      <c r="C1" s="7"/>
      <c r="D1" s="7"/>
      <c r="E1" s="7"/>
      <c r="F1" s="7"/>
      <c r="G1" s="7"/>
      <c r="H1" s="7"/>
      <c r="I1" s="7"/>
      <c r="AH1" s="7"/>
      <c r="AV1" s="1"/>
    </row>
    <row r="2" spans="2:49" ht="18.75" x14ac:dyDescent="0.3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2:49" x14ac:dyDescent="0.25">
      <c r="B3" s="29" t="s">
        <v>48</v>
      </c>
      <c r="C3" s="30"/>
      <c r="D3" s="30"/>
      <c r="E3" s="30"/>
      <c r="F3" s="30"/>
      <c r="G3" s="30"/>
      <c r="H3" s="30"/>
      <c r="I3" s="30"/>
      <c r="J3" s="30"/>
      <c r="K3" s="41" t="s">
        <v>71</v>
      </c>
      <c r="L3" s="41"/>
      <c r="M3" s="41"/>
      <c r="N3" s="41"/>
      <c r="O3" s="24" t="s">
        <v>25</v>
      </c>
      <c r="P3" s="25"/>
      <c r="Q3" s="25"/>
      <c r="R3" s="25"/>
      <c r="S3" s="25"/>
      <c r="T3" s="25"/>
      <c r="U3" s="25"/>
      <c r="V3" s="25"/>
      <c r="W3" s="25"/>
      <c r="X3" s="26" t="s">
        <v>34</v>
      </c>
      <c r="Y3" s="27"/>
      <c r="Z3" s="27"/>
      <c r="AA3" s="27"/>
      <c r="AB3" s="27"/>
      <c r="AC3" s="27"/>
      <c r="AD3" s="28"/>
      <c r="AE3" s="33" t="s">
        <v>66</v>
      </c>
      <c r="AF3" s="33"/>
      <c r="AG3" s="33"/>
      <c r="AH3" s="34"/>
      <c r="AI3" s="37" t="s">
        <v>49</v>
      </c>
      <c r="AJ3" s="38"/>
      <c r="AK3" s="50" t="s">
        <v>56</v>
      </c>
      <c r="AL3" s="51"/>
      <c r="AM3" s="51"/>
      <c r="AN3" s="51"/>
      <c r="AO3" s="52"/>
      <c r="AP3" s="46" t="s">
        <v>55</v>
      </c>
      <c r="AQ3" s="47"/>
      <c r="AR3" s="47"/>
      <c r="AS3" s="47"/>
      <c r="AT3" s="47"/>
      <c r="AU3" s="42" t="s">
        <v>51</v>
      </c>
      <c r="AV3" s="44" t="s">
        <v>50</v>
      </c>
      <c r="AW3" s="5"/>
    </row>
    <row r="4" spans="2:49" x14ac:dyDescent="0.25">
      <c r="B4" s="31"/>
      <c r="C4" s="32"/>
      <c r="D4" s="32"/>
      <c r="E4" s="32"/>
      <c r="F4" s="32"/>
      <c r="G4" s="32"/>
      <c r="H4" s="32"/>
      <c r="I4" s="32"/>
      <c r="J4" s="32"/>
      <c r="K4" s="41"/>
      <c r="L4" s="41"/>
      <c r="M4" s="41"/>
      <c r="N4" s="41"/>
      <c r="O4" s="10" t="s">
        <v>30</v>
      </c>
      <c r="P4" s="18" t="s">
        <v>31</v>
      </c>
      <c r="Q4" s="19"/>
      <c r="R4" s="20"/>
      <c r="S4" s="18" t="s">
        <v>32</v>
      </c>
      <c r="T4" s="19"/>
      <c r="U4" s="19"/>
      <c r="V4" s="20"/>
      <c r="W4" s="9" t="s">
        <v>33</v>
      </c>
      <c r="X4" s="11" t="s">
        <v>30</v>
      </c>
      <c r="Y4" s="21" t="s">
        <v>31</v>
      </c>
      <c r="Z4" s="22"/>
      <c r="AA4" s="23" t="s">
        <v>32</v>
      </c>
      <c r="AB4" s="22"/>
      <c r="AC4" s="23" t="s">
        <v>33</v>
      </c>
      <c r="AD4" s="22"/>
      <c r="AE4" s="35"/>
      <c r="AF4" s="35"/>
      <c r="AG4" s="35"/>
      <c r="AH4" s="36"/>
      <c r="AI4" s="39"/>
      <c r="AJ4" s="40"/>
      <c r="AK4" s="53"/>
      <c r="AL4" s="54"/>
      <c r="AM4" s="54"/>
      <c r="AN4" s="54"/>
      <c r="AO4" s="55"/>
      <c r="AP4" s="48"/>
      <c r="AQ4" s="49"/>
      <c r="AR4" s="49"/>
      <c r="AS4" s="49"/>
      <c r="AT4" s="49"/>
      <c r="AU4" s="43"/>
      <c r="AV4" s="45"/>
      <c r="AW4" s="5"/>
    </row>
    <row r="5" spans="2:49" s="12" customFormat="1" ht="60" x14ac:dyDescent="0.25">
      <c r="B5" s="2" t="s">
        <v>47</v>
      </c>
      <c r="C5" s="2" t="s">
        <v>8</v>
      </c>
      <c r="D5" s="2" t="s">
        <v>13</v>
      </c>
      <c r="E5" s="2" t="s">
        <v>20</v>
      </c>
      <c r="F5" s="2" t="s">
        <v>22</v>
      </c>
      <c r="G5" s="2" t="s">
        <v>22</v>
      </c>
      <c r="H5" s="2"/>
      <c r="I5" s="2" t="s">
        <v>24</v>
      </c>
      <c r="J5" s="2" t="s">
        <v>15</v>
      </c>
      <c r="K5" s="2" t="s">
        <v>67</v>
      </c>
      <c r="L5" s="2" t="s">
        <v>70</v>
      </c>
      <c r="M5" s="2" t="s">
        <v>68</v>
      </c>
      <c r="N5" s="2" t="s">
        <v>69</v>
      </c>
      <c r="O5" s="2" t="s">
        <v>26</v>
      </c>
      <c r="P5" s="2" t="s">
        <v>27</v>
      </c>
      <c r="Q5" s="2" t="s">
        <v>11</v>
      </c>
      <c r="R5" s="2" t="s">
        <v>12</v>
      </c>
      <c r="S5" s="2" t="s">
        <v>28</v>
      </c>
      <c r="T5" s="2" t="s">
        <v>29</v>
      </c>
      <c r="U5" s="2" t="s">
        <v>41</v>
      </c>
      <c r="V5" s="2" t="s">
        <v>42</v>
      </c>
      <c r="W5" s="15" t="s">
        <v>45</v>
      </c>
      <c r="X5" s="2" t="s">
        <v>35</v>
      </c>
      <c r="Y5" s="2" t="s">
        <v>36</v>
      </c>
      <c r="Z5" s="2" t="s">
        <v>37</v>
      </c>
      <c r="AA5" s="2" t="s">
        <v>38</v>
      </c>
      <c r="AB5" s="2" t="s">
        <v>39</v>
      </c>
      <c r="AC5" s="2" t="s">
        <v>40</v>
      </c>
      <c r="AD5" s="15" t="s">
        <v>46</v>
      </c>
      <c r="AE5" s="2" t="s">
        <v>17</v>
      </c>
      <c r="AF5" s="2" t="s">
        <v>18</v>
      </c>
      <c r="AG5" s="15" t="s">
        <v>7</v>
      </c>
      <c r="AH5" s="2" t="s">
        <v>1</v>
      </c>
      <c r="AI5" s="2" t="s">
        <v>5</v>
      </c>
      <c r="AJ5" s="2" t="s">
        <v>10</v>
      </c>
      <c r="AK5" s="2" t="s">
        <v>52</v>
      </c>
      <c r="AL5" s="2" t="s">
        <v>57</v>
      </c>
      <c r="AM5" s="2" t="s">
        <v>59</v>
      </c>
      <c r="AN5" s="2" t="s">
        <v>62</v>
      </c>
      <c r="AO5" s="2" t="s">
        <v>60</v>
      </c>
      <c r="AP5" s="2" t="s">
        <v>52</v>
      </c>
      <c r="AQ5" s="2" t="s">
        <v>53</v>
      </c>
      <c r="AR5" s="2" t="s">
        <v>59</v>
      </c>
      <c r="AS5" s="2" t="s">
        <v>62</v>
      </c>
      <c r="AT5" s="2" t="s">
        <v>60</v>
      </c>
      <c r="AU5" s="2" t="s">
        <v>2</v>
      </c>
      <c r="AV5" s="2" t="s">
        <v>4</v>
      </c>
      <c r="AW5" s="2"/>
    </row>
    <row r="6" spans="2:49" x14ac:dyDescent="0.25">
      <c r="B6" s="16" t="s">
        <v>74</v>
      </c>
      <c r="C6" s="13" t="s">
        <v>9</v>
      </c>
      <c r="D6" s="13" t="s">
        <v>23</v>
      </c>
      <c r="E6" s="3" t="s">
        <v>6</v>
      </c>
      <c r="F6" s="3" t="s">
        <v>73</v>
      </c>
      <c r="G6" s="3">
        <v>1</v>
      </c>
      <c r="H6" s="3" t="str">
        <f>IF(G6=1,"no_interflow",IF(G6=2,"interflow_noStorage","interflow_with_Storage"))</f>
        <v>no_interflow</v>
      </c>
      <c r="I6" s="3" t="str">
        <f t="shared" ref="I6:I37" si="0">IF(G6&lt;3,"climateTransform_soilMoistureModels_v2", "climateTransform_soilMoistureModels_interflow")</f>
        <v>climateTransform_soilMoistureModels_v2</v>
      </c>
      <c r="J6" s="3" t="s">
        <v>0</v>
      </c>
      <c r="K6" s="3">
        <f t="shared" ref="K6:K37" si="1">COUNTIF(O6:AD6,"Calib")</f>
        <v>6</v>
      </c>
      <c r="L6" s="3">
        <f>K6/2</f>
        <v>3</v>
      </c>
      <c r="M6" s="3">
        <f>K6+4</f>
        <v>10</v>
      </c>
      <c r="N6" s="3">
        <f>M6/2</f>
        <v>5</v>
      </c>
      <c r="O6" s="3" t="s">
        <v>43</v>
      </c>
      <c r="P6" s="3" t="s">
        <v>44</v>
      </c>
      <c r="Q6" s="3" t="s">
        <v>43</v>
      </c>
      <c r="R6" s="3" t="s">
        <v>43</v>
      </c>
      <c r="S6" s="3" t="s">
        <v>43</v>
      </c>
      <c r="T6" s="3" t="s">
        <v>43</v>
      </c>
      <c r="U6" s="3">
        <f t="shared" ref="U6:U37" si="2">IF(G6&lt;3,0, "Calib")</f>
        <v>0</v>
      </c>
      <c r="V6" s="3">
        <v>0</v>
      </c>
      <c r="W6" s="14" t="s">
        <v>43</v>
      </c>
      <c r="X6" s="3" t="str">
        <f t="shared" ref="X6:X37" si="3">IF(G6&lt;3,"Not Applicable",IF(G6=3,1,"Calib"))</f>
        <v>Not Applicable</v>
      </c>
      <c r="Y6" s="3" t="str">
        <f t="shared" ref="Y6:Y37" si="4">IF(G6&lt;3,"Not Applicable",IF(G6=3,0,"Calib"))</f>
        <v>Not Applicable</v>
      </c>
      <c r="Z6" s="3" t="str">
        <f t="shared" ref="Z6:Z37" si="5">IF(G6&lt;3,"Not Applicable",0)</f>
        <v>Not Applicable</v>
      </c>
      <c r="AA6" s="3" t="str">
        <f t="shared" ref="AA6:AA37" si="6">IF(G6&lt;3,"Not Applicable",IF(G6=3,1,"Calib"))</f>
        <v>Not Applicable</v>
      </c>
      <c r="AB6" s="3" t="str">
        <f t="shared" ref="AB6:AB37" si="7">IF(G6&lt;3,"Not Applicable","Calib")</f>
        <v>Not Applicable</v>
      </c>
      <c r="AC6" s="3" t="str">
        <f t="shared" ref="AC6:AC37" si="8">IF(G6&lt;3,"Not Applicable",IF(G6=5,1,0))</f>
        <v>Not Applicable</v>
      </c>
      <c r="AD6" s="14" t="str">
        <f t="shared" ref="AD6:AD37" si="9">IF(G6&lt;3,"Not Applicable",IF(G6=5,"gamma",0))</f>
        <v>Not Applicable</v>
      </c>
      <c r="AE6" s="3" t="s">
        <v>16</v>
      </c>
      <c r="AF6" s="3" t="s">
        <v>19</v>
      </c>
      <c r="AG6" s="14" t="s">
        <v>21</v>
      </c>
      <c r="AH6" s="3" t="s">
        <v>3</v>
      </c>
      <c r="AI6" s="3" t="s">
        <v>14</v>
      </c>
      <c r="AJ6" s="3"/>
      <c r="AK6" s="3" t="s">
        <v>14</v>
      </c>
      <c r="AL6" s="3" t="s">
        <v>58</v>
      </c>
      <c r="AM6" s="3" t="s">
        <v>3</v>
      </c>
      <c r="AN6" s="3" t="s">
        <v>63</v>
      </c>
      <c r="AO6" s="3" t="s">
        <v>61</v>
      </c>
      <c r="AP6" s="3" t="s">
        <v>14</v>
      </c>
      <c r="AQ6" s="3" t="s">
        <v>54</v>
      </c>
      <c r="AR6" s="3" t="s">
        <v>64</v>
      </c>
      <c r="AS6" s="3" t="s">
        <v>65</v>
      </c>
      <c r="AT6" s="3"/>
      <c r="AU6" s="4"/>
      <c r="AW6" s="3"/>
    </row>
    <row r="7" spans="2:49" x14ac:dyDescent="0.25">
      <c r="B7" s="16"/>
      <c r="C7" s="13"/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4"/>
      <c r="X7" s="3"/>
      <c r="Y7" s="3"/>
      <c r="Z7" s="3"/>
      <c r="AA7" s="3"/>
      <c r="AB7" s="3"/>
      <c r="AC7" s="3"/>
      <c r="AD7" s="14"/>
      <c r="AE7" s="3"/>
      <c r="AF7" s="3"/>
      <c r="AG7" s="14"/>
      <c r="AH7" s="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4"/>
      <c r="AW7" s="3"/>
    </row>
    <row r="8" spans="2:49" x14ac:dyDescent="0.25">
      <c r="B8" s="16"/>
      <c r="C8" s="13"/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4"/>
      <c r="X8" s="3"/>
      <c r="Y8" s="3"/>
      <c r="Z8" s="3"/>
      <c r="AA8" s="3"/>
      <c r="AB8" s="3"/>
      <c r="AC8" s="3"/>
      <c r="AD8" s="14"/>
      <c r="AE8" s="3"/>
      <c r="AF8" s="3"/>
      <c r="AG8" s="14"/>
      <c r="AH8" s="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W8" s="3"/>
    </row>
    <row r="9" spans="2:49" x14ac:dyDescent="0.25">
      <c r="B9" s="16"/>
      <c r="C9" s="13"/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4"/>
      <c r="X9" s="3"/>
      <c r="Y9" s="3"/>
      <c r="Z9" s="3"/>
      <c r="AA9" s="3"/>
      <c r="AB9" s="3"/>
      <c r="AC9" s="3"/>
      <c r="AD9" s="14"/>
      <c r="AE9" s="3"/>
      <c r="AF9" s="3"/>
      <c r="AG9" s="14"/>
      <c r="AH9" s="6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W9" s="3"/>
    </row>
    <row r="10" spans="2:49" x14ac:dyDescent="0.25">
      <c r="B10" s="16"/>
      <c r="C10" s="13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4"/>
      <c r="X10" s="3"/>
      <c r="Y10" s="3"/>
      <c r="Z10" s="3"/>
      <c r="AA10" s="3"/>
      <c r="AB10" s="3"/>
      <c r="AC10" s="3"/>
      <c r="AD10" s="14"/>
      <c r="AE10" s="3"/>
      <c r="AF10" s="3"/>
      <c r="AG10" s="14"/>
      <c r="AH10" s="6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W10" s="3"/>
    </row>
    <row r="11" spans="2:49" x14ac:dyDescent="0.25">
      <c r="B11" s="16"/>
      <c r="C11" s="13"/>
      <c r="D11" s="1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4"/>
      <c r="X11" s="3"/>
      <c r="Y11" s="3"/>
      <c r="Z11" s="3"/>
      <c r="AA11" s="3"/>
      <c r="AB11" s="3"/>
      <c r="AC11" s="3"/>
      <c r="AD11" s="14"/>
      <c r="AE11" s="3"/>
      <c r="AF11" s="3"/>
      <c r="AG11" s="14"/>
      <c r="AH11" s="6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W11" s="3"/>
    </row>
    <row r="12" spans="2:49" x14ac:dyDescent="0.25">
      <c r="B12" s="16"/>
      <c r="C12" s="13"/>
      <c r="D12" s="1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4"/>
      <c r="X12" s="3"/>
      <c r="Y12" s="3"/>
      <c r="Z12" s="3"/>
      <c r="AA12" s="3"/>
      <c r="AB12" s="3"/>
      <c r="AC12" s="3"/>
      <c r="AD12" s="14"/>
      <c r="AE12" s="3"/>
      <c r="AF12" s="3"/>
      <c r="AG12" s="14"/>
      <c r="AH12" s="6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4"/>
      <c r="AW12" s="3"/>
    </row>
    <row r="13" spans="2:49" x14ac:dyDescent="0.25">
      <c r="B13" s="16"/>
      <c r="C13" s="13"/>
      <c r="D13" s="1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4"/>
      <c r="X13" s="3"/>
      <c r="Y13" s="3"/>
      <c r="Z13" s="3"/>
      <c r="AA13" s="3"/>
      <c r="AB13" s="3"/>
      <c r="AC13" s="3"/>
      <c r="AD13" s="14"/>
      <c r="AE13" s="3"/>
      <c r="AF13" s="3"/>
      <c r="AG13" s="14"/>
      <c r="AH13" s="6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4"/>
      <c r="AW13" s="3"/>
    </row>
    <row r="14" spans="2:49" x14ac:dyDescent="0.25">
      <c r="B14" s="16"/>
      <c r="C14" s="13"/>
      <c r="D14" s="1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4"/>
      <c r="X14" s="3"/>
      <c r="Y14" s="3"/>
      <c r="Z14" s="3"/>
      <c r="AA14" s="3"/>
      <c r="AB14" s="3"/>
      <c r="AC14" s="3"/>
      <c r="AD14" s="14"/>
      <c r="AE14" s="3"/>
      <c r="AF14" s="3"/>
      <c r="AG14" s="14"/>
      <c r="AH14" s="6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4"/>
      <c r="AW14" s="3"/>
    </row>
    <row r="15" spans="2:49" x14ac:dyDescent="0.25">
      <c r="B15" s="16"/>
      <c r="C15" s="13"/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4"/>
      <c r="X15" s="3"/>
      <c r="Y15" s="3"/>
      <c r="Z15" s="3"/>
      <c r="AA15" s="3"/>
      <c r="AB15" s="3"/>
      <c r="AC15" s="3"/>
      <c r="AD15" s="14"/>
      <c r="AE15" s="3"/>
      <c r="AF15" s="3"/>
      <c r="AG15" s="14"/>
      <c r="AH15" s="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4"/>
      <c r="AW15" s="3"/>
    </row>
    <row r="16" spans="2:49" x14ac:dyDescent="0.25">
      <c r="B16" s="16"/>
      <c r="C16" s="13"/>
      <c r="D16" s="1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4"/>
      <c r="X16" s="3"/>
      <c r="Y16" s="3"/>
      <c r="Z16" s="3"/>
      <c r="AA16" s="3"/>
      <c r="AB16" s="3"/>
      <c r="AC16" s="3"/>
      <c r="AD16" s="14"/>
      <c r="AE16" s="3"/>
      <c r="AF16" s="3"/>
      <c r="AG16" s="14"/>
      <c r="AH16" s="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W16" s="3"/>
    </row>
    <row r="17" spans="2:49" x14ac:dyDescent="0.25">
      <c r="B17" s="16"/>
      <c r="C17" s="13"/>
      <c r="D17" s="1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4"/>
      <c r="X17" s="3"/>
      <c r="Y17" s="3"/>
      <c r="Z17" s="3"/>
      <c r="AA17" s="3"/>
      <c r="AB17" s="3"/>
      <c r="AC17" s="3"/>
      <c r="AD17" s="14"/>
      <c r="AE17" s="3"/>
      <c r="AF17" s="3"/>
      <c r="AG17" s="14"/>
      <c r="AH17" s="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4"/>
      <c r="AW17" s="3"/>
    </row>
    <row r="18" spans="2:49" x14ac:dyDescent="0.25">
      <c r="B18" s="16"/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4"/>
      <c r="X18" s="3"/>
      <c r="Y18" s="3"/>
      <c r="Z18" s="3"/>
      <c r="AA18" s="3"/>
      <c r="AB18" s="3"/>
      <c r="AC18" s="3"/>
      <c r="AD18" s="14"/>
      <c r="AE18" s="3"/>
      <c r="AF18" s="3"/>
      <c r="AG18" s="14"/>
      <c r="AH18" s="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W18" s="3"/>
    </row>
    <row r="19" spans="2:49" x14ac:dyDescent="0.25">
      <c r="B19" s="16"/>
      <c r="C19" s="13"/>
      <c r="D19" s="1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4"/>
      <c r="X19" s="3"/>
      <c r="Y19" s="3"/>
      <c r="Z19" s="3"/>
      <c r="AA19" s="3"/>
      <c r="AB19" s="3"/>
      <c r="AC19" s="3"/>
      <c r="AD19" s="14"/>
      <c r="AE19" s="3"/>
      <c r="AF19" s="3"/>
      <c r="AG19" s="14"/>
      <c r="AH19" s="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4"/>
      <c r="AW19" s="3"/>
    </row>
    <row r="20" spans="2:49" x14ac:dyDescent="0.25">
      <c r="B20" s="16"/>
      <c r="C20" s="13"/>
      <c r="D20" s="1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4"/>
      <c r="X20" s="3"/>
      <c r="Y20" s="3"/>
      <c r="Z20" s="3"/>
      <c r="AA20" s="3"/>
      <c r="AB20" s="3"/>
      <c r="AC20" s="3"/>
      <c r="AD20" s="14"/>
      <c r="AE20" s="3"/>
      <c r="AF20" s="3"/>
      <c r="AG20" s="14"/>
      <c r="AH20" s="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4"/>
      <c r="AW20" s="3"/>
    </row>
    <row r="21" spans="2:49" x14ac:dyDescent="0.25">
      <c r="B21" s="16"/>
      <c r="C21" s="13"/>
      <c r="D21" s="1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4"/>
      <c r="X21" s="3"/>
      <c r="Y21" s="3"/>
      <c r="Z21" s="3"/>
      <c r="AA21" s="3"/>
      <c r="AB21" s="3"/>
      <c r="AC21" s="3"/>
      <c r="AD21" s="14"/>
      <c r="AE21" s="3"/>
      <c r="AF21" s="3"/>
      <c r="AG21" s="14"/>
      <c r="AH21" s="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4"/>
      <c r="AW21" s="3"/>
    </row>
    <row r="22" spans="2:49" x14ac:dyDescent="0.25">
      <c r="B22" s="16"/>
      <c r="C22" s="13"/>
      <c r="D22" s="1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4"/>
      <c r="X22" s="3"/>
      <c r="Y22" s="3"/>
      <c r="Z22" s="3"/>
      <c r="AA22" s="3"/>
      <c r="AB22" s="3"/>
      <c r="AC22" s="3"/>
      <c r="AD22" s="14"/>
      <c r="AE22" s="3"/>
      <c r="AF22" s="3"/>
      <c r="AG22" s="14"/>
      <c r="AH22" s="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W22" s="3"/>
    </row>
    <row r="23" spans="2:49" x14ac:dyDescent="0.25">
      <c r="B23" s="16"/>
      <c r="C23" s="13"/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4"/>
      <c r="X23" s="3"/>
      <c r="Y23" s="3"/>
      <c r="Z23" s="3"/>
      <c r="AA23" s="3"/>
      <c r="AB23" s="3"/>
      <c r="AC23" s="3"/>
      <c r="AD23" s="14"/>
      <c r="AE23" s="3"/>
      <c r="AF23" s="3"/>
      <c r="AG23" s="14"/>
      <c r="AH23" s="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W23" s="3"/>
    </row>
    <row r="24" spans="2:49" x14ac:dyDescent="0.25">
      <c r="B24" s="16"/>
      <c r="C24" s="13"/>
      <c r="D24" s="1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4"/>
      <c r="X24" s="3"/>
      <c r="Y24" s="3"/>
      <c r="Z24" s="3"/>
      <c r="AA24" s="3"/>
      <c r="AB24" s="3"/>
      <c r="AC24" s="3"/>
      <c r="AD24" s="14"/>
      <c r="AE24" s="3"/>
      <c r="AF24" s="3"/>
      <c r="AG24" s="14"/>
      <c r="AH24" s="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W24" s="3"/>
    </row>
    <row r="25" spans="2:49" x14ac:dyDescent="0.25">
      <c r="B25" s="16"/>
      <c r="C25" s="13"/>
      <c r="D25" s="1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4"/>
      <c r="X25" s="3"/>
      <c r="Y25" s="3"/>
      <c r="Z25" s="3"/>
      <c r="AA25" s="3"/>
      <c r="AB25" s="3"/>
      <c r="AC25" s="3"/>
      <c r="AD25" s="14"/>
      <c r="AE25" s="3"/>
      <c r="AF25" s="3"/>
      <c r="AG25" s="14"/>
      <c r="AH25" s="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W25" s="3"/>
    </row>
    <row r="26" spans="2:49" x14ac:dyDescent="0.25">
      <c r="B26" s="16"/>
      <c r="C26" s="13"/>
      <c r="D26" s="1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4"/>
      <c r="X26" s="3"/>
      <c r="Y26" s="3"/>
      <c r="Z26" s="3"/>
      <c r="AA26" s="3"/>
      <c r="AB26" s="3"/>
      <c r="AC26" s="3"/>
      <c r="AD26" s="14"/>
      <c r="AE26" s="3"/>
      <c r="AF26" s="3"/>
      <c r="AG26" s="14"/>
      <c r="AH26" s="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  <c r="AW26" s="3"/>
    </row>
    <row r="27" spans="2:49" x14ac:dyDescent="0.25">
      <c r="B27" s="16"/>
      <c r="C27" s="13"/>
      <c r="D27" s="1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4"/>
      <c r="X27" s="3"/>
      <c r="Y27" s="3"/>
      <c r="Z27" s="3"/>
      <c r="AA27" s="3"/>
      <c r="AB27" s="3"/>
      <c r="AC27" s="3"/>
      <c r="AD27" s="14"/>
      <c r="AE27" s="3"/>
      <c r="AF27" s="3"/>
      <c r="AG27" s="14"/>
      <c r="AH27" s="6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W27" s="3"/>
    </row>
    <row r="28" spans="2:49" x14ac:dyDescent="0.25">
      <c r="B28" s="16"/>
      <c r="C28" s="13"/>
      <c r="D28" s="1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4"/>
      <c r="X28" s="3"/>
      <c r="Y28" s="3"/>
      <c r="Z28" s="3"/>
      <c r="AA28" s="3"/>
      <c r="AB28" s="3"/>
      <c r="AC28" s="3"/>
      <c r="AD28" s="14"/>
      <c r="AE28" s="3"/>
      <c r="AF28" s="3"/>
      <c r="AG28" s="14"/>
      <c r="AH28" s="6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  <c r="AW28" s="3"/>
    </row>
    <row r="29" spans="2:49" x14ac:dyDescent="0.25">
      <c r="B29" s="16"/>
      <c r="C29" s="13"/>
      <c r="D29" s="1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4"/>
      <c r="X29" s="3"/>
      <c r="Y29" s="3"/>
      <c r="Z29" s="3"/>
      <c r="AA29" s="3"/>
      <c r="AB29" s="3"/>
      <c r="AC29" s="3"/>
      <c r="AD29" s="14"/>
      <c r="AE29" s="3"/>
      <c r="AF29" s="3"/>
      <c r="AG29" s="14"/>
      <c r="AH29" s="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4"/>
      <c r="AW29" s="3"/>
    </row>
    <row r="30" spans="2:49" x14ac:dyDescent="0.25">
      <c r="B30" s="16"/>
      <c r="C30" s="13"/>
      <c r="D30" s="1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4"/>
      <c r="X30" s="3"/>
      <c r="Y30" s="3"/>
      <c r="Z30" s="3"/>
      <c r="AA30" s="3"/>
      <c r="AB30" s="3"/>
      <c r="AC30" s="3"/>
      <c r="AD30" s="14"/>
      <c r="AE30" s="3"/>
      <c r="AF30" s="3"/>
      <c r="AG30" s="14"/>
      <c r="AH30" s="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4"/>
      <c r="AW30" s="3"/>
    </row>
    <row r="31" spans="2:49" x14ac:dyDescent="0.25">
      <c r="B31" s="16"/>
      <c r="C31" s="13"/>
      <c r="D31" s="1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4"/>
      <c r="X31" s="3"/>
      <c r="Y31" s="3"/>
      <c r="Z31" s="3"/>
      <c r="AA31" s="3"/>
      <c r="AB31" s="3"/>
      <c r="AC31" s="3"/>
      <c r="AD31" s="14"/>
      <c r="AE31" s="3"/>
      <c r="AF31" s="3"/>
      <c r="AG31" s="14"/>
      <c r="AH31" s="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4"/>
      <c r="AW31" s="3"/>
    </row>
    <row r="32" spans="2:49" x14ac:dyDescent="0.25">
      <c r="B32" s="16"/>
      <c r="C32" s="13"/>
      <c r="D32" s="1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4"/>
      <c r="X32" s="3"/>
      <c r="Y32" s="3"/>
      <c r="Z32" s="3"/>
      <c r="AA32" s="3"/>
      <c r="AB32" s="3"/>
      <c r="AC32" s="3"/>
      <c r="AD32" s="14"/>
      <c r="AE32" s="3"/>
      <c r="AF32" s="3"/>
      <c r="AG32" s="14"/>
      <c r="AH32" s="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4"/>
      <c r="AW32" s="3"/>
    </row>
    <row r="33" spans="2:49" x14ac:dyDescent="0.25">
      <c r="B33" s="16"/>
      <c r="C33" s="13"/>
      <c r="D33" s="1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4"/>
      <c r="X33" s="3"/>
      <c r="Y33" s="3"/>
      <c r="Z33" s="3"/>
      <c r="AA33" s="3"/>
      <c r="AB33" s="3"/>
      <c r="AC33" s="3"/>
      <c r="AD33" s="14"/>
      <c r="AE33" s="3"/>
      <c r="AF33" s="3"/>
      <c r="AG33" s="14"/>
      <c r="AH33" s="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4"/>
      <c r="AW33" s="3"/>
    </row>
    <row r="34" spans="2:49" x14ac:dyDescent="0.25">
      <c r="B34" s="16"/>
      <c r="C34" s="13"/>
      <c r="D34" s="1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4"/>
      <c r="X34" s="3"/>
      <c r="Y34" s="3"/>
      <c r="Z34" s="3"/>
      <c r="AA34" s="3"/>
      <c r="AB34" s="3"/>
      <c r="AC34" s="3"/>
      <c r="AD34" s="14"/>
      <c r="AE34" s="3"/>
      <c r="AF34" s="3"/>
      <c r="AG34" s="14"/>
      <c r="AH34" s="6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4"/>
      <c r="AW34" s="3"/>
    </row>
    <row r="35" spans="2:49" x14ac:dyDescent="0.25">
      <c r="B35" s="16"/>
      <c r="C35" s="13"/>
      <c r="D35" s="1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4"/>
      <c r="X35" s="3"/>
      <c r="Y35" s="3"/>
      <c r="Z35" s="3"/>
      <c r="AA35" s="3"/>
      <c r="AB35" s="3"/>
      <c r="AC35" s="3"/>
      <c r="AD35" s="14"/>
      <c r="AE35" s="3"/>
      <c r="AF35" s="3"/>
      <c r="AG35" s="14"/>
      <c r="AH35" s="6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4"/>
      <c r="AW35" s="3"/>
    </row>
    <row r="36" spans="2:49" x14ac:dyDescent="0.25">
      <c r="B36" s="16"/>
      <c r="C36" s="13"/>
      <c r="D36" s="1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4"/>
      <c r="X36" s="3"/>
      <c r="Y36" s="3"/>
      <c r="Z36" s="3"/>
      <c r="AA36" s="3"/>
      <c r="AB36" s="3"/>
      <c r="AC36" s="3"/>
      <c r="AD36" s="14"/>
      <c r="AE36" s="3"/>
      <c r="AF36" s="3"/>
      <c r="AG36" s="14"/>
      <c r="AH36" s="6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4"/>
      <c r="AW36" s="3"/>
    </row>
    <row r="37" spans="2:49" x14ac:dyDescent="0.25">
      <c r="B37" s="16"/>
      <c r="C37" s="13"/>
      <c r="D37" s="1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4"/>
      <c r="X37" s="3"/>
      <c r="Y37" s="3"/>
      <c r="Z37" s="3"/>
      <c r="AA37" s="3"/>
      <c r="AB37" s="3"/>
      <c r="AC37" s="3"/>
      <c r="AD37" s="14"/>
      <c r="AE37" s="3"/>
      <c r="AF37" s="3"/>
      <c r="AG37" s="14"/>
      <c r="AH37" s="6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4"/>
      <c r="AW37" s="3"/>
    </row>
    <row r="38" spans="2:49" x14ac:dyDescent="0.25">
      <c r="B38" s="16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4"/>
      <c r="X38" s="3"/>
      <c r="Y38" s="3"/>
      <c r="Z38" s="3"/>
      <c r="AA38" s="3"/>
      <c r="AB38" s="3"/>
      <c r="AC38" s="3"/>
      <c r="AD38" s="14"/>
      <c r="AE38" s="3"/>
      <c r="AF38" s="3"/>
      <c r="AG38" s="14"/>
      <c r="AH38" s="6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4"/>
      <c r="AW38" s="3"/>
    </row>
    <row r="39" spans="2:49" x14ac:dyDescent="0.25">
      <c r="B39" s="16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4"/>
      <c r="X39" s="3"/>
      <c r="Y39" s="3"/>
      <c r="Z39" s="3"/>
      <c r="AA39" s="3"/>
      <c r="AB39" s="3"/>
      <c r="AC39" s="3"/>
      <c r="AD39" s="14"/>
      <c r="AE39" s="3"/>
      <c r="AF39" s="3"/>
      <c r="AG39" s="14"/>
      <c r="AH39" s="6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W39" s="3"/>
    </row>
    <row r="40" spans="2:49" x14ac:dyDescent="0.25">
      <c r="B40" s="16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4"/>
      <c r="X40" s="3"/>
      <c r="Y40" s="3"/>
      <c r="Z40" s="3"/>
      <c r="AA40" s="3"/>
      <c r="AB40" s="3"/>
      <c r="AC40" s="3"/>
      <c r="AD40" s="14"/>
      <c r="AE40" s="3"/>
      <c r="AF40" s="3"/>
      <c r="AG40" s="14"/>
      <c r="AH40" s="6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4"/>
      <c r="AW40" s="3"/>
    </row>
    <row r="41" spans="2:49" x14ac:dyDescent="0.25">
      <c r="B41" s="16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4"/>
      <c r="X41" s="3"/>
      <c r="Y41" s="3"/>
      <c r="Z41" s="3"/>
      <c r="AA41" s="3"/>
      <c r="AB41" s="3"/>
      <c r="AC41" s="3"/>
      <c r="AD41" s="14"/>
      <c r="AE41" s="3"/>
      <c r="AF41" s="3"/>
      <c r="AG41" s="14"/>
      <c r="AH41" s="6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4"/>
      <c r="AW41" s="3"/>
    </row>
    <row r="42" spans="2:49" x14ac:dyDescent="0.25">
      <c r="B42" s="16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4"/>
      <c r="X42" s="3"/>
      <c r="Y42" s="3"/>
      <c r="Z42" s="3"/>
      <c r="AA42" s="3"/>
      <c r="AB42" s="3"/>
      <c r="AC42" s="3"/>
      <c r="AD42" s="14"/>
      <c r="AE42" s="3"/>
      <c r="AF42" s="3"/>
      <c r="AG42" s="14"/>
      <c r="AH42" s="6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W42" s="3"/>
    </row>
    <row r="43" spans="2:49" x14ac:dyDescent="0.25">
      <c r="B43" s="16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4"/>
      <c r="X43" s="3"/>
      <c r="Y43" s="3"/>
      <c r="Z43" s="3"/>
      <c r="AA43" s="3"/>
      <c r="AB43" s="3"/>
      <c r="AC43" s="3"/>
      <c r="AD43" s="14"/>
      <c r="AE43" s="3"/>
      <c r="AF43" s="3"/>
      <c r="AG43" s="14"/>
      <c r="AH43" s="6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4"/>
      <c r="AW43" s="3"/>
    </row>
    <row r="44" spans="2:49" x14ac:dyDescent="0.25">
      <c r="B44" s="16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14"/>
      <c r="X44" s="3"/>
      <c r="Y44" s="3"/>
      <c r="Z44" s="3"/>
      <c r="AA44" s="3"/>
      <c r="AB44" s="3"/>
      <c r="AC44" s="3"/>
      <c r="AD44" s="14"/>
      <c r="AE44" s="3"/>
      <c r="AF44" s="3"/>
      <c r="AG44" s="14"/>
      <c r="AH44" s="6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W44" s="3"/>
    </row>
    <row r="45" spans="2:49" x14ac:dyDescent="0.25">
      <c r="B45" s="16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14"/>
      <c r="X45" s="3"/>
      <c r="Y45" s="3"/>
      <c r="Z45" s="3"/>
      <c r="AA45" s="3"/>
      <c r="AB45" s="3"/>
      <c r="AC45" s="3"/>
      <c r="AD45" s="14"/>
      <c r="AE45" s="3"/>
      <c r="AF45" s="3"/>
      <c r="AG45" s="14"/>
      <c r="AH45" s="6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4"/>
      <c r="AW45" s="3"/>
    </row>
    <row r="46" spans="2:49" x14ac:dyDescent="0.25">
      <c r="B46" s="16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14"/>
      <c r="X46" s="3"/>
      <c r="Y46" s="3"/>
      <c r="Z46" s="3"/>
      <c r="AA46" s="3"/>
      <c r="AB46" s="3"/>
      <c r="AC46" s="3"/>
      <c r="AD46" s="14"/>
      <c r="AE46" s="3"/>
      <c r="AF46" s="3"/>
      <c r="AG46" s="14"/>
      <c r="AH46" s="6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W46" s="3"/>
    </row>
    <row r="47" spans="2:49" x14ac:dyDescent="0.25">
      <c r="B47" s="16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4"/>
      <c r="X47" s="3"/>
      <c r="Y47" s="3"/>
      <c r="Z47" s="3"/>
      <c r="AA47" s="3"/>
      <c r="AB47" s="3"/>
      <c r="AC47" s="3"/>
      <c r="AD47" s="14"/>
      <c r="AE47" s="3"/>
      <c r="AF47" s="3"/>
      <c r="AG47" s="14"/>
      <c r="AH47" s="6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4"/>
      <c r="AW47" s="3"/>
    </row>
    <row r="48" spans="2:49" x14ac:dyDescent="0.25">
      <c r="B48" s="16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14"/>
      <c r="X48" s="3"/>
      <c r="Y48" s="3"/>
      <c r="Z48" s="3"/>
      <c r="AA48" s="3"/>
      <c r="AB48" s="3"/>
      <c r="AC48" s="3"/>
      <c r="AD48" s="14"/>
      <c r="AE48" s="3"/>
      <c r="AF48" s="3"/>
      <c r="AG48" s="14"/>
      <c r="AH48" s="6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W48" s="3"/>
    </row>
    <row r="49" spans="2:49" x14ac:dyDescent="0.25">
      <c r="B49" s="16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4"/>
      <c r="X49" s="3"/>
      <c r="Y49" s="3"/>
      <c r="Z49" s="3"/>
      <c r="AA49" s="3"/>
      <c r="AB49" s="3"/>
      <c r="AC49" s="3"/>
      <c r="AD49" s="14"/>
      <c r="AE49" s="3"/>
      <c r="AF49" s="3"/>
      <c r="AG49" s="14"/>
      <c r="AH49" s="6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W49" s="3"/>
    </row>
    <row r="50" spans="2:49" x14ac:dyDescent="0.25">
      <c r="B50" s="16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14"/>
      <c r="X50" s="3"/>
      <c r="Y50" s="3"/>
      <c r="Z50" s="3"/>
      <c r="AA50" s="3"/>
      <c r="AB50" s="3"/>
      <c r="AC50" s="3"/>
      <c r="AD50" s="14"/>
      <c r="AE50" s="3"/>
      <c r="AF50" s="3"/>
      <c r="AG50" s="14"/>
      <c r="AH50" s="6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W50" s="3"/>
    </row>
    <row r="51" spans="2:49" x14ac:dyDescent="0.25">
      <c r="B51" s="16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4"/>
      <c r="X51" s="3"/>
      <c r="Y51" s="3"/>
      <c r="Z51" s="3"/>
      <c r="AA51" s="3"/>
      <c r="AB51" s="3"/>
      <c r="AC51" s="3"/>
      <c r="AD51" s="14"/>
      <c r="AE51" s="3"/>
      <c r="AF51" s="3"/>
      <c r="AG51" s="14"/>
      <c r="AH51" s="6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W51" s="3"/>
    </row>
    <row r="52" spans="2:49" x14ac:dyDescent="0.25">
      <c r="B52" s="16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14"/>
      <c r="X52" s="3"/>
      <c r="Y52" s="3"/>
      <c r="Z52" s="3"/>
      <c r="AA52" s="3"/>
      <c r="AB52" s="3"/>
      <c r="AC52" s="3"/>
      <c r="AD52" s="14"/>
      <c r="AE52" s="3"/>
      <c r="AF52" s="3"/>
      <c r="AG52" s="14"/>
      <c r="AH52" s="6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4"/>
      <c r="AW52" s="3"/>
    </row>
    <row r="53" spans="2:49" x14ac:dyDescent="0.25">
      <c r="B53" s="16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14"/>
      <c r="X53" s="3"/>
      <c r="Y53" s="3"/>
      <c r="Z53" s="3"/>
      <c r="AA53" s="3"/>
      <c r="AB53" s="3"/>
      <c r="AC53" s="3"/>
      <c r="AD53" s="14"/>
      <c r="AE53" s="3"/>
      <c r="AF53" s="3"/>
      <c r="AG53" s="14"/>
      <c r="AH53" s="6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W53" s="3"/>
    </row>
    <row r="54" spans="2:49" x14ac:dyDescent="0.25">
      <c r="B54" s="16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14"/>
      <c r="X54" s="3"/>
      <c r="Y54" s="3"/>
      <c r="Z54" s="3"/>
      <c r="AA54" s="3"/>
      <c r="AB54" s="3"/>
      <c r="AC54" s="3"/>
      <c r="AD54" s="14"/>
      <c r="AE54" s="3"/>
      <c r="AF54" s="3"/>
      <c r="AG54" s="14"/>
      <c r="AH54" s="6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4"/>
      <c r="AW54" s="3"/>
    </row>
    <row r="55" spans="2:49" x14ac:dyDescent="0.25">
      <c r="B55" s="16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14"/>
      <c r="X55" s="3"/>
      <c r="Y55" s="3"/>
      <c r="Z55" s="3"/>
      <c r="AA55" s="3"/>
      <c r="AB55" s="3"/>
      <c r="AC55" s="3"/>
      <c r="AD55" s="14"/>
      <c r="AE55" s="3"/>
      <c r="AF55" s="3"/>
      <c r="AG55" s="14"/>
      <c r="AH55" s="6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4"/>
      <c r="AW55" s="3"/>
    </row>
    <row r="56" spans="2:49" x14ac:dyDescent="0.25">
      <c r="B56" s="16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14"/>
      <c r="X56" s="3"/>
      <c r="Y56" s="3"/>
      <c r="Z56" s="3"/>
      <c r="AA56" s="3"/>
      <c r="AB56" s="3"/>
      <c r="AC56" s="3"/>
      <c r="AD56" s="14"/>
      <c r="AE56" s="3"/>
      <c r="AF56" s="3"/>
      <c r="AG56" s="14"/>
      <c r="AH56" s="6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4"/>
      <c r="AW56" s="3"/>
    </row>
    <row r="57" spans="2:49" x14ac:dyDescent="0.25">
      <c r="B57" s="16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14"/>
      <c r="X57" s="3"/>
      <c r="Y57" s="3"/>
      <c r="Z57" s="3"/>
      <c r="AA57" s="3"/>
      <c r="AB57" s="3"/>
      <c r="AC57" s="3"/>
      <c r="AD57" s="14"/>
      <c r="AE57" s="3"/>
      <c r="AF57" s="3"/>
      <c r="AG57" s="14"/>
      <c r="AH57" s="6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W57" s="3"/>
    </row>
    <row r="58" spans="2:49" x14ac:dyDescent="0.25">
      <c r="B58" s="16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14"/>
      <c r="X58" s="3"/>
      <c r="Y58" s="3"/>
      <c r="Z58" s="3"/>
      <c r="AA58" s="3"/>
      <c r="AB58" s="3"/>
      <c r="AC58" s="3"/>
      <c r="AD58" s="14"/>
      <c r="AE58" s="3"/>
      <c r="AF58" s="3"/>
      <c r="AG58" s="14"/>
      <c r="AH58" s="6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4"/>
      <c r="AW58" s="3"/>
    </row>
    <row r="59" spans="2:49" x14ac:dyDescent="0.25">
      <c r="B59" s="16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14"/>
      <c r="X59" s="3"/>
      <c r="Y59" s="3"/>
      <c r="Z59" s="3"/>
      <c r="AA59" s="3"/>
      <c r="AB59" s="3"/>
      <c r="AC59" s="3"/>
      <c r="AD59" s="14"/>
      <c r="AE59" s="3"/>
      <c r="AF59" s="3"/>
      <c r="AG59" s="14"/>
      <c r="AH59" s="6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W59" s="3"/>
    </row>
    <row r="60" spans="2:49" x14ac:dyDescent="0.25">
      <c r="B60" s="16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4"/>
      <c r="X60" s="3"/>
      <c r="Y60" s="3"/>
      <c r="Z60" s="3"/>
      <c r="AA60" s="3"/>
      <c r="AB60" s="3"/>
      <c r="AC60" s="3"/>
      <c r="AD60" s="14"/>
      <c r="AE60" s="3"/>
      <c r="AF60" s="3"/>
      <c r="AG60" s="14"/>
      <c r="AH60" s="6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4"/>
      <c r="AW60" s="3"/>
    </row>
    <row r="61" spans="2:49" x14ac:dyDescent="0.25">
      <c r="B61" s="16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14"/>
      <c r="X61" s="3"/>
      <c r="Y61" s="3"/>
      <c r="Z61" s="3"/>
      <c r="AA61" s="3"/>
      <c r="AB61" s="3"/>
      <c r="AC61" s="3"/>
      <c r="AD61" s="14"/>
      <c r="AE61" s="3"/>
      <c r="AF61" s="3"/>
      <c r="AG61" s="14"/>
      <c r="AH61" s="6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4"/>
      <c r="AW61" s="3"/>
    </row>
    <row r="62" spans="2:49" x14ac:dyDescent="0.25">
      <c r="B62" s="16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14"/>
      <c r="X62" s="3"/>
      <c r="Y62" s="3"/>
      <c r="Z62" s="3"/>
      <c r="AA62" s="3"/>
      <c r="AB62" s="3"/>
      <c r="AC62" s="3"/>
      <c r="AD62" s="14"/>
      <c r="AE62" s="3"/>
      <c r="AF62" s="3"/>
      <c r="AG62" s="14"/>
      <c r="AH62" s="6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W62" s="3"/>
    </row>
    <row r="63" spans="2:49" x14ac:dyDescent="0.25">
      <c r="B63" s="16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14"/>
      <c r="X63" s="3"/>
      <c r="Y63" s="3"/>
      <c r="Z63" s="3"/>
      <c r="AA63" s="3"/>
      <c r="AB63" s="3"/>
      <c r="AC63" s="3"/>
      <c r="AD63" s="14"/>
      <c r="AE63" s="3"/>
      <c r="AF63" s="3"/>
      <c r="AG63" s="14"/>
      <c r="AH63" s="6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4"/>
      <c r="AW63" s="3"/>
    </row>
    <row r="64" spans="2:49" x14ac:dyDescent="0.25">
      <c r="B64" s="16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14"/>
      <c r="X64" s="3"/>
      <c r="Y64" s="3"/>
      <c r="Z64" s="3"/>
      <c r="AA64" s="3"/>
      <c r="AB64" s="3"/>
      <c r="AC64" s="3"/>
      <c r="AD64" s="14"/>
      <c r="AE64" s="3"/>
      <c r="AF64" s="3"/>
      <c r="AG64" s="14"/>
      <c r="AH64" s="6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4"/>
      <c r="AW64" s="3"/>
    </row>
    <row r="65" spans="2:49" x14ac:dyDescent="0.25">
      <c r="B65" s="16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14"/>
      <c r="X65" s="3"/>
      <c r="Y65" s="3"/>
      <c r="Z65" s="3"/>
      <c r="AA65" s="3"/>
      <c r="AB65" s="3"/>
      <c r="AC65" s="3"/>
      <c r="AD65" s="14"/>
      <c r="AE65" s="3"/>
      <c r="AF65" s="3"/>
      <c r="AG65" s="14"/>
      <c r="AH65" s="6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4"/>
      <c r="AW65" s="3"/>
    </row>
    <row r="66" spans="2:49" x14ac:dyDescent="0.25">
      <c r="B66" s="16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14"/>
      <c r="X66" s="3"/>
      <c r="Y66" s="3"/>
      <c r="Z66" s="3"/>
      <c r="AA66" s="3"/>
      <c r="AB66" s="3"/>
      <c r="AC66" s="3"/>
      <c r="AD66" s="14"/>
      <c r="AE66" s="3"/>
      <c r="AF66" s="3"/>
      <c r="AG66" s="14"/>
      <c r="AH66" s="6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W66" s="3"/>
    </row>
    <row r="67" spans="2:49" x14ac:dyDescent="0.25">
      <c r="B67" s="16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14"/>
      <c r="X67" s="3"/>
      <c r="Y67" s="3"/>
      <c r="Z67" s="3"/>
      <c r="AA67" s="3"/>
      <c r="AB67" s="3"/>
      <c r="AC67" s="3"/>
      <c r="AD67" s="14"/>
      <c r="AE67" s="3"/>
      <c r="AF67" s="3"/>
      <c r="AG67" s="14"/>
      <c r="AH67" s="6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W67" s="3"/>
    </row>
    <row r="68" spans="2:49" x14ac:dyDescent="0.25">
      <c r="B68" s="16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14"/>
      <c r="X68" s="3"/>
      <c r="Y68" s="3"/>
      <c r="Z68" s="3"/>
      <c r="AA68" s="3"/>
      <c r="AB68" s="3"/>
      <c r="AC68" s="3"/>
      <c r="AD68" s="14"/>
      <c r="AE68" s="3"/>
      <c r="AF68" s="3"/>
      <c r="AG68" s="14"/>
      <c r="AH68" s="6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4"/>
      <c r="AW68" s="3"/>
    </row>
    <row r="69" spans="2:49" x14ac:dyDescent="0.25">
      <c r="B69" s="16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14"/>
      <c r="X69" s="3"/>
      <c r="Y69" s="3"/>
      <c r="Z69" s="3"/>
      <c r="AA69" s="3"/>
      <c r="AB69" s="3"/>
      <c r="AC69" s="3"/>
      <c r="AD69" s="14"/>
      <c r="AE69" s="3"/>
      <c r="AF69" s="3"/>
      <c r="AG69" s="14"/>
      <c r="AH69" s="6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W69" s="3"/>
    </row>
    <row r="70" spans="2:49" x14ac:dyDescent="0.25">
      <c r="B70" s="16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4"/>
      <c r="X70" s="3"/>
      <c r="Y70" s="3"/>
      <c r="Z70" s="3"/>
      <c r="AA70" s="3"/>
      <c r="AB70" s="3"/>
      <c r="AC70" s="3"/>
      <c r="AD70" s="14"/>
      <c r="AE70" s="3"/>
      <c r="AF70" s="3"/>
      <c r="AG70" s="14"/>
      <c r="AH70" s="6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4"/>
      <c r="AW70" s="3"/>
    </row>
    <row r="71" spans="2:49" x14ac:dyDescent="0.25">
      <c r="B71" s="16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14"/>
      <c r="X71" s="3"/>
      <c r="Y71" s="3"/>
      <c r="Z71" s="3"/>
      <c r="AA71" s="3"/>
      <c r="AB71" s="3"/>
      <c r="AC71" s="3"/>
      <c r="AD71" s="14"/>
      <c r="AE71" s="3"/>
      <c r="AF71" s="3"/>
      <c r="AG71" s="14"/>
      <c r="AH71" s="6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W71" s="3"/>
    </row>
    <row r="72" spans="2:49" x14ac:dyDescent="0.25">
      <c r="B72" s="16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14"/>
      <c r="X72" s="3"/>
      <c r="Y72" s="3"/>
      <c r="Z72" s="3"/>
      <c r="AA72" s="3"/>
      <c r="AB72" s="3"/>
      <c r="AC72" s="3"/>
      <c r="AD72" s="14"/>
      <c r="AE72" s="3"/>
      <c r="AF72" s="3"/>
      <c r="AG72" s="14"/>
      <c r="AH72" s="6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W72" s="3"/>
    </row>
    <row r="73" spans="2:49" x14ac:dyDescent="0.25">
      <c r="B73" s="16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14"/>
      <c r="X73" s="3"/>
      <c r="Y73" s="3"/>
      <c r="Z73" s="3"/>
      <c r="AA73" s="3"/>
      <c r="AB73" s="3"/>
      <c r="AC73" s="3"/>
      <c r="AD73" s="14"/>
      <c r="AE73" s="3"/>
      <c r="AF73" s="3"/>
      <c r="AG73" s="14"/>
      <c r="AH73" s="6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W73" s="3"/>
    </row>
    <row r="74" spans="2:49" x14ac:dyDescent="0.25">
      <c r="B74" s="16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14"/>
      <c r="X74" s="3"/>
      <c r="Y74" s="3"/>
      <c r="Z74" s="3"/>
      <c r="AA74" s="3"/>
      <c r="AB74" s="3"/>
      <c r="AC74" s="3"/>
      <c r="AD74" s="14"/>
      <c r="AE74" s="3"/>
      <c r="AF74" s="3"/>
      <c r="AG74" s="14"/>
      <c r="AH74" s="6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W74" s="3"/>
    </row>
    <row r="75" spans="2:49" x14ac:dyDescent="0.25">
      <c r="B75" s="16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14"/>
      <c r="X75" s="3"/>
      <c r="Y75" s="3"/>
      <c r="Z75" s="3"/>
      <c r="AA75" s="3"/>
      <c r="AB75" s="3"/>
      <c r="AC75" s="3"/>
      <c r="AD75" s="14"/>
      <c r="AE75" s="3"/>
      <c r="AF75" s="3"/>
      <c r="AG75" s="14"/>
      <c r="AH75" s="6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4"/>
      <c r="AW75" s="3"/>
    </row>
    <row r="76" spans="2:49" x14ac:dyDescent="0.25">
      <c r="B76" s="16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14"/>
      <c r="X76" s="3"/>
      <c r="Y76" s="3"/>
      <c r="Z76" s="3"/>
      <c r="AA76" s="3"/>
      <c r="AB76" s="3"/>
      <c r="AC76" s="3"/>
      <c r="AD76" s="14"/>
      <c r="AE76" s="3"/>
      <c r="AF76" s="3"/>
      <c r="AG76" s="14"/>
      <c r="AH76" s="6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W76" s="3"/>
    </row>
    <row r="77" spans="2:49" x14ac:dyDescent="0.25">
      <c r="B77" s="16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14"/>
      <c r="X77" s="3"/>
      <c r="Y77" s="3"/>
      <c r="Z77" s="3"/>
      <c r="AA77" s="3"/>
      <c r="AB77" s="3"/>
      <c r="AC77" s="3"/>
      <c r="AD77" s="14"/>
      <c r="AE77" s="3"/>
      <c r="AF77" s="3"/>
      <c r="AG77" s="14"/>
      <c r="AH77" s="6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W77" s="3"/>
    </row>
    <row r="78" spans="2:49" x14ac:dyDescent="0.25">
      <c r="B78" s="16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14"/>
      <c r="X78" s="3"/>
      <c r="Y78" s="3"/>
      <c r="Z78" s="3"/>
      <c r="AA78" s="3"/>
      <c r="AB78" s="3"/>
      <c r="AC78" s="3"/>
      <c r="AD78" s="14"/>
      <c r="AE78" s="3"/>
      <c r="AF78" s="3"/>
      <c r="AG78" s="14"/>
      <c r="AH78" s="6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4"/>
      <c r="AW78" s="3"/>
    </row>
    <row r="79" spans="2:49" x14ac:dyDescent="0.25">
      <c r="B79" s="16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14"/>
      <c r="X79" s="3"/>
      <c r="Y79" s="3"/>
      <c r="Z79" s="3"/>
      <c r="AA79" s="3"/>
      <c r="AB79" s="3"/>
      <c r="AC79" s="3"/>
      <c r="AD79" s="14"/>
      <c r="AE79" s="3"/>
      <c r="AF79" s="3"/>
      <c r="AG79" s="14"/>
      <c r="AH79" s="6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4"/>
      <c r="AW79" s="3"/>
    </row>
    <row r="80" spans="2:49" x14ac:dyDescent="0.25">
      <c r="B80" s="16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14"/>
      <c r="X80" s="3"/>
      <c r="Y80" s="3"/>
      <c r="Z80" s="3"/>
      <c r="AA80" s="3"/>
      <c r="AB80" s="3"/>
      <c r="AC80" s="3"/>
      <c r="AD80" s="14"/>
      <c r="AE80" s="3"/>
      <c r="AF80" s="3"/>
      <c r="AG80" s="14"/>
      <c r="AH80" s="6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4"/>
      <c r="AW80" s="3"/>
    </row>
    <row r="81" spans="2:49" x14ac:dyDescent="0.25">
      <c r="B81" s="16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14"/>
      <c r="X81" s="3"/>
      <c r="Y81" s="3"/>
      <c r="Z81" s="3"/>
      <c r="AA81" s="3"/>
      <c r="AB81" s="3"/>
      <c r="AC81" s="3"/>
      <c r="AD81" s="14"/>
      <c r="AE81" s="3"/>
      <c r="AF81" s="3"/>
      <c r="AG81" s="14"/>
      <c r="AH81" s="6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4"/>
      <c r="AW81" s="3"/>
    </row>
    <row r="82" spans="2:49" x14ac:dyDescent="0.25">
      <c r="B82" s="16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14"/>
      <c r="X82" s="3"/>
      <c r="Y82" s="3"/>
      <c r="Z82" s="3"/>
      <c r="AA82" s="3"/>
      <c r="AB82" s="3"/>
      <c r="AC82" s="3"/>
      <c r="AD82" s="14"/>
      <c r="AE82" s="3"/>
      <c r="AF82" s="3"/>
      <c r="AG82" s="14"/>
      <c r="AH82" s="6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4"/>
      <c r="AW82" s="3"/>
    </row>
    <row r="83" spans="2:49" x14ac:dyDescent="0.25">
      <c r="B83" s="16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14"/>
      <c r="X83" s="3"/>
      <c r="Y83" s="3"/>
      <c r="Z83" s="3"/>
      <c r="AA83" s="3"/>
      <c r="AB83" s="3"/>
      <c r="AC83" s="3"/>
      <c r="AD83" s="14"/>
      <c r="AE83" s="3"/>
      <c r="AF83" s="3"/>
      <c r="AG83" s="14"/>
      <c r="AH83" s="6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4"/>
      <c r="AW83" s="3"/>
    </row>
    <row r="84" spans="2:49" x14ac:dyDescent="0.25">
      <c r="B84" s="16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14"/>
      <c r="X84" s="3"/>
      <c r="Y84" s="3"/>
      <c r="Z84" s="3"/>
      <c r="AA84" s="3"/>
      <c r="AB84" s="3"/>
      <c r="AC84" s="3"/>
      <c r="AD84" s="14"/>
      <c r="AE84" s="3"/>
      <c r="AF84" s="3"/>
      <c r="AG84" s="14"/>
      <c r="AH84" s="6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W84" s="3"/>
    </row>
    <row r="85" spans="2:49" x14ac:dyDescent="0.25">
      <c r="B85" s="16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14"/>
      <c r="X85" s="3"/>
      <c r="Y85" s="3"/>
      <c r="Z85" s="3"/>
      <c r="AA85" s="3"/>
      <c r="AB85" s="3"/>
      <c r="AC85" s="3"/>
      <c r="AD85" s="14"/>
      <c r="AE85" s="3"/>
      <c r="AF85" s="3"/>
      <c r="AG85" s="14"/>
      <c r="AH85" s="6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4"/>
      <c r="AW85" s="3"/>
    </row>
    <row r="86" spans="2:49" x14ac:dyDescent="0.25">
      <c r="B86" s="16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14"/>
      <c r="X86" s="3"/>
      <c r="Y86" s="3"/>
      <c r="Z86" s="3"/>
      <c r="AA86" s="3"/>
      <c r="AB86" s="3"/>
      <c r="AC86" s="3"/>
      <c r="AD86" s="14"/>
      <c r="AE86" s="3"/>
      <c r="AF86" s="3"/>
      <c r="AG86" s="14"/>
      <c r="AH86" s="6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4"/>
      <c r="AW86" s="3"/>
    </row>
    <row r="87" spans="2:49" x14ac:dyDescent="0.25">
      <c r="B87" s="16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4"/>
      <c r="X87" s="3"/>
      <c r="Y87" s="3"/>
      <c r="Z87" s="3"/>
      <c r="AA87" s="3"/>
      <c r="AB87" s="3"/>
      <c r="AC87" s="3"/>
      <c r="AD87" s="14"/>
      <c r="AE87" s="3"/>
      <c r="AF87" s="3"/>
      <c r="AG87" s="14"/>
      <c r="AH87" s="6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4"/>
      <c r="AW87" s="3"/>
    </row>
    <row r="88" spans="2:49" x14ac:dyDescent="0.25">
      <c r="B88" s="16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14"/>
      <c r="X88" s="3"/>
      <c r="Y88" s="3"/>
      <c r="Z88" s="3"/>
      <c r="AA88" s="3"/>
      <c r="AB88" s="3"/>
      <c r="AC88" s="3"/>
      <c r="AD88" s="14"/>
      <c r="AE88" s="3"/>
      <c r="AF88" s="3"/>
      <c r="AG88" s="14"/>
      <c r="AH88" s="6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4"/>
      <c r="AW88" s="3"/>
    </row>
    <row r="89" spans="2:49" x14ac:dyDescent="0.25">
      <c r="B89" s="16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14"/>
      <c r="X89" s="3"/>
      <c r="Y89" s="3"/>
      <c r="Z89" s="3"/>
      <c r="AA89" s="3"/>
      <c r="AB89" s="3"/>
      <c r="AC89" s="3"/>
      <c r="AD89" s="14"/>
      <c r="AE89" s="3"/>
      <c r="AF89" s="3"/>
      <c r="AG89" s="14"/>
      <c r="AH89" s="6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4"/>
      <c r="AW89" s="3"/>
    </row>
    <row r="90" spans="2:49" x14ac:dyDescent="0.25">
      <c r="B90" s="16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14"/>
      <c r="X90" s="3"/>
      <c r="Y90" s="3"/>
      <c r="Z90" s="3"/>
      <c r="AA90" s="3"/>
      <c r="AB90" s="3"/>
      <c r="AC90" s="3"/>
      <c r="AD90" s="14"/>
      <c r="AE90" s="3"/>
      <c r="AF90" s="3"/>
      <c r="AG90" s="14"/>
      <c r="AH90" s="6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4"/>
      <c r="AW90" s="3"/>
    </row>
    <row r="91" spans="2:49" x14ac:dyDescent="0.25">
      <c r="B91" s="16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14"/>
      <c r="X91" s="3"/>
      <c r="Y91" s="3"/>
      <c r="Z91" s="3"/>
      <c r="AA91" s="3"/>
      <c r="AB91" s="3"/>
      <c r="AC91" s="3"/>
      <c r="AD91" s="14"/>
      <c r="AE91" s="3"/>
      <c r="AF91" s="3"/>
      <c r="AG91" s="14"/>
      <c r="AH91" s="6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W91" s="3"/>
    </row>
    <row r="92" spans="2:49" x14ac:dyDescent="0.25">
      <c r="B92" s="16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14"/>
      <c r="X92" s="3"/>
      <c r="Y92" s="3"/>
      <c r="Z92" s="3"/>
      <c r="AA92" s="3"/>
      <c r="AB92" s="3"/>
      <c r="AC92" s="3"/>
      <c r="AD92" s="14"/>
      <c r="AE92" s="3"/>
      <c r="AF92" s="3"/>
      <c r="AG92" s="14"/>
      <c r="AH92" s="6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4"/>
      <c r="AW92" s="3"/>
    </row>
    <row r="93" spans="2:49" x14ac:dyDescent="0.25">
      <c r="B93" s="16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14"/>
      <c r="X93" s="3"/>
      <c r="Y93" s="3"/>
      <c r="Z93" s="3"/>
      <c r="AA93" s="3"/>
      <c r="AB93" s="3"/>
      <c r="AC93" s="3"/>
      <c r="AD93" s="14"/>
      <c r="AE93" s="3"/>
      <c r="AF93" s="3"/>
      <c r="AG93" s="14"/>
      <c r="AH93" s="6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4"/>
      <c r="AW93" s="3"/>
    </row>
    <row r="94" spans="2:49" x14ac:dyDescent="0.25">
      <c r="B94" s="16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14"/>
      <c r="X94" s="3"/>
      <c r="Y94" s="3"/>
      <c r="Z94" s="3"/>
      <c r="AA94" s="3"/>
      <c r="AB94" s="3"/>
      <c r="AC94" s="3"/>
      <c r="AD94" s="14"/>
      <c r="AE94" s="3"/>
      <c r="AF94" s="3"/>
      <c r="AG94" s="14"/>
      <c r="AH94" s="6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4"/>
      <c r="AW94" s="3"/>
    </row>
    <row r="95" spans="2:49" x14ac:dyDescent="0.25">
      <c r="B95" s="16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14"/>
      <c r="X95" s="3"/>
      <c r="Y95" s="3"/>
      <c r="Z95" s="3"/>
      <c r="AA95" s="3"/>
      <c r="AB95" s="3"/>
      <c r="AC95" s="3"/>
      <c r="AD95" s="14"/>
      <c r="AE95" s="3"/>
      <c r="AF95" s="3"/>
      <c r="AG95" s="14"/>
      <c r="AH95" s="6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W95" s="3"/>
    </row>
    <row r="96" spans="2:49" x14ac:dyDescent="0.25">
      <c r="B96" s="16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14"/>
      <c r="X96" s="3"/>
      <c r="Y96" s="3"/>
      <c r="Z96" s="3"/>
      <c r="AA96" s="3"/>
      <c r="AB96" s="3"/>
      <c r="AC96" s="3"/>
      <c r="AD96" s="14"/>
      <c r="AE96" s="3"/>
      <c r="AF96" s="3"/>
      <c r="AG96" s="14"/>
      <c r="AH96" s="6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W96" s="3"/>
    </row>
    <row r="97" spans="2:49" x14ac:dyDescent="0.25">
      <c r="B97" s="16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14"/>
      <c r="X97" s="3"/>
      <c r="Y97" s="3"/>
      <c r="Z97" s="3"/>
      <c r="AA97" s="3"/>
      <c r="AB97" s="3"/>
      <c r="AC97" s="3"/>
      <c r="AD97" s="14"/>
      <c r="AE97" s="3"/>
      <c r="AF97" s="3"/>
      <c r="AG97" s="14"/>
      <c r="AH97" s="6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4"/>
      <c r="AW97" s="3"/>
    </row>
    <row r="98" spans="2:49" x14ac:dyDescent="0.25">
      <c r="B98" s="16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14"/>
      <c r="X98" s="3"/>
      <c r="Y98" s="3"/>
      <c r="Z98" s="3"/>
      <c r="AA98" s="3"/>
      <c r="AB98" s="3"/>
      <c r="AC98" s="3"/>
      <c r="AD98" s="14"/>
      <c r="AE98" s="3"/>
      <c r="AF98" s="3"/>
      <c r="AG98" s="14"/>
      <c r="AH98" s="6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4"/>
      <c r="AW98" s="3"/>
    </row>
    <row r="99" spans="2:49" x14ac:dyDescent="0.25">
      <c r="B99" s="16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14"/>
      <c r="X99" s="3"/>
      <c r="Y99" s="3"/>
      <c r="Z99" s="3"/>
      <c r="AA99" s="3"/>
      <c r="AB99" s="3"/>
      <c r="AC99" s="3"/>
      <c r="AD99" s="14"/>
      <c r="AE99" s="3"/>
      <c r="AF99" s="3"/>
      <c r="AG99" s="14"/>
      <c r="AH99" s="6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4"/>
      <c r="AW99" s="3"/>
    </row>
    <row r="100" spans="2:49" x14ac:dyDescent="0.25">
      <c r="B100" s="16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14"/>
      <c r="X100" s="3"/>
      <c r="Y100" s="3"/>
      <c r="Z100" s="3"/>
      <c r="AA100" s="3"/>
      <c r="AB100" s="3"/>
      <c r="AC100" s="3"/>
      <c r="AD100" s="14"/>
      <c r="AE100" s="3"/>
      <c r="AF100" s="3"/>
      <c r="AG100" s="14"/>
      <c r="AH100" s="6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W100" s="3"/>
    </row>
    <row r="101" spans="2:49" x14ac:dyDescent="0.25">
      <c r="B101" s="16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14"/>
      <c r="X101" s="3"/>
      <c r="Y101" s="3"/>
      <c r="Z101" s="3"/>
      <c r="AA101" s="3"/>
      <c r="AB101" s="3"/>
      <c r="AC101" s="3"/>
      <c r="AD101" s="14"/>
      <c r="AE101" s="3"/>
      <c r="AF101" s="3"/>
      <c r="AG101" s="14"/>
      <c r="AH101" s="6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W101" s="3"/>
    </row>
    <row r="102" spans="2:49" x14ac:dyDescent="0.25">
      <c r="B102" s="16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14"/>
      <c r="X102" s="3"/>
      <c r="Y102" s="3"/>
      <c r="Z102" s="3"/>
      <c r="AA102" s="3"/>
      <c r="AB102" s="3"/>
      <c r="AC102" s="3"/>
      <c r="AD102" s="14"/>
      <c r="AE102" s="3"/>
      <c r="AF102" s="3"/>
      <c r="AG102" s="14"/>
      <c r="AH102" s="6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4"/>
      <c r="AW102" s="3"/>
    </row>
    <row r="103" spans="2:49" x14ac:dyDescent="0.25">
      <c r="B103" s="16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14"/>
      <c r="X103" s="3"/>
      <c r="Y103" s="3"/>
      <c r="Z103" s="3"/>
      <c r="AA103" s="3"/>
      <c r="AB103" s="3"/>
      <c r="AC103" s="3"/>
      <c r="AD103" s="14"/>
      <c r="AE103" s="3"/>
      <c r="AF103" s="3"/>
      <c r="AG103" s="14"/>
      <c r="AH103" s="6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4"/>
      <c r="AW103" s="3"/>
    </row>
    <row r="104" spans="2:49" x14ac:dyDescent="0.25">
      <c r="B104" s="16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14"/>
      <c r="X104" s="3"/>
      <c r="Y104" s="3"/>
      <c r="Z104" s="3"/>
      <c r="AA104" s="3"/>
      <c r="AB104" s="3"/>
      <c r="AC104" s="3"/>
      <c r="AD104" s="14"/>
      <c r="AE104" s="3"/>
      <c r="AF104" s="3"/>
      <c r="AG104" s="14"/>
      <c r="AH104" s="6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W104" s="3"/>
    </row>
    <row r="105" spans="2:49" x14ac:dyDescent="0.25">
      <c r="B105" s="16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14"/>
      <c r="X105" s="3"/>
      <c r="Y105" s="3"/>
      <c r="Z105" s="3"/>
      <c r="AA105" s="3"/>
      <c r="AB105" s="3"/>
      <c r="AC105" s="3"/>
      <c r="AD105" s="14"/>
      <c r="AE105" s="3"/>
      <c r="AF105" s="3"/>
      <c r="AG105" s="14"/>
      <c r="AH105" s="6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W105" s="3"/>
    </row>
    <row r="106" spans="2:49" x14ac:dyDescent="0.25">
      <c r="B106" s="16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14"/>
      <c r="X106" s="3"/>
      <c r="Y106" s="3"/>
      <c r="Z106" s="3"/>
      <c r="AA106" s="3"/>
      <c r="AB106" s="3"/>
      <c r="AC106" s="3"/>
      <c r="AD106" s="14"/>
      <c r="AE106" s="3"/>
      <c r="AF106" s="3"/>
      <c r="AG106" s="14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4"/>
      <c r="AW106" s="3"/>
    </row>
    <row r="107" spans="2:49" x14ac:dyDescent="0.25">
      <c r="B107" s="16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14"/>
      <c r="X107" s="3"/>
      <c r="Y107" s="3"/>
      <c r="Z107" s="3"/>
      <c r="AA107" s="3"/>
      <c r="AB107" s="3"/>
      <c r="AC107" s="3"/>
      <c r="AD107" s="14"/>
      <c r="AE107" s="3"/>
      <c r="AF107" s="3"/>
      <c r="AG107" s="14"/>
      <c r="AH107" s="6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4"/>
      <c r="AW107" s="3"/>
    </row>
    <row r="108" spans="2:49" x14ac:dyDescent="0.25">
      <c r="B108" s="16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14"/>
      <c r="X108" s="3"/>
      <c r="Y108" s="3"/>
      <c r="Z108" s="3"/>
      <c r="AA108" s="3"/>
      <c r="AB108" s="3"/>
      <c r="AC108" s="3"/>
      <c r="AD108" s="14"/>
      <c r="AE108" s="3"/>
      <c r="AF108" s="3"/>
      <c r="AG108" s="14"/>
      <c r="AH108" s="6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4"/>
      <c r="AW108" s="3"/>
    </row>
    <row r="109" spans="2:49" x14ac:dyDescent="0.25">
      <c r="B109" s="16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14"/>
      <c r="X109" s="3"/>
      <c r="Y109" s="3"/>
      <c r="Z109" s="3"/>
      <c r="AA109" s="3"/>
      <c r="AB109" s="3"/>
      <c r="AC109" s="3"/>
      <c r="AD109" s="14"/>
      <c r="AE109" s="3"/>
      <c r="AF109" s="3"/>
      <c r="AG109" s="14"/>
      <c r="AH109" s="6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W109" s="3"/>
    </row>
    <row r="110" spans="2:49" x14ac:dyDescent="0.25">
      <c r="B110" s="16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14"/>
      <c r="X110" s="3"/>
      <c r="Y110" s="3"/>
      <c r="Z110" s="3"/>
      <c r="AA110" s="3"/>
      <c r="AB110" s="3"/>
      <c r="AC110" s="3"/>
      <c r="AD110" s="14"/>
      <c r="AE110" s="3"/>
      <c r="AF110" s="3"/>
      <c r="AG110" s="14"/>
      <c r="AH110" s="6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W110" s="3"/>
    </row>
    <row r="111" spans="2:49" x14ac:dyDescent="0.25">
      <c r="B111" s="16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14"/>
      <c r="X111" s="3"/>
      <c r="Y111" s="3"/>
      <c r="Z111" s="3"/>
      <c r="AA111" s="3"/>
      <c r="AB111" s="3"/>
      <c r="AC111" s="3"/>
      <c r="AD111" s="14"/>
      <c r="AE111" s="3"/>
      <c r="AF111" s="3"/>
      <c r="AG111" s="14"/>
      <c r="AH111" s="6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4"/>
      <c r="AW111" s="3"/>
    </row>
    <row r="112" spans="2:49" x14ac:dyDescent="0.25">
      <c r="B112" s="16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14"/>
      <c r="X112" s="3"/>
      <c r="Y112" s="3"/>
      <c r="Z112" s="3"/>
      <c r="AA112" s="3"/>
      <c r="AB112" s="3"/>
      <c r="AC112" s="3"/>
      <c r="AD112" s="14"/>
      <c r="AE112" s="3"/>
      <c r="AF112" s="3"/>
      <c r="AG112" s="14"/>
      <c r="AH112" s="6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W112" s="3"/>
    </row>
    <row r="113" spans="2:49" x14ac:dyDescent="0.25">
      <c r="B113" s="16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14"/>
      <c r="X113" s="3"/>
      <c r="Y113" s="3"/>
      <c r="Z113" s="3"/>
      <c r="AA113" s="3"/>
      <c r="AB113" s="3"/>
      <c r="AC113" s="3"/>
      <c r="AD113" s="14"/>
      <c r="AE113" s="3"/>
      <c r="AF113" s="3"/>
      <c r="AG113" s="14"/>
      <c r="AH113" s="6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W113" s="3"/>
    </row>
    <row r="114" spans="2:49" x14ac:dyDescent="0.25">
      <c r="B114" s="16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14"/>
      <c r="X114" s="3"/>
      <c r="Y114" s="3"/>
      <c r="Z114" s="3"/>
      <c r="AA114" s="3"/>
      <c r="AB114" s="3"/>
      <c r="AC114" s="3"/>
      <c r="AD114" s="14"/>
      <c r="AE114" s="3"/>
      <c r="AF114" s="3"/>
      <c r="AG114" s="14"/>
      <c r="AH114" s="6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W114" s="3"/>
    </row>
    <row r="115" spans="2:49" x14ac:dyDescent="0.25">
      <c r="B115" s="16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4"/>
      <c r="X115" s="3"/>
      <c r="Y115" s="3"/>
      <c r="Z115" s="3"/>
      <c r="AA115" s="3"/>
      <c r="AB115" s="3"/>
      <c r="AC115" s="3"/>
      <c r="AD115" s="14"/>
      <c r="AE115" s="3"/>
      <c r="AF115" s="3"/>
      <c r="AG115" s="14"/>
      <c r="AH115" s="6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4"/>
      <c r="AW115" s="3"/>
    </row>
    <row r="116" spans="2:49" x14ac:dyDescent="0.25">
      <c r="B116" s="16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14"/>
      <c r="X116" s="3"/>
      <c r="Y116" s="3"/>
      <c r="Z116" s="3"/>
      <c r="AA116" s="3"/>
      <c r="AB116" s="3"/>
      <c r="AC116" s="3"/>
      <c r="AD116" s="14"/>
      <c r="AE116" s="3"/>
      <c r="AF116" s="3"/>
      <c r="AG116" s="14"/>
      <c r="AH116" s="6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W116" s="3"/>
    </row>
    <row r="117" spans="2:49" x14ac:dyDescent="0.25">
      <c r="B117" s="16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14"/>
      <c r="X117" s="3"/>
      <c r="Y117" s="3"/>
      <c r="Z117" s="3"/>
      <c r="AA117" s="3"/>
      <c r="AB117" s="3"/>
      <c r="AC117" s="3"/>
      <c r="AD117" s="14"/>
      <c r="AE117" s="3"/>
      <c r="AF117" s="3"/>
      <c r="AG117" s="14"/>
      <c r="AH117" s="6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W117" s="3"/>
    </row>
    <row r="118" spans="2:49" x14ac:dyDescent="0.25">
      <c r="B118" s="16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14"/>
      <c r="X118" s="3"/>
      <c r="Y118" s="3"/>
      <c r="Z118" s="3"/>
      <c r="AA118" s="3"/>
      <c r="AB118" s="3"/>
      <c r="AC118" s="3"/>
      <c r="AD118" s="14"/>
      <c r="AE118" s="3"/>
      <c r="AF118" s="3"/>
      <c r="AG118" s="14"/>
      <c r="AH118" s="6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W118" s="3"/>
    </row>
    <row r="119" spans="2:49" x14ac:dyDescent="0.25">
      <c r="B119" s="16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14"/>
      <c r="X119" s="3"/>
      <c r="Y119" s="3"/>
      <c r="Z119" s="3"/>
      <c r="AA119" s="3"/>
      <c r="AB119" s="3"/>
      <c r="AC119" s="3"/>
      <c r="AD119" s="14"/>
      <c r="AE119" s="3"/>
      <c r="AF119" s="3"/>
      <c r="AG119" s="14"/>
      <c r="AH119" s="6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W119" s="3"/>
    </row>
    <row r="120" spans="2:49" x14ac:dyDescent="0.25">
      <c r="B120" s="16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14"/>
      <c r="X120" s="3"/>
      <c r="Y120" s="3"/>
      <c r="Z120" s="3"/>
      <c r="AA120" s="3"/>
      <c r="AB120" s="3"/>
      <c r="AC120" s="3"/>
      <c r="AD120" s="14"/>
      <c r="AE120" s="3"/>
      <c r="AF120" s="3"/>
      <c r="AG120" s="14"/>
      <c r="AH120" s="6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4"/>
      <c r="AW120" s="3"/>
    </row>
    <row r="121" spans="2:49" x14ac:dyDescent="0.25">
      <c r="B121" s="16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14"/>
      <c r="X121" s="3"/>
      <c r="Y121" s="3"/>
      <c r="Z121" s="3"/>
      <c r="AA121" s="3"/>
      <c r="AB121" s="3"/>
      <c r="AC121" s="3"/>
      <c r="AD121" s="14"/>
      <c r="AE121" s="3"/>
      <c r="AF121" s="3"/>
      <c r="AG121" s="14"/>
      <c r="AH121" s="6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W121" s="3"/>
    </row>
    <row r="122" spans="2:49" x14ac:dyDescent="0.25">
      <c r="B122" s="16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14"/>
      <c r="X122" s="3"/>
      <c r="Y122" s="3"/>
      <c r="Z122" s="3"/>
      <c r="AA122" s="3"/>
      <c r="AB122" s="3"/>
      <c r="AC122" s="3"/>
      <c r="AD122" s="14"/>
      <c r="AE122" s="3"/>
      <c r="AF122" s="3"/>
      <c r="AG122" s="14"/>
      <c r="AH122" s="6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4"/>
      <c r="AW122" s="3"/>
    </row>
    <row r="123" spans="2:49" x14ac:dyDescent="0.25">
      <c r="B123" s="16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14"/>
      <c r="X123" s="3"/>
      <c r="Y123" s="3"/>
      <c r="Z123" s="3"/>
      <c r="AA123" s="3"/>
      <c r="AB123" s="3"/>
      <c r="AC123" s="3"/>
      <c r="AD123" s="14"/>
      <c r="AE123" s="3"/>
      <c r="AF123" s="3"/>
      <c r="AG123" s="14"/>
      <c r="AH123" s="6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4"/>
      <c r="AW123" s="3"/>
    </row>
    <row r="124" spans="2:49" x14ac:dyDescent="0.25">
      <c r="B124" s="16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14"/>
      <c r="X124" s="3"/>
      <c r="Y124" s="3"/>
      <c r="Z124" s="3"/>
      <c r="AA124" s="3"/>
      <c r="AB124" s="3"/>
      <c r="AC124" s="3"/>
      <c r="AD124" s="14"/>
      <c r="AE124" s="3"/>
      <c r="AF124" s="3"/>
      <c r="AG124" s="14"/>
      <c r="AH124" s="6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4"/>
      <c r="AW124" s="3"/>
    </row>
    <row r="125" spans="2:49" x14ac:dyDescent="0.25">
      <c r="B125" s="16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14"/>
      <c r="X125" s="3"/>
      <c r="Y125" s="3"/>
      <c r="Z125" s="3"/>
      <c r="AA125" s="3"/>
      <c r="AB125" s="3"/>
      <c r="AC125" s="3"/>
      <c r="AD125" s="14"/>
      <c r="AE125" s="3"/>
      <c r="AF125" s="3"/>
      <c r="AG125" s="14"/>
      <c r="AH125" s="6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4"/>
      <c r="AW125" s="3"/>
    </row>
    <row r="126" spans="2:49" x14ac:dyDescent="0.25">
      <c r="B126" s="16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14"/>
      <c r="X126" s="3"/>
      <c r="Y126" s="3"/>
      <c r="Z126" s="3"/>
      <c r="AA126" s="3"/>
      <c r="AB126" s="3"/>
      <c r="AC126" s="3"/>
      <c r="AD126" s="14"/>
      <c r="AE126" s="3"/>
      <c r="AF126" s="3"/>
      <c r="AG126" s="14"/>
      <c r="AH126" s="6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4"/>
      <c r="AW126" s="3"/>
    </row>
    <row r="127" spans="2:49" x14ac:dyDescent="0.25">
      <c r="B127" s="16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14"/>
      <c r="X127" s="3"/>
      <c r="Y127" s="3"/>
      <c r="Z127" s="3"/>
      <c r="AA127" s="3"/>
      <c r="AB127" s="3"/>
      <c r="AC127" s="3"/>
      <c r="AD127" s="14"/>
      <c r="AE127" s="3"/>
      <c r="AF127" s="3"/>
      <c r="AG127" s="14"/>
      <c r="AH127" s="6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W127" s="3"/>
    </row>
    <row r="128" spans="2:49" x14ac:dyDescent="0.25">
      <c r="B128" s="16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14"/>
      <c r="X128" s="3"/>
      <c r="Y128" s="3"/>
      <c r="Z128" s="3"/>
      <c r="AA128" s="3"/>
      <c r="AB128" s="3"/>
      <c r="AC128" s="3"/>
      <c r="AD128" s="14"/>
      <c r="AE128" s="3"/>
      <c r="AF128" s="3"/>
      <c r="AG128" s="14"/>
      <c r="AH128" s="6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4"/>
      <c r="AW128" s="3"/>
    </row>
    <row r="129" spans="2:49" x14ac:dyDescent="0.25">
      <c r="B129" s="16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14"/>
      <c r="X129" s="3"/>
      <c r="Y129" s="3"/>
      <c r="Z129" s="3"/>
      <c r="AA129" s="3"/>
      <c r="AB129" s="3"/>
      <c r="AC129" s="3"/>
      <c r="AD129" s="14"/>
      <c r="AE129" s="3"/>
      <c r="AF129" s="3"/>
      <c r="AG129" s="14"/>
      <c r="AH129" s="6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W129" s="3"/>
    </row>
    <row r="130" spans="2:49" x14ac:dyDescent="0.25">
      <c r="B130" s="16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4"/>
      <c r="X130" s="3"/>
      <c r="Y130" s="3"/>
      <c r="Z130" s="3"/>
      <c r="AA130" s="3"/>
      <c r="AB130" s="3"/>
      <c r="AC130" s="3"/>
      <c r="AD130" s="14"/>
      <c r="AE130" s="3"/>
      <c r="AF130" s="3"/>
      <c r="AG130" s="14"/>
      <c r="AH130" s="6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W130" s="3"/>
    </row>
    <row r="131" spans="2:49" x14ac:dyDescent="0.25">
      <c r="B131" s="16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4"/>
      <c r="X131" s="3"/>
      <c r="Y131" s="3"/>
      <c r="Z131" s="3"/>
      <c r="AA131" s="3"/>
      <c r="AB131" s="3"/>
      <c r="AC131" s="3"/>
      <c r="AD131" s="14"/>
      <c r="AE131" s="3"/>
      <c r="AF131" s="3"/>
      <c r="AG131" s="14"/>
      <c r="AH131" s="6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W131" s="3"/>
    </row>
    <row r="132" spans="2:49" x14ac:dyDescent="0.25">
      <c r="B132" s="16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4"/>
      <c r="X132" s="3"/>
      <c r="Y132" s="3"/>
      <c r="Z132" s="3"/>
      <c r="AA132" s="3"/>
      <c r="AB132" s="3"/>
      <c r="AC132" s="3"/>
      <c r="AD132" s="14"/>
      <c r="AE132" s="3"/>
      <c r="AF132" s="3"/>
      <c r="AG132" s="14"/>
      <c r="AH132" s="6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W132" s="3"/>
    </row>
    <row r="133" spans="2:49" x14ac:dyDescent="0.25">
      <c r="B133" s="16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4"/>
      <c r="X133" s="3"/>
      <c r="Y133" s="3"/>
      <c r="Z133" s="3"/>
      <c r="AA133" s="3"/>
      <c r="AB133" s="3"/>
      <c r="AC133" s="3"/>
      <c r="AD133" s="14"/>
      <c r="AE133" s="3"/>
      <c r="AF133" s="3"/>
      <c r="AG133" s="14"/>
      <c r="AH133" s="6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4"/>
      <c r="AW133" s="3"/>
    </row>
    <row r="134" spans="2:49" x14ac:dyDescent="0.25">
      <c r="B134" s="16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4"/>
      <c r="X134" s="3"/>
      <c r="Y134" s="3"/>
      <c r="Z134" s="3"/>
      <c r="AA134" s="3"/>
      <c r="AB134" s="3"/>
      <c r="AC134" s="3"/>
      <c r="AD134" s="14"/>
      <c r="AE134" s="3"/>
      <c r="AF134" s="3"/>
      <c r="AG134" s="14"/>
      <c r="AH134" s="6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4"/>
      <c r="AW134" s="3"/>
    </row>
    <row r="135" spans="2:49" x14ac:dyDescent="0.25">
      <c r="B135" s="16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4"/>
      <c r="X135" s="3"/>
      <c r="Y135" s="3"/>
      <c r="Z135" s="3"/>
      <c r="AA135" s="3"/>
      <c r="AB135" s="3"/>
      <c r="AC135" s="3"/>
      <c r="AD135" s="14"/>
      <c r="AE135" s="3"/>
      <c r="AF135" s="3"/>
      <c r="AG135" s="14"/>
      <c r="AH135" s="6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W135" s="3"/>
    </row>
    <row r="136" spans="2:49" x14ac:dyDescent="0.25">
      <c r="B136" s="16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4"/>
      <c r="X136" s="3"/>
      <c r="Y136" s="3"/>
      <c r="Z136" s="3"/>
      <c r="AA136" s="3"/>
      <c r="AB136" s="3"/>
      <c r="AC136" s="3"/>
      <c r="AD136" s="14"/>
      <c r="AE136" s="3"/>
      <c r="AF136" s="3"/>
      <c r="AG136" s="14"/>
      <c r="AH136" s="6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W136" s="3"/>
    </row>
    <row r="137" spans="2:49" x14ac:dyDescent="0.25">
      <c r="B137" s="16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4"/>
      <c r="X137" s="3"/>
      <c r="Y137" s="3"/>
      <c r="Z137" s="3"/>
      <c r="AA137" s="3"/>
      <c r="AB137" s="3"/>
      <c r="AC137" s="3"/>
      <c r="AD137" s="14"/>
      <c r="AE137" s="3"/>
      <c r="AF137" s="3"/>
      <c r="AG137" s="14"/>
      <c r="AH137" s="6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4"/>
      <c r="AW137" s="3"/>
    </row>
    <row r="138" spans="2:49" x14ac:dyDescent="0.25">
      <c r="B138" s="16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4"/>
      <c r="X138" s="3"/>
      <c r="Y138" s="3"/>
      <c r="Z138" s="3"/>
      <c r="AA138" s="3"/>
      <c r="AB138" s="3"/>
      <c r="AC138" s="3"/>
      <c r="AD138" s="14"/>
      <c r="AE138" s="3"/>
      <c r="AF138" s="3"/>
      <c r="AG138" s="14"/>
      <c r="AH138" s="6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W138" s="3"/>
    </row>
    <row r="139" spans="2:49" x14ac:dyDescent="0.25">
      <c r="B139" s="16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4"/>
      <c r="X139" s="3"/>
      <c r="Y139" s="3"/>
      <c r="Z139" s="3"/>
      <c r="AA139" s="3"/>
      <c r="AB139" s="3"/>
      <c r="AC139" s="3"/>
      <c r="AD139" s="14"/>
      <c r="AE139" s="3"/>
      <c r="AF139" s="3"/>
      <c r="AG139" s="14"/>
      <c r="AH139" s="6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W139" s="3"/>
    </row>
    <row r="140" spans="2:49" x14ac:dyDescent="0.25">
      <c r="B140" s="16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4"/>
      <c r="X140" s="3"/>
      <c r="Y140" s="3"/>
      <c r="Z140" s="3"/>
      <c r="AA140" s="3"/>
      <c r="AB140" s="3"/>
      <c r="AC140" s="3"/>
      <c r="AD140" s="14"/>
      <c r="AE140" s="3"/>
      <c r="AF140" s="3"/>
      <c r="AG140" s="14"/>
      <c r="AH140" s="6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4"/>
      <c r="AW140" s="3"/>
    </row>
    <row r="141" spans="2:49" x14ac:dyDescent="0.25">
      <c r="B141" s="16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4"/>
      <c r="X141" s="3"/>
      <c r="Y141" s="3"/>
      <c r="Z141" s="3"/>
      <c r="AA141" s="3"/>
      <c r="AB141" s="3"/>
      <c r="AC141" s="3"/>
      <c r="AD141" s="14"/>
      <c r="AE141" s="3"/>
      <c r="AF141" s="3"/>
      <c r="AG141" s="14"/>
      <c r="AH141" s="6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W141" s="3"/>
    </row>
    <row r="142" spans="2:49" x14ac:dyDescent="0.25">
      <c r="B142" s="16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4"/>
      <c r="X142" s="3"/>
      <c r="Y142" s="3"/>
      <c r="Z142" s="3"/>
      <c r="AA142" s="3"/>
      <c r="AB142" s="3"/>
      <c r="AC142" s="3"/>
      <c r="AD142" s="14"/>
      <c r="AE142" s="3"/>
      <c r="AF142" s="3"/>
      <c r="AG142" s="14"/>
      <c r="AH142" s="6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4"/>
      <c r="AW142" s="3"/>
    </row>
    <row r="143" spans="2:49" x14ac:dyDescent="0.25">
      <c r="B143" s="16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4"/>
      <c r="X143" s="3"/>
      <c r="Y143" s="3"/>
      <c r="Z143" s="3"/>
      <c r="AA143" s="3"/>
      <c r="AB143" s="3"/>
      <c r="AC143" s="3"/>
      <c r="AD143" s="14"/>
      <c r="AE143" s="3"/>
      <c r="AF143" s="3"/>
      <c r="AG143" s="14"/>
      <c r="AH143" s="6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W143" s="3"/>
    </row>
    <row r="144" spans="2:49" x14ac:dyDescent="0.25">
      <c r="B144" s="16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14"/>
      <c r="X144" s="3"/>
      <c r="Y144" s="3"/>
      <c r="Z144" s="3"/>
      <c r="AA144" s="3"/>
      <c r="AB144" s="3"/>
      <c r="AC144" s="3"/>
      <c r="AD144" s="14"/>
      <c r="AE144" s="3"/>
      <c r="AF144" s="3"/>
      <c r="AG144" s="14"/>
      <c r="AH144" s="6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W144" s="3"/>
    </row>
    <row r="145" spans="2:49" x14ac:dyDescent="0.25">
      <c r="B145" s="16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14"/>
      <c r="X145" s="3"/>
      <c r="Y145" s="3"/>
      <c r="Z145" s="3"/>
      <c r="AA145" s="3"/>
      <c r="AB145" s="3"/>
      <c r="AC145" s="3"/>
      <c r="AD145" s="14"/>
      <c r="AE145" s="3"/>
      <c r="AF145" s="3"/>
      <c r="AG145" s="14"/>
      <c r="AH145" s="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4"/>
      <c r="AW145" s="3"/>
    </row>
    <row r="146" spans="2:49" x14ac:dyDescent="0.25">
      <c r="B146" s="16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14"/>
      <c r="X146" s="3"/>
      <c r="Y146" s="3"/>
      <c r="Z146" s="3"/>
      <c r="AA146" s="3"/>
      <c r="AB146" s="3"/>
      <c r="AC146" s="3"/>
      <c r="AD146" s="14"/>
      <c r="AE146" s="3"/>
      <c r="AF146" s="3"/>
      <c r="AG146" s="14"/>
      <c r="AH146" s="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4"/>
      <c r="AW146" s="3"/>
    </row>
    <row r="147" spans="2:49" x14ac:dyDescent="0.25">
      <c r="B147" s="16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14"/>
      <c r="X147" s="3"/>
      <c r="Y147" s="3"/>
      <c r="Z147" s="3"/>
      <c r="AA147" s="3"/>
      <c r="AB147" s="3"/>
      <c r="AC147" s="3"/>
      <c r="AD147" s="14"/>
      <c r="AE147" s="3"/>
      <c r="AF147" s="3"/>
      <c r="AG147" s="14"/>
      <c r="AH147" s="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4"/>
      <c r="AW147" s="3"/>
    </row>
    <row r="148" spans="2:49" x14ac:dyDescent="0.25">
      <c r="B148" s="16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14"/>
      <c r="X148" s="3"/>
      <c r="Y148" s="3"/>
      <c r="Z148" s="3"/>
      <c r="AA148" s="3"/>
      <c r="AB148" s="3"/>
      <c r="AC148" s="3"/>
      <c r="AD148" s="14"/>
      <c r="AE148" s="3"/>
      <c r="AF148" s="3"/>
      <c r="AG148" s="14"/>
      <c r="AH148" s="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4"/>
      <c r="AW148" s="3"/>
    </row>
    <row r="149" spans="2:49" x14ac:dyDescent="0.25">
      <c r="B149" s="16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14"/>
      <c r="X149" s="3"/>
      <c r="Y149" s="3"/>
      <c r="Z149" s="3"/>
      <c r="AA149" s="3"/>
      <c r="AB149" s="3"/>
      <c r="AC149" s="3"/>
      <c r="AD149" s="14"/>
      <c r="AE149" s="3"/>
      <c r="AF149" s="3"/>
      <c r="AG149" s="14"/>
      <c r="AH149" s="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W149" s="3"/>
    </row>
    <row r="150" spans="2:49" x14ac:dyDescent="0.25">
      <c r="B150" s="16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14"/>
      <c r="X150" s="3"/>
      <c r="Y150" s="3"/>
      <c r="Z150" s="3"/>
      <c r="AA150" s="3"/>
      <c r="AB150" s="3"/>
      <c r="AC150" s="3"/>
      <c r="AD150" s="14"/>
      <c r="AE150" s="3"/>
      <c r="AF150" s="3"/>
      <c r="AG150" s="14"/>
      <c r="AH150" s="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4"/>
      <c r="AW150" s="3"/>
    </row>
    <row r="151" spans="2:49" x14ac:dyDescent="0.25">
      <c r="B151" s="16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14"/>
      <c r="X151" s="3"/>
      <c r="Y151" s="3"/>
      <c r="Z151" s="3"/>
      <c r="AA151" s="3"/>
      <c r="AB151" s="3"/>
      <c r="AC151" s="3"/>
      <c r="AD151" s="14"/>
      <c r="AE151" s="3"/>
      <c r="AF151" s="3"/>
      <c r="AG151" s="14"/>
      <c r="AH151" s="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4"/>
      <c r="AW151" s="3"/>
    </row>
    <row r="152" spans="2:49" x14ac:dyDescent="0.25">
      <c r="B152" s="16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4"/>
      <c r="X152" s="3"/>
      <c r="Y152" s="3"/>
      <c r="Z152" s="3"/>
      <c r="AA152" s="3"/>
      <c r="AB152" s="3"/>
      <c r="AC152" s="3"/>
      <c r="AD152" s="14"/>
      <c r="AE152" s="3"/>
      <c r="AF152" s="3"/>
      <c r="AG152" s="14"/>
      <c r="AH152" s="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W152" s="3"/>
    </row>
    <row r="153" spans="2:49" x14ac:dyDescent="0.25">
      <c r="B153" s="16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14"/>
      <c r="X153" s="3"/>
      <c r="Y153" s="3"/>
      <c r="Z153" s="3"/>
      <c r="AA153" s="3"/>
      <c r="AB153" s="3"/>
      <c r="AC153" s="3"/>
      <c r="AD153" s="14"/>
      <c r="AE153" s="3"/>
      <c r="AF153" s="3"/>
      <c r="AG153" s="14"/>
      <c r="AH153" s="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W153" s="3"/>
    </row>
    <row r="154" spans="2:49" x14ac:dyDescent="0.25">
      <c r="B154" s="16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14"/>
      <c r="X154" s="3"/>
      <c r="Y154" s="3"/>
      <c r="Z154" s="3"/>
      <c r="AA154" s="3"/>
      <c r="AB154" s="3"/>
      <c r="AC154" s="3"/>
      <c r="AD154" s="14"/>
      <c r="AE154" s="3"/>
      <c r="AF154" s="3"/>
      <c r="AG154" s="14"/>
      <c r="AH154" s="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4"/>
      <c r="AW154" s="3"/>
    </row>
    <row r="155" spans="2:49" x14ac:dyDescent="0.25">
      <c r="B155" s="16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14"/>
      <c r="X155" s="3"/>
      <c r="Y155" s="3"/>
      <c r="Z155" s="3"/>
      <c r="AA155" s="3"/>
      <c r="AB155" s="3"/>
      <c r="AC155" s="3"/>
      <c r="AD155" s="14"/>
      <c r="AE155" s="3"/>
      <c r="AF155" s="3"/>
      <c r="AG155" s="14"/>
      <c r="AH155" s="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W155" s="3"/>
    </row>
    <row r="156" spans="2:49" x14ac:dyDescent="0.25">
      <c r="B156" s="16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14"/>
      <c r="X156" s="3"/>
      <c r="Y156" s="3"/>
      <c r="Z156" s="3"/>
      <c r="AA156" s="3"/>
      <c r="AB156" s="3"/>
      <c r="AC156" s="3"/>
      <c r="AD156" s="14"/>
      <c r="AE156" s="3"/>
      <c r="AF156" s="3"/>
      <c r="AG156" s="14"/>
      <c r="AH156" s="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4"/>
      <c r="AW156" s="3"/>
    </row>
    <row r="157" spans="2:49" x14ac:dyDescent="0.25">
      <c r="B157" s="16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4"/>
      <c r="X157" s="3"/>
      <c r="Y157" s="3"/>
      <c r="Z157" s="3"/>
      <c r="AA157" s="3"/>
      <c r="AB157" s="3"/>
      <c r="AC157" s="3"/>
      <c r="AD157" s="14"/>
      <c r="AE157" s="3"/>
      <c r="AF157" s="3"/>
      <c r="AG157" s="14"/>
      <c r="AH157" s="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4"/>
      <c r="AW157" s="3"/>
    </row>
    <row r="158" spans="2:49" x14ac:dyDescent="0.25">
      <c r="B158" s="16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14"/>
      <c r="X158" s="3"/>
      <c r="Y158" s="3"/>
      <c r="Z158" s="3"/>
      <c r="AA158" s="3"/>
      <c r="AB158" s="3"/>
      <c r="AC158" s="3"/>
      <c r="AD158" s="14"/>
      <c r="AE158" s="3"/>
      <c r="AF158" s="3"/>
      <c r="AG158" s="14"/>
      <c r="AH158" s="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W158" s="3"/>
    </row>
    <row r="159" spans="2:49" x14ac:dyDescent="0.25">
      <c r="B159" s="16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14"/>
      <c r="X159" s="3"/>
      <c r="Y159" s="3"/>
      <c r="Z159" s="3"/>
      <c r="AA159" s="3"/>
      <c r="AB159" s="3"/>
      <c r="AC159" s="3"/>
      <c r="AD159" s="14"/>
      <c r="AE159" s="3"/>
      <c r="AF159" s="3"/>
      <c r="AG159" s="14"/>
      <c r="AH159" s="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4"/>
      <c r="AW159" s="3"/>
    </row>
    <row r="160" spans="2:49" x14ac:dyDescent="0.25">
      <c r="B160" s="16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14"/>
      <c r="X160" s="3"/>
      <c r="Y160" s="3"/>
      <c r="Z160" s="3"/>
      <c r="AA160" s="3"/>
      <c r="AB160" s="3"/>
      <c r="AC160" s="3"/>
      <c r="AD160" s="14"/>
      <c r="AE160" s="3"/>
      <c r="AF160" s="3"/>
      <c r="AG160" s="14"/>
      <c r="AH160" s="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4"/>
      <c r="AW160" s="3"/>
    </row>
    <row r="161" spans="2:49" x14ac:dyDescent="0.25">
      <c r="B161" s="16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14"/>
      <c r="X161" s="3"/>
      <c r="Y161" s="3"/>
      <c r="Z161" s="3"/>
      <c r="AA161" s="3"/>
      <c r="AB161" s="3"/>
      <c r="AC161" s="3"/>
      <c r="AD161" s="14"/>
      <c r="AE161" s="3"/>
      <c r="AF161" s="3"/>
      <c r="AG161" s="14"/>
      <c r="AH161" s="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4"/>
      <c r="AW161" s="3"/>
    </row>
    <row r="162" spans="2:49" x14ac:dyDescent="0.25">
      <c r="B162" s="16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14"/>
      <c r="X162" s="3"/>
      <c r="Y162" s="3"/>
      <c r="Z162" s="3"/>
      <c r="AA162" s="3"/>
      <c r="AB162" s="3"/>
      <c r="AC162" s="3"/>
      <c r="AD162" s="14"/>
      <c r="AE162" s="3"/>
      <c r="AF162" s="3"/>
      <c r="AG162" s="14"/>
      <c r="AH162" s="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4"/>
      <c r="AW162" s="3"/>
    </row>
    <row r="163" spans="2:49" x14ac:dyDescent="0.25">
      <c r="B163" s="16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14"/>
      <c r="X163" s="3"/>
      <c r="Y163" s="3"/>
      <c r="Z163" s="3"/>
      <c r="AA163" s="3"/>
      <c r="AB163" s="3"/>
      <c r="AC163" s="3"/>
      <c r="AD163" s="14"/>
      <c r="AE163" s="3"/>
      <c r="AF163" s="3"/>
      <c r="AG163" s="14"/>
      <c r="AH163" s="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4"/>
      <c r="AW163" s="3"/>
    </row>
    <row r="164" spans="2:49" x14ac:dyDescent="0.25">
      <c r="B164" s="16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14"/>
      <c r="X164" s="3"/>
      <c r="Y164" s="3"/>
      <c r="Z164" s="3"/>
      <c r="AA164" s="3"/>
      <c r="AB164" s="3"/>
      <c r="AC164" s="3"/>
      <c r="AD164" s="14"/>
      <c r="AE164" s="3"/>
      <c r="AF164" s="3"/>
      <c r="AG164" s="14"/>
      <c r="AH164" s="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4"/>
      <c r="AW164" s="3"/>
    </row>
    <row r="165" spans="2:49" x14ac:dyDescent="0.25">
      <c r="B165" s="16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14"/>
      <c r="X165" s="3"/>
      <c r="Y165" s="3"/>
      <c r="Z165" s="3"/>
      <c r="AA165" s="3"/>
      <c r="AB165" s="3"/>
      <c r="AC165" s="3"/>
      <c r="AD165" s="14"/>
      <c r="AE165" s="3"/>
      <c r="AF165" s="3"/>
      <c r="AG165" s="14"/>
      <c r="AH165" s="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4"/>
      <c r="AW165" s="3"/>
    </row>
    <row r="166" spans="2:49" x14ac:dyDescent="0.25">
      <c r="B166" s="16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14"/>
      <c r="X166" s="3"/>
      <c r="Y166" s="3"/>
      <c r="Z166" s="3"/>
      <c r="AA166" s="3"/>
      <c r="AB166" s="3"/>
      <c r="AC166" s="3"/>
      <c r="AD166" s="14"/>
      <c r="AE166" s="3"/>
      <c r="AF166" s="3"/>
      <c r="AG166" s="14"/>
      <c r="AH166" s="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4"/>
      <c r="AW166" s="3"/>
    </row>
    <row r="167" spans="2:49" x14ac:dyDescent="0.25">
      <c r="B167" s="16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14"/>
      <c r="X167" s="3"/>
      <c r="Y167" s="3"/>
      <c r="Z167" s="3"/>
      <c r="AA167" s="3"/>
      <c r="AB167" s="3"/>
      <c r="AC167" s="3"/>
      <c r="AD167" s="14"/>
      <c r="AE167" s="3"/>
      <c r="AF167" s="3"/>
      <c r="AG167" s="14"/>
      <c r="AH167" s="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W167" s="3"/>
    </row>
    <row r="168" spans="2:49" x14ac:dyDescent="0.25">
      <c r="B168" s="16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14"/>
      <c r="X168" s="3"/>
      <c r="Y168" s="3"/>
      <c r="Z168" s="3"/>
      <c r="AA168" s="3"/>
      <c r="AB168" s="3"/>
      <c r="AC168" s="3"/>
      <c r="AD168" s="14"/>
      <c r="AE168" s="3"/>
      <c r="AF168" s="3"/>
      <c r="AG168" s="14"/>
      <c r="AH168" s="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W168" s="3"/>
    </row>
    <row r="169" spans="2:49" x14ac:dyDescent="0.25">
      <c r="B169" s="16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14"/>
      <c r="X169" s="3"/>
      <c r="Y169" s="3"/>
      <c r="Z169" s="3"/>
      <c r="AA169" s="3"/>
      <c r="AB169" s="3"/>
      <c r="AC169" s="3"/>
      <c r="AD169" s="14"/>
      <c r="AE169" s="3"/>
      <c r="AF169" s="3"/>
      <c r="AG169" s="14"/>
      <c r="AH169" s="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W169" s="3"/>
    </row>
    <row r="170" spans="2:49" x14ac:dyDescent="0.25">
      <c r="B170" s="16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14"/>
      <c r="X170" s="3"/>
      <c r="Y170" s="3"/>
      <c r="Z170" s="3"/>
      <c r="AA170" s="3"/>
      <c r="AB170" s="3"/>
      <c r="AC170" s="3"/>
      <c r="AD170" s="14"/>
      <c r="AE170" s="3"/>
      <c r="AF170" s="3"/>
      <c r="AG170" s="14"/>
      <c r="AH170" s="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W170" s="3"/>
    </row>
    <row r="171" spans="2:49" x14ac:dyDescent="0.25">
      <c r="B171" s="16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14"/>
      <c r="X171" s="3"/>
      <c r="Y171" s="3"/>
      <c r="Z171" s="3"/>
      <c r="AA171" s="3"/>
      <c r="AB171" s="3"/>
      <c r="AC171" s="3"/>
      <c r="AD171" s="14"/>
      <c r="AE171" s="3"/>
      <c r="AF171" s="3"/>
      <c r="AG171" s="14"/>
      <c r="AH171" s="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W171" s="3"/>
    </row>
    <row r="172" spans="2:49" x14ac:dyDescent="0.25">
      <c r="B172" s="16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14"/>
      <c r="X172" s="3"/>
      <c r="Y172" s="3"/>
      <c r="Z172" s="3"/>
      <c r="AA172" s="3"/>
      <c r="AB172" s="3"/>
      <c r="AC172" s="3"/>
      <c r="AD172" s="14"/>
      <c r="AE172" s="3"/>
      <c r="AF172" s="3"/>
      <c r="AG172" s="14"/>
      <c r="AH172" s="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4"/>
      <c r="AW172" s="3"/>
    </row>
    <row r="173" spans="2:49" x14ac:dyDescent="0.25">
      <c r="B173" s="16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14"/>
      <c r="X173" s="3"/>
      <c r="Y173" s="3"/>
      <c r="Z173" s="3"/>
      <c r="AA173" s="3"/>
      <c r="AB173" s="3"/>
      <c r="AC173" s="3"/>
      <c r="AD173" s="14"/>
      <c r="AE173" s="3"/>
      <c r="AF173" s="3"/>
      <c r="AG173" s="14"/>
      <c r="AH173" s="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4"/>
      <c r="AW173" s="3"/>
    </row>
    <row r="174" spans="2:49" x14ac:dyDescent="0.25">
      <c r="B174" s="16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14"/>
      <c r="X174" s="3"/>
      <c r="Y174" s="3"/>
      <c r="Z174" s="3"/>
      <c r="AA174" s="3"/>
      <c r="AB174" s="3"/>
      <c r="AC174" s="3"/>
      <c r="AD174" s="14"/>
      <c r="AE174" s="3"/>
      <c r="AF174" s="3"/>
      <c r="AG174" s="14"/>
      <c r="AH174" s="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W174" s="3"/>
    </row>
    <row r="175" spans="2:49" x14ac:dyDescent="0.25">
      <c r="B175" s="16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14"/>
      <c r="X175" s="3"/>
      <c r="Y175" s="3"/>
      <c r="Z175" s="3"/>
      <c r="AA175" s="3"/>
      <c r="AB175" s="3"/>
      <c r="AC175" s="3"/>
      <c r="AD175" s="14"/>
      <c r="AE175" s="3"/>
      <c r="AF175" s="3"/>
      <c r="AG175" s="14"/>
      <c r="AH175" s="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W175" s="3"/>
    </row>
    <row r="176" spans="2:49" x14ac:dyDescent="0.25">
      <c r="B176" s="16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14"/>
      <c r="X176" s="3"/>
      <c r="Y176" s="3"/>
      <c r="Z176" s="3"/>
      <c r="AA176" s="3"/>
      <c r="AB176" s="3"/>
      <c r="AC176" s="3"/>
      <c r="AD176" s="14"/>
      <c r="AE176" s="3"/>
      <c r="AF176" s="3"/>
      <c r="AG176" s="14"/>
      <c r="AH176" s="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W176" s="3"/>
    </row>
    <row r="177" spans="2:49" x14ac:dyDescent="0.25">
      <c r="B177" s="16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14"/>
      <c r="X177" s="3"/>
      <c r="Y177" s="3"/>
      <c r="Z177" s="3"/>
      <c r="AA177" s="3"/>
      <c r="AB177" s="3"/>
      <c r="AC177" s="3"/>
      <c r="AD177" s="14"/>
      <c r="AE177" s="3"/>
      <c r="AF177" s="3"/>
      <c r="AG177" s="14"/>
      <c r="AH177" s="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4"/>
      <c r="AW177" s="3"/>
    </row>
    <row r="178" spans="2:49" x14ac:dyDescent="0.25">
      <c r="B178" s="16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14"/>
      <c r="X178" s="3"/>
      <c r="Y178" s="3"/>
      <c r="Z178" s="3"/>
      <c r="AA178" s="3"/>
      <c r="AB178" s="3"/>
      <c r="AC178" s="3"/>
      <c r="AD178" s="14"/>
      <c r="AE178" s="3"/>
      <c r="AF178" s="3"/>
      <c r="AG178" s="14"/>
      <c r="AH178" s="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4"/>
      <c r="AW178" s="3"/>
    </row>
    <row r="179" spans="2:49" x14ac:dyDescent="0.25">
      <c r="B179" s="16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14"/>
      <c r="X179" s="3"/>
      <c r="Y179" s="3"/>
      <c r="Z179" s="3"/>
      <c r="AA179" s="3"/>
      <c r="AB179" s="3"/>
      <c r="AC179" s="3"/>
      <c r="AD179" s="14"/>
      <c r="AE179" s="3"/>
      <c r="AF179" s="3"/>
      <c r="AG179" s="14"/>
      <c r="AH179" s="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W179" s="3"/>
    </row>
    <row r="180" spans="2:49" x14ac:dyDescent="0.25">
      <c r="B180" s="16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14"/>
      <c r="X180" s="3"/>
      <c r="Y180" s="3"/>
      <c r="Z180" s="3"/>
      <c r="AA180" s="3"/>
      <c r="AB180" s="3"/>
      <c r="AC180" s="3"/>
      <c r="AD180" s="14"/>
      <c r="AE180" s="3"/>
      <c r="AF180" s="3"/>
      <c r="AG180" s="14"/>
      <c r="AH180" s="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W180" s="3"/>
    </row>
    <row r="181" spans="2:49" x14ac:dyDescent="0.25">
      <c r="B181" s="16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14"/>
      <c r="X181" s="3"/>
      <c r="Y181" s="3"/>
      <c r="Z181" s="3"/>
      <c r="AA181" s="3"/>
      <c r="AB181" s="3"/>
      <c r="AC181" s="3"/>
      <c r="AD181" s="14"/>
      <c r="AE181" s="3"/>
      <c r="AF181" s="3"/>
      <c r="AG181" s="14"/>
      <c r="AH181" s="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4"/>
      <c r="AW181" s="3"/>
    </row>
    <row r="182" spans="2:49" x14ac:dyDescent="0.25">
      <c r="B182" s="16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14"/>
      <c r="X182" s="3"/>
      <c r="Y182" s="3"/>
      <c r="Z182" s="3"/>
      <c r="AA182" s="3"/>
      <c r="AB182" s="3"/>
      <c r="AC182" s="3"/>
      <c r="AD182" s="14"/>
      <c r="AE182" s="3"/>
      <c r="AF182" s="3"/>
      <c r="AG182" s="14"/>
      <c r="AH182" s="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4"/>
      <c r="AW182" s="3"/>
    </row>
    <row r="183" spans="2:49" x14ac:dyDescent="0.25">
      <c r="B183" s="16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14"/>
      <c r="X183" s="3"/>
      <c r="Y183" s="3"/>
      <c r="Z183" s="3"/>
      <c r="AA183" s="3"/>
      <c r="AB183" s="3"/>
      <c r="AC183" s="3"/>
      <c r="AD183" s="14"/>
      <c r="AE183" s="3"/>
      <c r="AF183" s="3"/>
      <c r="AG183" s="14"/>
      <c r="AH183" s="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4"/>
      <c r="AW183" s="3"/>
    </row>
    <row r="184" spans="2:49" x14ac:dyDescent="0.25">
      <c r="B184" s="16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14"/>
      <c r="X184" s="3"/>
      <c r="Y184" s="3"/>
      <c r="Z184" s="3"/>
      <c r="AA184" s="3"/>
      <c r="AB184" s="3"/>
      <c r="AC184" s="3"/>
      <c r="AD184" s="14"/>
      <c r="AE184" s="3"/>
      <c r="AF184" s="3"/>
      <c r="AG184" s="14"/>
      <c r="AH184" s="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W184" s="3"/>
    </row>
    <row r="185" spans="2:49" x14ac:dyDescent="0.25">
      <c r="B185" s="16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14"/>
      <c r="X185" s="3"/>
      <c r="Y185" s="3"/>
      <c r="Z185" s="3"/>
      <c r="AA185" s="3"/>
      <c r="AB185" s="3"/>
      <c r="AC185" s="3"/>
      <c r="AD185" s="14"/>
      <c r="AE185" s="3"/>
      <c r="AF185" s="3"/>
      <c r="AG185" s="14"/>
      <c r="AH185" s="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W185" s="3"/>
    </row>
    <row r="186" spans="2:49" x14ac:dyDescent="0.25">
      <c r="B186" s="16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14"/>
      <c r="X186" s="3"/>
      <c r="Y186" s="3"/>
      <c r="Z186" s="3"/>
      <c r="AA186" s="3"/>
      <c r="AB186" s="3"/>
      <c r="AC186" s="3"/>
      <c r="AD186" s="14"/>
      <c r="AE186" s="3"/>
      <c r="AF186" s="3"/>
      <c r="AG186" s="14"/>
      <c r="AH186" s="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4"/>
      <c r="AW186" s="3"/>
    </row>
    <row r="187" spans="2:49" x14ac:dyDescent="0.25">
      <c r="B187" s="16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14"/>
      <c r="X187" s="3"/>
      <c r="Y187" s="3"/>
      <c r="Z187" s="3"/>
      <c r="AA187" s="3"/>
      <c r="AB187" s="3"/>
      <c r="AC187" s="3"/>
      <c r="AD187" s="14"/>
      <c r="AE187" s="3"/>
      <c r="AF187" s="3"/>
      <c r="AG187" s="14"/>
      <c r="AH187" s="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4"/>
      <c r="AW187" s="3"/>
    </row>
    <row r="188" spans="2:49" x14ac:dyDescent="0.25">
      <c r="B188" s="16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14"/>
      <c r="X188" s="3"/>
      <c r="Y188" s="3"/>
      <c r="Z188" s="3"/>
      <c r="AA188" s="3"/>
      <c r="AB188" s="3"/>
      <c r="AC188" s="3"/>
      <c r="AD188" s="14"/>
      <c r="AE188" s="3"/>
      <c r="AF188" s="3"/>
      <c r="AG188" s="14"/>
      <c r="AH188" s="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4"/>
      <c r="AW188" s="3"/>
    </row>
    <row r="189" spans="2:49" x14ac:dyDescent="0.25">
      <c r="B189" s="16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14"/>
      <c r="X189" s="3"/>
      <c r="Y189" s="3"/>
      <c r="Z189" s="3"/>
      <c r="AA189" s="3"/>
      <c r="AB189" s="3"/>
      <c r="AC189" s="3"/>
      <c r="AD189" s="14"/>
      <c r="AE189" s="3"/>
      <c r="AF189" s="3"/>
      <c r="AG189" s="14"/>
      <c r="AH189" s="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4"/>
      <c r="AW189" s="3"/>
    </row>
    <row r="190" spans="2:49" x14ac:dyDescent="0.25">
      <c r="B190" s="16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14"/>
      <c r="X190" s="3"/>
      <c r="Y190" s="3"/>
      <c r="Z190" s="3"/>
      <c r="AA190" s="3"/>
      <c r="AB190" s="3"/>
      <c r="AC190" s="3"/>
      <c r="AD190" s="14"/>
      <c r="AE190" s="3"/>
      <c r="AF190" s="3"/>
      <c r="AG190" s="14"/>
      <c r="AH190" s="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4"/>
      <c r="AW190" s="3"/>
    </row>
    <row r="191" spans="2:49" x14ac:dyDescent="0.25">
      <c r="B191" s="16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14"/>
      <c r="X191" s="3"/>
      <c r="Y191" s="3"/>
      <c r="Z191" s="3"/>
      <c r="AA191" s="3"/>
      <c r="AB191" s="3"/>
      <c r="AC191" s="3"/>
      <c r="AD191" s="14"/>
      <c r="AE191" s="3"/>
      <c r="AF191" s="3"/>
      <c r="AG191" s="14"/>
      <c r="AH191" s="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4"/>
      <c r="AW191" s="3"/>
    </row>
    <row r="192" spans="2:49" x14ac:dyDescent="0.25">
      <c r="B192" s="16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14"/>
      <c r="X192" s="3"/>
      <c r="Y192" s="3"/>
      <c r="Z192" s="3"/>
      <c r="AA192" s="3"/>
      <c r="AB192" s="3"/>
      <c r="AC192" s="3"/>
      <c r="AD192" s="14"/>
      <c r="AE192" s="3"/>
      <c r="AF192" s="3"/>
      <c r="AG192" s="14"/>
      <c r="AH192" s="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4"/>
      <c r="AW192" s="3"/>
    </row>
    <row r="193" spans="2:49" x14ac:dyDescent="0.25">
      <c r="B193" s="16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14"/>
      <c r="X193" s="3"/>
      <c r="Y193" s="3"/>
      <c r="Z193" s="3"/>
      <c r="AA193" s="3"/>
      <c r="AB193" s="3"/>
      <c r="AC193" s="3"/>
      <c r="AD193" s="14"/>
      <c r="AE193" s="3"/>
      <c r="AF193" s="3"/>
      <c r="AG193" s="14"/>
      <c r="AH193" s="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4"/>
      <c r="AW193" s="3"/>
    </row>
    <row r="194" spans="2:49" x14ac:dyDescent="0.25">
      <c r="B194" s="16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14"/>
      <c r="X194" s="3"/>
      <c r="Y194" s="3"/>
      <c r="Z194" s="3"/>
      <c r="AA194" s="3"/>
      <c r="AB194" s="3"/>
      <c r="AC194" s="3"/>
      <c r="AD194" s="14"/>
      <c r="AE194" s="3"/>
      <c r="AF194" s="3"/>
      <c r="AG194" s="14"/>
      <c r="AH194" s="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W194" s="3"/>
    </row>
    <row r="195" spans="2:49" x14ac:dyDescent="0.25">
      <c r="B195" s="16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14"/>
      <c r="X195" s="3"/>
      <c r="Y195" s="3"/>
      <c r="Z195" s="3"/>
      <c r="AA195" s="3"/>
      <c r="AB195" s="3"/>
      <c r="AC195" s="3"/>
      <c r="AD195" s="14"/>
      <c r="AE195" s="3"/>
      <c r="AF195" s="3"/>
      <c r="AG195" s="14"/>
      <c r="AH195" s="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4"/>
      <c r="AW195" s="3"/>
    </row>
    <row r="196" spans="2:49" x14ac:dyDescent="0.25">
      <c r="B196" s="16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14"/>
      <c r="X196" s="3"/>
      <c r="Y196" s="3"/>
      <c r="Z196" s="3"/>
      <c r="AA196" s="3"/>
      <c r="AB196" s="3"/>
      <c r="AC196" s="3"/>
      <c r="AD196" s="14"/>
      <c r="AE196" s="3"/>
      <c r="AF196" s="3"/>
      <c r="AG196" s="14"/>
      <c r="AH196" s="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4"/>
      <c r="AW196" s="3"/>
    </row>
    <row r="197" spans="2:49" x14ac:dyDescent="0.25">
      <c r="B197" s="16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14"/>
      <c r="X197" s="3"/>
      <c r="Y197" s="3"/>
      <c r="Z197" s="3"/>
      <c r="AA197" s="3"/>
      <c r="AB197" s="3"/>
      <c r="AC197" s="3"/>
      <c r="AD197" s="14"/>
      <c r="AE197" s="3"/>
      <c r="AF197" s="3"/>
      <c r="AG197" s="14"/>
      <c r="AH197" s="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W197" s="3"/>
    </row>
    <row r="198" spans="2:49" x14ac:dyDescent="0.25">
      <c r="B198" s="16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14"/>
      <c r="X198" s="3"/>
      <c r="Y198" s="3"/>
      <c r="Z198" s="3"/>
      <c r="AA198" s="3"/>
      <c r="AB198" s="3"/>
      <c r="AC198" s="3"/>
      <c r="AD198" s="14"/>
      <c r="AE198" s="3"/>
      <c r="AF198" s="3"/>
      <c r="AG198" s="14"/>
      <c r="AH198" s="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4"/>
      <c r="AW198" s="3"/>
    </row>
    <row r="199" spans="2:49" x14ac:dyDescent="0.25">
      <c r="B199" s="16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14"/>
      <c r="X199" s="3"/>
      <c r="Y199" s="3"/>
      <c r="Z199" s="3"/>
      <c r="AA199" s="3"/>
      <c r="AB199" s="3"/>
      <c r="AC199" s="3"/>
      <c r="AD199" s="14"/>
      <c r="AE199" s="3"/>
      <c r="AF199" s="3"/>
      <c r="AG199" s="14"/>
      <c r="AH199" s="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W199" s="3"/>
    </row>
    <row r="200" spans="2:49" x14ac:dyDescent="0.25">
      <c r="B200" s="16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14"/>
      <c r="X200" s="3"/>
      <c r="Y200" s="3"/>
      <c r="Z200" s="3"/>
      <c r="AA200" s="3"/>
      <c r="AB200" s="3"/>
      <c r="AC200" s="3"/>
      <c r="AD200" s="14"/>
      <c r="AE200" s="3"/>
      <c r="AF200" s="3"/>
      <c r="AG200" s="14"/>
      <c r="AH200" s="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W200" s="3"/>
    </row>
    <row r="201" spans="2:49" x14ac:dyDescent="0.25">
      <c r="B201" s="16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14"/>
      <c r="X201" s="3"/>
      <c r="Y201" s="3"/>
      <c r="Z201" s="3"/>
      <c r="AA201" s="3"/>
      <c r="AB201" s="3"/>
      <c r="AC201" s="3"/>
      <c r="AD201" s="14"/>
      <c r="AE201" s="3"/>
      <c r="AF201" s="3"/>
      <c r="AG201" s="14"/>
      <c r="AH201" s="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W201" s="3"/>
    </row>
    <row r="202" spans="2:49" x14ac:dyDescent="0.25">
      <c r="B202" s="16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14"/>
      <c r="X202" s="3"/>
      <c r="Y202" s="3"/>
      <c r="Z202" s="3"/>
      <c r="AA202" s="3"/>
      <c r="AB202" s="3"/>
      <c r="AC202" s="3"/>
      <c r="AD202" s="14"/>
      <c r="AE202" s="3"/>
      <c r="AF202" s="3"/>
      <c r="AG202" s="14"/>
      <c r="AH202" s="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W202" s="3"/>
    </row>
    <row r="203" spans="2:49" x14ac:dyDescent="0.25">
      <c r="B203" s="16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14"/>
      <c r="X203" s="3"/>
      <c r="Y203" s="3"/>
      <c r="Z203" s="3"/>
      <c r="AA203" s="3"/>
      <c r="AB203" s="3"/>
      <c r="AC203" s="3"/>
      <c r="AD203" s="14"/>
      <c r="AE203" s="3"/>
      <c r="AF203" s="3"/>
      <c r="AG203" s="14"/>
      <c r="AH203" s="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W203" s="3"/>
    </row>
    <row r="204" spans="2:49" x14ac:dyDescent="0.25">
      <c r="B204" s="16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14"/>
      <c r="X204" s="3"/>
      <c r="Y204" s="3"/>
      <c r="Z204" s="3"/>
      <c r="AA204" s="3"/>
      <c r="AB204" s="3"/>
      <c r="AC204" s="3"/>
      <c r="AD204" s="14"/>
      <c r="AE204" s="3"/>
      <c r="AF204" s="3"/>
      <c r="AG204" s="14"/>
      <c r="AH204" s="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W204" s="3"/>
    </row>
    <row r="205" spans="2:49" x14ac:dyDescent="0.25">
      <c r="B205" s="16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14"/>
      <c r="X205" s="3"/>
      <c r="Y205" s="3"/>
      <c r="Z205" s="3"/>
      <c r="AA205" s="3"/>
      <c r="AB205" s="3"/>
      <c r="AC205" s="3"/>
      <c r="AD205" s="14"/>
      <c r="AE205" s="3"/>
      <c r="AF205" s="3"/>
      <c r="AG205" s="14"/>
      <c r="AH205" s="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4"/>
      <c r="AW205" s="3"/>
    </row>
    <row r="206" spans="2:49" x14ac:dyDescent="0.25">
      <c r="B206" s="16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14"/>
      <c r="X206" s="3"/>
      <c r="Y206" s="3"/>
      <c r="Z206" s="3"/>
      <c r="AA206" s="3"/>
      <c r="AB206" s="3"/>
      <c r="AC206" s="3"/>
      <c r="AD206" s="14"/>
      <c r="AE206" s="3"/>
      <c r="AF206" s="3"/>
      <c r="AG206" s="14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W206" s="3"/>
    </row>
    <row r="207" spans="2:49" x14ac:dyDescent="0.25">
      <c r="B207" s="16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14"/>
      <c r="X207" s="3"/>
      <c r="Y207" s="3"/>
      <c r="Z207" s="3"/>
      <c r="AA207" s="3"/>
      <c r="AB207" s="3"/>
      <c r="AC207" s="3"/>
      <c r="AD207" s="14"/>
      <c r="AE207" s="3"/>
      <c r="AF207" s="3"/>
      <c r="AG207" s="14"/>
      <c r="AH207" s="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4"/>
      <c r="AW207" s="3"/>
    </row>
    <row r="208" spans="2:49" x14ac:dyDescent="0.25">
      <c r="B208" s="16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14"/>
      <c r="X208" s="3"/>
      <c r="Y208" s="3"/>
      <c r="Z208" s="3"/>
      <c r="AA208" s="3"/>
      <c r="AB208" s="3"/>
      <c r="AC208" s="3"/>
      <c r="AD208" s="14"/>
      <c r="AE208" s="3"/>
      <c r="AF208" s="3"/>
      <c r="AG208" s="14"/>
      <c r="AH208" s="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W208" s="3"/>
    </row>
    <row r="209" spans="2:49" x14ac:dyDescent="0.25">
      <c r="B209" s="16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14"/>
      <c r="X209" s="3"/>
      <c r="Y209" s="3"/>
      <c r="Z209" s="3"/>
      <c r="AA209" s="3"/>
      <c r="AB209" s="3"/>
      <c r="AC209" s="3"/>
      <c r="AD209" s="14"/>
      <c r="AE209" s="3"/>
      <c r="AF209" s="3"/>
      <c r="AG209" s="14"/>
      <c r="AH209" s="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W209" s="3"/>
    </row>
    <row r="210" spans="2:49" x14ac:dyDescent="0.25">
      <c r="B210" s="16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14"/>
      <c r="X210" s="3"/>
      <c r="Y210" s="3"/>
      <c r="Z210" s="3"/>
      <c r="AA210" s="3"/>
      <c r="AB210" s="3"/>
      <c r="AC210" s="3"/>
      <c r="AD210" s="14"/>
      <c r="AE210" s="3"/>
      <c r="AF210" s="3"/>
      <c r="AG210" s="14"/>
      <c r="AH210" s="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4"/>
      <c r="AW210" s="3"/>
    </row>
    <row r="211" spans="2:49" x14ac:dyDescent="0.25">
      <c r="B211" s="16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14"/>
      <c r="X211" s="3"/>
      <c r="Y211" s="3"/>
      <c r="Z211" s="3"/>
      <c r="AA211" s="3"/>
      <c r="AB211" s="3"/>
      <c r="AC211" s="3"/>
      <c r="AD211" s="14"/>
      <c r="AE211" s="3"/>
      <c r="AF211" s="3"/>
      <c r="AG211" s="14"/>
      <c r="AH211" s="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W211" s="3"/>
    </row>
    <row r="212" spans="2:49" x14ac:dyDescent="0.25">
      <c r="B212" s="16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14"/>
      <c r="X212" s="3"/>
      <c r="Y212" s="3"/>
      <c r="Z212" s="3"/>
      <c r="AA212" s="3"/>
      <c r="AB212" s="3"/>
      <c r="AC212" s="3"/>
      <c r="AD212" s="14"/>
      <c r="AE212" s="3"/>
      <c r="AF212" s="3"/>
      <c r="AG212" s="14"/>
      <c r="AH212" s="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4"/>
      <c r="AW212" s="3"/>
    </row>
    <row r="213" spans="2:49" x14ac:dyDescent="0.25">
      <c r="B213" s="16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14"/>
      <c r="X213" s="3"/>
      <c r="Y213" s="3"/>
      <c r="Z213" s="3"/>
      <c r="AA213" s="3"/>
      <c r="AB213" s="3"/>
      <c r="AC213" s="3"/>
      <c r="AD213" s="14"/>
      <c r="AE213" s="3"/>
      <c r="AF213" s="3"/>
      <c r="AG213" s="14"/>
      <c r="AH213" s="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W213" s="3"/>
    </row>
    <row r="214" spans="2:49" x14ac:dyDescent="0.25">
      <c r="B214" s="16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14"/>
      <c r="X214" s="3"/>
      <c r="Y214" s="3"/>
      <c r="Z214" s="3"/>
      <c r="AA214" s="3"/>
      <c r="AB214" s="3"/>
      <c r="AC214" s="3"/>
      <c r="AD214" s="14"/>
      <c r="AE214" s="3"/>
      <c r="AF214" s="3"/>
      <c r="AG214" s="14"/>
      <c r="AH214" s="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4"/>
      <c r="AW214" s="3"/>
    </row>
    <row r="215" spans="2:49" x14ac:dyDescent="0.25">
      <c r="B215" s="16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14"/>
      <c r="X215" s="3"/>
      <c r="Y215" s="3"/>
      <c r="Z215" s="3"/>
      <c r="AA215" s="3"/>
      <c r="AB215" s="3"/>
      <c r="AC215" s="3"/>
      <c r="AD215" s="14"/>
      <c r="AE215" s="3"/>
      <c r="AF215" s="3"/>
      <c r="AG215" s="14"/>
      <c r="AH215" s="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4"/>
      <c r="AW215" s="3"/>
    </row>
    <row r="216" spans="2:49" x14ac:dyDescent="0.25">
      <c r="B216" s="16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14"/>
      <c r="X216" s="3"/>
      <c r="Y216" s="3"/>
      <c r="Z216" s="3"/>
      <c r="AA216" s="3"/>
      <c r="AB216" s="3"/>
      <c r="AC216" s="3"/>
      <c r="AD216" s="14"/>
      <c r="AE216" s="3"/>
      <c r="AF216" s="3"/>
      <c r="AG216" s="14"/>
      <c r="AH216" s="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4"/>
      <c r="AW216" s="3"/>
    </row>
    <row r="217" spans="2:49" x14ac:dyDescent="0.25">
      <c r="B217" s="16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14"/>
      <c r="X217" s="3"/>
      <c r="Y217" s="3"/>
      <c r="Z217" s="3"/>
      <c r="AA217" s="3"/>
      <c r="AB217" s="3"/>
      <c r="AC217" s="3"/>
      <c r="AD217" s="14"/>
      <c r="AE217" s="3"/>
      <c r="AF217" s="3"/>
      <c r="AG217" s="14"/>
      <c r="AH217" s="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4"/>
      <c r="AW217" s="3"/>
    </row>
    <row r="218" spans="2:49" x14ac:dyDescent="0.25">
      <c r="B218" s="16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14"/>
      <c r="X218" s="3"/>
      <c r="Y218" s="3"/>
      <c r="Z218" s="3"/>
      <c r="AA218" s="3"/>
      <c r="AB218" s="3"/>
      <c r="AC218" s="3"/>
      <c r="AD218" s="14"/>
      <c r="AE218" s="3"/>
      <c r="AF218" s="3"/>
      <c r="AG218" s="14"/>
      <c r="AH218" s="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4"/>
      <c r="AW218" s="3"/>
    </row>
    <row r="219" spans="2:49" x14ac:dyDescent="0.25">
      <c r="B219" s="16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14"/>
      <c r="X219" s="3"/>
      <c r="Y219" s="3"/>
      <c r="Z219" s="3"/>
      <c r="AA219" s="3"/>
      <c r="AB219" s="3"/>
      <c r="AC219" s="3"/>
      <c r="AD219" s="14"/>
      <c r="AE219" s="3"/>
      <c r="AF219" s="3"/>
      <c r="AG219" s="14"/>
      <c r="AH219" s="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4"/>
      <c r="AW219" s="3"/>
    </row>
    <row r="220" spans="2:49" x14ac:dyDescent="0.25">
      <c r="B220" s="16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14"/>
      <c r="X220" s="3"/>
      <c r="Y220" s="3"/>
      <c r="Z220" s="3"/>
      <c r="AA220" s="3"/>
      <c r="AB220" s="3"/>
      <c r="AC220" s="3"/>
      <c r="AD220" s="14"/>
      <c r="AE220" s="3"/>
      <c r="AF220" s="3"/>
      <c r="AG220" s="14"/>
      <c r="AH220" s="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W220" s="3"/>
    </row>
    <row r="221" spans="2:49" x14ac:dyDescent="0.25">
      <c r="B221" s="16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14"/>
      <c r="X221" s="3"/>
      <c r="Y221" s="3"/>
      <c r="Z221" s="3"/>
      <c r="AA221" s="3"/>
      <c r="AB221" s="3"/>
      <c r="AC221" s="3"/>
      <c r="AD221" s="14"/>
      <c r="AE221" s="3"/>
      <c r="AF221" s="3"/>
      <c r="AG221" s="14"/>
      <c r="AH221" s="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4"/>
      <c r="AW221" s="3"/>
    </row>
    <row r="222" spans="2:49" x14ac:dyDescent="0.25">
      <c r="B222" s="16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14"/>
      <c r="X222" s="3"/>
      <c r="Y222" s="3"/>
      <c r="Z222" s="3"/>
      <c r="AA222" s="3"/>
      <c r="AB222" s="3"/>
      <c r="AC222" s="3"/>
      <c r="AD222" s="14"/>
      <c r="AE222" s="3"/>
      <c r="AF222" s="3"/>
      <c r="AG222" s="14"/>
      <c r="AH222" s="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4"/>
      <c r="AW222" s="3"/>
    </row>
    <row r="223" spans="2:49" x14ac:dyDescent="0.25">
      <c r="B223" s="16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14"/>
      <c r="X223" s="3"/>
      <c r="Y223" s="3"/>
      <c r="Z223" s="3"/>
      <c r="AA223" s="3"/>
      <c r="AB223" s="3"/>
      <c r="AC223" s="3"/>
      <c r="AD223" s="14"/>
      <c r="AE223" s="3"/>
      <c r="AF223" s="3"/>
      <c r="AG223" s="14"/>
      <c r="AH223" s="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4"/>
      <c r="AW223" s="3"/>
    </row>
    <row r="224" spans="2:49" x14ac:dyDescent="0.25">
      <c r="B224" s="16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14"/>
      <c r="X224" s="3"/>
      <c r="Y224" s="3"/>
      <c r="Z224" s="3"/>
      <c r="AA224" s="3"/>
      <c r="AB224" s="3"/>
      <c r="AC224" s="3"/>
      <c r="AD224" s="14"/>
      <c r="AE224" s="3"/>
      <c r="AF224" s="3"/>
      <c r="AG224" s="14"/>
      <c r="AH224" s="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4"/>
      <c r="AW224" s="3"/>
    </row>
    <row r="225" spans="2:49" x14ac:dyDescent="0.25">
      <c r="B225" s="16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14"/>
      <c r="X225" s="3"/>
      <c r="Y225" s="3"/>
      <c r="Z225" s="3"/>
      <c r="AA225" s="3"/>
      <c r="AB225" s="3"/>
      <c r="AC225" s="3"/>
      <c r="AD225" s="14"/>
      <c r="AE225" s="3"/>
      <c r="AF225" s="3"/>
      <c r="AG225" s="14"/>
      <c r="AH225" s="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4"/>
      <c r="AW225" s="3"/>
    </row>
    <row r="226" spans="2:49" x14ac:dyDescent="0.25">
      <c r="B226" s="16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14"/>
      <c r="X226" s="3"/>
      <c r="Y226" s="3"/>
      <c r="Z226" s="3"/>
      <c r="AA226" s="3"/>
      <c r="AB226" s="3"/>
      <c r="AC226" s="3"/>
      <c r="AD226" s="14"/>
      <c r="AE226" s="3"/>
      <c r="AF226" s="3"/>
      <c r="AG226" s="14"/>
      <c r="AH226" s="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4"/>
      <c r="AW226" s="3"/>
    </row>
    <row r="227" spans="2:49" x14ac:dyDescent="0.25">
      <c r="B227" s="16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14"/>
      <c r="X227" s="3"/>
      <c r="Y227" s="3"/>
      <c r="Z227" s="3"/>
      <c r="AA227" s="3"/>
      <c r="AB227" s="3"/>
      <c r="AC227" s="3"/>
      <c r="AD227" s="14"/>
      <c r="AE227" s="3"/>
      <c r="AF227" s="3"/>
      <c r="AG227" s="14"/>
      <c r="AH227" s="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4"/>
      <c r="AW227" s="3"/>
    </row>
    <row r="228" spans="2:49" x14ac:dyDescent="0.25">
      <c r="B228" s="16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14"/>
      <c r="X228" s="3"/>
      <c r="Y228" s="3"/>
      <c r="Z228" s="3"/>
      <c r="AA228" s="3"/>
      <c r="AB228" s="3"/>
      <c r="AC228" s="3"/>
      <c r="AD228" s="14"/>
      <c r="AE228" s="3"/>
      <c r="AF228" s="3"/>
      <c r="AG228" s="14"/>
      <c r="AH228" s="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W228" s="3"/>
    </row>
    <row r="229" spans="2:49" x14ac:dyDescent="0.25">
      <c r="B229" s="16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14"/>
      <c r="X229" s="3"/>
      <c r="Y229" s="3"/>
      <c r="Z229" s="3"/>
      <c r="AA229" s="3"/>
      <c r="AB229" s="3"/>
      <c r="AC229" s="3"/>
      <c r="AD229" s="14"/>
      <c r="AE229" s="3"/>
      <c r="AF229" s="3"/>
      <c r="AG229" s="14"/>
      <c r="AH229" s="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W229" s="3"/>
    </row>
    <row r="230" spans="2:49" x14ac:dyDescent="0.25">
      <c r="B230" s="16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14"/>
      <c r="X230" s="3"/>
      <c r="Y230" s="3"/>
      <c r="Z230" s="3"/>
      <c r="AA230" s="3"/>
      <c r="AB230" s="3"/>
      <c r="AC230" s="3"/>
      <c r="AD230" s="14"/>
      <c r="AE230" s="3"/>
      <c r="AF230" s="3"/>
      <c r="AG230" s="14"/>
      <c r="AH230" s="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4"/>
      <c r="AW230" s="3"/>
    </row>
    <row r="231" spans="2:49" x14ac:dyDescent="0.25">
      <c r="B231" s="16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14"/>
      <c r="X231" s="3"/>
      <c r="Y231" s="3"/>
      <c r="Z231" s="3"/>
      <c r="AA231" s="3"/>
      <c r="AB231" s="3"/>
      <c r="AC231" s="3"/>
      <c r="AD231" s="14"/>
      <c r="AE231" s="3"/>
      <c r="AF231" s="3"/>
      <c r="AG231" s="14"/>
      <c r="AH231" s="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4"/>
      <c r="AW231" s="3"/>
    </row>
    <row r="232" spans="2:49" x14ac:dyDescent="0.25">
      <c r="B232" s="16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14"/>
      <c r="X232" s="3"/>
      <c r="Y232" s="3"/>
      <c r="Z232" s="3"/>
      <c r="AA232" s="3"/>
      <c r="AB232" s="3"/>
      <c r="AC232" s="3"/>
      <c r="AD232" s="14"/>
      <c r="AE232" s="3"/>
      <c r="AF232" s="3"/>
      <c r="AG232" s="14"/>
      <c r="AH232" s="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4"/>
      <c r="AW232" s="3"/>
    </row>
    <row r="233" spans="2:49" x14ac:dyDescent="0.25">
      <c r="B233" s="16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14"/>
      <c r="X233" s="3"/>
      <c r="Y233" s="3"/>
      <c r="Z233" s="3"/>
      <c r="AA233" s="3"/>
      <c r="AB233" s="3"/>
      <c r="AC233" s="3"/>
      <c r="AD233" s="14"/>
      <c r="AE233" s="3"/>
      <c r="AF233" s="3"/>
      <c r="AG233" s="14"/>
      <c r="AH233" s="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4"/>
      <c r="AW233" s="3"/>
    </row>
    <row r="234" spans="2:49" x14ac:dyDescent="0.25">
      <c r="B234" s="16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14"/>
      <c r="X234" s="3"/>
      <c r="Y234" s="3"/>
      <c r="Z234" s="3"/>
      <c r="AA234" s="3"/>
      <c r="AB234" s="3"/>
      <c r="AC234" s="3"/>
      <c r="AD234" s="14"/>
      <c r="AE234" s="3"/>
      <c r="AF234" s="3"/>
      <c r="AG234" s="14"/>
      <c r="AH234" s="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4"/>
      <c r="AW234" s="3"/>
    </row>
    <row r="235" spans="2:49" x14ac:dyDescent="0.25">
      <c r="B235" s="16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14"/>
      <c r="X235" s="3"/>
      <c r="Y235" s="3"/>
      <c r="Z235" s="3"/>
      <c r="AA235" s="3"/>
      <c r="AB235" s="3"/>
      <c r="AC235" s="3"/>
      <c r="AD235" s="14"/>
      <c r="AE235" s="3"/>
      <c r="AF235" s="3"/>
      <c r="AG235" s="14"/>
      <c r="AH235" s="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4"/>
      <c r="AW235" s="3"/>
    </row>
    <row r="236" spans="2:49" x14ac:dyDescent="0.25">
      <c r="B236" s="16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14"/>
      <c r="X236" s="3"/>
      <c r="Y236" s="3"/>
      <c r="Z236" s="3"/>
      <c r="AA236" s="3"/>
      <c r="AB236" s="3"/>
      <c r="AC236" s="3"/>
      <c r="AD236" s="14"/>
      <c r="AE236" s="3"/>
      <c r="AF236" s="3"/>
      <c r="AG236" s="14"/>
      <c r="AH236" s="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4"/>
      <c r="AW236" s="3"/>
    </row>
    <row r="237" spans="2:49" x14ac:dyDescent="0.25">
      <c r="B237" s="16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14"/>
      <c r="X237" s="3"/>
      <c r="Y237" s="3"/>
      <c r="Z237" s="3"/>
      <c r="AA237" s="3"/>
      <c r="AB237" s="3"/>
      <c r="AC237" s="3"/>
      <c r="AD237" s="14"/>
      <c r="AE237" s="3"/>
      <c r="AF237" s="3"/>
      <c r="AG237" s="14"/>
      <c r="AH237" s="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4"/>
      <c r="AW237" s="3"/>
    </row>
    <row r="238" spans="2:49" x14ac:dyDescent="0.25">
      <c r="B238" s="16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14"/>
      <c r="X238" s="3"/>
      <c r="Y238" s="3"/>
      <c r="Z238" s="3"/>
      <c r="AA238" s="3"/>
      <c r="AB238" s="3"/>
      <c r="AC238" s="3"/>
      <c r="AD238" s="14"/>
      <c r="AE238" s="3"/>
      <c r="AF238" s="3"/>
      <c r="AG238" s="14"/>
      <c r="AH238" s="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4"/>
      <c r="AW238" s="3"/>
    </row>
    <row r="239" spans="2:49" x14ac:dyDescent="0.25">
      <c r="B239" s="16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14"/>
      <c r="X239" s="3"/>
      <c r="Y239" s="3"/>
      <c r="Z239" s="3"/>
      <c r="AA239" s="3"/>
      <c r="AB239" s="3"/>
      <c r="AC239" s="3"/>
      <c r="AD239" s="14"/>
      <c r="AE239" s="3"/>
      <c r="AF239" s="3"/>
      <c r="AG239" s="14"/>
      <c r="AH239" s="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4"/>
      <c r="AW239" s="3"/>
    </row>
    <row r="240" spans="2:49" x14ac:dyDescent="0.25">
      <c r="B240" s="16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14"/>
      <c r="X240" s="3"/>
      <c r="Y240" s="3"/>
      <c r="Z240" s="3"/>
      <c r="AA240" s="3"/>
      <c r="AB240" s="3"/>
      <c r="AC240" s="3"/>
      <c r="AD240" s="14"/>
      <c r="AE240" s="3"/>
      <c r="AF240" s="3"/>
      <c r="AG240" s="14"/>
      <c r="AH240" s="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W240" s="3"/>
    </row>
    <row r="241" spans="2:49" x14ac:dyDescent="0.25">
      <c r="B241" s="16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14"/>
      <c r="X241" s="3"/>
      <c r="Y241" s="3"/>
      <c r="Z241" s="3"/>
      <c r="AA241" s="3"/>
      <c r="AB241" s="3"/>
      <c r="AC241" s="3"/>
      <c r="AD241" s="14"/>
      <c r="AE241" s="3"/>
      <c r="AF241" s="3"/>
      <c r="AG241" s="14"/>
      <c r="AH241" s="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4"/>
      <c r="AW241" s="3"/>
    </row>
    <row r="242" spans="2:49" x14ac:dyDescent="0.25">
      <c r="B242" s="16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14"/>
      <c r="X242" s="3"/>
      <c r="Y242" s="3"/>
      <c r="Z242" s="3"/>
      <c r="AA242" s="3"/>
      <c r="AB242" s="3"/>
      <c r="AC242" s="3"/>
      <c r="AD242" s="14"/>
      <c r="AE242" s="3"/>
      <c r="AF242" s="3"/>
      <c r="AG242" s="14"/>
      <c r="AH242" s="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4"/>
      <c r="AW242" s="3"/>
    </row>
    <row r="243" spans="2:49" x14ac:dyDescent="0.25">
      <c r="B243" s="16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14"/>
      <c r="X243" s="3"/>
      <c r="Y243" s="3"/>
      <c r="Z243" s="3"/>
      <c r="AA243" s="3"/>
      <c r="AB243" s="3"/>
      <c r="AC243" s="3"/>
      <c r="AD243" s="14"/>
      <c r="AE243" s="3"/>
      <c r="AF243" s="3"/>
      <c r="AG243" s="14"/>
      <c r="AH243" s="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4"/>
      <c r="AW243" s="3"/>
    </row>
    <row r="244" spans="2:49" x14ac:dyDescent="0.25">
      <c r="B244" s="16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14"/>
      <c r="X244" s="3"/>
      <c r="Y244" s="3"/>
      <c r="Z244" s="3"/>
      <c r="AA244" s="3"/>
      <c r="AB244" s="3"/>
      <c r="AC244" s="3"/>
      <c r="AD244" s="14"/>
      <c r="AE244" s="3"/>
      <c r="AF244" s="3"/>
      <c r="AG244" s="14"/>
      <c r="AH244" s="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4"/>
      <c r="AW244" s="3"/>
    </row>
    <row r="245" spans="2:49" x14ac:dyDescent="0.25">
      <c r="B245" s="16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14"/>
      <c r="X245" s="3"/>
      <c r="Y245" s="3"/>
      <c r="Z245" s="3"/>
      <c r="AA245" s="3"/>
      <c r="AB245" s="3"/>
      <c r="AC245" s="3"/>
      <c r="AD245" s="14"/>
      <c r="AE245" s="3"/>
      <c r="AF245" s="3"/>
      <c r="AG245" s="14"/>
      <c r="AH245" s="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4"/>
      <c r="AW245" s="3"/>
    </row>
    <row r="246" spans="2:49" x14ac:dyDescent="0.25">
      <c r="B246" s="16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14"/>
      <c r="X246" s="3"/>
      <c r="Y246" s="3"/>
      <c r="Z246" s="3"/>
      <c r="AA246" s="3"/>
      <c r="AB246" s="3"/>
      <c r="AC246" s="3"/>
      <c r="AD246" s="14"/>
      <c r="AE246" s="3"/>
      <c r="AF246" s="3"/>
      <c r="AG246" s="14"/>
      <c r="AH246" s="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4"/>
      <c r="AW246" s="3"/>
    </row>
    <row r="247" spans="2:49" x14ac:dyDescent="0.25">
      <c r="B247" s="16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14"/>
      <c r="X247" s="3"/>
      <c r="Y247" s="3"/>
      <c r="Z247" s="3"/>
      <c r="AA247" s="3"/>
      <c r="AB247" s="3"/>
      <c r="AC247" s="3"/>
      <c r="AD247" s="14"/>
      <c r="AE247" s="3"/>
      <c r="AF247" s="3"/>
      <c r="AG247" s="14"/>
      <c r="AH247" s="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W247" s="3"/>
    </row>
    <row r="248" spans="2:49" x14ac:dyDescent="0.25">
      <c r="B248" s="16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14"/>
      <c r="X248" s="3"/>
      <c r="Y248" s="3"/>
      <c r="Z248" s="3"/>
      <c r="AA248" s="3"/>
      <c r="AB248" s="3"/>
      <c r="AC248" s="3"/>
      <c r="AD248" s="14"/>
      <c r="AE248" s="3"/>
      <c r="AF248" s="3"/>
      <c r="AG248" s="14"/>
      <c r="AH248" s="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4"/>
      <c r="AW248" s="3"/>
    </row>
    <row r="249" spans="2:49" x14ac:dyDescent="0.25">
      <c r="B249" s="16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14"/>
      <c r="X249" s="3"/>
      <c r="Y249" s="3"/>
      <c r="Z249" s="3"/>
      <c r="AA249" s="3"/>
      <c r="AB249" s="3"/>
      <c r="AC249" s="3"/>
      <c r="AD249" s="14"/>
      <c r="AE249" s="3"/>
      <c r="AF249" s="3"/>
      <c r="AG249" s="14"/>
      <c r="AH249" s="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W249" s="3"/>
    </row>
    <row r="250" spans="2:49" x14ac:dyDescent="0.25">
      <c r="B250" s="16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14"/>
      <c r="X250" s="3"/>
      <c r="Y250" s="3"/>
      <c r="Z250" s="3"/>
      <c r="AA250" s="3"/>
      <c r="AB250" s="3"/>
      <c r="AC250" s="3"/>
      <c r="AD250" s="14"/>
      <c r="AE250" s="3"/>
      <c r="AF250" s="3"/>
      <c r="AG250" s="14"/>
      <c r="AH250" s="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4"/>
      <c r="AW250" s="3"/>
    </row>
    <row r="251" spans="2:49" x14ac:dyDescent="0.25">
      <c r="B251" s="16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14"/>
      <c r="X251" s="3"/>
      <c r="Y251" s="3"/>
      <c r="Z251" s="3"/>
      <c r="AA251" s="3"/>
      <c r="AB251" s="3"/>
      <c r="AC251" s="3"/>
      <c r="AD251" s="14"/>
      <c r="AE251" s="3"/>
      <c r="AF251" s="3"/>
      <c r="AG251" s="14"/>
      <c r="AH251" s="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4"/>
      <c r="AW251" s="3"/>
    </row>
    <row r="252" spans="2:49" x14ac:dyDescent="0.25">
      <c r="B252" s="16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14"/>
      <c r="X252" s="3"/>
      <c r="Y252" s="3"/>
      <c r="Z252" s="3"/>
      <c r="AA252" s="3"/>
      <c r="AB252" s="3"/>
      <c r="AC252" s="3"/>
      <c r="AD252" s="14"/>
      <c r="AE252" s="3"/>
      <c r="AF252" s="3"/>
      <c r="AG252" s="14"/>
      <c r="AH252" s="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W252" s="3"/>
    </row>
    <row r="253" spans="2:49" x14ac:dyDescent="0.25">
      <c r="B253" s="16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14"/>
      <c r="X253" s="3"/>
      <c r="Y253" s="3"/>
      <c r="Z253" s="3"/>
      <c r="AA253" s="3"/>
      <c r="AB253" s="3"/>
      <c r="AC253" s="3"/>
      <c r="AD253" s="14"/>
      <c r="AE253" s="3"/>
      <c r="AF253" s="3"/>
      <c r="AG253" s="14"/>
      <c r="AH253" s="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W253" s="3"/>
    </row>
    <row r="254" spans="2:49" x14ac:dyDescent="0.25">
      <c r="B254" s="16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14"/>
      <c r="X254" s="3"/>
      <c r="Y254" s="3"/>
      <c r="Z254" s="3"/>
      <c r="AA254" s="3"/>
      <c r="AB254" s="3"/>
      <c r="AC254" s="3"/>
      <c r="AD254" s="14"/>
      <c r="AE254" s="3"/>
      <c r="AF254" s="3"/>
      <c r="AG254" s="14"/>
      <c r="AH254" s="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4"/>
      <c r="AW254" s="3"/>
    </row>
    <row r="255" spans="2:49" x14ac:dyDescent="0.25">
      <c r="B255" s="16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14"/>
      <c r="X255" s="3"/>
      <c r="Y255" s="3"/>
      <c r="Z255" s="3"/>
      <c r="AA255" s="3"/>
      <c r="AB255" s="3"/>
      <c r="AC255" s="3"/>
      <c r="AD255" s="14"/>
      <c r="AE255" s="3"/>
      <c r="AF255" s="3"/>
      <c r="AG255" s="14"/>
      <c r="AH255" s="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W255" s="3"/>
    </row>
    <row r="256" spans="2:49" x14ac:dyDescent="0.25">
      <c r="B256" s="16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14"/>
      <c r="X256" s="3"/>
      <c r="Y256" s="3"/>
      <c r="Z256" s="3"/>
      <c r="AA256" s="3"/>
      <c r="AB256" s="3"/>
      <c r="AC256" s="3"/>
      <c r="AD256" s="14"/>
      <c r="AE256" s="3"/>
      <c r="AF256" s="3"/>
      <c r="AG256" s="14"/>
      <c r="AH256" s="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4"/>
      <c r="AW256" s="3"/>
    </row>
    <row r="257" spans="2:49" x14ac:dyDescent="0.25">
      <c r="B257" s="16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14"/>
      <c r="X257" s="3"/>
      <c r="Y257" s="3"/>
      <c r="Z257" s="3"/>
      <c r="AA257" s="3"/>
      <c r="AB257" s="3"/>
      <c r="AC257" s="3"/>
      <c r="AD257" s="14"/>
      <c r="AE257" s="3"/>
      <c r="AF257" s="3"/>
      <c r="AG257" s="14"/>
      <c r="AH257" s="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4"/>
      <c r="AW257" s="3"/>
    </row>
    <row r="258" spans="2:49" x14ac:dyDescent="0.25">
      <c r="B258" s="16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14"/>
      <c r="X258" s="3"/>
      <c r="Y258" s="3"/>
      <c r="Z258" s="3"/>
      <c r="AA258" s="3"/>
      <c r="AB258" s="3"/>
      <c r="AC258" s="3"/>
      <c r="AD258" s="14"/>
      <c r="AE258" s="3"/>
      <c r="AF258" s="3"/>
      <c r="AG258" s="14"/>
      <c r="AH258" s="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4"/>
      <c r="AW258" s="3"/>
    </row>
    <row r="259" spans="2:49" x14ac:dyDescent="0.25">
      <c r="B259" s="16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14"/>
      <c r="X259" s="3"/>
      <c r="Y259" s="3"/>
      <c r="Z259" s="3"/>
      <c r="AA259" s="3"/>
      <c r="AB259" s="3"/>
      <c r="AC259" s="3"/>
      <c r="AD259" s="14"/>
      <c r="AE259" s="3"/>
      <c r="AF259" s="3"/>
      <c r="AG259" s="14"/>
      <c r="AH259" s="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4"/>
      <c r="AW259" s="3"/>
    </row>
    <row r="260" spans="2:49" x14ac:dyDescent="0.25">
      <c r="B260" s="16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14"/>
      <c r="X260" s="3"/>
      <c r="Y260" s="3"/>
      <c r="Z260" s="3"/>
      <c r="AA260" s="3"/>
      <c r="AB260" s="3"/>
      <c r="AC260" s="3"/>
      <c r="AD260" s="14"/>
      <c r="AE260" s="3"/>
      <c r="AF260" s="3"/>
      <c r="AG260" s="14"/>
      <c r="AH260" s="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W260" s="3"/>
    </row>
    <row r="261" spans="2:49" x14ac:dyDescent="0.25">
      <c r="B261" s="16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14"/>
      <c r="X261" s="3"/>
      <c r="Y261" s="3"/>
      <c r="Z261" s="3"/>
      <c r="AA261" s="3"/>
      <c r="AB261" s="3"/>
      <c r="AC261" s="3"/>
      <c r="AD261" s="14"/>
      <c r="AE261" s="3"/>
      <c r="AF261" s="3"/>
      <c r="AG261" s="14"/>
      <c r="AH261" s="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4"/>
      <c r="AW261" s="3"/>
    </row>
    <row r="262" spans="2:49" x14ac:dyDescent="0.25">
      <c r="B262" s="16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14"/>
      <c r="X262" s="3"/>
      <c r="Y262" s="3"/>
      <c r="Z262" s="3"/>
      <c r="AA262" s="3"/>
      <c r="AB262" s="3"/>
      <c r="AC262" s="3"/>
      <c r="AD262" s="14"/>
      <c r="AE262" s="3"/>
      <c r="AF262" s="3"/>
      <c r="AG262" s="14"/>
      <c r="AH262" s="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4"/>
      <c r="AW262" s="3"/>
    </row>
    <row r="263" spans="2:49" x14ac:dyDescent="0.25">
      <c r="B263" s="16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14"/>
      <c r="X263" s="3"/>
      <c r="Y263" s="3"/>
      <c r="Z263" s="3"/>
      <c r="AA263" s="3"/>
      <c r="AB263" s="3"/>
      <c r="AC263" s="3"/>
      <c r="AD263" s="14"/>
      <c r="AE263" s="3"/>
      <c r="AF263" s="3"/>
      <c r="AG263" s="14"/>
      <c r="AH263" s="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W263" s="3"/>
    </row>
    <row r="264" spans="2:49" x14ac:dyDescent="0.25">
      <c r="B264" s="16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14"/>
      <c r="X264" s="3"/>
      <c r="Y264" s="3"/>
      <c r="Z264" s="3"/>
      <c r="AA264" s="3"/>
      <c r="AB264" s="3"/>
      <c r="AC264" s="3"/>
      <c r="AD264" s="14"/>
      <c r="AE264" s="3"/>
      <c r="AF264" s="3"/>
      <c r="AG264" s="14"/>
      <c r="AH264" s="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4"/>
      <c r="AW264" s="3"/>
    </row>
    <row r="265" spans="2:49" x14ac:dyDescent="0.25">
      <c r="B265" s="16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14"/>
      <c r="X265" s="3"/>
      <c r="Y265" s="3"/>
      <c r="Z265" s="3"/>
      <c r="AA265" s="3"/>
      <c r="AB265" s="3"/>
      <c r="AC265" s="3"/>
      <c r="AD265" s="14"/>
      <c r="AE265" s="3"/>
      <c r="AF265" s="3"/>
      <c r="AG265" s="14"/>
      <c r="AH265" s="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4"/>
      <c r="AW265" s="3"/>
    </row>
    <row r="266" spans="2:49" x14ac:dyDescent="0.25">
      <c r="B266" s="16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14"/>
      <c r="X266" s="3"/>
      <c r="Y266" s="3"/>
      <c r="Z266" s="3"/>
      <c r="AA266" s="3"/>
      <c r="AB266" s="3"/>
      <c r="AC266" s="3"/>
      <c r="AD266" s="14"/>
      <c r="AE266" s="3"/>
      <c r="AF266" s="3"/>
      <c r="AG266" s="14"/>
      <c r="AH266" s="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4"/>
      <c r="AW266" s="3"/>
    </row>
    <row r="267" spans="2:49" x14ac:dyDescent="0.25">
      <c r="B267" s="16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14"/>
      <c r="X267" s="3"/>
      <c r="Y267" s="3"/>
      <c r="Z267" s="3"/>
      <c r="AA267" s="3"/>
      <c r="AB267" s="3"/>
      <c r="AC267" s="3"/>
      <c r="AD267" s="14"/>
      <c r="AE267" s="3"/>
      <c r="AF267" s="3"/>
      <c r="AG267" s="14"/>
      <c r="AH267" s="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4"/>
      <c r="AW267" s="3"/>
    </row>
    <row r="268" spans="2:49" x14ac:dyDescent="0.25">
      <c r="B268" s="16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14"/>
      <c r="X268" s="3"/>
      <c r="Y268" s="3"/>
      <c r="Z268" s="3"/>
      <c r="AA268" s="3"/>
      <c r="AB268" s="3"/>
      <c r="AC268" s="3"/>
      <c r="AD268" s="14"/>
      <c r="AE268" s="3"/>
      <c r="AF268" s="3"/>
      <c r="AG268" s="14"/>
      <c r="AH268" s="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W268" s="3"/>
    </row>
    <row r="269" spans="2:49" x14ac:dyDescent="0.25">
      <c r="B269" s="16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14"/>
      <c r="X269" s="3"/>
      <c r="Y269" s="3"/>
      <c r="Z269" s="3"/>
      <c r="AA269" s="3"/>
      <c r="AB269" s="3"/>
      <c r="AC269" s="3"/>
      <c r="AD269" s="14"/>
      <c r="AE269" s="3"/>
      <c r="AF269" s="3"/>
      <c r="AG269" s="14"/>
      <c r="AH269" s="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W269" s="3"/>
    </row>
    <row r="270" spans="2:49" x14ac:dyDescent="0.25">
      <c r="B270" s="16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14"/>
      <c r="X270" s="3"/>
      <c r="Y270" s="3"/>
      <c r="Z270" s="3"/>
      <c r="AA270" s="3"/>
      <c r="AB270" s="3"/>
      <c r="AC270" s="3"/>
      <c r="AD270" s="14"/>
      <c r="AE270" s="3"/>
      <c r="AF270" s="3"/>
      <c r="AG270" s="14"/>
      <c r="AH270" s="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4"/>
      <c r="AW270" s="3"/>
    </row>
    <row r="271" spans="2:49" x14ac:dyDescent="0.25">
      <c r="B271" s="16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14"/>
      <c r="X271" s="3"/>
      <c r="Y271" s="3"/>
      <c r="Z271" s="3"/>
      <c r="AA271" s="3"/>
      <c r="AB271" s="3"/>
      <c r="AC271" s="3"/>
      <c r="AD271" s="14"/>
      <c r="AE271" s="3"/>
      <c r="AF271" s="3"/>
      <c r="AG271" s="14"/>
      <c r="AH271" s="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W271" s="3"/>
    </row>
    <row r="272" spans="2:49" x14ac:dyDescent="0.25">
      <c r="B272" s="16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14"/>
      <c r="X272" s="3"/>
      <c r="Y272" s="3"/>
      <c r="Z272" s="3"/>
      <c r="AA272" s="3"/>
      <c r="AB272" s="3"/>
      <c r="AC272" s="3"/>
      <c r="AD272" s="14"/>
      <c r="AE272" s="3"/>
      <c r="AF272" s="3"/>
      <c r="AG272" s="14"/>
      <c r="AH272" s="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4"/>
      <c r="AW272" s="3"/>
    </row>
    <row r="273" spans="2:49" x14ac:dyDescent="0.25">
      <c r="B273" s="16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14"/>
      <c r="X273" s="3"/>
      <c r="Y273" s="3"/>
      <c r="Z273" s="3"/>
      <c r="AA273" s="3"/>
      <c r="AB273" s="3"/>
      <c r="AC273" s="3"/>
      <c r="AD273" s="14"/>
      <c r="AE273" s="3"/>
      <c r="AF273" s="3"/>
      <c r="AG273" s="14"/>
      <c r="AH273" s="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4"/>
      <c r="AW273" s="3"/>
    </row>
    <row r="274" spans="2:49" x14ac:dyDescent="0.25">
      <c r="B274" s="16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14"/>
      <c r="X274" s="3"/>
      <c r="Y274" s="3"/>
      <c r="Z274" s="3"/>
      <c r="AA274" s="3"/>
      <c r="AB274" s="3"/>
      <c r="AC274" s="3"/>
      <c r="AD274" s="14"/>
      <c r="AE274" s="3"/>
      <c r="AF274" s="3"/>
      <c r="AG274" s="14"/>
      <c r="AH274" s="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4"/>
      <c r="AW274" s="3"/>
    </row>
    <row r="275" spans="2:49" x14ac:dyDescent="0.25">
      <c r="B275" s="16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14"/>
      <c r="X275" s="3"/>
      <c r="Y275" s="3"/>
      <c r="Z275" s="3"/>
      <c r="AA275" s="3"/>
      <c r="AB275" s="3"/>
      <c r="AC275" s="3"/>
      <c r="AD275" s="14"/>
      <c r="AE275" s="3"/>
      <c r="AF275" s="3"/>
      <c r="AG275" s="14"/>
      <c r="AH275" s="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4"/>
      <c r="AW275" s="3"/>
    </row>
    <row r="276" spans="2:49" x14ac:dyDescent="0.25">
      <c r="B276" s="16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14"/>
      <c r="X276" s="3"/>
      <c r="Y276" s="3"/>
      <c r="Z276" s="3"/>
      <c r="AA276" s="3"/>
      <c r="AB276" s="3"/>
      <c r="AC276" s="3"/>
      <c r="AD276" s="14"/>
      <c r="AE276" s="3"/>
      <c r="AF276" s="3"/>
      <c r="AG276" s="14"/>
      <c r="AH276" s="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4"/>
      <c r="AW276" s="3"/>
    </row>
    <row r="277" spans="2:49" x14ac:dyDescent="0.25">
      <c r="B277" s="16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14"/>
      <c r="X277" s="3"/>
      <c r="Y277" s="3"/>
      <c r="Z277" s="3"/>
      <c r="AA277" s="3"/>
      <c r="AB277" s="3"/>
      <c r="AC277" s="3"/>
      <c r="AD277" s="14"/>
      <c r="AE277" s="3"/>
      <c r="AF277" s="3"/>
      <c r="AG277" s="14"/>
      <c r="AH277" s="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4"/>
      <c r="AW277" s="3"/>
    </row>
    <row r="278" spans="2:49" x14ac:dyDescent="0.25">
      <c r="B278" s="16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14"/>
      <c r="X278" s="3"/>
      <c r="Y278" s="3"/>
      <c r="Z278" s="3"/>
      <c r="AA278" s="3"/>
      <c r="AB278" s="3"/>
      <c r="AC278" s="3"/>
      <c r="AD278" s="14"/>
      <c r="AE278" s="3"/>
      <c r="AF278" s="3"/>
      <c r="AG278" s="14"/>
      <c r="AH278" s="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4"/>
      <c r="AW278" s="3"/>
    </row>
    <row r="279" spans="2:49" x14ac:dyDescent="0.25">
      <c r="B279" s="16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14"/>
      <c r="X279" s="3"/>
      <c r="Y279" s="3"/>
      <c r="Z279" s="3"/>
      <c r="AA279" s="3"/>
      <c r="AB279" s="3"/>
      <c r="AC279" s="3"/>
      <c r="AD279" s="14"/>
      <c r="AE279" s="3"/>
      <c r="AF279" s="3"/>
      <c r="AG279" s="14"/>
      <c r="AH279" s="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4"/>
      <c r="AW279" s="3"/>
    </row>
    <row r="280" spans="2:49" x14ac:dyDescent="0.25">
      <c r="B280" s="16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14"/>
      <c r="X280" s="3"/>
      <c r="Y280" s="3"/>
      <c r="Z280" s="3"/>
      <c r="AA280" s="3"/>
      <c r="AB280" s="3"/>
      <c r="AC280" s="3"/>
      <c r="AD280" s="14"/>
      <c r="AE280" s="3"/>
      <c r="AF280" s="3"/>
      <c r="AG280" s="14"/>
      <c r="AH280" s="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4"/>
      <c r="AW280" s="3"/>
    </row>
    <row r="281" spans="2:49" x14ac:dyDescent="0.25">
      <c r="B281" s="16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14"/>
      <c r="X281" s="3"/>
      <c r="Y281" s="3"/>
      <c r="Z281" s="3"/>
      <c r="AA281" s="3"/>
      <c r="AB281" s="3"/>
      <c r="AC281" s="3"/>
      <c r="AD281" s="14"/>
      <c r="AE281" s="3"/>
      <c r="AF281" s="3"/>
      <c r="AG281" s="14"/>
      <c r="AH281" s="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W281" s="3"/>
    </row>
    <row r="282" spans="2:49" x14ac:dyDescent="0.25">
      <c r="B282" s="16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14"/>
      <c r="X282" s="3"/>
      <c r="Y282" s="3"/>
      <c r="Z282" s="3"/>
      <c r="AA282" s="3"/>
      <c r="AB282" s="3"/>
      <c r="AC282" s="3"/>
      <c r="AD282" s="14"/>
      <c r="AE282" s="3"/>
      <c r="AF282" s="3"/>
      <c r="AG282" s="14"/>
      <c r="AH282" s="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4"/>
      <c r="AW282" s="3"/>
    </row>
    <row r="283" spans="2:49" x14ac:dyDescent="0.25">
      <c r="B283" s="16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14"/>
      <c r="X283" s="3"/>
      <c r="Y283" s="3"/>
      <c r="Z283" s="3"/>
      <c r="AA283" s="3"/>
      <c r="AB283" s="3"/>
      <c r="AC283" s="3"/>
      <c r="AD283" s="14"/>
      <c r="AE283" s="3"/>
      <c r="AF283" s="3"/>
      <c r="AG283" s="14"/>
      <c r="AH283" s="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4"/>
      <c r="AW283" s="3"/>
    </row>
    <row r="284" spans="2:49" x14ac:dyDescent="0.25">
      <c r="B284" s="16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14"/>
      <c r="X284" s="3"/>
      <c r="Y284" s="3"/>
      <c r="Z284" s="3"/>
      <c r="AA284" s="3"/>
      <c r="AB284" s="3"/>
      <c r="AC284" s="3"/>
      <c r="AD284" s="14"/>
      <c r="AE284" s="3"/>
      <c r="AF284" s="3"/>
      <c r="AG284" s="14"/>
      <c r="AH284" s="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W284" s="3"/>
    </row>
    <row r="285" spans="2:49" x14ac:dyDescent="0.25">
      <c r="B285" s="16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14"/>
      <c r="X285" s="3"/>
      <c r="Y285" s="3"/>
      <c r="Z285" s="3"/>
      <c r="AA285" s="3"/>
      <c r="AB285" s="3"/>
      <c r="AC285" s="3"/>
      <c r="AD285" s="14"/>
      <c r="AE285" s="3"/>
      <c r="AF285" s="3"/>
      <c r="AG285" s="14"/>
      <c r="AH285" s="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4"/>
      <c r="AW285" s="3"/>
    </row>
    <row r="286" spans="2:49" x14ac:dyDescent="0.25">
      <c r="B286" s="16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14"/>
      <c r="X286" s="3"/>
      <c r="Y286" s="3"/>
      <c r="Z286" s="3"/>
      <c r="AA286" s="3"/>
      <c r="AB286" s="3"/>
      <c r="AC286" s="3"/>
      <c r="AD286" s="14"/>
      <c r="AE286" s="3"/>
      <c r="AF286" s="3"/>
      <c r="AG286" s="14"/>
      <c r="AH286" s="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W286" s="3"/>
    </row>
    <row r="287" spans="2:49" x14ac:dyDescent="0.25">
      <c r="B287" s="16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14"/>
      <c r="X287" s="3"/>
      <c r="Y287" s="3"/>
      <c r="Z287" s="3"/>
      <c r="AA287" s="3"/>
      <c r="AB287" s="3"/>
      <c r="AC287" s="3"/>
      <c r="AD287" s="14"/>
      <c r="AE287" s="3"/>
      <c r="AF287" s="3"/>
      <c r="AG287" s="14"/>
      <c r="AH287" s="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W287" s="3"/>
    </row>
    <row r="288" spans="2:49" x14ac:dyDescent="0.25">
      <c r="B288" s="16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14"/>
      <c r="X288" s="3"/>
      <c r="Y288" s="3"/>
      <c r="Z288" s="3"/>
      <c r="AA288" s="3"/>
      <c r="AB288" s="3"/>
      <c r="AC288" s="3"/>
      <c r="AD288" s="14"/>
      <c r="AE288" s="3"/>
      <c r="AF288" s="3"/>
      <c r="AG288" s="14"/>
      <c r="AH288" s="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W288" s="3"/>
    </row>
    <row r="289" spans="2:49" x14ac:dyDescent="0.25">
      <c r="B289" s="16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14"/>
      <c r="X289" s="3"/>
      <c r="Y289" s="3"/>
      <c r="Z289" s="3"/>
      <c r="AA289" s="3"/>
      <c r="AB289" s="3"/>
      <c r="AC289" s="3"/>
      <c r="AD289" s="14"/>
      <c r="AE289" s="3"/>
      <c r="AF289" s="3"/>
      <c r="AG289" s="14"/>
      <c r="AH289" s="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4"/>
      <c r="AW289" s="3"/>
    </row>
    <row r="290" spans="2:49" x14ac:dyDescent="0.25">
      <c r="B290" s="16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14"/>
      <c r="X290" s="3"/>
      <c r="Y290" s="3"/>
      <c r="Z290" s="3"/>
      <c r="AA290" s="3"/>
      <c r="AB290" s="3"/>
      <c r="AC290" s="3"/>
      <c r="AD290" s="14"/>
      <c r="AE290" s="3"/>
      <c r="AF290" s="3"/>
      <c r="AG290" s="14"/>
      <c r="AH290" s="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4"/>
      <c r="AW290" s="3"/>
    </row>
    <row r="291" spans="2:49" x14ac:dyDescent="0.25">
      <c r="B291" s="16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14"/>
      <c r="X291" s="3"/>
      <c r="Y291" s="3"/>
      <c r="Z291" s="3"/>
      <c r="AA291" s="3"/>
      <c r="AB291" s="3"/>
      <c r="AC291" s="3"/>
      <c r="AD291" s="14"/>
      <c r="AE291" s="3"/>
      <c r="AF291" s="3"/>
      <c r="AG291" s="14"/>
      <c r="AH291" s="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4"/>
      <c r="AW291" s="3"/>
    </row>
    <row r="292" spans="2:49" x14ac:dyDescent="0.25">
      <c r="B292" s="16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14"/>
      <c r="X292" s="3"/>
      <c r="Y292" s="3"/>
      <c r="Z292" s="3"/>
      <c r="AA292" s="3"/>
      <c r="AB292" s="3"/>
      <c r="AC292" s="3"/>
      <c r="AD292" s="14"/>
      <c r="AE292" s="3"/>
      <c r="AF292" s="3"/>
      <c r="AG292" s="14"/>
      <c r="AH292" s="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W292" s="3"/>
    </row>
    <row r="293" spans="2:49" x14ac:dyDescent="0.25">
      <c r="B293" s="16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14"/>
      <c r="X293" s="3"/>
      <c r="Y293" s="3"/>
      <c r="Z293" s="3"/>
      <c r="AA293" s="3"/>
      <c r="AB293" s="3"/>
      <c r="AC293" s="3"/>
      <c r="AD293" s="14"/>
      <c r="AE293" s="3"/>
      <c r="AF293" s="3"/>
      <c r="AG293" s="14"/>
      <c r="AH293" s="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4"/>
      <c r="AW293" s="3"/>
    </row>
    <row r="294" spans="2:49" x14ac:dyDescent="0.25">
      <c r="B294" s="16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14"/>
      <c r="X294" s="3"/>
      <c r="Y294" s="3"/>
      <c r="Z294" s="3"/>
      <c r="AA294" s="3"/>
      <c r="AB294" s="3"/>
      <c r="AC294" s="3"/>
      <c r="AD294" s="14"/>
      <c r="AE294" s="3"/>
      <c r="AF294" s="3"/>
      <c r="AG294" s="14"/>
      <c r="AH294" s="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W294" s="3"/>
    </row>
    <row r="295" spans="2:49" x14ac:dyDescent="0.25">
      <c r="B295" s="16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14"/>
      <c r="X295" s="3"/>
      <c r="Y295" s="3"/>
      <c r="Z295" s="3"/>
      <c r="AA295" s="3"/>
      <c r="AB295" s="3"/>
      <c r="AC295" s="3"/>
      <c r="AD295" s="14"/>
      <c r="AE295" s="3"/>
      <c r="AF295" s="3"/>
      <c r="AG295" s="14"/>
      <c r="AH295" s="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4"/>
      <c r="AW295" s="3"/>
    </row>
    <row r="296" spans="2:49" x14ac:dyDescent="0.25">
      <c r="B296" s="16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14"/>
      <c r="X296" s="3"/>
      <c r="Y296" s="3"/>
      <c r="Z296" s="3"/>
      <c r="AA296" s="3"/>
      <c r="AB296" s="3"/>
      <c r="AC296" s="3"/>
      <c r="AD296" s="14"/>
      <c r="AE296" s="3"/>
      <c r="AF296" s="3"/>
      <c r="AG296" s="14"/>
      <c r="AH296" s="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4"/>
      <c r="AW296" s="3"/>
    </row>
    <row r="297" spans="2:49" x14ac:dyDescent="0.25">
      <c r="B297" s="16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14"/>
      <c r="X297" s="3"/>
      <c r="Y297" s="3"/>
      <c r="Z297" s="3"/>
      <c r="AA297" s="3"/>
      <c r="AB297" s="3"/>
      <c r="AC297" s="3"/>
      <c r="AD297" s="14"/>
      <c r="AE297" s="3"/>
      <c r="AF297" s="3"/>
      <c r="AG297" s="14"/>
      <c r="AH297" s="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W297" s="3"/>
    </row>
    <row r="298" spans="2:49" x14ac:dyDescent="0.25">
      <c r="B298" s="16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14"/>
      <c r="X298" s="3"/>
      <c r="Y298" s="3"/>
      <c r="Z298" s="3"/>
      <c r="AA298" s="3"/>
      <c r="AB298" s="3"/>
      <c r="AC298" s="3"/>
      <c r="AD298" s="14"/>
      <c r="AE298" s="3"/>
      <c r="AF298" s="3"/>
      <c r="AG298" s="14"/>
      <c r="AH298" s="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4"/>
      <c r="AW298" s="3"/>
    </row>
    <row r="299" spans="2:49" x14ac:dyDescent="0.25">
      <c r="B299" s="16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14"/>
      <c r="X299" s="3"/>
      <c r="Y299" s="3"/>
      <c r="Z299" s="3"/>
      <c r="AA299" s="3"/>
      <c r="AB299" s="3"/>
      <c r="AC299" s="3"/>
      <c r="AD299" s="14"/>
      <c r="AE299" s="3"/>
      <c r="AF299" s="3"/>
      <c r="AG299" s="14"/>
      <c r="AH299" s="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4"/>
      <c r="AW299" s="3"/>
    </row>
    <row r="300" spans="2:49" x14ac:dyDescent="0.25">
      <c r="B300" s="16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14"/>
      <c r="X300" s="3"/>
      <c r="Y300" s="3"/>
      <c r="Z300" s="3"/>
      <c r="AA300" s="3"/>
      <c r="AB300" s="3"/>
      <c r="AC300" s="3"/>
      <c r="AD300" s="14"/>
      <c r="AE300" s="3"/>
      <c r="AF300" s="3"/>
      <c r="AG300" s="14"/>
      <c r="AH300" s="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W300" s="3"/>
    </row>
    <row r="301" spans="2:49" x14ac:dyDescent="0.25">
      <c r="B301" s="16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14"/>
      <c r="X301" s="3"/>
      <c r="Y301" s="3"/>
      <c r="Z301" s="3"/>
      <c r="AA301" s="3"/>
      <c r="AB301" s="3"/>
      <c r="AC301" s="3"/>
      <c r="AD301" s="14"/>
      <c r="AE301" s="3"/>
      <c r="AF301" s="3"/>
      <c r="AG301" s="14"/>
      <c r="AH301" s="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W301" s="3"/>
    </row>
    <row r="302" spans="2:49" x14ac:dyDescent="0.25">
      <c r="B302" s="16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14"/>
      <c r="X302" s="3"/>
      <c r="Y302" s="3"/>
      <c r="Z302" s="3"/>
      <c r="AA302" s="3"/>
      <c r="AB302" s="3"/>
      <c r="AC302" s="3"/>
      <c r="AD302" s="14"/>
      <c r="AE302" s="3"/>
      <c r="AF302" s="3"/>
      <c r="AG302" s="14"/>
      <c r="AH302" s="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4"/>
      <c r="AW302" s="3"/>
    </row>
    <row r="303" spans="2:49" x14ac:dyDescent="0.25">
      <c r="B303" s="16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14"/>
      <c r="X303" s="3"/>
      <c r="Y303" s="3"/>
      <c r="Z303" s="3"/>
      <c r="AA303" s="3"/>
      <c r="AB303" s="3"/>
      <c r="AC303" s="3"/>
      <c r="AD303" s="14"/>
      <c r="AE303" s="3"/>
      <c r="AF303" s="3"/>
      <c r="AG303" s="14"/>
      <c r="AH303" s="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4"/>
      <c r="AW303" s="3"/>
    </row>
    <row r="304" spans="2:49" x14ac:dyDescent="0.25">
      <c r="B304" s="16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14"/>
      <c r="X304" s="3"/>
      <c r="Y304" s="3"/>
      <c r="Z304" s="3"/>
      <c r="AA304" s="3"/>
      <c r="AB304" s="3"/>
      <c r="AC304" s="3"/>
      <c r="AD304" s="14"/>
      <c r="AE304" s="3"/>
      <c r="AF304" s="3"/>
      <c r="AG304" s="14"/>
      <c r="AH304" s="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4"/>
      <c r="AW304" s="3"/>
    </row>
    <row r="305" spans="2:49" x14ac:dyDescent="0.25">
      <c r="B305" s="16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14"/>
      <c r="X305" s="3"/>
      <c r="Y305" s="3"/>
      <c r="Z305" s="3"/>
      <c r="AA305" s="3"/>
      <c r="AB305" s="3"/>
      <c r="AC305" s="3"/>
      <c r="AD305" s="14"/>
      <c r="AE305" s="3"/>
      <c r="AF305" s="3"/>
      <c r="AG305" s="14"/>
      <c r="AH305" s="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W305" s="3"/>
    </row>
    <row r="306" spans="2:49" x14ac:dyDescent="0.25">
      <c r="B306" s="13"/>
      <c r="C306" s="13"/>
      <c r="D306" s="13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8"/>
      <c r="AI306" s="6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W306" s="3"/>
    </row>
    <row r="307" spans="2:49" x14ac:dyDescent="0.25">
      <c r="B307" s="13"/>
      <c r="C307" s="13"/>
      <c r="D307" s="13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8"/>
      <c r="AI307" s="6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W307" s="3"/>
    </row>
    <row r="308" spans="2:49" x14ac:dyDescent="0.25">
      <c r="B308" s="13"/>
      <c r="C308" s="13"/>
      <c r="D308" s="13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8"/>
      <c r="AI308" s="6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4"/>
      <c r="AW308" s="3"/>
    </row>
    <row r="309" spans="2:49" x14ac:dyDescent="0.25">
      <c r="B309" s="13"/>
      <c r="C309" s="13"/>
      <c r="D309" s="13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8"/>
      <c r="AI309" s="6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4"/>
      <c r="AW309" s="3"/>
    </row>
    <row r="310" spans="2:49" x14ac:dyDescent="0.25">
      <c r="B310" s="13"/>
      <c r="C310" s="13"/>
      <c r="D310" s="13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8"/>
      <c r="AI310" s="6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4"/>
      <c r="AW310" s="3"/>
    </row>
    <row r="311" spans="2:49" x14ac:dyDescent="0.25">
      <c r="B311" s="13"/>
      <c r="C311" s="13"/>
      <c r="D311" s="13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8"/>
      <c r="AI311" s="6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W311" s="3"/>
    </row>
    <row r="312" spans="2:49" x14ac:dyDescent="0.25">
      <c r="B312" s="13"/>
      <c r="C312" s="13"/>
      <c r="D312" s="13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8"/>
      <c r="AI312" s="6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4"/>
      <c r="AW312" s="3"/>
    </row>
  </sheetData>
  <mergeCells count="16">
    <mergeCell ref="B2:AW2"/>
    <mergeCell ref="P4:R4"/>
    <mergeCell ref="S4:V4"/>
    <mergeCell ref="Y4:Z4"/>
    <mergeCell ref="AA4:AB4"/>
    <mergeCell ref="AC4:AD4"/>
    <mergeCell ref="O3:W3"/>
    <mergeCell ref="X3:AD3"/>
    <mergeCell ref="B3:J4"/>
    <mergeCell ref="AE3:AH4"/>
    <mergeCell ref="AI3:AJ4"/>
    <mergeCell ref="K3:N4"/>
    <mergeCell ref="AU3:AU4"/>
    <mergeCell ref="AV3:AV4"/>
    <mergeCell ref="AP3:AT4"/>
    <mergeCell ref="AK3:AO4"/>
  </mergeCells>
  <phoneticPr fontId="3" type="noConversion"/>
  <conditionalFormatting sqref="AI6:AI1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:AD3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6:K312 O306:W31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:AT1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06:AT312 AT106:AT30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10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06:AQ3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8 AJ6:AP6 AK7:AP10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06:AP312 AJ9:AJ10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6:N3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6:L3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I2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6:AS2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6:AQ2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7:AJ108 AJ106:AP106 AK107:AP2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9:AJ2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6:AI3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06:AS3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06:AQ3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07:AJ208 AJ206:AP206 AK207:AP3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09:AJ3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06A-51C2-4ED7-9333-DB0790A4A278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60A4C6F1FD0F4097E387743E15D4FD" ma:contentTypeVersion="13" ma:contentTypeDescription="Create a new document." ma:contentTypeScope="" ma:versionID="2900a810a2eea5c9a4de89568d7083ba">
  <xsd:schema xmlns:xsd="http://www.w3.org/2001/XMLSchema" xmlns:xs="http://www.w3.org/2001/XMLSchema" xmlns:p="http://schemas.microsoft.com/office/2006/metadata/properties" xmlns:ns3="5dc91204-4833-4a32-ace4-f4c397b03f58" xmlns:ns4="66e5bf7d-a1d2-4891-8264-43fded5f7f82" targetNamespace="http://schemas.microsoft.com/office/2006/metadata/properties" ma:root="true" ma:fieldsID="b5667c589f5a4435bdea3c36507373cd" ns3:_="" ns4:_="">
    <xsd:import namespace="5dc91204-4833-4a32-ace4-f4c397b03f58"/>
    <xsd:import namespace="66e5bf7d-a1d2-4891-8264-43fded5f7f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91204-4833-4a32-ace4-f4c397b03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5bf7d-a1d2-4891-8264-43fded5f7f8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4B6007-1FBB-4E62-A728-18E12344F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c91204-4833-4a32-ace4-f4c397b03f58"/>
    <ds:schemaRef ds:uri="66e5bf7d-a1d2-4891-8264-43fded5f7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F439F-664A-4A2B-A897-C79E4EA04C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D63463-828E-4168-A6E9-72EE053B38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Bonotto</dc:creator>
  <cp:lastModifiedBy>Giancarlo Bonotto</cp:lastModifiedBy>
  <dcterms:created xsi:type="dcterms:W3CDTF">2021-05-31T10:29:29Z</dcterms:created>
  <dcterms:modified xsi:type="dcterms:W3CDTF">2022-05-02T04:27:00Z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0x0101000760A4C6F1FD0F4097E387743E15D4FD</vt:lpwstr>
  </property>
</Properties>
</file>