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peterson/Documents/research/BLiMMP/metadata/"/>
    </mc:Choice>
  </mc:AlternateContent>
  <xr:revisionPtr revIDLastSave="0" documentId="13_ncr:1_{74EBD9D0-71BD-3547-A4ED-D0B2A841C1AA}" xr6:coauthVersionLast="47" xr6:coauthVersionMax="47" xr10:uidLastSave="{00000000-0000-0000-0000-000000000000}"/>
  <bookViews>
    <workbookView xWindow="41200" yWindow="460" windowWidth="30800" windowHeight="19500" xr2:uid="{00000000-000D-0000-FFFF-FFFF00000000}"/>
  </bookViews>
  <sheets>
    <sheet name="NA_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3" i="1"/>
  <c r="C71" i="1"/>
  <c r="C80" i="1"/>
  <c r="C74" i="1"/>
  <c r="C89" i="1"/>
  <c r="C79" i="1"/>
  <c r="C88" i="1"/>
  <c r="C76" i="1"/>
</calcChain>
</file>

<file path=xl/sharedStrings.xml><?xml version="1.0" encoding="utf-8"?>
<sst xmlns="http://schemas.openxmlformats.org/spreadsheetml/2006/main" count="286" uniqueCount="123">
  <si>
    <t>filterID</t>
  </si>
  <si>
    <t>sampleID</t>
  </si>
  <si>
    <t>volumeFiltered</t>
  </si>
  <si>
    <t>replicate</t>
  </si>
  <si>
    <t>flashFrozenOnLN2</t>
  </si>
  <si>
    <t>BLiMMP_NA_0001</t>
  </si>
  <si>
    <t>BLiMMP_sample_0031</t>
  </si>
  <si>
    <t>yes</t>
  </si>
  <si>
    <t>BLiMMP_NA_0002</t>
  </si>
  <si>
    <t>BLiMMP_NA_0003</t>
  </si>
  <si>
    <t>BLiMMP_NA_0004</t>
  </si>
  <si>
    <t>BLiMMP_NA_0005</t>
  </si>
  <si>
    <t>BLiMMP_sample_0032</t>
  </si>
  <si>
    <t>BLiMMP_NA_0006</t>
  </si>
  <si>
    <t>BLiMMP_NA_0007</t>
  </si>
  <si>
    <t>BLiMMP_NA_0008</t>
  </si>
  <si>
    <t>BLiMMP_NA_0009</t>
  </si>
  <si>
    <t>BLiMMP_sample_0033</t>
  </si>
  <si>
    <t>BLiMMP_NA_0010</t>
  </si>
  <si>
    <t>BLiMMP_NA_0011</t>
  </si>
  <si>
    <t>BLiMMP_NA_0012</t>
  </si>
  <si>
    <t>BLiMMP_NA_0013</t>
  </si>
  <si>
    <t>BLiMMP_sample_0034</t>
  </si>
  <si>
    <t>BLiMMP_NA_0014</t>
  </si>
  <si>
    <t>BLiMMP_NA_0015</t>
  </si>
  <si>
    <t>BLiMMP_NA_0016</t>
  </si>
  <si>
    <t>BLiMMP_sample_0035</t>
  </si>
  <si>
    <t>BLiMMP_NA_0017</t>
  </si>
  <si>
    <t>BLiMMP_NA_0018</t>
  </si>
  <si>
    <t>BLI20_RNA_001</t>
  </si>
  <si>
    <t>BLI20_RNA_002</t>
  </si>
  <si>
    <t>BLI20_RNA_003</t>
  </si>
  <si>
    <t>BLI20_DNA_001</t>
  </si>
  <si>
    <t>BLI20_DNA_002</t>
  </si>
  <si>
    <t>BLI20_DNA_003</t>
  </si>
  <si>
    <t>BLiMMP_sample_0046</t>
  </si>
  <si>
    <t>BLiMMP_sample_0048</t>
  </si>
  <si>
    <t>BLI20_RNA_004</t>
  </si>
  <si>
    <t>BLI20_RNA_005</t>
  </si>
  <si>
    <t>BLI20_RNA_006</t>
  </si>
  <si>
    <t>BLI20_DNA_004</t>
  </si>
  <si>
    <t>BLI20_DNA_005</t>
  </si>
  <si>
    <t>BLI20_DNA_006</t>
  </si>
  <si>
    <t>notes</t>
  </si>
  <si>
    <t>440?</t>
  </si>
  <si>
    <t>I think I forgot to measure the water that the bag was washed with, hence the question mark</t>
  </si>
  <si>
    <t>BLI20_RNA_007</t>
  </si>
  <si>
    <t>BLI20_RNA_008</t>
  </si>
  <si>
    <t>BLI20_RNA_009</t>
  </si>
  <si>
    <t>BLiMMP_sample_0050</t>
  </si>
  <si>
    <t>BLI20_DNA_007</t>
  </si>
  <si>
    <t>BLI20_DNA_008</t>
  </si>
  <si>
    <t>BLI20_DNA_009</t>
  </si>
  <si>
    <t>520?</t>
  </si>
  <si>
    <t>I forgot to measure the water that the bag was washed with, hence the question mark</t>
  </si>
  <si>
    <t>?</t>
  </si>
  <si>
    <t>No measurement on the water in the bag before dumping some out to get to ~150ml for the spike.</t>
  </si>
  <si>
    <t>BLI20_RNA_010</t>
  </si>
  <si>
    <t>BLI20_RNA_011</t>
  </si>
  <si>
    <t>BLI20_RNA_012</t>
  </si>
  <si>
    <t>BLiMMP_sample_0062</t>
  </si>
  <si>
    <t>BLI20_DNA_010</t>
  </si>
  <si>
    <t>BLI20_DNA_011</t>
  </si>
  <si>
    <t>BLI20_DNA_012</t>
  </si>
  <si>
    <t>BLI20_DNA_013</t>
  </si>
  <si>
    <t>BLI20_DNA_014</t>
  </si>
  <si>
    <t>BLI20_DNA_015</t>
  </si>
  <si>
    <t>BLI20_RNA_013</t>
  </si>
  <si>
    <t>BLI20_RNA_014</t>
  </si>
  <si>
    <t>BLI20_RNA_015</t>
  </si>
  <si>
    <t>BLiMMP_sample_0064</t>
  </si>
  <si>
    <t>BLI21_RNA_001</t>
  </si>
  <si>
    <t>BLI21_RNA_002</t>
  </si>
  <si>
    <t>BLI21_RNA_003</t>
  </si>
  <si>
    <t>BLI21_RNA_004</t>
  </si>
  <si>
    <t>BLI21_RNA_005</t>
  </si>
  <si>
    <t>BLI21_RNA_006</t>
  </si>
  <si>
    <t>BLI21_RNA_007</t>
  </si>
  <si>
    <t>BLI21_RNA_008</t>
  </si>
  <si>
    <t>BLI21_RNA_009</t>
  </si>
  <si>
    <t>BLI21_RNA_010</t>
  </si>
  <si>
    <t>BLI21_RNA_011</t>
  </si>
  <si>
    <t>BLI21_RNA_012</t>
  </si>
  <si>
    <t>BLI21_RNA_013</t>
  </si>
  <si>
    <t>BLI21_RNA_014</t>
  </si>
  <si>
    <t>BLI21_RNA_015</t>
  </si>
  <si>
    <t>BLI21_RNA_016</t>
  </si>
  <si>
    <t>BLI21_RNA_017</t>
  </si>
  <si>
    <t>BLI21_RNA_018</t>
  </si>
  <si>
    <t>BLI21_RNA_019</t>
  </si>
  <si>
    <t>BLI21_RNA_020</t>
  </si>
  <si>
    <t>BLI21_DNA_001</t>
  </si>
  <si>
    <t>BLI21_DNA_002</t>
  </si>
  <si>
    <t>BLI21_DNA_003</t>
  </si>
  <si>
    <t>BLI21_DNA_004</t>
  </si>
  <si>
    <t>BLI21_DNA_005</t>
  </si>
  <si>
    <t>BLI21_DNA_006</t>
  </si>
  <si>
    <t>BLI21_DNA_007</t>
  </si>
  <si>
    <t>BLI21_DNA_008</t>
  </si>
  <si>
    <t>BLI21_DNA_009</t>
  </si>
  <si>
    <t>BLI21_DNA_010</t>
  </si>
  <si>
    <t>BLI21_DNA_011</t>
  </si>
  <si>
    <t>BLI21_DNA_012</t>
  </si>
  <si>
    <t>BLI21_DNA_013</t>
  </si>
  <si>
    <t>BLI21_DNA_014</t>
  </si>
  <si>
    <t>BLI21_DNA_015</t>
  </si>
  <si>
    <t>BLI21_DNA_016</t>
  </si>
  <si>
    <t>BLI21_DNA_017</t>
  </si>
  <si>
    <t>BLI21_DNA_018</t>
  </si>
  <si>
    <t>BLI21_DNA_019</t>
  </si>
  <si>
    <t>BLI21_DNA_020</t>
  </si>
  <si>
    <t>BLiMMP_sample_0073</t>
  </si>
  <si>
    <t>BLiMMP_sample_0074</t>
  </si>
  <si>
    <t>BLiMMP_sample_0077</t>
  </si>
  <si>
    <t>Second filter for bag 100, a filtered control for incubations</t>
  </si>
  <si>
    <t>Second filter for bag 74, a filtered control for incubations</t>
  </si>
  <si>
    <t>NA</t>
  </si>
  <si>
    <t>Used for spiking solution</t>
  </si>
  <si>
    <t>BLiMMP_sample_0081</t>
  </si>
  <si>
    <t>BLiMMP_sample_0082</t>
  </si>
  <si>
    <t>BLI21_DNA_021</t>
  </si>
  <si>
    <t>BLI21_DNA_022</t>
  </si>
  <si>
    <t>BLiMMP_sample_0085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</si>
</sst>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44" workbookViewId="0">
      <selection activeCell="I61" sqref="I61"/>
    </sheetView>
  </sheetViews>
  <sheetFormatPr baseColWidth="10" defaultRowHeight="16" x14ac:dyDescent="0.2"/>
  <cols>
    <col min="1" max="5" width="20.33203125" style="1" customWidth="1"/>
    <col min="6" max="6" width="85.5" style="4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43</v>
      </c>
    </row>
    <row r="2" spans="1:6" x14ac:dyDescent="0.2">
      <c r="A2" s="1" t="s">
        <v>5</v>
      </c>
      <c r="B2" s="1" t="s">
        <v>6</v>
      </c>
      <c r="C2" s="1">
        <v>560</v>
      </c>
      <c r="D2" s="1">
        <v>1</v>
      </c>
      <c r="E2" s="1" t="s">
        <v>7</v>
      </c>
    </row>
    <row r="3" spans="1:6" x14ac:dyDescent="0.2">
      <c r="A3" s="1" t="s">
        <v>8</v>
      </c>
      <c r="B3" s="1" t="s">
        <v>6</v>
      </c>
      <c r="C3" s="1">
        <v>550</v>
      </c>
      <c r="D3" s="1">
        <v>2</v>
      </c>
      <c r="E3" s="1" t="s">
        <v>7</v>
      </c>
    </row>
    <row r="4" spans="1:6" x14ac:dyDescent="0.2">
      <c r="A4" s="1" t="s">
        <v>9</v>
      </c>
      <c r="B4" s="1" t="s">
        <v>6</v>
      </c>
      <c r="C4" s="1">
        <v>615</v>
      </c>
      <c r="D4" s="1">
        <v>3</v>
      </c>
      <c r="E4" s="1" t="s">
        <v>7</v>
      </c>
    </row>
    <row r="5" spans="1:6" x14ac:dyDescent="0.2">
      <c r="A5" s="1" t="s">
        <v>10</v>
      </c>
      <c r="B5" s="1" t="s">
        <v>6</v>
      </c>
      <c r="C5" s="1">
        <v>440</v>
      </c>
      <c r="D5" s="1">
        <v>4</v>
      </c>
      <c r="E5" s="1" t="s">
        <v>7</v>
      </c>
    </row>
    <row r="6" spans="1:6" x14ac:dyDescent="0.2">
      <c r="A6" s="1" t="s">
        <v>11</v>
      </c>
      <c r="B6" s="1" t="s">
        <v>12</v>
      </c>
      <c r="C6" s="1">
        <v>550</v>
      </c>
      <c r="D6" s="1">
        <v>1</v>
      </c>
      <c r="E6" s="1" t="s">
        <v>7</v>
      </c>
    </row>
    <row r="7" spans="1:6" x14ac:dyDescent="0.2">
      <c r="A7" s="1" t="s">
        <v>13</v>
      </c>
      <c r="B7" s="1" t="s">
        <v>12</v>
      </c>
      <c r="C7" s="1">
        <v>560</v>
      </c>
      <c r="D7" s="1">
        <v>2</v>
      </c>
      <c r="E7" s="1" t="s">
        <v>7</v>
      </c>
    </row>
    <row r="8" spans="1:6" x14ac:dyDescent="0.2">
      <c r="A8" s="1" t="s">
        <v>14</v>
      </c>
      <c r="B8" s="1" t="s">
        <v>12</v>
      </c>
      <c r="C8" s="1">
        <v>575</v>
      </c>
      <c r="D8" s="1">
        <v>3</v>
      </c>
      <c r="E8" s="1" t="s">
        <v>7</v>
      </c>
    </row>
    <row r="9" spans="1:6" x14ac:dyDescent="0.2">
      <c r="A9" s="1" t="s">
        <v>15</v>
      </c>
      <c r="B9" s="1" t="s">
        <v>12</v>
      </c>
      <c r="C9" s="1">
        <v>373</v>
      </c>
      <c r="D9" s="1">
        <v>4</v>
      </c>
      <c r="E9" s="1" t="s">
        <v>7</v>
      </c>
    </row>
    <row r="10" spans="1:6" x14ac:dyDescent="0.2">
      <c r="A10" s="1" t="s">
        <v>16</v>
      </c>
      <c r="B10" s="1" t="s">
        <v>17</v>
      </c>
      <c r="C10" s="1">
        <v>481</v>
      </c>
      <c r="D10" s="1">
        <v>1</v>
      </c>
      <c r="E10" s="1" t="s">
        <v>7</v>
      </c>
    </row>
    <row r="11" spans="1:6" x14ac:dyDescent="0.2">
      <c r="A11" s="1" t="s">
        <v>18</v>
      </c>
      <c r="B11" s="1" t="s">
        <v>17</v>
      </c>
      <c r="C11" s="1">
        <v>575</v>
      </c>
      <c r="D11" s="1">
        <v>2</v>
      </c>
      <c r="E11" s="1" t="s">
        <v>7</v>
      </c>
    </row>
    <row r="12" spans="1:6" x14ac:dyDescent="0.2">
      <c r="A12" s="1" t="s">
        <v>19</v>
      </c>
      <c r="B12" s="1" t="s">
        <v>17</v>
      </c>
      <c r="C12" s="1">
        <v>482</v>
      </c>
      <c r="D12" s="1">
        <v>4</v>
      </c>
      <c r="E12" s="1" t="s">
        <v>7</v>
      </c>
    </row>
    <row r="13" spans="1:6" x14ac:dyDescent="0.2">
      <c r="A13" s="1" t="s">
        <v>20</v>
      </c>
      <c r="B13" s="1" t="s">
        <v>17</v>
      </c>
      <c r="C13" s="1">
        <v>529</v>
      </c>
      <c r="D13" s="1">
        <v>3</v>
      </c>
      <c r="E13" s="1" t="s">
        <v>7</v>
      </c>
    </row>
    <row r="14" spans="1:6" x14ac:dyDescent="0.2">
      <c r="A14" s="1" t="s">
        <v>21</v>
      </c>
      <c r="B14" s="1" t="s">
        <v>22</v>
      </c>
      <c r="C14" s="1">
        <v>426</v>
      </c>
      <c r="D14" s="1">
        <v>1</v>
      </c>
      <c r="E14" s="1" t="s">
        <v>7</v>
      </c>
    </row>
    <row r="15" spans="1:6" x14ac:dyDescent="0.2">
      <c r="A15" s="1" t="s">
        <v>23</v>
      </c>
      <c r="B15" s="1" t="s">
        <v>22</v>
      </c>
      <c r="C15" s="1">
        <v>473</v>
      </c>
      <c r="D15" s="1">
        <v>2</v>
      </c>
      <c r="E15" s="1" t="s">
        <v>7</v>
      </c>
    </row>
    <row r="16" spans="1:6" x14ac:dyDescent="0.2">
      <c r="A16" s="1" t="s">
        <v>24</v>
      </c>
      <c r="B16" s="1" t="s">
        <v>22</v>
      </c>
      <c r="C16" s="1">
        <v>380</v>
      </c>
      <c r="D16" s="1">
        <v>3</v>
      </c>
      <c r="E16" s="1" t="s">
        <v>7</v>
      </c>
    </row>
    <row r="17" spans="1:6" x14ac:dyDescent="0.2">
      <c r="A17" s="1" t="s">
        <v>25</v>
      </c>
      <c r="B17" s="1" t="s">
        <v>26</v>
      </c>
      <c r="C17" s="1">
        <v>410</v>
      </c>
      <c r="D17" s="1">
        <v>1</v>
      </c>
      <c r="E17" s="1" t="s">
        <v>7</v>
      </c>
    </row>
    <row r="18" spans="1:6" x14ac:dyDescent="0.2">
      <c r="A18" s="1" t="s">
        <v>27</v>
      </c>
      <c r="B18" s="1" t="s">
        <v>26</v>
      </c>
      <c r="C18" s="1">
        <v>475</v>
      </c>
      <c r="D18" s="1">
        <v>2</v>
      </c>
      <c r="E18" s="1" t="s">
        <v>7</v>
      </c>
    </row>
    <row r="19" spans="1:6" x14ac:dyDescent="0.2">
      <c r="A19" s="1" t="s">
        <v>28</v>
      </c>
      <c r="B19" s="1" t="s">
        <v>26</v>
      </c>
      <c r="C19" s="1">
        <v>390</v>
      </c>
      <c r="D19" s="1">
        <v>3</v>
      </c>
      <c r="E19" s="1" t="s">
        <v>7</v>
      </c>
    </row>
    <row r="20" spans="1:6" x14ac:dyDescent="0.2">
      <c r="A20" s="1" t="s">
        <v>29</v>
      </c>
      <c r="B20" s="2" t="s">
        <v>35</v>
      </c>
      <c r="C20" s="1">
        <v>315</v>
      </c>
      <c r="D20" s="1">
        <v>1</v>
      </c>
      <c r="E20" s="1" t="s">
        <v>7</v>
      </c>
    </row>
    <row r="21" spans="1:6" x14ac:dyDescent="0.2">
      <c r="A21" s="1" t="s">
        <v>30</v>
      </c>
      <c r="B21" s="2" t="s">
        <v>35</v>
      </c>
      <c r="C21" s="1">
        <v>335</v>
      </c>
      <c r="D21" s="1">
        <v>2</v>
      </c>
      <c r="E21" s="1" t="s">
        <v>7</v>
      </c>
    </row>
    <row r="22" spans="1:6" x14ac:dyDescent="0.2">
      <c r="A22" s="1" t="s">
        <v>31</v>
      </c>
      <c r="B22" s="2" t="s">
        <v>35</v>
      </c>
      <c r="C22" s="1">
        <v>320</v>
      </c>
      <c r="D22" s="1">
        <v>3</v>
      </c>
      <c r="E22" s="1" t="s">
        <v>7</v>
      </c>
    </row>
    <row r="23" spans="1:6" x14ac:dyDescent="0.2">
      <c r="A23" s="1" t="s">
        <v>32</v>
      </c>
      <c r="B23" s="2" t="s">
        <v>35</v>
      </c>
      <c r="C23" s="1">
        <v>545</v>
      </c>
      <c r="D23" s="1">
        <v>1</v>
      </c>
      <c r="E23" s="1" t="s">
        <v>7</v>
      </c>
    </row>
    <row r="24" spans="1:6" x14ac:dyDescent="0.2">
      <c r="A24" s="1" t="s">
        <v>33</v>
      </c>
      <c r="B24" s="2" t="s">
        <v>35</v>
      </c>
      <c r="C24" s="1">
        <v>492</v>
      </c>
      <c r="D24" s="1">
        <v>2</v>
      </c>
      <c r="E24" s="1" t="s">
        <v>7</v>
      </c>
    </row>
    <row r="25" spans="1:6" x14ac:dyDescent="0.2">
      <c r="A25" s="1" t="s">
        <v>34</v>
      </c>
      <c r="B25" s="2" t="s">
        <v>35</v>
      </c>
      <c r="C25" s="1">
        <v>452</v>
      </c>
      <c r="D25" s="1">
        <v>3</v>
      </c>
      <c r="E25" s="1" t="s">
        <v>7</v>
      </c>
    </row>
    <row r="26" spans="1:6" x14ac:dyDescent="0.2">
      <c r="A26" s="1" t="s">
        <v>37</v>
      </c>
      <c r="B26" s="2" t="s">
        <v>36</v>
      </c>
      <c r="C26" s="1">
        <v>385</v>
      </c>
      <c r="D26" s="1">
        <v>1</v>
      </c>
      <c r="E26" s="1" t="s">
        <v>7</v>
      </c>
    </row>
    <row r="27" spans="1:6" x14ac:dyDescent="0.2">
      <c r="A27" s="1" t="s">
        <v>38</v>
      </c>
      <c r="B27" s="2" t="s">
        <v>36</v>
      </c>
      <c r="C27" s="1">
        <v>500</v>
      </c>
      <c r="D27" s="1">
        <v>2</v>
      </c>
      <c r="E27" s="1" t="s">
        <v>7</v>
      </c>
    </row>
    <row r="28" spans="1:6" x14ac:dyDescent="0.2">
      <c r="A28" s="1" t="s">
        <v>39</v>
      </c>
      <c r="B28" s="2" t="s">
        <v>36</v>
      </c>
      <c r="C28" s="1">
        <v>500</v>
      </c>
      <c r="D28" s="1">
        <v>3</v>
      </c>
      <c r="E28" s="1" t="s">
        <v>7</v>
      </c>
    </row>
    <row r="29" spans="1:6" x14ac:dyDescent="0.2">
      <c r="A29" s="1" t="s">
        <v>40</v>
      </c>
      <c r="B29" s="2" t="s">
        <v>36</v>
      </c>
      <c r="C29" s="1">
        <v>591</v>
      </c>
      <c r="D29" s="1">
        <v>1</v>
      </c>
      <c r="E29" s="1" t="s">
        <v>7</v>
      </c>
    </row>
    <row r="30" spans="1:6" x14ac:dyDescent="0.2">
      <c r="A30" s="1" t="s">
        <v>41</v>
      </c>
      <c r="B30" s="2" t="s">
        <v>36</v>
      </c>
      <c r="C30" s="1">
        <v>582</v>
      </c>
      <c r="D30" s="1">
        <v>2</v>
      </c>
      <c r="E30" s="1" t="s">
        <v>7</v>
      </c>
    </row>
    <row r="31" spans="1:6" x14ac:dyDescent="0.2">
      <c r="A31" s="1" t="s">
        <v>42</v>
      </c>
      <c r="B31" s="2" t="s">
        <v>36</v>
      </c>
      <c r="C31" s="1" t="s">
        <v>44</v>
      </c>
      <c r="D31" s="1">
        <v>3</v>
      </c>
      <c r="E31" s="1" t="s">
        <v>7</v>
      </c>
      <c r="F31" s="3" t="s">
        <v>45</v>
      </c>
    </row>
    <row r="32" spans="1:6" x14ac:dyDescent="0.2">
      <c r="A32" s="1" t="s">
        <v>46</v>
      </c>
      <c r="B32" s="2" t="s">
        <v>49</v>
      </c>
      <c r="C32" s="1">
        <v>500</v>
      </c>
      <c r="D32" s="1">
        <v>1</v>
      </c>
      <c r="E32" s="1" t="s">
        <v>7</v>
      </c>
    </row>
    <row r="33" spans="1:6" x14ac:dyDescent="0.2">
      <c r="A33" s="1" t="s">
        <v>47</v>
      </c>
      <c r="B33" s="2" t="s">
        <v>49</v>
      </c>
      <c r="C33" s="1">
        <v>500</v>
      </c>
      <c r="D33" s="1">
        <v>2</v>
      </c>
      <c r="E33" s="1" t="s">
        <v>7</v>
      </c>
    </row>
    <row r="34" spans="1:6" x14ac:dyDescent="0.2">
      <c r="A34" s="1" t="s">
        <v>48</v>
      </c>
      <c r="B34" s="2" t="s">
        <v>49</v>
      </c>
      <c r="C34" s="1">
        <v>500</v>
      </c>
      <c r="D34" s="1">
        <v>3</v>
      </c>
      <c r="E34" s="1" t="s">
        <v>7</v>
      </c>
    </row>
    <row r="35" spans="1:6" x14ac:dyDescent="0.2">
      <c r="A35" s="1" t="s">
        <v>50</v>
      </c>
      <c r="B35" s="2" t="s">
        <v>49</v>
      </c>
      <c r="C35" s="1">
        <v>445</v>
      </c>
      <c r="D35" s="1">
        <v>1</v>
      </c>
      <c r="E35" s="1" t="s">
        <v>7</v>
      </c>
    </row>
    <row r="36" spans="1:6" x14ac:dyDescent="0.2">
      <c r="A36" s="1" t="s">
        <v>51</v>
      </c>
      <c r="B36" s="2" t="s">
        <v>49</v>
      </c>
      <c r="C36" s="1" t="s">
        <v>53</v>
      </c>
      <c r="D36" s="1">
        <v>2</v>
      </c>
      <c r="E36" s="1" t="s">
        <v>7</v>
      </c>
      <c r="F36" s="4" t="s">
        <v>54</v>
      </c>
    </row>
    <row r="37" spans="1:6" x14ac:dyDescent="0.2">
      <c r="A37" s="1" t="s">
        <v>52</v>
      </c>
      <c r="B37" s="2" t="s">
        <v>49</v>
      </c>
      <c r="C37" s="1" t="s">
        <v>55</v>
      </c>
      <c r="D37" s="1">
        <v>3</v>
      </c>
      <c r="E37" s="1" t="s">
        <v>7</v>
      </c>
      <c r="F37" s="3" t="s">
        <v>56</v>
      </c>
    </row>
    <row r="38" spans="1:6" x14ac:dyDescent="0.2">
      <c r="A38" s="1" t="s">
        <v>57</v>
      </c>
      <c r="B38" s="2" t="s">
        <v>60</v>
      </c>
      <c r="C38" s="1">
        <v>400</v>
      </c>
      <c r="D38" s="1">
        <v>1</v>
      </c>
      <c r="E38" s="1" t="s">
        <v>7</v>
      </c>
    </row>
    <row r="39" spans="1:6" x14ac:dyDescent="0.2">
      <c r="A39" s="1" t="s">
        <v>58</v>
      </c>
      <c r="B39" s="2" t="s">
        <v>60</v>
      </c>
      <c r="C39" s="1">
        <v>400</v>
      </c>
      <c r="D39" s="1">
        <v>2</v>
      </c>
      <c r="E39" s="1" t="s">
        <v>7</v>
      </c>
    </row>
    <row r="40" spans="1:6" x14ac:dyDescent="0.2">
      <c r="A40" s="1" t="s">
        <v>59</v>
      </c>
      <c r="B40" s="2" t="s">
        <v>60</v>
      </c>
      <c r="C40" s="1">
        <v>410</v>
      </c>
      <c r="D40" s="1">
        <v>3</v>
      </c>
      <c r="E40" s="1" t="s">
        <v>7</v>
      </c>
    </row>
    <row r="41" spans="1:6" x14ac:dyDescent="0.2">
      <c r="A41" s="1" t="s">
        <v>61</v>
      </c>
      <c r="B41" s="2" t="s">
        <v>60</v>
      </c>
      <c r="C41" s="1">
        <v>490</v>
      </c>
      <c r="D41" s="1">
        <v>1</v>
      </c>
      <c r="E41" s="1" t="s">
        <v>7</v>
      </c>
    </row>
    <row r="42" spans="1:6" x14ac:dyDescent="0.2">
      <c r="A42" s="1" t="s">
        <v>62</v>
      </c>
      <c r="B42" s="2" t="s">
        <v>60</v>
      </c>
      <c r="C42" s="1">
        <v>470</v>
      </c>
      <c r="D42" s="1">
        <v>2</v>
      </c>
      <c r="E42" s="1" t="s">
        <v>7</v>
      </c>
    </row>
    <row r="43" spans="1:6" x14ac:dyDescent="0.2">
      <c r="A43" s="1" t="s">
        <v>63</v>
      </c>
      <c r="B43" s="2" t="s">
        <v>60</v>
      </c>
      <c r="C43" s="1">
        <v>340</v>
      </c>
      <c r="D43" s="1">
        <v>3</v>
      </c>
      <c r="E43" s="1" t="s">
        <v>7</v>
      </c>
    </row>
    <row r="44" spans="1:6" x14ac:dyDescent="0.2">
      <c r="A44" s="1" t="s">
        <v>67</v>
      </c>
      <c r="B44" s="2" t="s">
        <v>70</v>
      </c>
      <c r="C44" s="1">
        <v>350</v>
      </c>
      <c r="D44" s="1">
        <v>1</v>
      </c>
      <c r="E44" s="1" t="s">
        <v>7</v>
      </c>
    </row>
    <row r="45" spans="1:6" x14ac:dyDescent="0.2">
      <c r="A45" s="1" t="s">
        <v>68</v>
      </c>
      <c r="B45" s="2" t="s">
        <v>70</v>
      </c>
      <c r="C45" s="1">
        <v>350</v>
      </c>
      <c r="D45" s="1">
        <v>2</v>
      </c>
      <c r="E45" s="1" t="s">
        <v>7</v>
      </c>
    </row>
    <row r="46" spans="1:6" x14ac:dyDescent="0.2">
      <c r="A46" s="1" t="s">
        <v>69</v>
      </c>
      <c r="B46" s="2" t="s">
        <v>70</v>
      </c>
      <c r="C46" s="1">
        <v>360</v>
      </c>
      <c r="D46" s="1">
        <v>3</v>
      </c>
      <c r="E46" s="1" t="s">
        <v>7</v>
      </c>
    </row>
    <row r="47" spans="1:6" x14ac:dyDescent="0.2">
      <c r="A47" s="1" t="s">
        <v>64</v>
      </c>
      <c r="B47" s="2" t="s">
        <v>70</v>
      </c>
      <c r="C47" s="1">
        <v>390</v>
      </c>
      <c r="D47" s="1">
        <v>1</v>
      </c>
      <c r="E47" s="1" t="s">
        <v>7</v>
      </c>
    </row>
    <row r="48" spans="1:6" x14ac:dyDescent="0.2">
      <c r="A48" s="1" t="s">
        <v>65</v>
      </c>
      <c r="B48" s="2" t="s">
        <v>70</v>
      </c>
      <c r="C48" s="1">
        <v>460</v>
      </c>
      <c r="D48" s="1">
        <v>2</v>
      </c>
      <c r="E48" s="1" t="s">
        <v>7</v>
      </c>
    </row>
    <row r="49" spans="1:5" x14ac:dyDescent="0.2">
      <c r="A49" s="1" t="s">
        <v>66</v>
      </c>
      <c r="B49" s="2" t="s">
        <v>70</v>
      </c>
      <c r="C49" s="1">
        <v>460</v>
      </c>
      <c r="D49" s="1">
        <v>3</v>
      </c>
      <c r="E49" s="1" t="s">
        <v>7</v>
      </c>
    </row>
    <row r="50" spans="1:5" x14ac:dyDescent="0.2">
      <c r="A50" s="1" t="s">
        <v>71</v>
      </c>
      <c r="B50" s="2" t="s">
        <v>111</v>
      </c>
      <c r="C50" s="1">
        <v>175</v>
      </c>
      <c r="D50" s="1">
        <v>3</v>
      </c>
      <c r="E50" s="1" t="s">
        <v>7</v>
      </c>
    </row>
    <row r="51" spans="1:5" x14ac:dyDescent="0.2">
      <c r="A51" s="1" t="s">
        <v>72</v>
      </c>
      <c r="B51" s="2" t="s">
        <v>111</v>
      </c>
      <c r="C51" s="1">
        <v>200</v>
      </c>
      <c r="D51" s="1">
        <v>1</v>
      </c>
      <c r="E51" s="1" t="s">
        <v>7</v>
      </c>
    </row>
    <row r="52" spans="1:5" x14ac:dyDescent="0.2">
      <c r="A52" s="1" t="s">
        <v>73</v>
      </c>
      <c r="B52" s="2" t="s">
        <v>112</v>
      </c>
      <c r="C52" s="1">
        <v>700</v>
      </c>
      <c r="D52" s="1">
        <v>1</v>
      </c>
      <c r="E52" s="1" t="s">
        <v>7</v>
      </c>
    </row>
    <row r="53" spans="1:5" x14ac:dyDescent="0.2">
      <c r="A53" s="1" t="s">
        <v>74</v>
      </c>
    </row>
    <row r="54" spans="1:5" x14ac:dyDescent="0.2">
      <c r="A54" s="1" t="s">
        <v>75</v>
      </c>
      <c r="B54" s="2" t="s">
        <v>122</v>
      </c>
      <c r="C54" s="1">
        <v>500</v>
      </c>
      <c r="D54" s="1">
        <v>2</v>
      </c>
      <c r="E54" s="1" t="s">
        <v>7</v>
      </c>
    </row>
    <row r="55" spans="1:5" x14ac:dyDescent="0.2">
      <c r="A55" s="1" t="s">
        <v>76</v>
      </c>
      <c r="B55" s="2" t="s">
        <v>113</v>
      </c>
      <c r="C55" s="1">
        <v>500</v>
      </c>
      <c r="D55" s="1">
        <v>1</v>
      </c>
      <c r="E55" s="1" t="s">
        <v>7</v>
      </c>
    </row>
    <row r="56" spans="1:5" x14ac:dyDescent="0.2">
      <c r="A56" s="1" t="s">
        <v>77</v>
      </c>
      <c r="B56" s="2" t="s">
        <v>122</v>
      </c>
      <c r="C56" s="1">
        <v>450</v>
      </c>
      <c r="D56" s="1">
        <v>3</v>
      </c>
      <c r="E56" s="1" t="s">
        <v>7</v>
      </c>
    </row>
    <row r="57" spans="1:5" x14ac:dyDescent="0.2">
      <c r="A57" s="1" t="s">
        <v>78</v>
      </c>
      <c r="B57" s="2" t="s">
        <v>113</v>
      </c>
      <c r="C57" s="1">
        <v>500</v>
      </c>
      <c r="D57" s="1">
        <v>2</v>
      </c>
      <c r="E57" s="1" t="s">
        <v>7</v>
      </c>
    </row>
    <row r="58" spans="1:5" x14ac:dyDescent="0.2">
      <c r="A58" s="1" t="s">
        <v>79</v>
      </c>
      <c r="B58" s="2" t="s">
        <v>111</v>
      </c>
      <c r="C58" s="1">
        <v>175</v>
      </c>
      <c r="D58" s="1">
        <v>2</v>
      </c>
      <c r="E58" s="1" t="s">
        <v>7</v>
      </c>
    </row>
    <row r="59" spans="1:5" x14ac:dyDescent="0.2">
      <c r="A59" s="1" t="s">
        <v>80</v>
      </c>
      <c r="B59" s="2" t="s">
        <v>112</v>
      </c>
      <c r="C59" s="1">
        <v>700</v>
      </c>
      <c r="D59" s="1">
        <v>3</v>
      </c>
      <c r="E59" s="1" t="s">
        <v>7</v>
      </c>
    </row>
    <row r="60" spans="1:5" x14ac:dyDescent="0.2">
      <c r="A60" s="1" t="s">
        <v>81</v>
      </c>
      <c r="B60" s="2" t="s">
        <v>112</v>
      </c>
      <c r="C60" s="1">
        <v>700</v>
      </c>
      <c r="D60" s="1">
        <v>2</v>
      </c>
      <c r="E60" s="1" t="s">
        <v>7</v>
      </c>
    </row>
    <row r="61" spans="1:5" x14ac:dyDescent="0.2">
      <c r="A61" s="1" t="s">
        <v>82</v>
      </c>
      <c r="B61" s="2" t="s">
        <v>118</v>
      </c>
      <c r="C61" s="1">
        <v>275</v>
      </c>
      <c r="D61" s="1">
        <v>1</v>
      </c>
      <c r="E61" s="1" t="s">
        <v>7</v>
      </c>
    </row>
    <row r="62" spans="1:5" x14ac:dyDescent="0.2">
      <c r="A62" s="1" t="s">
        <v>83</v>
      </c>
      <c r="B62" s="2" t="s">
        <v>119</v>
      </c>
      <c r="C62" s="1">
        <v>625</v>
      </c>
      <c r="D62" s="1">
        <v>3</v>
      </c>
      <c r="E62" s="1" t="s">
        <v>7</v>
      </c>
    </row>
    <row r="63" spans="1:5" x14ac:dyDescent="0.2">
      <c r="A63" s="1" t="s">
        <v>84</v>
      </c>
      <c r="B63" s="2" t="s">
        <v>113</v>
      </c>
      <c r="C63" s="1">
        <v>500</v>
      </c>
      <c r="D63" s="1">
        <v>3</v>
      </c>
      <c r="E63" s="1" t="s">
        <v>7</v>
      </c>
    </row>
    <row r="64" spans="1:5" x14ac:dyDescent="0.2">
      <c r="A64" s="1" t="s">
        <v>85</v>
      </c>
      <c r="B64" s="2" t="s">
        <v>119</v>
      </c>
      <c r="C64" s="1">
        <v>600</v>
      </c>
      <c r="D64" s="1">
        <v>2</v>
      </c>
      <c r="E64" s="1" t="s">
        <v>7</v>
      </c>
    </row>
    <row r="65" spans="1:6" x14ac:dyDescent="0.2">
      <c r="A65" s="1" t="s">
        <v>86</v>
      </c>
    </row>
    <row r="66" spans="1:6" x14ac:dyDescent="0.2">
      <c r="A66" s="1" t="s">
        <v>87</v>
      </c>
      <c r="B66" s="2" t="s">
        <v>118</v>
      </c>
      <c r="C66" s="1">
        <v>300</v>
      </c>
      <c r="D66" s="1">
        <v>2</v>
      </c>
      <c r="E66" s="1" t="s">
        <v>7</v>
      </c>
    </row>
    <row r="67" spans="1:6" x14ac:dyDescent="0.2">
      <c r="A67" s="1" t="s">
        <v>88</v>
      </c>
      <c r="B67" s="2" t="s">
        <v>118</v>
      </c>
      <c r="C67" s="1">
        <v>275</v>
      </c>
      <c r="D67" s="1">
        <v>3</v>
      </c>
      <c r="E67" s="1" t="s">
        <v>7</v>
      </c>
    </row>
    <row r="68" spans="1:6" x14ac:dyDescent="0.2">
      <c r="A68" s="1" t="s">
        <v>89</v>
      </c>
      <c r="B68" s="2" t="s">
        <v>119</v>
      </c>
      <c r="C68" s="1">
        <v>625</v>
      </c>
      <c r="D68" s="1">
        <v>1</v>
      </c>
      <c r="E68" s="1" t="s">
        <v>7</v>
      </c>
    </row>
    <row r="69" spans="1:6" x14ac:dyDescent="0.2">
      <c r="A69" s="1" t="s">
        <v>90</v>
      </c>
      <c r="B69" s="2" t="s">
        <v>122</v>
      </c>
      <c r="C69" s="1">
        <v>475</v>
      </c>
      <c r="D69" s="1">
        <v>1</v>
      </c>
      <c r="E69" s="1" t="s">
        <v>7</v>
      </c>
    </row>
    <row r="70" spans="1:6" x14ac:dyDescent="0.2">
      <c r="A70" s="1" t="s">
        <v>91</v>
      </c>
      <c r="B70" s="2" t="s">
        <v>111</v>
      </c>
      <c r="C70" s="1">
        <v>153</v>
      </c>
      <c r="D70" s="1">
        <v>5</v>
      </c>
      <c r="E70" s="1" t="s">
        <v>7</v>
      </c>
      <c r="F70" s="4" t="s">
        <v>117</v>
      </c>
    </row>
    <row r="71" spans="1:6" x14ac:dyDescent="0.2">
      <c r="A71" s="1" t="s">
        <v>92</v>
      </c>
      <c r="B71" s="2" t="s">
        <v>113</v>
      </c>
      <c r="C71" s="1">
        <f>487-29+75</f>
        <v>533</v>
      </c>
      <c r="D71" s="1">
        <v>1</v>
      </c>
      <c r="E71" s="1" t="s">
        <v>7</v>
      </c>
    </row>
    <row r="72" spans="1:6" x14ac:dyDescent="0.2">
      <c r="A72" s="1" t="s">
        <v>93</v>
      </c>
      <c r="B72" s="2" t="s">
        <v>118</v>
      </c>
      <c r="C72" s="1">
        <v>334</v>
      </c>
      <c r="D72" s="1">
        <v>4</v>
      </c>
      <c r="E72" s="1" t="s">
        <v>7</v>
      </c>
    </row>
    <row r="73" spans="1:6" x14ac:dyDescent="0.2">
      <c r="A73" s="1" t="s">
        <v>94</v>
      </c>
      <c r="B73" s="2" t="s">
        <v>113</v>
      </c>
      <c r="C73" s="1">
        <f>473-29+100</f>
        <v>544</v>
      </c>
      <c r="D73" s="1">
        <v>2</v>
      </c>
      <c r="E73" s="1" t="s">
        <v>7</v>
      </c>
    </row>
    <row r="74" spans="1:6" x14ac:dyDescent="0.2">
      <c r="A74" s="1" t="s">
        <v>95</v>
      </c>
      <c r="B74" s="2" t="s">
        <v>112</v>
      </c>
      <c r="C74" s="1">
        <f>460-29+50</f>
        <v>481</v>
      </c>
      <c r="D74" s="1">
        <v>1</v>
      </c>
      <c r="E74" s="1" t="s">
        <v>7</v>
      </c>
    </row>
    <row r="75" spans="1:6" x14ac:dyDescent="0.2">
      <c r="A75" s="1" t="s">
        <v>96</v>
      </c>
      <c r="B75" s="2" t="s">
        <v>119</v>
      </c>
      <c r="C75" s="1">
        <v>536</v>
      </c>
      <c r="D75" s="1">
        <v>3</v>
      </c>
      <c r="E75" s="1" t="s">
        <v>7</v>
      </c>
      <c r="F75" s="4" t="s">
        <v>117</v>
      </c>
    </row>
    <row r="76" spans="1:6" x14ac:dyDescent="0.2">
      <c r="A76" s="1" t="s">
        <v>97</v>
      </c>
      <c r="B76" s="2" t="s">
        <v>111</v>
      </c>
      <c r="C76" s="1">
        <f>410-180</f>
        <v>230</v>
      </c>
      <c r="D76" s="1">
        <v>2</v>
      </c>
      <c r="E76" s="1" t="s">
        <v>7</v>
      </c>
      <c r="F76" s="3" t="s">
        <v>114</v>
      </c>
    </row>
    <row r="77" spans="1:6" x14ac:dyDescent="0.2">
      <c r="A77" s="1" t="s">
        <v>98</v>
      </c>
      <c r="B77" s="2" t="s">
        <v>113</v>
      </c>
      <c r="C77" s="1">
        <f>428-29+60</f>
        <v>459</v>
      </c>
      <c r="D77" s="1">
        <v>3</v>
      </c>
      <c r="E77" s="1" t="s">
        <v>7</v>
      </c>
      <c r="F77" s="4" t="s">
        <v>117</v>
      </c>
    </row>
    <row r="78" spans="1:6" x14ac:dyDescent="0.2">
      <c r="A78" s="1" t="s">
        <v>99</v>
      </c>
      <c r="B78" s="2" t="s">
        <v>118</v>
      </c>
      <c r="C78" s="1">
        <v>314</v>
      </c>
      <c r="D78" s="1">
        <v>1</v>
      </c>
      <c r="E78" s="1" t="s">
        <v>7</v>
      </c>
    </row>
    <row r="79" spans="1:6" x14ac:dyDescent="0.2">
      <c r="A79" s="1" t="s">
        <v>100</v>
      </c>
      <c r="B79" s="2" t="s">
        <v>111</v>
      </c>
      <c r="C79" s="1">
        <f>159+75-29</f>
        <v>205</v>
      </c>
      <c r="D79" s="1">
        <v>3</v>
      </c>
      <c r="E79" s="1" t="s">
        <v>7</v>
      </c>
    </row>
    <row r="80" spans="1:6" x14ac:dyDescent="0.2">
      <c r="A80" s="1" t="s">
        <v>101</v>
      </c>
      <c r="B80" s="2" t="s">
        <v>112</v>
      </c>
      <c r="C80" s="1">
        <f>476-29+100</f>
        <v>547</v>
      </c>
      <c r="D80" s="1">
        <v>2</v>
      </c>
      <c r="E80" s="1" t="s">
        <v>7</v>
      </c>
    </row>
    <row r="81" spans="1:6" x14ac:dyDescent="0.2">
      <c r="A81" s="1" t="s">
        <v>102</v>
      </c>
      <c r="B81" s="2" t="s">
        <v>118</v>
      </c>
      <c r="C81" s="1">
        <v>310</v>
      </c>
      <c r="D81" s="1">
        <v>2</v>
      </c>
      <c r="E81" s="1" t="s">
        <v>7</v>
      </c>
    </row>
    <row r="82" spans="1:6" x14ac:dyDescent="0.2">
      <c r="A82" s="1" t="s">
        <v>103</v>
      </c>
      <c r="B82" s="2" t="s">
        <v>122</v>
      </c>
      <c r="C82" s="1">
        <v>528</v>
      </c>
      <c r="D82" s="1">
        <v>1</v>
      </c>
      <c r="E82" s="1" t="s">
        <v>7</v>
      </c>
    </row>
    <row r="83" spans="1:6" x14ac:dyDescent="0.2">
      <c r="A83" s="1" t="s">
        <v>104</v>
      </c>
      <c r="B83" s="2" t="s">
        <v>118</v>
      </c>
      <c r="C83" s="1">
        <v>256</v>
      </c>
      <c r="D83" s="1">
        <v>5</v>
      </c>
      <c r="E83" s="1" t="s">
        <v>7</v>
      </c>
    </row>
    <row r="84" spans="1:6" x14ac:dyDescent="0.2">
      <c r="A84" s="1" t="s">
        <v>105</v>
      </c>
      <c r="B84" s="2" t="s">
        <v>119</v>
      </c>
      <c r="C84" s="1">
        <v>649</v>
      </c>
      <c r="D84" s="1">
        <v>2</v>
      </c>
      <c r="E84" s="1" t="s">
        <v>7</v>
      </c>
    </row>
    <row r="85" spans="1:6" x14ac:dyDescent="0.2">
      <c r="A85" s="1" t="s">
        <v>106</v>
      </c>
      <c r="B85" s="2" t="s">
        <v>119</v>
      </c>
      <c r="C85" s="1">
        <v>639</v>
      </c>
      <c r="D85" s="1">
        <v>1</v>
      </c>
      <c r="E85" s="1" t="s">
        <v>7</v>
      </c>
    </row>
    <row r="86" spans="1:6" x14ac:dyDescent="0.2">
      <c r="A86" s="1" t="s">
        <v>107</v>
      </c>
      <c r="B86" s="2" t="s">
        <v>118</v>
      </c>
      <c r="C86" s="1">
        <v>212</v>
      </c>
      <c r="D86" s="1">
        <v>3</v>
      </c>
      <c r="E86" s="1" t="s">
        <v>7</v>
      </c>
    </row>
    <row r="87" spans="1:6" x14ac:dyDescent="0.2">
      <c r="A87" s="1" t="s">
        <v>108</v>
      </c>
      <c r="B87" s="2" t="s">
        <v>112</v>
      </c>
      <c r="C87" s="1" t="s">
        <v>116</v>
      </c>
      <c r="D87" s="1">
        <v>3</v>
      </c>
      <c r="E87" s="1" t="s">
        <v>7</v>
      </c>
      <c r="F87" s="4" t="s">
        <v>117</v>
      </c>
    </row>
    <row r="88" spans="1:6" x14ac:dyDescent="0.2">
      <c r="A88" s="1" t="s">
        <v>109</v>
      </c>
      <c r="B88" s="2" t="s">
        <v>111</v>
      </c>
      <c r="C88" s="1">
        <f>362-159</f>
        <v>203</v>
      </c>
      <c r="D88" s="1">
        <v>4</v>
      </c>
      <c r="E88" s="1" t="s">
        <v>7</v>
      </c>
      <c r="F88" s="4" t="s">
        <v>115</v>
      </c>
    </row>
    <row r="89" spans="1:6" x14ac:dyDescent="0.2">
      <c r="A89" s="1" t="s">
        <v>110</v>
      </c>
      <c r="B89" s="2" t="s">
        <v>111</v>
      </c>
      <c r="C89" s="1">
        <f>180+80-29</f>
        <v>231</v>
      </c>
      <c r="D89" s="1">
        <v>1</v>
      </c>
      <c r="E89" s="1" t="s">
        <v>7</v>
      </c>
    </row>
    <row r="90" spans="1:6" x14ac:dyDescent="0.2">
      <c r="A90" s="1" t="s">
        <v>120</v>
      </c>
      <c r="B90" s="2" t="s">
        <v>122</v>
      </c>
      <c r="C90" s="1">
        <v>601</v>
      </c>
      <c r="D90" s="1">
        <v>2</v>
      </c>
      <c r="E90" s="1" t="s">
        <v>7</v>
      </c>
    </row>
    <row r="91" spans="1:6" x14ac:dyDescent="0.2">
      <c r="A91" s="1" t="s">
        <v>121</v>
      </c>
      <c r="B91" s="2" t="s">
        <v>122</v>
      </c>
      <c r="C91" s="1">
        <v>446</v>
      </c>
      <c r="D91" s="1">
        <v>3</v>
      </c>
      <c r="E91" s="1" t="s">
        <v>7</v>
      </c>
      <c r="F91" s="4" t="s">
        <v>117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2020-01-16T20:34:14Z</dcterms:created>
  <dcterms:modified xsi:type="dcterms:W3CDTF">2021-10-20T17:09:04Z</dcterms:modified>
</cp:coreProperties>
</file>