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quad-joystick-mixer\"/>
    </mc:Choice>
  </mc:AlternateContent>
  <xr:revisionPtr revIDLastSave="0" documentId="13_ncr:1_{B873D040-C059-4F60-9A2F-E6F57F1DC449}" xr6:coauthVersionLast="47" xr6:coauthVersionMax="47" xr10:uidLastSave="{00000000-0000-0000-0000-000000000000}"/>
  <bookViews>
    <workbookView xWindow="28680" yWindow="-120" windowWidth="29040" windowHeight="15840" xr2:uid="{8C0B633B-5E18-4E72-92AE-14437F451E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I3" i="1"/>
  <c r="F3" i="1"/>
  <c r="G3" i="1" s="1"/>
  <c r="H3" i="1" s="1"/>
  <c r="C3" i="1"/>
  <c r="B1" i="1"/>
  <c r="B4" i="1" s="1"/>
  <c r="C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I9" i="1" s="1"/>
  <c r="F4" i="1"/>
  <c r="G4" i="1" s="1"/>
  <c r="H4" i="1" s="1"/>
  <c r="B6" i="1"/>
  <c r="C6" i="1" s="1"/>
  <c r="B3" i="1"/>
  <c r="B5" i="1" l="1"/>
  <c r="C5" i="1" s="1"/>
  <c r="B10" i="1"/>
  <c r="B9" i="1"/>
  <c r="C9" i="1" s="1"/>
  <c r="B8" i="1"/>
  <c r="C8" i="1" s="1"/>
  <c r="B7" i="1"/>
  <c r="C7" i="1" s="1"/>
</calcChain>
</file>

<file path=xl/sharedStrings.xml><?xml version="1.0" encoding="utf-8"?>
<sst xmlns="http://schemas.openxmlformats.org/spreadsheetml/2006/main" count="14" uniqueCount="14">
  <si>
    <t>Step</t>
  </si>
  <si>
    <t>Pull Up</t>
  </si>
  <si>
    <t>Input</t>
  </si>
  <si>
    <t>Voltage</t>
  </si>
  <si>
    <t>Pull-down</t>
  </si>
  <si>
    <t xml:space="preserve">Open </t>
  </si>
  <si>
    <t>Selected (kOhms)</t>
  </si>
  <si>
    <t>2% toleranced</t>
  </si>
  <si>
    <t>Max Voltage Cutoff</t>
  </si>
  <si>
    <t>rotary logic</t>
  </si>
  <si>
    <t>the channel is</t>
  </si>
  <si>
    <t>if voltage is less than</t>
  </si>
  <si>
    <t>Open</t>
  </si>
  <si>
    <t xml:space="preserve">1% resistor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</si>
</sst>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\ &quot;V&quot;"/>
    <numFmt numFmtId="167" formatCode="0.00\ &quot;kOhm&quot;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7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1A8B-D65F-48EE-81D2-2F94E0FD521E}">
  <dimension ref="A1:I22"/>
  <sheetViews>
    <sheetView tabSelected="1" zoomScale="145" zoomScaleNormal="145" workbookViewId="0">
      <selection activeCell="E19" sqref="E19"/>
    </sheetView>
  </sheetViews>
  <sheetFormatPr defaultRowHeight="15" x14ac:dyDescent="0.25"/>
  <cols>
    <col min="1" max="1" width="20.42578125" customWidth="1"/>
    <col min="2" max="2" width="14" customWidth="1"/>
    <col min="3" max="3" width="18.140625" customWidth="1"/>
    <col min="7" max="7" width="12.85546875" customWidth="1"/>
  </cols>
  <sheetData>
    <row r="1" spans="1:9" x14ac:dyDescent="0.25">
      <c r="A1" t="s">
        <v>0</v>
      </c>
      <c r="B1">
        <f>3.3/8</f>
        <v>0.41249999999999998</v>
      </c>
      <c r="D1" t="s">
        <v>1</v>
      </c>
      <c r="E1" s="1">
        <v>10000</v>
      </c>
    </row>
    <row r="2" spans="1:9" x14ac:dyDescent="0.25">
      <c r="A2" t="s">
        <v>2</v>
      </c>
      <c r="B2" t="s">
        <v>3</v>
      </c>
      <c r="C2" t="s">
        <v>4</v>
      </c>
      <c r="E2" t="s">
        <v>6</v>
      </c>
      <c r="G2" t="s">
        <v>7</v>
      </c>
      <c r="H2" t="s">
        <v>8</v>
      </c>
    </row>
    <row r="3" spans="1:9" x14ac:dyDescent="0.25">
      <c r="A3">
        <v>1</v>
      </c>
      <c r="B3">
        <f>A3*$B$1</f>
        <v>0.41249999999999998</v>
      </c>
      <c r="C3" s="1">
        <f>($E$1*B3)/(3.3-B3)</f>
        <v>1428.5714285714287</v>
      </c>
      <c r="E3">
        <v>1.43</v>
      </c>
      <c r="F3">
        <f>E3*1.02</f>
        <v>1.4585999999999999</v>
      </c>
      <c r="G3">
        <f>F3*1000</f>
        <v>1458.6</v>
      </c>
      <c r="H3">
        <f>3.3*(G3/(G3+9800))</f>
        <v>0.42752917769527293</v>
      </c>
      <c r="I3">
        <f>H3-0</f>
        <v>0.42752917769527293</v>
      </c>
    </row>
    <row r="4" spans="1:9" x14ac:dyDescent="0.25">
      <c r="A4">
        <v>2</v>
      </c>
      <c r="B4">
        <f t="shared" ref="B4:B10" si="0">A4*$B$1</f>
        <v>0.82499999999999996</v>
      </c>
      <c r="C4" s="1">
        <f>($E$1*B4)/(3.3-B4)</f>
        <v>3333.3333333333339</v>
      </c>
      <c r="E4">
        <v>3.32</v>
      </c>
      <c r="F4">
        <f>E4*1.02</f>
        <v>3.3864000000000001</v>
      </c>
      <c r="G4">
        <f>F4*1000</f>
        <v>3386.4</v>
      </c>
      <c r="H4">
        <f>3.3*(G4/(G4+9800))</f>
        <v>0.84747315415883029</v>
      </c>
      <c r="I4">
        <f>H4-H3</f>
        <v>0.41994397646355736</v>
      </c>
    </row>
    <row r="5" spans="1:9" x14ac:dyDescent="0.25">
      <c r="A5">
        <v>3</v>
      </c>
      <c r="B5">
        <f t="shared" si="0"/>
        <v>1.2374999999999998</v>
      </c>
      <c r="C5" s="1">
        <f t="shared" ref="C5:C9" si="1">($E$1*B5)/(3.3-B5)</f>
        <v>5999.9999999999991</v>
      </c>
      <c r="E5">
        <v>6.04</v>
      </c>
      <c r="F5">
        <f t="shared" ref="F5:F9" si="2">E5*1.02</f>
        <v>6.1608000000000001</v>
      </c>
      <c r="G5">
        <f t="shared" ref="G5:G9" si="3">F5*1000</f>
        <v>6160.8</v>
      </c>
      <c r="H5">
        <f t="shared" ref="H5:H9" si="4">3.3*(G5/(G5+9800))</f>
        <v>1.2737857751491153</v>
      </c>
      <c r="I5">
        <f t="shared" ref="I5:I9" si="5">H5-H4</f>
        <v>0.426312620990285</v>
      </c>
    </row>
    <row r="6" spans="1:9" x14ac:dyDescent="0.25">
      <c r="A6">
        <v>4</v>
      </c>
      <c r="B6">
        <f t="shared" si="0"/>
        <v>1.65</v>
      </c>
      <c r="C6" s="1">
        <f t="shared" si="1"/>
        <v>10000</v>
      </c>
      <c r="E6">
        <v>10</v>
      </c>
      <c r="F6">
        <f t="shared" si="2"/>
        <v>10.199999999999999</v>
      </c>
      <c r="G6">
        <f t="shared" si="3"/>
        <v>10200</v>
      </c>
      <c r="H6">
        <f t="shared" si="4"/>
        <v>1.6829999999999998</v>
      </c>
      <c r="I6">
        <f t="shared" si="5"/>
        <v>0.40921422485088454</v>
      </c>
    </row>
    <row r="7" spans="1:9" x14ac:dyDescent="0.25">
      <c r="A7">
        <v>5</v>
      </c>
      <c r="B7">
        <f t="shared" si="0"/>
        <v>2.0625</v>
      </c>
      <c r="C7" s="1">
        <f t="shared" si="1"/>
        <v>16666.666666666668</v>
      </c>
      <c r="E7">
        <v>16.5</v>
      </c>
      <c r="F7">
        <f t="shared" si="2"/>
        <v>16.830000000000002</v>
      </c>
      <c r="G7">
        <f t="shared" si="3"/>
        <v>16830.000000000004</v>
      </c>
      <c r="H7">
        <f t="shared" si="4"/>
        <v>2.0855801727375143</v>
      </c>
      <c r="I7">
        <f t="shared" si="5"/>
        <v>0.40258017273751445</v>
      </c>
    </row>
    <row r="8" spans="1:9" x14ac:dyDescent="0.25">
      <c r="A8">
        <v>6</v>
      </c>
      <c r="B8">
        <f t="shared" si="0"/>
        <v>2.4749999999999996</v>
      </c>
      <c r="C8" s="1">
        <f t="shared" si="1"/>
        <v>29999.999999999989</v>
      </c>
      <c r="E8">
        <v>30.1</v>
      </c>
      <c r="F8">
        <f t="shared" si="2"/>
        <v>30.702000000000002</v>
      </c>
      <c r="G8">
        <f t="shared" si="3"/>
        <v>30702</v>
      </c>
      <c r="H8">
        <f t="shared" si="4"/>
        <v>2.5015209125475284</v>
      </c>
      <c r="I8">
        <f t="shared" si="5"/>
        <v>0.41594073981001412</v>
      </c>
    </row>
    <row r="9" spans="1:9" x14ac:dyDescent="0.25">
      <c r="A9">
        <v>7</v>
      </c>
      <c r="B9">
        <f t="shared" si="0"/>
        <v>2.8874999999999997</v>
      </c>
      <c r="C9" s="1">
        <f t="shared" si="1"/>
        <v>69999.999999999971</v>
      </c>
      <c r="E9">
        <v>71.5</v>
      </c>
      <c r="F9">
        <f t="shared" si="2"/>
        <v>72.930000000000007</v>
      </c>
      <c r="G9">
        <f t="shared" si="3"/>
        <v>72930</v>
      </c>
      <c r="H9">
        <f t="shared" si="4"/>
        <v>2.9090898102260363</v>
      </c>
      <c r="I9">
        <f t="shared" si="5"/>
        <v>0.4075688976785079</v>
      </c>
    </row>
    <row r="10" spans="1:9" x14ac:dyDescent="0.25">
      <c r="A10">
        <v>8</v>
      </c>
      <c r="B10">
        <f t="shared" si="0"/>
        <v>3.3</v>
      </c>
      <c r="C10" t="s">
        <v>5</v>
      </c>
    </row>
    <row r="13" spans="1:9" x14ac:dyDescent="0.25">
      <c r="A13" t="s">
        <v>9</v>
      </c>
    </row>
    <row r="14" spans="1:9" x14ac:dyDescent="0.25">
      <c r="A14" s="4" t="s">
        <v>11</v>
      </c>
      <c r="B14" s="4" t="s">
        <v>10</v>
      </c>
      <c r="C14" s="4" t="s">
        <v>13</v>
      </c>
    </row>
    <row r="15" spans="1:9" x14ac:dyDescent="0.25">
      <c r="A15" s="2">
        <v>0.42752917769527293</v>
      </c>
      <c r="B15" s="3">
        <v>1</v>
      </c>
      <c r="C15" s="5">
        <v>1.43</v>
      </c>
    </row>
    <row r="16" spans="1:9" x14ac:dyDescent="0.25">
      <c r="A16" s="2">
        <v>0.84747315415883029</v>
      </c>
      <c r="B16" s="3">
        <v>2</v>
      </c>
      <c r="C16" s="5">
        <v>3.32</v>
      </c>
    </row>
    <row r="17" spans="1:3" x14ac:dyDescent="0.25">
      <c r="A17" s="2">
        <v>1.2737857751491153</v>
      </c>
      <c r="B17" s="3">
        <v>3</v>
      </c>
      <c r="C17" s="5">
        <v>6.04</v>
      </c>
    </row>
    <row r="18" spans="1:3" x14ac:dyDescent="0.25">
      <c r="A18" s="2">
        <v>1.6829999999999998</v>
      </c>
      <c r="B18" s="3">
        <v>4</v>
      </c>
      <c r="C18" s="5">
        <v>10</v>
      </c>
    </row>
    <row r="19" spans="1:3" x14ac:dyDescent="0.25">
      <c r="A19" s="2">
        <v>2.0855801727375143</v>
      </c>
      <c r="B19" s="3">
        <v>5</v>
      </c>
      <c r="C19" s="5">
        <v>16.5</v>
      </c>
    </row>
    <row r="20" spans="1:3" x14ac:dyDescent="0.25">
      <c r="A20" s="2">
        <v>2.5015209125475284</v>
      </c>
      <c r="B20" s="3">
        <v>6</v>
      </c>
      <c r="C20" s="5">
        <v>30.1</v>
      </c>
    </row>
    <row r="21" spans="1:3" x14ac:dyDescent="0.25">
      <c r="A21" s="2">
        <v>2.9090898102260363</v>
      </c>
      <c r="B21" s="3">
        <v>7</v>
      </c>
      <c r="C21" s="5">
        <v>71.5</v>
      </c>
    </row>
    <row r="22" spans="1:3" x14ac:dyDescent="0.25">
      <c r="A22" s="2">
        <v>3.3</v>
      </c>
      <c r="B22" s="3">
        <v>8</v>
      </c>
      <c r="C22" s="2" t="s">
        <v>12</v>
      </c>
    </row>
  </sheetData>
  <sortState xmlns:xlrd2="http://schemas.microsoft.com/office/spreadsheetml/2017/richdata2" ref="A15:B22">
    <sortCondition ref="A15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Indesign,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Sullivan-Peters, Taylor K.</dc:creator>
  <cp:lastModifiedBy>Sullivan-Peters, Taylor K.</cp:lastModifiedBy>
  <dcterms:created xsi:type="dcterms:W3CDTF">2024-02-14T17:15:34Z</dcterms:created>
  <dcterms:modified xsi:type="dcterms:W3CDTF">2024-02-14T17:37:50Z</dcterms:modified>
</cp:coreProperties>
</file>