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2094F572-F307-A348-A861-159CB7BE686C}" xr6:coauthVersionLast="47" xr6:coauthVersionMax="47" xr10:uidLastSave="{00000000-0000-0000-0000-000000000000}"/>
  <bookViews>
    <workbookView xWindow="0" yWindow="500" windowWidth="68800" windowHeight="28300" xr2:uid="{00000000-000D-0000-FFFF-FFFF00000000}"/>
  </bookViews>
  <sheets>
    <sheet name="XV-seq_overview" sheetId="1" r:id="rId1"/>
  </sheets>
  <definedNames>
    <definedName name="_xlnm._FilterDatabase" localSheetId="0" hidden="1">'XV-seq_overview'!$A$1:$AF$1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1" l="1"/>
  <c r="F69" i="1"/>
  <c r="F68" i="1"/>
  <c r="F67" i="1"/>
  <c r="F66" i="1"/>
  <c r="F65" i="1"/>
  <c r="F64" i="1"/>
  <c r="F63" i="1"/>
  <c r="F62" i="1"/>
  <c r="F61" i="1"/>
  <c r="F60" i="1"/>
  <c r="F59" i="1"/>
  <c r="F58" i="1"/>
  <c r="F57" i="1"/>
  <c r="F56" i="1"/>
  <c r="F55" i="1"/>
  <c r="F54" i="1"/>
  <c r="F53" i="1"/>
  <c r="F47" i="1"/>
  <c r="F46" i="1"/>
  <c r="F45" i="1"/>
  <c r="F44" i="1"/>
  <c r="F43" i="1"/>
  <c r="F42" i="1"/>
  <c r="F41" i="1"/>
  <c r="F40" i="1"/>
  <c r="F39" i="1"/>
  <c r="F38" i="1"/>
  <c r="F37"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<sst xmlns="http://schemas.openxmlformats.org/spreadsheetml/2006/main" count="1435" uniqueCount="492">
  <si>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</si>
  <si>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</si>
  <si>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</si>
  <si>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</si>
  <si>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</si>
  <si>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</si>
  <si>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</si>
  <si>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</si>
  <si>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</si>
  <si>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</si>
  <si>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</si>
  <si>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</si>
  <si>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</si>
  <si>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</si>
  <si>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</si>
  <si>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</si>
  <si>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</si>
  <si>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</si>
  <si>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</si>
  <si>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</si>
  <si>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</si>
  <si>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</si>
  <si>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</si>
  <si>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</si>
  <si>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</si>
  <si>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</si>
  <si>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</si>
  <si>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</si>
  <si>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</si>
  <si>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</si>
  <si>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</si>
  <si>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</si>
  <si>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</si>
  <si>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</si>
  <si>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</si>
  <si>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</si>
  <si>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</si>
  <si>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</si>
  <si>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</si>
  <si>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</si>
  <si>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</si>
  <si>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</si>
  <si>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</si>
  <si>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</si>
  <si>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</si>
  <si>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</si>
  <si>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</si>
  <si>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</si>
  <si>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</si>
  <si>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</si>
  <si>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</si>
  <si>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</si>
  <si>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</si>
  <si>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</si>
  <si>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</si>
  <si>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</si>
  <si>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</si>
  <si>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</si>
  <si>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</si>
  <si>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</si>
  <si>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</si>
  <si>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</si>
  <si>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</si>
  <si>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</si>
  <si>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</si>
  <si>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</si>
  <si>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</si>
  <si>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</si>
  <si>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</si>
  <si>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</si>
  <si>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</si>
  <si>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</si>
  <si>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</si>
  <si>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</si>
  <si>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</si>
  <si>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</si>
  <si>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</si>
  <si>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</si>
  <si>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</si>
  <si>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</si>
  <si>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</si>
  <si>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</si>
  <si>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</si>
  <si>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</si>
  <si>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</si>
  <si>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</si>
  <si>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</si>
  <si>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</si>
  <si>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</si>
  <si>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</si>
  <si>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</si>
  <si>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</si>
  <si>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</si>
  <si>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</si>
  <si>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</si>
  <si>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</si>
  <si>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</si>
  <si>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</si>
  <si>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</si>
  <si>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</si>
  <si>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</si>
  <si>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</si>
  <si>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</si>
  <si>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</si>
  <si>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</si>
  <si>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</si>
  <si>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</si>
  <si>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</si>
  <si>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</si>
  <si>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</si>
  <si>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</si>
  <si>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</si>
  <si>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</si>
  <si>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</si>
  <si>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</si>
  <si>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</si>
  <si>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</si>
  <si>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</si>
  <si>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</si>
  <si>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</si>
  <si>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</si>
  <si>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</si>
  <si>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</si>
  <si>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</si>
  <si>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</si>
  <si>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</si>
  <si>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</si>
  <si>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WGS</t>
  </si>
  <si>
    <t>WES</t>
  </si>
  <si>
    <t>Note</t>
  </si>
  <si>
    <t>Present in marrow &amp; skin (presumably clonal precursor to skin tumor). Primer is in prior exon and detects all transcript variants.</t>
  </si>
  <si>
    <t>Might be a subclonal expansion at diagnosis that then disappears.</t>
  </si>
  <si>
    <t>See above</t>
  </si>
  <si>
    <t>Mutation identification</t>
  </si>
  <si>
    <t>Primer name</t>
  </si>
  <si>
    <t>Distance to nearest polyA site (bp)</t>
  </si>
  <si>
    <t>Primer sequence (5' to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</si>
  <si>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</si>
  <si>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</si>
  <si>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</si>
  <si>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</si>
  <si>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</si>
  <si>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</si>
  <si>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</si>
  <si>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</si>
  <si>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</si>
  <si>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</si>
  <si>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</si>
  <si>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</si>
  <si>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</si>
  <si>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</si>
  <si>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</si>
  <si>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</si>
  <si>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</si>
  <si>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</si>
  <si>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</si>
  <si>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</si>
  <si>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</si>
  <si>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</si>
  <si>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</si>
  <si>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</si>
  <si>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</si>
  <si>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</si>
  <si>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</si>
  <si>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</si>
  <si>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</si>
  <si>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</si>
  <si>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</si>
  <si>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</si>
  <si>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</si>
  <si>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</si>
  <si>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</si>
  <si>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</si>
  <si>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</si>
  <si>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</si>
  <si>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</si>
  <si>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</si>
  <si>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</si>
  <si>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</si>
  <si>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</si>
  <si>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</si>
  <si>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</si>
  <si>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</si>
  <si>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</si>
  <si>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</si>
  <si>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</si>
  <si>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</si>
  <si>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</si>
  <si>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</si>
  <si>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</si>
  <si>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</si>
  <si>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</si>
  <si>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</si>
  <si>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</si>
  <si>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</si>
  <si>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</si>
  <si>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</si>
  <si>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</si>
  <si>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</si>
  <si>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</si>
  <si>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</si>
  <si>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</si>
  <si>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</si>
  <si>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</si>
  <si>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</si>
  <si>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</si>
  <si>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</si>
  <si>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</si>
  <si>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</si>
  <si>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</si>
  <si>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</si>
  <si>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</si>
  <si>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</si>
  <si>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</si>
  <si>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</si>
  <si>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</si>
  <si>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</si>
  <si>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</si>
  <si>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</si>
  <si>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</si>
  <si>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</si>
  <si>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</si>
  <si>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</si>
  <si>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</si>
  <si>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</si>
  <si>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</si>
  <si>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</si>
  <si>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</si>
  <si>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</si>
  <si>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</si>
  <si>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</si>
  <si>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</si>
  <si>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</si>
  <si>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</si>
  <si>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</si>
  <si>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</si>
  <si>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</si>
  <si>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</si>
  <si>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</si>
  <si>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</si>
  <si>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</si>
  <si>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</si>
  <si>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</si>
  <si>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</si>
  <si>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</si>
  <si>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</si>
  <si>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</si>
  <si>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</si>
  <si>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</si>
  <si>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</si>
  <si>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</si>
  <si>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</si>
  <si>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</si>
  <si>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</si>
  <si>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</si>
  <si>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</si>
  <si>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</si>
  <si>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</si>
  <si>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</si>
  <si>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</si>
  <si>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</si>
  <si>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</si>
  <si>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</si>
  <si>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</si>
  <si>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</si>
  <si>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</si>
  <si>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</si>
  <si>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</si>
  <si>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</si>
  <si>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</si>
  <si>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</si>
  <si>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</si>
  <si>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</si>
  <si>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Variant of unknown significance</t>
  </si>
  <si>
    <t>Bulk VAF (WES/WGS)</t>
  </si>
  <si>
    <t>Bulk VAF (RHP)</t>
  </si>
  <si>
    <t>Mutant cell fraction (%)</t>
  </si>
  <si>
    <t>Number of genotyped cells with enrichment</t>
  </si>
  <si>
    <t>Number of genotyped cells without enrichment</t>
  </si>
  <si>
    <t>CC&gt;TT (UV-specific)</t>
  </si>
  <si>
    <t>nc</t>
  </si>
  <si>
    <t>nd</t>
  </si>
  <si>
    <t>no vaf</t>
  </si>
  <si>
    <t>Skin-specific mutation. Annotated as splice donor variant in WES.</t>
  </si>
  <si>
    <t>Skin-specific mutation. Annotated as f659f in WES.</t>
  </si>
  <si>
    <t>Clone 1 (also found in relapse)</t>
  </si>
  <si>
    <t>Clone 2 (not found in relapse)</t>
  </si>
  <si>
    <t>nt</t>
  </si>
  <si>
    <t>Number of wildtype UMIs</t>
  </si>
  <si>
    <t>Number of mutant UMIs</t>
  </si>
  <si>
    <t>RNA-seq bam file location</t>
  </si>
  <si>
    <t>/broad/vangalenlab/vangalen/SW_pipeline/4_star/191111.190314.BPDCN180628-1.star/191111.190314.BPDCN180628-1_Aligned.sortedByCoord.out.bam,/broad/vangalenlab/vangalen/SW_pipeline/4_star/191111.190314.BPDCN180628-2.star/191111.190314.BPDCN180628-2_Aligned.sortedByCoord.out.bam</t>
  </si>
  <si>
    <t>/broad/vangalenlab/vangalen/CellRanger/220620_GeneCounts/PT1-DX_2/outs/possorted_genome_bam.bam,/broad/vangalenlab/vangalen/CellRanger/220620_GeneCounts/PT1-DX_3/outs/possorted_genome_bam.bam</t>
  </si>
  <si>
    <t>/broad/vangalenlab/vangalen/CellRanger/220620_GeneCounts/PT1-MRD_1/outs/possorted_genome_bam.bam,/broad/vangalenlab/vangalen/CellRanger/220620_GeneCounts/PT1-MRD_2/outs/possorted_genome_bam.bam,/broad/vangalenlab/vangalen/CellRanger/220620_GeneCounts/PT1-MRD_3/outs/possorted_genome_bam.bam</t>
  </si>
  <si>
    <t>/broad/vangalenlab/vangalen/CellRanger/220620_GeneCounts/PT5-DX_1/outs/possorted_genome_bam.bam,/broad/vangalenlab/vangalen/CellRanger/220620_GeneCounts/PT5-DX_3/outs/possorted_genome_bam.bam</t>
  </si>
  <si>
    <t>/broad/vangalenlab/vangalen/CellRanger/220620_GeneCounts/BPDCN712-1/outs/possorted_genome_bam.bam,/broad/vangalenlab/vangalen/CellRanger/220620_GeneCounts/BPDCN712-2/outs/possorted_genome_bam.bam,/broad/vangalenlab/vangalen/CellRanger/220620_GeneCounts/BPDCN712-3/outs/possorted_genome_bam.bam,/broad/vangalenlab/vangalen/CellRanger/220620_GeneCounts/BPDCN712-4/outs/possorted_genome_bam.bam</t>
  </si>
  <si>
    <t>/broad/vangalenlab/vangalen/CellRanger/220620_GeneCounts/BPDCN712R-1/outs/possorted_genome_bam.bam,/broad/vangalenlab/vangalen/CellRanger/220620_GeneCounts/BPDCN712R-2/outs/possorted_genome_bam.bam</t>
  </si>
  <si>
    <t>/broad/vangalenlab/vangalen/CellRanger/220620_GeneCounts/PT12-DX_1/outs/possorted_genome_bam.bam,/broad/vangalenlab/vangalen/CellRanger/220620_GeneCounts/PT12-DX_2/outs/possorted_genome_bam.bam</t>
  </si>
  <si>
    <t>/broad/vangalenlab/vangalen/CellRanger/220620_GeneCounts/PT12-REL_1/outs/possorted_genome_bam.bam,/broad/vangalenlab/vangalen/CellRanger/220620_GeneCounts/PT12-REL_2/outs/possorted_genome_bam.bam</t>
  </si>
  <si>
    <t>/broad/vangalenlab/vangalen/CellRanger/220620_GeneCounts/BPDCN181128_1/outs/possorted_genome_bam.bam,/broad/vangalenlab/vangalen/CellRanger/220620_GeneCounts/BPDCN181128_2/outs/possorted_genome_bam.bam,/broad/vangalenlab/vangalen/CellRanger/220620_GeneCounts/BPDCN181128_3/outs/possorted_genome_bam.bam</t>
  </si>
  <si>
    <t>/broad/vangalenlab/vangalen/CellRanger/220620_GeneCounts/BPDCN180329_5/outs/possorted_genome_bam.bam,/broad/vangalenlab/vangalen/CellRanger/220620_GeneCounts/BPDCN180329_6/outs/possorted_genome_bam.bam,/broad/vangalenlab/vangalen/CellRanger/220620_GeneCounts/BPDCN180329_7/outs/possorted_genome_bam.bam</t>
  </si>
  <si>
    <t>/broad/vangalenlab/vangalen/CellRanger/220620_GeneCounts/BPDCN190711_1/outs/possorted_genome_bam.bam,/broad/vangalenlab/vangalen/CellRanger/220620_GeneCounts/BPDCN190711_2/outs/possorted_genome_bam.bam,/broad/vangalenlab/vangalen/CellRanger/220620_GeneCounts/BPDCN190711_3/outs/possorted_genome_bam.bam</t>
  </si>
  <si>
    <t>XV-seq fastq file location</t>
  </si>
  <si>
    <t>ACAP2.L97L</t>
  </si>
  <si>
    <t>PRKDC.D3353N</t>
  </si>
  <si>
    <t>RPS24.I25T</t>
  </si>
  <si>
    <t>SMARCD1.L456F</t>
  </si>
  <si>
    <t>NameNew</t>
  </si>
  <si>
    <t>Type</t>
  </si>
  <si>
    <t>Position.hg19</t>
  </si>
  <si>
    <t>Position.hg38</t>
  </si>
  <si>
    <t>SYNONYMOUS</t>
  </si>
  <si>
    <t>G/A</t>
  </si>
  <si>
    <t>chr3:195066043</t>
  </si>
  <si>
    <t>chr3:195345314</t>
  </si>
  <si>
    <t>FRAME_SHIFT</t>
  </si>
  <si>
    <t>A/AG</t>
  </si>
  <si>
    <t>chr20:31022441</t>
  </si>
  <si>
    <t>chr20:32434638</t>
  </si>
  <si>
    <t>MISSENSE</t>
  </si>
  <si>
    <t>T/C</t>
  </si>
  <si>
    <t>chr11:107309818</t>
  </si>
  <si>
    <t>chr11:107439092</t>
  </si>
  <si>
    <t>SPLICE_SITE</t>
  </si>
  <si>
    <t>G/C</t>
  </si>
  <si>
    <t>chr9:131849078</t>
  </si>
  <si>
    <t>chr9:129086799</t>
  </si>
  <si>
    <t>C/T</t>
  </si>
  <si>
    <t>chr19:41809881</t>
  </si>
  <si>
    <t>chr19:41303976</t>
  </si>
  <si>
    <t>chr14:50901277</t>
  </si>
  <si>
    <t>chr14:50434559</t>
  </si>
  <si>
    <t>chr8:48713410</t>
  </si>
  <si>
    <t>chr8:47800849</t>
  </si>
  <si>
    <t>THREE_PRIME_UTR</t>
  </si>
  <si>
    <t>T/A</t>
  </si>
  <si>
    <t>chrX:13727473</t>
  </si>
  <si>
    <t>chrX:13709354</t>
  </si>
  <si>
    <t>chr10:79795273</t>
  </si>
  <si>
    <t>chr10:78035515</t>
  </si>
  <si>
    <t>chr12:50490729</t>
  </si>
  <si>
    <t>chr12:50096946</t>
  </si>
  <si>
    <t>chr4:106190860</t>
  </si>
  <si>
    <t>chr4:105269703</t>
  </si>
  <si>
    <t>STOP_GAINED</t>
  </si>
  <si>
    <t>chr4:106158199</t>
  </si>
  <si>
    <t>chr4:105237042</t>
  </si>
  <si>
    <t>chr4:106164778</t>
  </si>
  <si>
    <t>chr4:105243621</t>
  </si>
  <si>
    <t>C/G</t>
  </si>
  <si>
    <t>chr4:106157474</t>
  </si>
  <si>
    <t>chr4:105236317</t>
  </si>
  <si>
    <t>MALAT1.n.G3541A</t>
  </si>
  <si>
    <t>LINCRNA</t>
  </si>
  <si>
    <t>chr11:65270399</t>
  </si>
  <si>
    <t>chr11:65502928</t>
  </si>
  <si>
    <t>NFIC.3pUTR</t>
  </si>
  <si>
    <t>chr19:3462800</t>
  </si>
  <si>
    <t>chr19:3462802</t>
  </si>
  <si>
    <t>NOTCH1.3pUTR</t>
  </si>
  <si>
    <t>chr9:139389423</t>
  </si>
  <si>
    <t>chr9:136494971</t>
  </si>
  <si>
    <t>chr4:106196276</t>
  </si>
  <si>
    <t>chr4:105275119</t>
  </si>
  <si>
    <t>CC/TT</t>
  </si>
  <si>
    <t>chr12:12037473</t>
  </si>
  <si>
    <t>chr12:11884539</t>
  </si>
  <si>
    <t>chr7:148526909</t>
  </si>
  <si>
    <t>chr7:148829817</t>
  </si>
  <si>
    <t>chr15:90631934</t>
  </si>
  <si>
    <t>chr15:90088702</t>
  </si>
  <si>
    <t>TC/T</t>
  </si>
  <si>
    <t>chr20:31022936</t>
  </si>
  <si>
    <t>chr20:32435133</t>
  </si>
  <si>
    <t>chr4:106196213</t>
  </si>
  <si>
    <t>chr4:105275056</t>
  </si>
  <si>
    <t>chr21:44524456</t>
  </si>
  <si>
    <t>chr21:43104346</t>
  </si>
  <si>
    <t>chr20:31022592</t>
  </si>
  <si>
    <t>chr20:32434789</t>
  </si>
  <si>
    <t>chr4:106157725</t>
  </si>
  <si>
    <t>chr4:105236568</t>
  </si>
  <si>
    <t>C/A</t>
  </si>
  <si>
    <t>chr4:106157480</t>
  </si>
  <si>
    <t>chr4:105236323</t>
  </si>
  <si>
    <t>chrX:15822297</t>
  </si>
  <si>
    <t>chrX:15804174</t>
  </si>
  <si>
    <t>TG/T</t>
  </si>
  <si>
    <t>chr20:31022605</t>
  </si>
  <si>
    <t>chr20:32434802</t>
  </si>
  <si>
    <t>FAM98C.G228S</t>
  </si>
  <si>
    <t>chr19:38899400</t>
  </si>
  <si>
    <t>chr19:38408760</t>
  </si>
  <si>
    <t>SETX.3pUTR</t>
  </si>
  <si>
    <t>chr9:135136947</t>
  </si>
  <si>
    <t>chr9:132261560</t>
  </si>
  <si>
    <t>SMARCC1.3pUTR</t>
  </si>
  <si>
    <t>chr3:47627735</t>
  </si>
  <si>
    <t>chr3:47586245</t>
  </si>
  <si>
    <t>NONSENSE</t>
  </si>
  <si>
    <t>chr4:106157977</t>
  </si>
  <si>
    <t>chr4:105236820</t>
  </si>
  <si>
    <t>ACT/A</t>
  </si>
  <si>
    <t>chr4:106155941</t>
  </si>
  <si>
    <t>chr4:105234784</t>
  </si>
  <si>
    <t>G/GTA</t>
  </si>
  <si>
    <t>chr4:106193721</t>
  </si>
  <si>
    <t>chr4:105272564</t>
  </si>
  <si>
    <t>chrX:15827409</t>
  </si>
  <si>
    <t>chrX:15809286</t>
  </si>
  <si>
    <t>GC/G</t>
  </si>
  <si>
    <t>chr7:101845303</t>
  </si>
  <si>
    <t>chr7:102202023</t>
  </si>
  <si>
    <t>G/GA</t>
  </si>
  <si>
    <t>chr4:106193849</t>
  </si>
  <si>
    <t>chr4:105272692</t>
  </si>
  <si>
    <t>chr4:106196306</t>
  </si>
  <si>
    <t>chr4:105275149</t>
  </si>
  <si>
    <t>Order</t>
  </si>
  <si>
    <t>Large deletion</t>
  </si>
  <si>
    <t>CDKN2a hom. deletion</t>
  </si>
  <si>
    <t>Independently validated with ASXL1.1898 primer (see Methods).</t>
  </si>
  <si>
    <t>Seq-Well S^3 (all the others are 10x Genomics 3' v3/v3.1)</t>
  </si>
  <si>
    <t>Highly detected in skin samples, low at dx, low at remission, chromosome loss (similar to the other two but not as highly expressed). Primer will bind transcript variant 1, not 2.</t>
  </si>
  <si>
    <t>Highly detected in skin samples, low at dx, low at remission, chr9 loss</t>
  </si>
  <si>
    <t>Highly detected in skin samples, low at dx, low at remission, chr3 loss</t>
  </si>
  <si>
    <t>Highly detected in relapse, barely detected in marrow by WGS. Single-cell genotyping yielded few reads.</t>
  </si>
  <si>
    <t>Single-cell genotyping yielded few reads.</t>
  </si>
  <si>
    <t>Base change</t>
  </si>
  <si>
    <t>/broad/vangalenlab/ssozi/fastq/201102_BPDCN712/BPDCN712-GoT-Rxn4_R1.fastq, /broad/vangalenlab/ssozi/fastq/201102_BPDCN712/BPDCN712-GoT-Rxn4_R2.fastq</t>
  </si>
  <si>
    <t>/broad/vangalenlab/ssozi/fastq/201102_BPDCN712/BPDCN712-GoT-Rxn3_R1.fastq, /broad/vangalenlab/ssozi/fastq/201102_BPDCN712/BPDCN712-GoT-Rxn3_R2.fastq</t>
  </si>
  <si>
    <t>/broad/vangalenlab/ssozi/fastq/201102_BPDCN712/BPDCN712-GoT-Rxn2_R1.fastq, /broad/vangalenlab/ssozi/fastq/201102_BPDCN712/BPDCN712-GoT-Rxn2_R2.fastq</t>
  </si>
  <si>
    <t xml:space="preserve">/broad/vangalenlab/ssozi/GoT/Patient10/PRKDC.10039/Merged_Patient10_GoT_S5R1.fastq, /broad/vangalenlab/ssozi/GoT/Patient10/PRKDC.10039/Merged_Patient10_GoT_S5R2.fastq </t>
  </si>
  <si>
    <t>/broad/vangalenlab/ssozi/fastq/201102_BPDCN712/BPDCN712-GoT-Rxn1_R1.fastq, /broad/vangalenlab/ssozi/fastq/201102_BPDCN712/BPDCN712-GoT-Rxn1_R2.fastq</t>
  </si>
  <si>
    <t>/broad/vangalenlab/ssozi/GoT/Patient10/RPS24.40/Merged_Patient10_GoT_S5R1.fastq, /broad/vangalenlab/ssozi/GoT/Patient10/RPS24.40/Merged_Patient10_GoT_S5R2.fastq</t>
  </si>
  <si>
    <t>/broad/vangalenlab/ssozi/GoT/Patient10/SMARCD1.1330/Merged_Patient10_GoT_S5R1.fastq, /broad/vangalenlab/ssozi/GoT/Patient10/SMARCD1.1330/Merged_Patient10_GoT_S5R2.fastq</t>
  </si>
  <si>
    <t>/broad/vangalenlab/ssozi/fastq/200108_BPDCN712/BPDCN712-GoT-Rxn4_R1.fastq, /broad/vangalenlab/ssozi/fastq/200108_BPDCN712/BPDCN712-GoT-Rxn4_R2.fastq</t>
  </si>
  <si>
    <t>/broad/vangalenlab/ssozi/fastq/200108_BPDCN712/BPDCN712-GoT-Rxn2_R1.fastq, /broad/vangalenlab/ssozi/fastq/200108_BPDCN712/BPDCN712-GoT-Rxn2_R2.fastq</t>
  </si>
  <si>
    <t>/broad/vangalenlab/ssozi/fastq/200108_BPDCN712/BPDCN712-GoT-Rxn3_R1.fastq, /broad/vangalenlab/ssozi/fastq/200108_BPDCN712/BPDCN712-GoT-Rxn3_R2.fastq</t>
  </si>
  <si>
    <t>/broad/vangalenlab/ssozi/fastq/200108_BPDCN712/BPDCN712-GoT-Rxn1_R1.fastq, /broad/vangalenlab/ssozi/fastq/200108_BPDCN712/BPDCN712-GoT-Rxn1_R2.fastq</t>
  </si>
  <si>
    <t>/broad/vangalenlab/ssozi/fastq/201102_BPDCN712/BPDCN712R-GoT-Rxn6_R1.fastq, /broad/vangalenlab/ssozi/fastq/201102_BPDCN712/BPDCN712R-GoT-Rxn6_R2.fastq</t>
  </si>
  <si>
    <t>/broad/vangalenlab/ssozi/fastq/201102_BPDCN712/BPDCN712R-GoT-Rxn4_R1.fastq, /broad/vangalenlab/ssozi/fastq/201102_BPDCN712/BPDCN712R-GoT-Rxn4_R2.fastq</t>
  </si>
  <si>
    <t>/broad/vangalenlab/ssozi/fastq/201102_BPDCN712/BPDCN712R-GoT-Rxn3_R1.fastq, /broad/vangalenlab/ssozi/fastq/201102_BPDCN712/BPDCN712R-GoT-Rxn3_R2.fastq</t>
  </si>
  <si>
    <t>/broad/vangalenlab/ssozi/fastq/201102_BPDCN712/BPDCN712R-GoT-Rxn2_R1.fastq,  /broad/vangalenlab/ssozi/fastq/201102_BPDCN712/BPDCN712R-GoT-Rxn2_R2.fastq</t>
  </si>
  <si>
    <t>/broad/vangalenlab/ssozi/GoT/BPDCN712_220426_AKA_Pt10/RAB9A.575R/BPDCN712R-GoT-Rxn1_R1.fastq, /broad/vangalenlab/ssozi/GoT/BPDCN712_220426_AKA_Pt10/RAB9A.575R/BPDCN712R-GoT-Rxn1_R2.fastq</t>
  </si>
  <si>
    <t>/broad/vangalenlab/ssozi/fastq/201102_BPDCN712/BPDCN712R-GoT-Rxn5_R1.fastq, /broad/vangalenlab/ssozi/fastq/201102_BPDCN712/BPDCN712R-GoT-Rxn5_R2.fastq</t>
  </si>
  <si>
    <t xml:space="preserve">/broad/vangalenlab/ssozi/GoT/Patient12/MALAT1.5155/Merged_Patient12_GoT_S6R1.fastq, /broad/vangalenlab/ssozi/GoT/Patient12/MALAT1.5155/Merged_Patient12_GoT_S6R2.fastq </t>
  </si>
  <si>
    <t xml:space="preserve">/broad/vangalenlab/ssozi/GoT/Patient12/NFIC.1529/Merged_Patient12_GoT_S6R1.fastq, /broad/vangalenlab/ssozi/GoT/Patient12/NFIC.1529/Merged_Patient12_GoT_S6R2.fastq </t>
  </si>
  <si>
    <t xml:space="preserve">/broad/vangalenlab/ssozi/GoT/Patient12/NOTCH1.8738/Merged_Patient12_GoT_S6R1.fastq, /broad/vangalenlab/ssozi/GoT/Patient12/NOTCH1.8738/Merged_Patient12_GoT_S6R2.fastq </t>
  </si>
  <si>
    <t>/broad/vangalenlab/ssozi/GoT/Patient12/TET2.4588/Merged_Patient12_GoT_S6R1.fastq, /broad/vangalenlab/ssozi/GoT/Patient12/TET2.4588/Merged_Patient12_GoT_S6R2.fastq</t>
  </si>
  <si>
    <t xml:space="preserve">/broad/vangalenlab/ssozi/GoT/Patient12REL/MALAT1.5155/Merged_Patient12REL_GoT_S7R1.fastq, /broad/vangalenlab/ssozi/GoT/Patient12REL/MALAT1.5155/Merged_Patient12REL_GoT_S7R2.fastq </t>
  </si>
  <si>
    <t xml:space="preserve">/broad/vangalenlab/ssozi/GoT/Patient12REL/NFIC.1529/Merged_Patient12REL_GoT_S7R1.fastq, /broad/vangalenlab/ssozi/GoT/Patient12REL/NFIC.1529/Merged_Patient12REL_GoT_S7R2.fastq </t>
  </si>
  <si>
    <t xml:space="preserve">/broad/vangalenlab/ssozi/GoT/Patient12REL/NOTCH1.8738/Merged_Patient12REL_GoT_S7R1.fastq, /broad/vangalenlab/ssozi/GoT/Patient12REL/NOTCH1.8738/Merged_Patient12REL_GoT_S7R2.fastq </t>
  </si>
  <si>
    <t>/broad/vangalenlab/ssozi/GoT/Patient12REL/TET2.4588/Merged_Patient12REL_GoT_S7R1.fastq, /broad/vangalenlab/ssozi/GoT/Patient12REL/TET2.4588/Merged_Patient12REL_GoT_S7R2.fastq</t>
  </si>
  <si>
    <t xml:space="preserve">/broad/vangalenlab/depasquale/GoT/BPDCN181128/ETV6.1070/BPDCN181128-GoT-Rxn1_R1.fastq, /broad/vangalenlab/depasquale/GoT/BPDCN181128/ETV6.1070/BPDCN181128-GoT-Rxn1_R2.fastq </t>
  </si>
  <si>
    <t>/broad/vangalenlab/depasquale/GoT/BPDCN181128/EZH2.362/BPDCN181128-GoT-Rxn1_R1.fastq, /broad/vangalenlab/depasquale/GoT/BPDCN181128/EZH2.362/BPDCN181128-GoT-Rxn1_R2.fastq</t>
  </si>
  <si>
    <t xml:space="preserve">/broad/vangalenlab/depasquale/GoT/BPDCN181128/IDH2.392/BPDCN181128-GoT-Rxn1_R1.fastq, /broad/vangalenlab/depasquale/GoT/BPDCN181128/IDH2.392/BPDCN181128-GoT-Rxn1_R2.fastq </t>
  </si>
  <si>
    <t>/broad/vangalenlab/depasquale/GoT/BPDCN180329/ASXL1.2398/BPDCN180329-GoT-Rxn1_R1.fastq, /broad/vangalenlab/depasquale/GoT/BPDCN180329/ASXL1.2398/BPDCN180329-GoT-Rxn1_R2.fastq</t>
  </si>
  <si>
    <t xml:space="preserve">/broad/vangalenlab/depasquale/GoT/BPDCN180329/TET2.4509/BPDCN180329-GoT-Rxn1_R1.fastq, /broad/vangalenlab/depasquale/GoT/BPDCN180329/TET2.4509/BPDCN180329-GoT-Rxn1_R2.fastq </t>
  </si>
  <si>
    <t xml:space="preserve">/broad/vangalenlab/depasquale/GoT/BPDCN180329/U2AF1.65/BPDCN180329-GoT-Rxn1_R1.fastq, /broad/vangalenlab/depasquale/GoT/BPDCN180329/U2AF1.65/BPDCN180329-GoT-Rxn1_R2.fastq </t>
  </si>
  <si>
    <t xml:space="preserve">/broad/vangalenlab/depasquale/GoT/BPDCN190711/ASXL1.2046/BPDCN190711-GoT-Rxn1_R1.fastq, /broad/vangalenlab/depasquale/GoT/BPDCN190711/ASXL1.2046/BPDCN190711-GoT-Rxn1_R2.fastq </t>
  </si>
  <si>
    <t xml:space="preserve">/broad/vangalenlab/depasquale/GoT/BPDCN190711/TET2.2595/BPDCN190711-GoT-Rxn2_R1.fastq, /broad/vangalenlab/depasquale/GoT/BPDCN190711/TET2.2595/BPDCN190711-GoT-Rxn2_R2.fastq </t>
  </si>
  <si>
    <t>/broad/vangalenlab/depasquale/GoT/BPDCN190711/TET2.2340/BPDCN190711-GoT-Rxn1_R1.fastq, /broad/vangalenlab/depasquale/GoT/BPDCN190711/TET2.2340/BPDCN190711-GoT-Rxn1_R2.fastq</t>
  </si>
  <si>
    <t>/broad/vangalenlab/depasquale/GoT/BPDCN190711/ZRSR2.331/BPDCN190711-GoT-Rxn1_R1.fastq, /broad/vangalenlab/depasquale/GoT/BPDCN190711/ZRSR2.331/BPDCN190711-GoT-Rxn1_R2.fastq</t>
  </si>
  <si>
    <t>/broad/vangalenlab/ssozi/GoT/Patient1/ASXL1.2046/Merged_Patient1_GoT_S1R1.fastq, /broad/vangalenlab/ssozi/GoT/Patient1/ASXL1.2046/Merged_Patient1_GoT_S1R2.fastq</t>
  </si>
  <si>
    <t>/broad/vangalenlab/ssozi/GoT/Patient1/FAM98C.903/Merged_Patient1_GoT_S1R1.fastq, /broad/vangalenlab/ssozi/GoT/Patient1/FAM98C.903/Merged_Patient1_GoT_S1R2.fastq</t>
  </si>
  <si>
    <t>/broad/vangalenlab/ssozi/GoT/Patient1/SETX.10691/Merged_Patient1_GoT_S1R1.fastq, /broad/vangalenlab/ssozi/GoT/Patient1/SETX.10691/Merged_Patient1_GoT_S1R2.fastq</t>
  </si>
  <si>
    <t>/broad/vangalenlab/ssozi/GoT/Patient1/SMARCC1.5233/Merged_Patient1_GoT_S1R1.fastq, /broad/vangalenlab/ssozi/GoT/Patient1/SMARCC1.5233/Merged_Patient1_GoT_S1R2.fastq</t>
  </si>
  <si>
    <t>/broad/vangalenlab/ssozi/GoT/Patient1/TET2.2847/Merged_Patient1_GoT_S1R1.fastq, /broad/vangalenlab/ssozi/GoT/Patient1/TET2.2847/Merged_Patient1_GoT_S1R2.fastq</t>
  </si>
  <si>
    <t>/broad/vangalenlab/ssozi/GoT/Patient1MRD/ASXL1.2046/Merged_Patient1MRD_GoT_S2R1.fastq, /broad/vangalenlab/ssozi/GoT/Patient1MRD/ASXL1.2046/Merged_Patient1MRD_GoT_S2R2.fastq</t>
  </si>
  <si>
    <t>/broad/vangalenlab/ssozi/GoT/Patient1MRD/FAM98C.903/Merged_Patient1MRD_GoT_S2R1.fastq, /broad/vangalenlab/ssozi/GoT/Patient1MRD/FAM98C.903/Merged_Patient1MRD_GoT_S2R2.fastq</t>
  </si>
  <si>
    <t>/broad/vangalenlab/ssozi/GoT/Patient1MRD/SETX.10691/Merged_Patient1MRD_GoT_S2R1.fastq, /broad/vangalenlab/ssozi/GoT/Patient1MRD/SETX.10691/Merged_Patient1MRD_GoT_S2R2.fastq</t>
  </si>
  <si>
    <t>/broad/vangalenlab/ssozi/GoT/Patient1MRD/SMARCC1.5233/Merged_Patient1MRD_GoT_S2R1.fastq, /broad/vangalenlab/ssozi/GoT/Patient1MRD/SMARCC1.5233/Merged_Patient1MRD_GoT_S2R2.fastq</t>
  </si>
  <si>
    <t>/broad/vangalenlab/ssozi/GoT/Patient1MRD/TET2.2847/Merged_Patient1MRD_GoT_S2R1.fastq, /broad/vangalenlab/ssozi/GoT/Patient1MRD/TET2.2847/Merged_Patient1MRD_GoT_S2R2.fastq</t>
  </si>
  <si>
    <t>/broad/vangalenlab/ssozi/GoT/Patient5/TET2.796/Merged_Patient5_GoT_S3R1.fastq, /broad/vangalenlab/ssozi/GoT/Patient5/TET2.796/Merged_Patient5_GoT_S3R2.fastq</t>
  </si>
  <si>
    <t>/broad/vangalenlab/ssozi/GoT/Patient5/TET2.4135/Merged_Patient5_GoT_S4R1.fastq, /broad/vangalenlab/ssozi/GoT/Patient5/TET2.4135/Merged_Patient5_GoT_S4R2.fastq</t>
  </si>
  <si>
    <t xml:space="preserve">/broad/vangalenlab/ssozi/GoT/Patient5/ZRSR2.500/Merged_Patient5_GoT_S4R1.fastq, /broad/vangalenlab/ssozi/GoT/Patient5/ZRSR2.500/Merged_Patient5_GoT_S4R2.fastq </t>
  </si>
  <si>
    <t>/broad/vangalenlab/ssozi/fastq/190514_BPDCN628/BPDCN628-genotyping-AllRxns_R1.fastq, /broad/vangalenlab/ssozi/fastq/190514_BPDCN628/BPDCN628-genotyping-AllRxns_R2.fastq</t>
  </si>
  <si>
    <t xml:space="preserve">/broad/vangalenlab/ssozi/fastq/190514_BPDCN628/BPDCN628-genotyping-Rxn5_R1.fastq, /broad/vangalenlab/ssozi/fastq/190514_BPDCN628/BPDCN628-genotyping-Rxn5_R2.fastq </t>
  </si>
  <si>
    <t>/broad/vangalenlab/ssozi/fastq/190514_BPDCN628/BPDCN628-genotyping-Rxn6_R1.fastq, /broad/vangalenlab/ssozi/fastq/190514_BPDCN628/BPDCN628-genotyping-Rxn6_R2.fastq</t>
  </si>
  <si>
    <t>Pt12Dx/MALAT1.5155/Patient12_MALAT1.5155_summTable.txt</t>
  </si>
  <si>
    <t>NameGEO</t>
  </si>
  <si>
    <t>Pt10Dx_CDKN2a.hom.deletion1_Xvseq</t>
  </si>
  <si>
    <t>Pt10Dx_CDKN2a.hom.deletion2_Xvseq</t>
  </si>
  <si>
    <t>Pt10Dx_CDKN2a.hom.deletion3_Xvseq</t>
  </si>
  <si>
    <t>Pt10Dx_CDKN2a.hom.deletion4_Xvseq</t>
  </si>
  <si>
    <t>Pt10Dx_CDKN2a.hom.deletion5_Xvseq</t>
  </si>
  <si>
    <t>Pt10Rel_CDKN2a.hom.deletion1_XVseq</t>
  </si>
  <si>
    <t>Pt10Rel_CDKN2a.hom.deletion2_XVseq</t>
  </si>
  <si>
    <t>Pt10Rel_CDKN2a.hom.deletion3_XVseq</t>
  </si>
  <si>
    <t>Pt10Rel_CDKN2a.hom.deletion4_XVseq</t>
  </si>
  <si>
    <t>Pt10Rel_CDKN2a.hom.deletion5_XVseq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</si>
</sst>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sz val="12"/>
      <name val="Calibri"/>
      <family val="2"/>
      <scheme val="minor"/>
    </font>
    <font>
      <sz val="11"/>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36">
    <xf numFmtId="0" fontId="0" fillId="0" borderId="0" xfId="0"/>
    <xf numFmtId="0" fontId="20" fillId="0" borderId="0" xfId="0" applyFont="1" applyAlignment="1">
      <alignment wrapText="1"/>
    </xf>
    <xf numFmtId="0" fontId="20" fillId="0" borderId="0" xfId="0" applyFont="1"/>
    <xf numFmtId="164" fontId="20" fillId="0" borderId="0" xfId="0" applyNumberFormat="1" applyFont="1"/>
    <xf numFmtId="0" fontId="20" fillId="0" borderId="0" xfId="0" applyFont="1" applyAlignment="1">
      <alignment horizontal="left" vertical="top"/>
    </xf>
    <xf numFmtId="0" fontId="20" fillId="0" borderId="10" xfId="0" applyFont="1" applyBorder="1"/>
    <xf numFmtId="164" fontId="20" fillId="0" borderId="10" xfId="0" applyNumberFormat="1" applyFont="1" applyBorder="1"/>
    <xf numFmtId="0" fontId="20" fillId="0" borderId="10" xfId="0" applyFont="1" applyBorder="1" applyAlignment="1">
      <alignment horizontal="left" vertical="top"/>
    </xf>
    <xf numFmtId="0" fontId="20" fillId="33" borderId="0" xfId="0" applyFont="1" applyFill="1"/>
    <xf numFmtId="164" fontId="20" fillId="33" borderId="0" xfId="0" applyNumberFormat="1" applyFont="1" applyFill="1"/>
    <xf numFmtId="0" fontId="20" fillId="0" borderId="0" xfId="0" applyFont="1" applyAlignment="1">
      <alignment horizontal="left"/>
    </xf>
    <xf numFmtId="0" fontId="20" fillId="0" borderId="10" xfId="0" applyFont="1" applyBorder="1" applyAlignment="1">
      <alignment horizontal="left"/>
    </xf>
    <xf numFmtId="0" fontId="20" fillId="33" borderId="0" xfId="0" applyFont="1" applyFill="1" applyAlignment="1">
      <alignment horizontal="left"/>
    </xf>
    <xf numFmtId="0" fontId="19" fillId="0" borderId="10" xfId="0" applyFont="1" applyBorder="1" applyAlignment="1">
      <alignment wrapText="1"/>
    </xf>
    <xf numFmtId="164" fontId="20" fillId="0" borderId="11" xfId="0" applyNumberFormat="1" applyFont="1" applyBorder="1"/>
    <xf numFmtId="1" fontId="20" fillId="0" borderId="0" xfId="0" applyNumberFormat="1" applyFont="1"/>
    <xf numFmtId="1" fontId="20" fillId="0" borderId="10" xfId="0" applyNumberFormat="1" applyFont="1" applyBorder="1"/>
    <xf numFmtId="1" fontId="20" fillId="33" borderId="0" xfId="0" applyNumberFormat="1" applyFont="1" applyFill="1"/>
    <xf numFmtId="164" fontId="20" fillId="0" borderId="0" xfId="0" applyNumberFormat="1" applyFont="1" applyAlignment="1">
      <alignment horizontal="right"/>
    </xf>
    <xf numFmtId="164" fontId="20" fillId="0" borderId="10" xfId="0" applyNumberFormat="1" applyFont="1" applyBorder="1" applyAlignment="1">
      <alignment horizontal="right"/>
    </xf>
    <xf numFmtId="164" fontId="20" fillId="33" borderId="0" xfId="0" applyNumberFormat="1" applyFont="1" applyFill="1" applyAlignment="1">
      <alignment horizontal="right"/>
    </xf>
    <xf numFmtId="0" fontId="20" fillId="0" borderId="0" xfId="0" applyFont="1" applyAlignment="1">
      <alignment horizontal="right"/>
    </xf>
    <xf numFmtId="0" fontId="19" fillId="0" borderId="10" xfId="0" applyFont="1" applyBorder="1" applyAlignment="1">
      <alignment horizontal="left" wrapText="1"/>
    </xf>
    <xf numFmtId="0" fontId="21" fillId="0" borderId="0" xfId="0" applyFont="1"/>
    <xf numFmtId="0" fontId="21" fillId="0" borderId="10" xfId="0" applyFont="1" applyBorder="1"/>
    <xf numFmtId="0" fontId="21" fillId="33" borderId="0" xfId="0" applyFont="1" applyFill="1"/>
    <xf numFmtId="0" fontId="20" fillId="33" borderId="10" xfId="0" applyFont="1" applyFill="1" applyBorder="1"/>
    <xf numFmtId="164" fontId="20" fillId="33" borderId="10" xfId="0" applyNumberFormat="1" applyFont="1" applyFill="1" applyBorder="1" applyAlignment="1">
      <alignment horizontal="right"/>
    </xf>
    <xf numFmtId="164" fontId="20" fillId="33" borderId="10" xfId="0" applyNumberFormat="1" applyFont="1" applyFill="1" applyBorder="1"/>
    <xf numFmtId="1" fontId="20" fillId="33" borderId="10" xfId="0" applyNumberFormat="1" applyFont="1" applyFill="1" applyBorder="1"/>
    <xf numFmtId="0" fontId="20" fillId="33" borderId="10" xfId="0" applyFont="1" applyFill="1" applyBorder="1" applyAlignment="1">
      <alignment horizontal="left"/>
    </xf>
    <xf numFmtId="0" fontId="21" fillId="33" borderId="10" xfId="0" applyFont="1" applyFill="1" applyBorder="1"/>
    <xf numFmtId="164" fontId="22" fillId="0" borderId="0" xfId="0" applyNumberFormat="1" applyFont="1"/>
    <xf numFmtId="164" fontId="22" fillId="0" borderId="10" xfId="0" applyNumberFormat="1" applyFont="1" applyBorder="1"/>
    <xf numFmtId="0" fontId="22" fillId="0" borderId="0" xfId="0" applyFont="1"/>
    <xf numFmtId="164" fontId="22" fillId="0" borderId="11" xfId="0"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0"/>
  <sheetViews>
    <sheetView tabSelected="1" zoomScale="80" zoomScaleNormal="80" workbookViewId="0">
      <selection activeCell="AD29" sqref="AD29"/>
    </sheetView>
  </sheetViews>
  <sheetFormatPr baseColWidth="10" defaultColWidth="10.83203125" defaultRowHeight="14" x14ac:dyDescent="0.15"/>
  <cols>
    <col min="1" max="1" width="7.1640625" style="2" customWidth="1"/>
    <col min="2" max="2" width="11" style="2" bestFit="1" customWidth="1"/>
    <col min="3" max="3" width="14.83203125" style="2" bestFit="1" customWidth="1"/>
    <col min="4" max="4" width="29" style="2" bestFit="1" customWidth="1"/>
    <col min="5" max="5" width="20.83203125" style="2" bestFit="1" customWidth="1"/>
    <col min="6" max="6" width="35.83203125" style="2" bestFit="1" customWidth="1"/>
    <col min="7" max="10" width="17.1640625" style="2" customWidth="1"/>
    <col min="11" max="12" width="11.5" style="21" customWidth="1"/>
    <col min="13" max="13" width="14.1640625" style="2" customWidth="1"/>
    <col min="14" max="14" width="20.1640625" style="2" bestFit="1" customWidth="1"/>
    <col min="15" max="17" width="14.1640625" style="2" customWidth="1"/>
    <col min="18" max="23" width="13.83203125" style="2" customWidth="1"/>
    <col min="24" max="24" width="13.33203125" style="2" customWidth="1"/>
    <col min="25" max="25" width="23.83203125" style="2" bestFit="1" customWidth="1"/>
    <col min="26" max="26" width="69.5" style="2" customWidth="1"/>
    <col min="27" max="27" width="18" style="2" customWidth="1"/>
    <col min="28" max="28" width="81.5" style="2" customWidth="1"/>
    <col min="29" max="29" width="16" style="10" customWidth="1"/>
    <col min="30" max="31" width="48.1640625" style="10" customWidth="1"/>
    <col min="32" max="32" width="72.5" style="2" bestFit="1" customWidth="1"/>
    <col min="33" max="16384" width="10.83203125" style="2"/>
  </cols>
  <sheetData>
    <row r="1" spans="1:32" s="1" customFormat="1" ht="60" customHeight="1" x14ac:dyDescent="0.15">
      <c r="A1" s="13" t="s">
        <v>418</v>
      </c>
      <c r="B1" s="13" t="s">
        <v>0</v>
      </c>
      <c r="C1" s="13" t="s">
        <v>217</v>
      </c>
      <c r="D1" s="13" t="s">
        <v>125</v>
      </c>
      <c r="E1" s="13" t="s">
        <v>307</v>
      </c>
      <c r="F1" s="13" t="s">
        <v>481</v>
      </c>
      <c r="G1" s="13" t="s">
        <v>308</v>
      </c>
      <c r="H1" s="13" t="s">
        <v>428</v>
      </c>
      <c r="I1" s="13" t="s">
        <v>309</v>
      </c>
      <c r="J1" s="13" t="s">
        <v>310</v>
      </c>
      <c r="K1" s="22" t="s">
        <v>275</v>
      </c>
      <c r="L1" s="22" t="s">
        <v>274</v>
      </c>
      <c r="M1" s="13" t="s">
        <v>218</v>
      </c>
      <c r="N1" s="13" t="s">
        <v>231</v>
      </c>
      <c r="O1" s="13" t="s">
        <v>271</v>
      </c>
      <c r="P1" s="13" t="s">
        <v>236</v>
      </c>
      <c r="Q1" s="13" t="s">
        <v>279</v>
      </c>
      <c r="R1" s="13" t="s">
        <v>288</v>
      </c>
      <c r="S1" s="13" t="s">
        <v>289</v>
      </c>
      <c r="T1" s="13" t="s">
        <v>92</v>
      </c>
      <c r="U1" s="13" t="s">
        <v>278</v>
      </c>
      <c r="V1" s="13" t="s">
        <v>277</v>
      </c>
      <c r="W1" s="13" t="s">
        <v>276</v>
      </c>
      <c r="X1" s="13" t="s">
        <v>122</v>
      </c>
      <c r="Y1" s="13" t="s">
        <v>133</v>
      </c>
      <c r="Z1" s="13" t="s">
        <v>129</v>
      </c>
      <c r="AA1" s="13" t="s">
        <v>134</v>
      </c>
      <c r="AB1" s="13" t="s">
        <v>136</v>
      </c>
      <c r="AC1" s="22" t="s">
        <v>135</v>
      </c>
      <c r="AD1" s="22" t="s">
        <v>290</v>
      </c>
      <c r="AE1" s="22" t="s">
        <v>302</v>
      </c>
      <c r="AF1" s="13" t="s">
        <v>1</v>
      </c>
    </row>
    <row r="2" spans="1:32" ht="16" x14ac:dyDescent="0.2">
      <c r="A2" s="2">
        <v>1</v>
      </c>
      <c r="B2" s="2" t="s">
        <v>35</v>
      </c>
      <c r="C2" s="2" t="s">
        <v>222</v>
      </c>
      <c r="D2" s="2" t="s">
        <v>77</v>
      </c>
      <c r="E2" s="2" t="s">
        <v>77</v>
      </c>
      <c r="F2" s="2" t="str">
        <f t="shared" ref="F2:F31" si="0">CONCATENATE(B2,"_",SUBSTITUTE(SUBSTITUTE(E2,"*","")," ","."),"_XVseq")</f>
        <v>Pt1Dx_ASXL1.L697fs_XVseq</v>
      </c>
      <c r="G2" s="2" t="s">
        <v>315</v>
      </c>
      <c r="H2" s="2" t="s">
        <v>387</v>
      </c>
      <c r="I2" s="2" t="s">
        <v>388</v>
      </c>
      <c r="J2" s="2" t="s">
        <v>389</v>
      </c>
      <c r="K2" s="18">
        <v>13</v>
      </c>
      <c r="L2" s="18">
        <v>9.3000000000000007</v>
      </c>
      <c r="M2" s="3" t="s">
        <v>219</v>
      </c>
      <c r="N2" s="32" t="s">
        <v>233</v>
      </c>
      <c r="O2" s="3" t="s">
        <v>229</v>
      </c>
      <c r="P2" s="3" t="s">
        <v>229</v>
      </c>
      <c r="Q2" s="3" t="s">
        <v>229</v>
      </c>
      <c r="R2" s="15">
        <v>27</v>
      </c>
      <c r="S2" s="15">
        <v>15</v>
      </c>
      <c r="T2" s="3">
        <v>0.242620299231702</v>
      </c>
      <c r="U2" s="15"/>
      <c r="V2" s="15">
        <v>6</v>
      </c>
      <c r="W2" s="3">
        <v>50</v>
      </c>
      <c r="X2" s="3" t="s">
        <v>124</v>
      </c>
      <c r="Y2" s="3" t="s">
        <v>126</v>
      </c>
      <c r="AA2" s="2" t="s">
        <v>169</v>
      </c>
      <c r="AB2" s="2" t="s">
        <v>174</v>
      </c>
      <c r="AC2" s="10">
        <v>2555</v>
      </c>
      <c r="AD2" s="23" t="s">
        <v>292</v>
      </c>
      <c r="AE2" s="10" t="s">
        <v>464</v>
      </c>
      <c r="AF2" s="2" t="s">
        <v>71</v>
      </c>
    </row>
    <row r="3" spans="1:32" ht="16" x14ac:dyDescent="0.2">
      <c r="A3" s="2">
        <v>2</v>
      </c>
      <c r="B3" s="2" t="s">
        <v>35</v>
      </c>
      <c r="C3" s="2" t="s">
        <v>222</v>
      </c>
      <c r="D3" s="2" t="s">
        <v>80</v>
      </c>
      <c r="E3" s="2" t="s">
        <v>390</v>
      </c>
      <c r="F3" s="2" t="str">
        <f t="shared" si="0"/>
        <v>Pt1Dx_FAM98C.G228S_XVseq</v>
      </c>
      <c r="G3" s="2" t="s">
        <v>319</v>
      </c>
      <c r="H3" s="2" t="s">
        <v>312</v>
      </c>
      <c r="I3" s="2" t="s">
        <v>391</v>
      </c>
      <c r="J3" s="2" t="s">
        <v>392</v>
      </c>
      <c r="K3" s="18" t="s">
        <v>280</v>
      </c>
      <c r="L3" s="18" t="s">
        <v>281</v>
      </c>
      <c r="M3" s="3" t="s">
        <v>220</v>
      </c>
      <c r="N3" s="32" t="s">
        <v>242</v>
      </c>
      <c r="O3" s="3" t="s">
        <v>230</v>
      </c>
      <c r="P3" s="3" t="s">
        <v>229</v>
      </c>
      <c r="Q3" s="3" t="s">
        <v>229</v>
      </c>
      <c r="R3" s="15">
        <v>2502</v>
      </c>
      <c r="S3" s="15">
        <v>92</v>
      </c>
      <c r="T3" s="3">
        <v>6.0250707642539396</v>
      </c>
      <c r="U3" s="15">
        <v>25</v>
      </c>
      <c r="V3" s="15">
        <v>149</v>
      </c>
      <c r="W3" s="3">
        <v>2.0134228187919399</v>
      </c>
      <c r="X3" s="3" t="s">
        <v>124</v>
      </c>
      <c r="Y3" s="3" t="s">
        <v>127</v>
      </c>
      <c r="Z3" s="4" t="s">
        <v>423</v>
      </c>
      <c r="AA3" s="4" t="s">
        <v>171</v>
      </c>
      <c r="AB3" s="2" t="s">
        <v>176</v>
      </c>
      <c r="AC3" s="10">
        <v>324</v>
      </c>
      <c r="AD3" s="23" t="s">
        <v>292</v>
      </c>
      <c r="AE3" s="10" t="s">
        <v>465</v>
      </c>
      <c r="AF3" s="2" t="s">
        <v>69</v>
      </c>
    </row>
    <row r="4" spans="1:32" ht="16" x14ac:dyDescent="0.2">
      <c r="A4" s="2">
        <v>3</v>
      </c>
      <c r="B4" s="2" t="s">
        <v>35</v>
      </c>
      <c r="C4" s="2" t="s">
        <v>222</v>
      </c>
      <c r="D4" s="2" t="s">
        <v>79</v>
      </c>
      <c r="E4" s="2" t="s">
        <v>393</v>
      </c>
      <c r="F4" s="2" t="str">
        <f t="shared" si="0"/>
        <v>Pt1Dx_SETX.3pUTR_XVseq</v>
      </c>
      <c r="G4" s="2" t="s">
        <v>334</v>
      </c>
      <c r="H4" s="2" t="s">
        <v>312</v>
      </c>
      <c r="I4" s="2" t="s">
        <v>394</v>
      </c>
      <c r="J4" s="2" t="s">
        <v>395</v>
      </c>
      <c r="K4" s="18" t="s">
        <v>280</v>
      </c>
      <c r="L4" s="18">
        <v>2.6</v>
      </c>
      <c r="M4" s="3" t="s">
        <v>220</v>
      </c>
      <c r="N4" s="32" t="s">
        <v>235</v>
      </c>
      <c r="O4" s="3" t="s">
        <v>230</v>
      </c>
      <c r="P4" s="3" t="s">
        <v>229</v>
      </c>
      <c r="Q4" s="3" t="s">
        <v>229</v>
      </c>
      <c r="R4" s="15">
        <v>709</v>
      </c>
      <c r="S4" s="15">
        <v>69</v>
      </c>
      <c r="T4" s="3">
        <v>4.5693489688637197</v>
      </c>
      <c r="U4" s="15">
        <v>33</v>
      </c>
      <c r="V4" s="15">
        <v>113</v>
      </c>
      <c r="W4" s="3">
        <v>11.504424778761001</v>
      </c>
      <c r="X4" s="3" t="s">
        <v>124</v>
      </c>
      <c r="Y4" s="3" t="s">
        <v>127</v>
      </c>
      <c r="Z4" s="4" t="s">
        <v>424</v>
      </c>
      <c r="AA4" s="4" t="s">
        <v>172</v>
      </c>
      <c r="AB4" s="2" t="s">
        <v>177</v>
      </c>
      <c r="AC4" s="10">
        <v>120</v>
      </c>
      <c r="AD4" s="23" t="s">
        <v>292</v>
      </c>
      <c r="AE4" s="10" t="s">
        <v>466</v>
      </c>
      <c r="AF4" s="2" t="s">
        <v>70</v>
      </c>
    </row>
    <row r="5" spans="1:32" ht="16" x14ac:dyDescent="0.2">
      <c r="A5" s="2">
        <v>4</v>
      </c>
      <c r="B5" s="2" t="s">
        <v>35</v>
      </c>
      <c r="C5" s="2" t="s">
        <v>222</v>
      </c>
      <c r="D5" s="2" t="s">
        <v>81</v>
      </c>
      <c r="E5" s="2" t="s">
        <v>396</v>
      </c>
      <c r="F5" s="2" t="str">
        <f t="shared" si="0"/>
        <v>Pt1Dx_SMARCC1.3pUTR_XVseq</v>
      </c>
      <c r="G5" s="2" t="s">
        <v>334</v>
      </c>
      <c r="H5" s="2" t="s">
        <v>312</v>
      </c>
      <c r="I5" s="2" t="s">
        <v>397</v>
      </c>
      <c r="J5" s="2" t="s">
        <v>398</v>
      </c>
      <c r="K5" s="18" t="s">
        <v>280</v>
      </c>
      <c r="L5" s="18" t="s">
        <v>281</v>
      </c>
      <c r="M5" s="3" t="s">
        <v>220</v>
      </c>
      <c r="N5" s="32" t="s">
        <v>234</v>
      </c>
      <c r="O5" s="3" t="s">
        <v>230</v>
      </c>
      <c r="P5" s="3" t="s">
        <v>229</v>
      </c>
      <c r="Q5" s="3" t="s">
        <v>229</v>
      </c>
      <c r="R5" s="15">
        <v>386</v>
      </c>
      <c r="S5" s="15">
        <v>62</v>
      </c>
      <c r="T5" s="3">
        <v>2.9518803073190401</v>
      </c>
      <c r="U5" s="15">
        <v>27</v>
      </c>
      <c r="V5" s="15">
        <v>73</v>
      </c>
      <c r="W5" s="3">
        <v>13.698630136986299</v>
      </c>
      <c r="X5" s="3" t="s">
        <v>124</v>
      </c>
      <c r="Y5" s="3" t="s">
        <v>127</v>
      </c>
      <c r="Z5" s="4" t="s">
        <v>425</v>
      </c>
      <c r="AA5" s="4" t="s">
        <v>170</v>
      </c>
      <c r="AB5" s="2" t="s">
        <v>175</v>
      </c>
      <c r="AC5" s="10">
        <v>225</v>
      </c>
      <c r="AD5" s="23" t="s">
        <v>292</v>
      </c>
      <c r="AE5" s="10" t="s">
        <v>467</v>
      </c>
      <c r="AF5" s="2" t="s">
        <v>73</v>
      </c>
    </row>
    <row r="6" spans="1:32" ht="16" x14ac:dyDescent="0.2">
      <c r="A6" s="5">
        <v>5</v>
      </c>
      <c r="B6" s="5" t="s">
        <v>35</v>
      </c>
      <c r="C6" s="5" t="s">
        <v>222</v>
      </c>
      <c r="D6" s="5" t="s">
        <v>78</v>
      </c>
      <c r="E6" s="5" t="s">
        <v>78</v>
      </c>
      <c r="F6" s="5" t="str">
        <f t="shared" si="0"/>
        <v>Pt1Dx_TET2.Q960_XVseq</v>
      </c>
      <c r="G6" s="5" t="s">
        <v>399</v>
      </c>
      <c r="H6" s="5" t="s">
        <v>327</v>
      </c>
      <c r="I6" s="5" t="s">
        <v>400</v>
      </c>
      <c r="J6" s="5" t="s">
        <v>401</v>
      </c>
      <c r="K6" s="19">
        <v>6</v>
      </c>
      <c r="L6" s="19">
        <v>2</v>
      </c>
      <c r="M6" s="6" t="s">
        <v>219</v>
      </c>
      <c r="N6" s="33" t="s">
        <v>232</v>
      </c>
      <c r="O6" s="6" t="s">
        <v>229</v>
      </c>
      <c r="P6" s="6" t="s">
        <v>229</v>
      </c>
      <c r="Q6" s="6" t="s">
        <v>229</v>
      </c>
      <c r="R6" s="16">
        <v>356</v>
      </c>
      <c r="S6" s="16">
        <v>101</v>
      </c>
      <c r="T6" s="6">
        <v>1.01091791346542</v>
      </c>
      <c r="U6" s="16">
        <v>1</v>
      </c>
      <c r="V6" s="16">
        <v>25</v>
      </c>
      <c r="W6" s="6">
        <v>20</v>
      </c>
      <c r="X6" s="6" t="s">
        <v>124</v>
      </c>
      <c r="Y6" s="6" t="s">
        <v>126</v>
      </c>
      <c r="Z6" s="5"/>
      <c r="AA6" s="5" t="s">
        <v>168</v>
      </c>
      <c r="AB6" s="5" t="s">
        <v>173</v>
      </c>
      <c r="AC6" s="11">
        <v>6415</v>
      </c>
      <c r="AD6" s="24" t="s">
        <v>292</v>
      </c>
      <c r="AE6" s="11" t="s">
        <v>468</v>
      </c>
      <c r="AF6" s="5" t="s">
        <v>72</v>
      </c>
    </row>
    <row r="7" spans="1:32" ht="16" x14ac:dyDescent="0.2">
      <c r="A7" s="2">
        <v>6</v>
      </c>
      <c r="B7" s="2" t="s">
        <v>223</v>
      </c>
      <c r="C7" s="2" t="s">
        <v>221</v>
      </c>
      <c r="D7" s="2" t="s">
        <v>77</v>
      </c>
      <c r="E7" s="2" t="s">
        <v>77</v>
      </c>
      <c r="F7" s="2" t="str">
        <f t="shared" si="0"/>
        <v>Pt1Rem_ASXL1.L697fs_XVseq</v>
      </c>
      <c r="G7" s="2" t="s">
        <v>315</v>
      </c>
      <c r="H7" s="2" t="s">
        <v>387</v>
      </c>
      <c r="I7" s="2" t="s">
        <v>388</v>
      </c>
      <c r="J7" s="2" t="s">
        <v>389</v>
      </c>
      <c r="K7" s="18" t="s">
        <v>287</v>
      </c>
      <c r="L7" s="18">
        <v>14.3</v>
      </c>
      <c r="M7" s="3" t="s">
        <v>219</v>
      </c>
      <c r="N7" s="32" t="s">
        <v>233</v>
      </c>
      <c r="O7" s="3" t="s">
        <v>229</v>
      </c>
      <c r="P7" s="3" t="s">
        <v>229</v>
      </c>
      <c r="Q7" s="3" t="s">
        <v>229</v>
      </c>
      <c r="R7" s="15">
        <v>29</v>
      </c>
      <c r="S7" s="15">
        <v>0</v>
      </c>
      <c r="T7" s="3">
        <v>0.28122575640031</v>
      </c>
      <c r="U7" s="15"/>
      <c r="V7" s="15">
        <v>29</v>
      </c>
      <c r="W7" s="3">
        <v>0</v>
      </c>
      <c r="X7" s="3" t="s">
        <v>124</v>
      </c>
      <c r="Y7" s="3" t="s">
        <v>126</v>
      </c>
      <c r="AA7" s="2" t="s">
        <v>132</v>
      </c>
      <c r="AB7" s="2" t="s">
        <v>132</v>
      </c>
      <c r="AC7" s="10" t="s">
        <v>132</v>
      </c>
      <c r="AD7" s="23" t="s">
        <v>293</v>
      </c>
      <c r="AE7" s="10" t="s">
        <v>469</v>
      </c>
      <c r="AF7" s="2" t="s">
        <v>225</v>
      </c>
    </row>
    <row r="8" spans="1:32" ht="16" x14ac:dyDescent="0.2">
      <c r="A8" s="2">
        <v>7</v>
      </c>
      <c r="B8" s="2" t="s">
        <v>223</v>
      </c>
      <c r="C8" s="2" t="s">
        <v>221</v>
      </c>
      <c r="D8" s="2" t="s">
        <v>80</v>
      </c>
      <c r="E8" s="2" t="s">
        <v>390</v>
      </c>
      <c r="F8" s="2" t="str">
        <f t="shared" si="0"/>
        <v>Pt1Rem_FAM98C.G228S_XVseq</v>
      </c>
      <c r="G8" s="2" t="s">
        <v>319</v>
      </c>
      <c r="H8" s="2" t="s">
        <v>312</v>
      </c>
      <c r="I8" s="2" t="s">
        <v>391</v>
      </c>
      <c r="J8" s="2" t="s">
        <v>392</v>
      </c>
      <c r="K8" s="18" t="s">
        <v>287</v>
      </c>
      <c r="L8" s="18" t="s">
        <v>281</v>
      </c>
      <c r="M8" s="3" t="s">
        <v>220</v>
      </c>
      <c r="N8" s="32" t="s">
        <v>242</v>
      </c>
      <c r="O8" s="3" t="s">
        <v>230</v>
      </c>
      <c r="P8" s="3" t="s">
        <v>229</v>
      </c>
      <c r="Q8" s="3" t="s">
        <v>229</v>
      </c>
      <c r="R8" s="15">
        <v>839</v>
      </c>
      <c r="S8" s="15">
        <v>0</v>
      </c>
      <c r="T8" s="3">
        <v>6.5554693560899899</v>
      </c>
      <c r="U8" s="15">
        <v>76</v>
      </c>
      <c r="V8" s="15">
        <v>676</v>
      </c>
      <c r="W8" s="3">
        <v>0</v>
      </c>
      <c r="X8" s="3" t="s">
        <v>124</v>
      </c>
      <c r="Y8" s="3" t="s">
        <v>127</v>
      </c>
      <c r="Z8" s="4" t="s">
        <v>132</v>
      </c>
      <c r="AA8" s="2" t="s">
        <v>132</v>
      </c>
      <c r="AB8" s="2" t="s">
        <v>132</v>
      </c>
      <c r="AC8" s="10" t="s">
        <v>132</v>
      </c>
      <c r="AD8" s="23" t="s">
        <v>293</v>
      </c>
      <c r="AE8" s="10" t="s">
        <v>470</v>
      </c>
      <c r="AF8" s="2" t="s">
        <v>227</v>
      </c>
    </row>
    <row r="9" spans="1:32" ht="16" x14ac:dyDescent="0.2">
      <c r="A9" s="2">
        <v>8</v>
      </c>
      <c r="B9" s="2" t="s">
        <v>223</v>
      </c>
      <c r="C9" s="2" t="s">
        <v>221</v>
      </c>
      <c r="D9" s="2" t="s">
        <v>79</v>
      </c>
      <c r="E9" s="2" t="s">
        <v>393</v>
      </c>
      <c r="F9" s="2" t="str">
        <f t="shared" si="0"/>
        <v>Pt1Rem_SETX.3pUTR_XVseq</v>
      </c>
      <c r="G9" s="2" t="s">
        <v>334</v>
      </c>
      <c r="H9" s="2" t="s">
        <v>312</v>
      </c>
      <c r="I9" s="2" t="s">
        <v>394</v>
      </c>
      <c r="J9" s="2" t="s">
        <v>395</v>
      </c>
      <c r="K9" s="18" t="s">
        <v>287</v>
      </c>
      <c r="L9" s="18" t="s">
        <v>281</v>
      </c>
      <c r="M9" s="3" t="s">
        <v>220</v>
      </c>
      <c r="N9" s="32" t="s">
        <v>235</v>
      </c>
      <c r="O9" s="3" t="s">
        <v>230</v>
      </c>
      <c r="P9" s="3" t="s">
        <v>229</v>
      </c>
      <c r="Q9" s="3" t="s">
        <v>229</v>
      </c>
      <c r="R9" s="15">
        <v>526</v>
      </c>
      <c r="S9" s="15">
        <v>0</v>
      </c>
      <c r="T9" s="3">
        <v>4.4511249030256002</v>
      </c>
      <c r="U9" s="15">
        <v>138</v>
      </c>
      <c r="V9" s="15">
        <v>459</v>
      </c>
      <c r="W9" s="3">
        <v>0</v>
      </c>
      <c r="X9" s="3" t="s">
        <v>124</v>
      </c>
      <c r="Y9" s="3" t="s">
        <v>127</v>
      </c>
      <c r="Z9" s="4" t="s">
        <v>132</v>
      </c>
      <c r="AA9" s="2" t="s">
        <v>132</v>
      </c>
      <c r="AB9" s="2" t="s">
        <v>132</v>
      </c>
      <c r="AC9" s="10" t="s">
        <v>132</v>
      </c>
      <c r="AD9" s="23" t="s">
        <v>293</v>
      </c>
      <c r="AE9" s="10" t="s">
        <v>471</v>
      </c>
      <c r="AF9" s="2" t="s">
        <v>228</v>
      </c>
    </row>
    <row r="10" spans="1:32" ht="16" x14ac:dyDescent="0.2">
      <c r="A10" s="2">
        <v>9</v>
      </c>
      <c r="B10" s="2" t="s">
        <v>223</v>
      </c>
      <c r="C10" s="2" t="s">
        <v>221</v>
      </c>
      <c r="D10" s="2" t="s">
        <v>81</v>
      </c>
      <c r="E10" s="2" t="s">
        <v>396</v>
      </c>
      <c r="F10" s="2" t="str">
        <f t="shared" si="0"/>
        <v>Pt1Rem_SMARCC1.3pUTR_XVseq</v>
      </c>
      <c r="G10" s="2" t="s">
        <v>334</v>
      </c>
      <c r="H10" s="2" t="s">
        <v>312</v>
      </c>
      <c r="I10" s="2" t="s">
        <v>397</v>
      </c>
      <c r="J10" s="2" t="s">
        <v>398</v>
      </c>
      <c r="K10" s="18" t="s">
        <v>287</v>
      </c>
      <c r="L10" s="18" t="s">
        <v>281</v>
      </c>
      <c r="M10" s="3" t="s">
        <v>220</v>
      </c>
      <c r="N10" s="32" t="s">
        <v>234</v>
      </c>
      <c r="O10" s="3" t="s">
        <v>230</v>
      </c>
      <c r="P10" s="3" t="s">
        <v>229</v>
      </c>
      <c r="Q10" s="3" t="s">
        <v>229</v>
      </c>
      <c r="R10" s="15">
        <v>297</v>
      </c>
      <c r="S10" s="15">
        <v>0</v>
      </c>
      <c r="T10" s="3">
        <v>2.4825446082234199</v>
      </c>
      <c r="U10" s="15">
        <v>105</v>
      </c>
      <c r="V10" s="15">
        <v>256</v>
      </c>
      <c r="W10" s="3">
        <v>0</v>
      </c>
      <c r="X10" s="3" t="s">
        <v>124</v>
      </c>
      <c r="Y10" s="3" t="s">
        <v>127</v>
      </c>
      <c r="Z10" s="4" t="s">
        <v>132</v>
      </c>
      <c r="AA10" s="2" t="s">
        <v>132</v>
      </c>
      <c r="AB10" s="2" t="s">
        <v>132</v>
      </c>
      <c r="AC10" s="10" t="s">
        <v>132</v>
      </c>
      <c r="AD10" s="23" t="s">
        <v>293</v>
      </c>
      <c r="AE10" s="10" t="s">
        <v>472</v>
      </c>
      <c r="AF10" s="2" t="s">
        <v>226</v>
      </c>
    </row>
    <row r="11" spans="1:32" ht="16" x14ac:dyDescent="0.2">
      <c r="A11" s="5">
        <v>10</v>
      </c>
      <c r="B11" s="5" t="s">
        <v>223</v>
      </c>
      <c r="C11" s="5" t="s">
        <v>221</v>
      </c>
      <c r="D11" s="5" t="s">
        <v>78</v>
      </c>
      <c r="E11" s="5" t="s">
        <v>78</v>
      </c>
      <c r="F11" s="5" t="str">
        <f t="shared" si="0"/>
        <v>Pt1Rem_TET2.Q960_XVseq</v>
      </c>
      <c r="G11" s="5" t="s">
        <v>399</v>
      </c>
      <c r="H11" s="5" t="s">
        <v>327</v>
      </c>
      <c r="I11" s="5" t="s">
        <v>400</v>
      </c>
      <c r="J11" s="5" t="s">
        <v>401</v>
      </c>
      <c r="K11" s="19" t="s">
        <v>287</v>
      </c>
      <c r="L11" s="19">
        <v>2.4</v>
      </c>
      <c r="M11" s="6" t="s">
        <v>219</v>
      </c>
      <c r="N11" s="33" t="s">
        <v>232</v>
      </c>
      <c r="O11" s="6" t="s">
        <v>229</v>
      </c>
      <c r="P11" s="6" t="s">
        <v>229</v>
      </c>
      <c r="Q11" s="6" t="s">
        <v>229</v>
      </c>
      <c r="R11" s="16">
        <v>119</v>
      </c>
      <c r="S11" s="16">
        <v>14</v>
      </c>
      <c r="T11" s="6">
        <v>1.0861132660977499</v>
      </c>
      <c r="U11" s="16">
        <v>13</v>
      </c>
      <c r="V11" s="16">
        <v>112</v>
      </c>
      <c r="W11" s="6">
        <v>10.714285714285699</v>
      </c>
      <c r="X11" s="6" t="s">
        <v>124</v>
      </c>
      <c r="Y11" s="6" t="s">
        <v>126</v>
      </c>
      <c r="Z11" s="5"/>
      <c r="AA11" s="5" t="s">
        <v>132</v>
      </c>
      <c r="AB11" s="5" t="s">
        <v>132</v>
      </c>
      <c r="AC11" s="11" t="s">
        <v>132</v>
      </c>
      <c r="AD11" s="24" t="s">
        <v>293</v>
      </c>
      <c r="AE11" s="11" t="s">
        <v>473</v>
      </c>
      <c r="AF11" s="5" t="s">
        <v>224</v>
      </c>
    </row>
    <row r="12" spans="1:32" ht="16" x14ac:dyDescent="0.2">
      <c r="A12" s="2">
        <v>11</v>
      </c>
      <c r="B12" s="2" t="s">
        <v>56</v>
      </c>
      <c r="C12" s="2" t="s">
        <v>221</v>
      </c>
      <c r="D12" s="2" t="s">
        <v>82</v>
      </c>
      <c r="E12" s="2" t="s">
        <v>82</v>
      </c>
      <c r="F12" s="2" t="str">
        <f t="shared" si="0"/>
        <v>Pt5Dx_TET2.N281fs_XVseq</v>
      </c>
      <c r="G12" s="2" t="s">
        <v>315</v>
      </c>
      <c r="H12" s="2" t="s">
        <v>402</v>
      </c>
      <c r="I12" s="2" t="s">
        <v>403</v>
      </c>
      <c r="J12" s="2" t="s">
        <v>404</v>
      </c>
      <c r="K12" s="18">
        <v>36.799999999999997</v>
      </c>
      <c r="L12" s="18" t="s">
        <v>287</v>
      </c>
      <c r="M12" s="3" t="s">
        <v>219</v>
      </c>
      <c r="N12" s="32" t="s">
        <v>243</v>
      </c>
      <c r="O12" s="3" t="s">
        <v>229</v>
      </c>
      <c r="P12" s="3" t="s">
        <v>229</v>
      </c>
      <c r="Q12" s="3" t="s">
        <v>229</v>
      </c>
      <c r="R12" s="15">
        <v>1287</v>
      </c>
      <c r="S12" s="15">
        <v>819</v>
      </c>
      <c r="T12" s="3">
        <v>4.2702050663449898</v>
      </c>
      <c r="U12" s="15"/>
      <c r="V12" s="15">
        <v>177</v>
      </c>
      <c r="W12" s="3">
        <v>42.937853107344601</v>
      </c>
      <c r="X12" s="3" t="s">
        <v>124</v>
      </c>
      <c r="Y12" s="3" t="s">
        <v>126</v>
      </c>
      <c r="AA12" s="2" t="s">
        <v>178</v>
      </c>
      <c r="AB12" s="2" t="s">
        <v>181</v>
      </c>
      <c r="AC12" s="10">
        <v>8449</v>
      </c>
      <c r="AD12" s="23" t="s">
        <v>294</v>
      </c>
      <c r="AE12" s="10" t="s">
        <v>474</v>
      </c>
      <c r="AF12" s="2" t="s">
        <v>62</v>
      </c>
    </row>
    <row r="13" spans="1:32" ht="16" x14ac:dyDescent="0.2">
      <c r="A13" s="2">
        <v>12</v>
      </c>
      <c r="B13" s="2" t="s">
        <v>56</v>
      </c>
      <c r="C13" s="2" t="s">
        <v>221</v>
      </c>
      <c r="D13" s="2" t="s">
        <v>83</v>
      </c>
      <c r="E13" s="2" t="s">
        <v>83</v>
      </c>
      <c r="F13" s="2" t="str">
        <f t="shared" si="0"/>
        <v>Pt5Dx_TET2.V1395fs_XVseq</v>
      </c>
      <c r="G13" s="2" t="s">
        <v>323</v>
      </c>
      <c r="H13" s="2" t="s">
        <v>405</v>
      </c>
      <c r="I13" s="2" t="s">
        <v>406</v>
      </c>
      <c r="J13" s="2" t="s">
        <v>407</v>
      </c>
      <c r="K13" s="18">
        <v>41.3</v>
      </c>
      <c r="L13" s="18" t="s">
        <v>287</v>
      </c>
      <c r="M13" s="3" t="s">
        <v>219</v>
      </c>
      <c r="N13" s="32" t="s">
        <v>244</v>
      </c>
      <c r="O13" s="3" t="s">
        <v>229</v>
      </c>
      <c r="P13" s="3" t="s">
        <v>229</v>
      </c>
      <c r="Q13" s="3" t="s">
        <v>229</v>
      </c>
      <c r="R13" s="15">
        <v>1288</v>
      </c>
      <c r="S13" s="15">
        <v>1045</v>
      </c>
      <c r="T13" s="3">
        <v>5.4764776839565696</v>
      </c>
      <c r="U13" s="15"/>
      <c r="V13" s="15">
        <v>227</v>
      </c>
      <c r="W13" s="3">
        <v>36.123348017621097</v>
      </c>
      <c r="X13" s="3" t="s">
        <v>124</v>
      </c>
      <c r="Y13" s="3" t="s">
        <v>126</v>
      </c>
      <c r="AA13" s="2" t="s">
        <v>179</v>
      </c>
      <c r="AB13" s="2" t="s">
        <v>182</v>
      </c>
      <c r="AC13" s="10">
        <v>5109</v>
      </c>
      <c r="AD13" s="23" t="s">
        <v>294</v>
      </c>
      <c r="AE13" s="10" t="s">
        <v>475</v>
      </c>
      <c r="AF13" s="2" t="s">
        <v>64</v>
      </c>
    </row>
    <row r="14" spans="1:32" ht="16" x14ac:dyDescent="0.2">
      <c r="A14" s="5">
        <v>13</v>
      </c>
      <c r="B14" s="5" t="s">
        <v>56</v>
      </c>
      <c r="C14" s="5" t="s">
        <v>221</v>
      </c>
      <c r="D14" s="5" t="s">
        <v>84</v>
      </c>
      <c r="E14" s="5" t="s">
        <v>84</v>
      </c>
      <c r="F14" s="5" t="str">
        <f t="shared" si="0"/>
        <v>Pt5Dx_ZRSR2.Y175_XVseq</v>
      </c>
      <c r="G14" s="5" t="s">
        <v>399</v>
      </c>
      <c r="H14" s="5" t="s">
        <v>349</v>
      </c>
      <c r="I14" s="5" t="s">
        <v>408</v>
      </c>
      <c r="J14" s="5" t="s">
        <v>409</v>
      </c>
      <c r="K14" s="19">
        <v>85.8</v>
      </c>
      <c r="L14" s="19" t="s">
        <v>287</v>
      </c>
      <c r="M14" s="6" t="s">
        <v>219</v>
      </c>
      <c r="N14" s="33" t="s">
        <v>245</v>
      </c>
      <c r="O14" s="6" t="s">
        <v>229</v>
      </c>
      <c r="P14" s="6" t="s">
        <v>229</v>
      </c>
      <c r="Q14" s="6" t="s">
        <v>229</v>
      </c>
      <c r="R14" s="16">
        <v>1780</v>
      </c>
      <c r="S14" s="16">
        <v>348</v>
      </c>
      <c r="T14" s="6">
        <v>5.9831121833534304</v>
      </c>
      <c r="U14" s="16">
        <v>4</v>
      </c>
      <c r="V14" s="16">
        <v>248</v>
      </c>
      <c r="W14" s="6">
        <v>14.516129032258</v>
      </c>
      <c r="X14" s="6" t="s">
        <v>124</v>
      </c>
      <c r="Y14" s="6" t="s">
        <v>126</v>
      </c>
      <c r="Z14" s="5"/>
      <c r="AA14" s="5" t="s">
        <v>180</v>
      </c>
      <c r="AB14" s="5" t="s">
        <v>183</v>
      </c>
      <c r="AC14" s="11">
        <v>942</v>
      </c>
      <c r="AD14" s="24" t="s">
        <v>294</v>
      </c>
      <c r="AE14" s="11" t="s">
        <v>476</v>
      </c>
      <c r="AF14" s="5" t="s">
        <v>63</v>
      </c>
    </row>
    <row r="15" spans="1:32" ht="16" x14ac:dyDescent="0.2">
      <c r="A15" s="2">
        <v>14</v>
      </c>
      <c r="B15" s="2" t="s">
        <v>36</v>
      </c>
      <c r="C15" s="2" t="s">
        <v>221</v>
      </c>
      <c r="D15" s="2" t="s">
        <v>2</v>
      </c>
      <c r="E15" s="2" t="s">
        <v>2</v>
      </c>
      <c r="F15" s="2" t="str">
        <f t="shared" si="0"/>
        <v>Pt9Dx_CUX1.L911fs_XVseq</v>
      </c>
      <c r="G15" s="2" t="s">
        <v>315</v>
      </c>
      <c r="H15" s="2" t="s">
        <v>410</v>
      </c>
      <c r="I15" s="2" t="s">
        <v>411</v>
      </c>
      <c r="J15" s="2" t="s">
        <v>412</v>
      </c>
      <c r="K15" s="18">
        <v>87.9</v>
      </c>
      <c r="L15" s="18">
        <v>78.099999999999994</v>
      </c>
      <c r="M15" s="3" t="s">
        <v>219</v>
      </c>
      <c r="N15" s="32" t="s">
        <v>237</v>
      </c>
      <c r="O15" s="3" t="s">
        <v>229</v>
      </c>
      <c r="P15" s="3" t="s">
        <v>229</v>
      </c>
      <c r="Q15" s="3" t="s">
        <v>229</v>
      </c>
      <c r="R15" s="15">
        <v>27</v>
      </c>
      <c r="S15" s="15">
        <v>99</v>
      </c>
      <c r="T15" s="3">
        <v>1.6329196603527101</v>
      </c>
      <c r="U15" s="15"/>
      <c r="V15" s="15">
        <v>75</v>
      </c>
      <c r="W15" s="3">
        <v>73.3333333333333</v>
      </c>
      <c r="X15" s="3" t="s">
        <v>123</v>
      </c>
      <c r="Y15" s="3" t="s">
        <v>126</v>
      </c>
      <c r="Z15" s="2" t="s">
        <v>422</v>
      </c>
      <c r="AA15" s="2" t="s">
        <v>139</v>
      </c>
      <c r="AB15" s="2" t="s">
        <v>142</v>
      </c>
      <c r="AC15" s="10">
        <v>11002</v>
      </c>
      <c r="AD15" s="23" t="s">
        <v>291</v>
      </c>
      <c r="AE15" s="10" t="s">
        <v>477</v>
      </c>
      <c r="AF15" s="2" t="s">
        <v>38</v>
      </c>
    </row>
    <row r="16" spans="1:32" ht="16" x14ac:dyDescent="0.2">
      <c r="A16" s="2">
        <v>15</v>
      </c>
      <c r="B16" s="2" t="s">
        <v>36</v>
      </c>
      <c r="C16" s="2" t="s">
        <v>221</v>
      </c>
      <c r="D16" s="2" t="s">
        <v>3</v>
      </c>
      <c r="E16" s="2" t="s">
        <v>3</v>
      </c>
      <c r="F16" s="2" t="str">
        <f t="shared" si="0"/>
        <v>Pt9Dx_TET2.E1437fs_XVseq</v>
      </c>
      <c r="G16" s="2" t="s">
        <v>315</v>
      </c>
      <c r="H16" s="2" t="s">
        <v>413</v>
      </c>
      <c r="I16" s="2" t="s">
        <v>414</v>
      </c>
      <c r="J16" s="2" t="s">
        <v>415</v>
      </c>
      <c r="K16" s="18">
        <v>44.8</v>
      </c>
      <c r="L16" s="18">
        <v>43</v>
      </c>
      <c r="M16" s="3" t="s">
        <v>219</v>
      </c>
      <c r="N16" s="32" t="s">
        <v>272</v>
      </c>
      <c r="O16" s="3" t="s">
        <v>229</v>
      </c>
      <c r="P16" s="3" t="s">
        <v>229</v>
      </c>
      <c r="Q16" s="3" t="s">
        <v>229</v>
      </c>
      <c r="R16" s="15">
        <v>348</v>
      </c>
      <c r="S16" s="15">
        <v>219</v>
      </c>
      <c r="T16" s="3">
        <v>9.8628347485303696</v>
      </c>
      <c r="U16" s="15"/>
      <c r="V16" s="15">
        <v>453</v>
      </c>
      <c r="W16" s="3">
        <v>40.397350993377401</v>
      </c>
      <c r="X16" s="3" t="s">
        <v>123</v>
      </c>
      <c r="Y16" s="3" t="s">
        <v>126</v>
      </c>
      <c r="Z16" s="2" t="s">
        <v>422</v>
      </c>
      <c r="AA16" s="2" t="s">
        <v>138</v>
      </c>
      <c r="AB16" s="2" t="s">
        <v>140</v>
      </c>
      <c r="AC16" s="10">
        <v>5002</v>
      </c>
      <c r="AD16" s="23" t="s">
        <v>291</v>
      </c>
      <c r="AE16" s="10" t="s">
        <v>478</v>
      </c>
      <c r="AF16" s="2" t="s">
        <v>39</v>
      </c>
    </row>
    <row r="17" spans="1:32" ht="16" x14ac:dyDescent="0.2">
      <c r="A17" s="5">
        <v>16</v>
      </c>
      <c r="B17" s="5" t="s">
        <v>36</v>
      </c>
      <c r="C17" s="5" t="s">
        <v>221</v>
      </c>
      <c r="D17" s="5" t="s">
        <v>4</v>
      </c>
      <c r="E17" s="5" t="s">
        <v>4</v>
      </c>
      <c r="F17" s="5" t="str">
        <f t="shared" si="0"/>
        <v>Pt9Dx_TET2.Q1547_XVseq</v>
      </c>
      <c r="G17" s="5" t="s">
        <v>344</v>
      </c>
      <c r="H17" s="5" t="s">
        <v>327</v>
      </c>
      <c r="I17" s="5" t="s">
        <v>416</v>
      </c>
      <c r="J17" s="5" t="s">
        <v>417</v>
      </c>
      <c r="K17" s="19">
        <v>35.5</v>
      </c>
      <c r="L17" s="19">
        <v>50</v>
      </c>
      <c r="M17" s="6" t="s">
        <v>219</v>
      </c>
      <c r="N17" s="33" t="s">
        <v>238</v>
      </c>
      <c r="O17" s="6" t="s">
        <v>229</v>
      </c>
      <c r="P17" s="6" t="s">
        <v>229</v>
      </c>
      <c r="Q17" s="6" t="s">
        <v>229</v>
      </c>
      <c r="R17" s="16">
        <v>129</v>
      </c>
      <c r="S17" s="16">
        <v>64</v>
      </c>
      <c r="T17" s="6">
        <v>3.8319181362943602</v>
      </c>
      <c r="U17" s="16">
        <v>10</v>
      </c>
      <c r="V17" s="16">
        <v>176</v>
      </c>
      <c r="W17" s="6">
        <v>32.954545454545404</v>
      </c>
      <c r="X17" s="6" t="s">
        <v>123</v>
      </c>
      <c r="Y17" s="6" t="s">
        <v>126</v>
      </c>
      <c r="Z17" s="5" t="s">
        <v>422</v>
      </c>
      <c r="AA17" s="5" t="s">
        <v>137</v>
      </c>
      <c r="AB17" s="5" t="s">
        <v>141</v>
      </c>
      <c r="AC17" s="11">
        <v>4701</v>
      </c>
      <c r="AD17" s="24" t="s">
        <v>291</v>
      </c>
      <c r="AE17" s="11" t="s">
        <v>479</v>
      </c>
      <c r="AF17" s="5" t="s">
        <v>40</v>
      </c>
    </row>
    <row r="18" spans="1:32" ht="16" x14ac:dyDescent="0.2">
      <c r="A18" s="2">
        <v>17</v>
      </c>
      <c r="B18" s="2" t="s">
        <v>37</v>
      </c>
      <c r="C18" s="2" t="s">
        <v>221</v>
      </c>
      <c r="D18" s="2" t="s">
        <v>9</v>
      </c>
      <c r="E18" s="2" t="s">
        <v>303</v>
      </c>
      <c r="F18" s="2" t="str">
        <f t="shared" si="0"/>
        <v>Pt10Dx_ACAP2.L97L_XVseq</v>
      </c>
      <c r="G18" s="2" t="s">
        <v>311</v>
      </c>
      <c r="H18" s="2" t="s">
        <v>312</v>
      </c>
      <c r="I18" s="2" t="s">
        <v>313</v>
      </c>
      <c r="J18" s="2" t="s">
        <v>314</v>
      </c>
      <c r="K18" s="18" t="s">
        <v>280</v>
      </c>
      <c r="L18" s="18" t="s">
        <v>281</v>
      </c>
      <c r="M18" s="2" t="s">
        <v>220</v>
      </c>
      <c r="N18" s="34" t="s">
        <v>249</v>
      </c>
      <c r="O18" s="2" t="s">
        <v>230</v>
      </c>
      <c r="P18" s="2" t="s">
        <v>229</v>
      </c>
      <c r="Q18" s="2" t="s">
        <v>229</v>
      </c>
      <c r="R18" s="15">
        <v>4497</v>
      </c>
      <c r="S18" s="15">
        <v>16</v>
      </c>
      <c r="T18" s="3">
        <v>27.646942410449199</v>
      </c>
      <c r="U18" s="15">
        <v>553</v>
      </c>
      <c r="V18" s="15">
        <v>2794</v>
      </c>
      <c r="W18" s="3">
        <v>0.46528274874731501</v>
      </c>
      <c r="X18" s="3" t="s">
        <v>123</v>
      </c>
      <c r="Y18" s="2" t="s">
        <v>128</v>
      </c>
      <c r="Z18" s="2" t="s">
        <v>10</v>
      </c>
      <c r="AA18" s="2" t="s">
        <v>148</v>
      </c>
      <c r="AB18" s="2" t="s">
        <v>160</v>
      </c>
      <c r="AC18" s="10">
        <v>6681</v>
      </c>
      <c r="AD18" s="23" t="s">
        <v>295</v>
      </c>
      <c r="AE18" s="10" t="s">
        <v>429</v>
      </c>
      <c r="AF18" s="2" t="s">
        <v>45</v>
      </c>
    </row>
    <row r="19" spans="1:32" ht="16" x14ac:dyDescent="0.2">
      <c r="A19" s="2">
        <v>18</v>
      </c>
      <c r="B19" s="2" t="s">
        <v>37</v>
      </c>
      <c r="C19" s="2" t="s">
        <v>221</v>
      </c>
      <c r="D19" s="2" t="s">
        <v>11</v>
      </c>
      <c r="E19" s="2" t="s">
        <v>11</v>
      </c>
      <c r="F19" s="2" t="str">
        <f t="shared" si="0"/>
        <v>Pt10Dx_ASXL1.G642fs_XVseq</v>
      </c>
      <c r="G19" s="2" t="s">
        <v>315</v>
      </c>
      <c r="H19" s="2" t="s">
        <v>316</v>
      </c>
      <c r="I19" s="2" t="s">
        <v>317</v>
      </c>
      <c r="J19" s="2" t="s">
        <v>318</v>
      </c>
      <c r="K19" s="18">
        <v>45</v>
      </c>
      <c r="L19" s="18">
        <v>27.2</v>
      </c>
      <c r="M19" s="3" t="s">
        <v>219</v>
      </c>
      <c r="N19" s="32" t="s">
        <v>240</v>
      </c>
      <c r="O19" s="3" t="s">
        <v>229</v>
      </c>
      <c r="P19" s="3" t="s">
        <v>229</v>
      </c>
      <c r="Q19" s="3" t="s">
        <v>229</v>
      </c>
      <c r="R19" s="15">
        <v>52</v>
      </c>
      <c r="S19" s="15">
        <v>15</v>
      </c>
      <c r="T19" s="3">
        <v>0.41559469622006701</v>
      </c>
      <c r="U19" s="15"/>
      <c r="V19" s="15">
        <v>42</v>
      </c>
      <c r="W19" s="3">
        <v>21.428571428571399</v>
      </c>
      <c r="X19" s="3" t="s">
        <v>123</v>
      </c>
      <c r="Y19" s="3" t="s">
        <v>126</v>
      </c>
      <c r="Z19" s="2" t="s">
        <v>421</v>
      </c>
      <c r="AA19" s="2" t="s">
        <v>149</v>
      </c>
      <c r="AB19" s="2" t="s">
        <v>161</v>
      </c>
      <c r="AC19" s="10">
        <v>2760</v>
      </c>
      <c r="AD19" s="23" t="s">
        <v>295</v>
      </c>
      <c r="AE19" s="10" t="s">
        <v>429</v>
      </c>
      <c r="AF19" s="2" t="s">
        <v>46</v>
      </c>
    </row>
    <row r="20" spans="1:32" ht="16" x14ac:dyDescent="0.2">
      <c r="A20" s="2">
        <v>19</v>
      </c>
      <c r="B20" s="2" t="s">
        <v>37</v>
      </c>
      <c r="C20" s="2" t="s">
        <v>221</v>
      </c>
      <c r="D20" s="2" t="s">
        <v>12</v>
      </c>
      <c r="E20" s="2" t="s">
        <v>12</v>
      </c>
      <c r="F20" s="2" t="str">
        <f t="shared" si="0"/>
        <v>Pt10Dx_CWF19L2.K221R_XVseq</v>
      </c>
      <c r="G20" s="2" t="s">
        <v>319</v>
      </c>
      <c r="H20" s="2" t="s">
        <v>320</v>
      </c>
      <c r="I20" s="2" t="s">
        <v>321</v>
      </c>
      <c r="J20" s="2" t="s">
        <v>322</v>
      </c>
      <c r="K20" s="18" t="s">
        <v>280</v>
      </c>
      <c r="L20" s="18" t="s">
        <v>281</v>
      </c>
      <c r="M20" s="3" t="s">
        <v>220</v>
      </c>
      <c r="N20" s="32" t="s">
        <v>250</v>
      </c>
      <c r="O20" s="3" t="s">
        <v>229</v>
      </c>
      <c r="P20" s="3" t="s">
        <v>229</v>
      </c>
      <c r="Q20" s="3" t="s">
        <v>229</v>
      </c>
      <c r="R20" s="15">
        <v>1744</v>
      </c>
      <c r="S20" s="15">
        <v>2</v>
      </c>
      <c r="T20" s="3">
        <v>9.8357411438749196</v>
      </c>
      <c r="U20" s="15">
        <v>129</v>
      </c>
      <c r="V20" s="15">
        <v>994</v>
      </c>
      <c r="W20" s="3">
        <v>0.20120724346076399</v>
      </c>
      <c r="X20" s="3" t="s">
        <v>123</v>
      </c>
      <c r="Y20" s="3" t="s">
        <v>128</v>
      </c>
      <c r="Z20" s="2" t="s">
        <v>10</v>
      </c>
      <c r="AA20" s="2" t="s">
        <v>150</v>
      </c>
      <c r="AB20" s="2" t="s">
        <v>162</v>
      </c>
      <c r="AC20" s="10">
        <v>2622</v>
      </c>
      <c r="AD20" s="23" t="s">
        <v>295</v>
      </c>
      <c r="AE20" s="10" t="s">
        <v>430</v>
      </c>
      <c r="AF20" s="2" t="s">
        <v>47</v>
      </c>
    </row>
    <row r="21" spans="1:32" ht="16" x14ac:dyDescent="0.2">
      <c r="A21" s="2">
        <v>20</v>
      </c>
      <c r="B21" s="2" t="s">
        <v>37</v>
      </c>
      <c r="C21" s="2" t="s">
        <v>221</v>
      </c>
      <c r="D21" s="2" t="s">
        <v>13</v>
      </c>
      <c r="E21" s="2" t="s">
        <v>13</v>
      </c>
      <c r="F21" s="2" t="str">
        <f t="shared" si="0"/>
        <v>Pt10Dx_DOLPP1.R227S_XVseq</v>
      </c>
      <c r="G21" s="2" t="s">
        <v>323</v>
      </c>
      <c r="H21" s="2" t="s">
        <v>324</v>
      </c>
      <c r="I21" s="2" t="s">
        <v>325</v>
      </c>
      <c r="J21" s="2" t="s">
        <v>326</v>
      </c>
      <c r="K21" s="18" t="s">
        <v>280</v>
      </c>
      <c r="L21" s="18" t="s">
        <v>281</v>
      </c>
      <c r="M21" s="3" t="s">
        <v>220</v>
      </c>
      <c r="N21" s="32" t="s">
        <v>241</v>
      </c>
      <c r="O21" s="3" t="s">
        <v>229</v>
      </c>
      <c r="P21" s="3" t="s">
        <v>229</v>
      </c>
      <c r="Q21" s="3" t="s">
        <v>229</v>
      </c>
      <c r="R21" s="15">
        <v>33</v>
      </c>
      <c r="S21" s="15">
        <v>0</v>
      </c>
      <c r="T21" s="3">
        <v>0.24737779536908699</v>
      </c>
      <c r="U21" s="15">
        <v>0</v>
      </c>
      <c r="V21" s="15">
        <v>25</v>
      </c>
      <c r="W21" s="3">
        <v>0</v>
      </c>
      <c r="X21" s="3" t="s">
        <v>123</v>
      </c>
      <c r="Y21" s="3" t="s">
        <v>128</v>
      </c>
      <c r="Z21" s="2" t="s">
        <v>283</v>
      </c>
      <c r="AA21" s="2" t="s">
        <v>151</v>
      </c>
      <c r="AB21" s="2" t="s">
        <v>163</v>
      </c>
      <c r="AC21" s="10">
        <v>1515</v>
      </c>
      <c r="AD21" s="23" t="s">
        <v>295</v>
      </c>
      <c r="AE21" s="10" t="s">
        <v>430</v>
      </c>
      <c r="AF21" s="2" t="s">
        <v>48</v>
      </c>
    </row>
    <row r="22" spans="1:32" ht="16" x14ac:dyDescent="0.2">
      <c r="A22" s="2">
        <v>21</v>
      </c>
      <c r="B22" s="2" t="s">
        <v>37</v>
      </c>
      <c r="C22" s="2" t="s">
        <v>221</v>
      </c>
      <c r="D22" s="2" t="s">
        <v>14</v>
      </c>
      <c r="E22" s="2" t="s">
        <v>14</v>
      </c>
      <c r="F22" s="2" t="str">
        <f t="shared" si="0"/>
        <v>Pt10Dx_HNRNPUL1.F559F_XVseq</v>
      </c>
      <c r="G22" s="2" t="s">
        <v>311</v>
      </c>
      <c r="H22" s="2" t="s">
        <v>327</v>
      </c>
      <c r="I22" s="2" t="s">
        <v>328</v>
      </c>
      <c r="J22" s="2" t="s">
        <v>329</v>
      </c>
      <c r="K22" s="18" t="s">
        <v>280</v>
      </c>
      <c r="L22" s="18" t="s">
        <v>281</v>
      </c>
      <c r="M22" s="3" t="s">
        <v>220</v>
      </c>
      <c r="N22" s="32" t="s">
        <v>251</v>
      </c>
      <c r="O22" s="3" t="s">
        <v>229</v>
      </c>
      <c r="P22" s="3" t="s">
        <v>230</v>
      </c>
      <c r="Q22" s="3" t="s">
        <v>229</v>
      </c>
      <c r="R22" s="15">
        <v>1043</v>
      </c>
      <c r="S22" s="15">
        <v>13</v>
      </c>
      <c r="T22" s="3">
        <v>6.1844448842271902</v>
      </c>
      <c r="U22" s="15">
        <v>49</v>
      </c>
      <c r="V22" s="15">
        <v>625</v>
      </c>
      <c r="W22" s="3">
        <v>1.1199999999999899</v>
      </c>
      <c r="X22" s="3" t="s">
        <v>123</v>
      </c>
      <c r="Y22" s="3" t="s">
        <v>128</v>
      </c>
      <c r="Z22" s="2" t="s">
        <v>284</v>
      </c>
      <c r="AA22" s="2" t="s">
        <v>152</v>
      </c>
      <c r="AB22" s="2" t="s">
        <v>164</v>
      </c>
      <c r="AC22" s="10">
        <v>1454</v>
      </c>
      <c r="AD22" s="23" t="s">
        <v>295</v>
      </c>
      <c r="AE22" s="10" t="s">
        <v>430</v>
      </c>
      <c r="AF22" s="2" t="s">
        <v>49</v>
      </c>
    </row>
    <row r="23" spans="1:32" ht="16" x14ac:dyDescent="0.2">
      <c r="A23" s="2">
        <v>22</v>
      </c>
      <c r="B23" s="2" t="s">
        <v>37</v>
      </c>
      <c r="C23" s="2" t="s">
        <v>221</v>
      </c>
      <c r="D23" s="2" t="s">
        <v>15</v>
      </c>
      <c r="E23" s="2" t="s">
        <v>15</v>
      </c>
      <c r="F23" s="2" t="str">
        <f t="shared" si="0"/>
        <v>Pt10Dx_MAP4K5.P667S_XVseq</v>
      </c>
      <c r="G23" s="2" t="s">
        <v>319</v>
      </c>
      <c r="H23" s="2" t="s">
        <v>312</v>
      </c>
      <c r="I23" s="2" t="s">
        <v>330</v>
      </c>
      <c r="J23" s="2" t="s">
        <v>331</v>
      </c>
      <c r="K23" s="18" t="s">
        <v>280</v>
      </c>
      <c r="L23" s="18" t="s">
        <v>281</v>
      </c>
      <c r="M23" s="3" t="s">
        <v>220</v>
      </c>
      <c r="N23" s="32" t="s">
        <v>259</v>
      </c>
      <c r="O23" s="3" t="s">
        <v>229</v>
      </c>
      <c r="P23" s="3" t="s">
        <v>230</v>
      </c>
      <c r="Q23" s="3" t="s">
        <v>229</v>
      </c>
      <c r="R23" s="15">
        <v>167</v>
      </c>
      <c r="S23" s="15">
        <v>1</v>
      </c>
      <c r="T23" s="3">
        <v>1.20720364140114</v>
      </c>
      <c r="U23" s="15">
        <v>7</v>
      </c>
      <c r="V23" s="15">
        <v>122</v>
      </c>
      <c r="W23" s="3">
        <v>0.81967213114754101</v>
      </c>
      <c r="X23" s="3" t="s">
        <v>123</v>
      </c>
      <c r="Y23" s="3" t="s">
        <v>128</v>
      </c>
      <c r="Z23" s="2" t="s">
        <v>10</v>
      </c>
      <c r="AA23" s="2" t="s">
        <v>153</v>
      </c>
      <c r="AB23" s="2" t="s">
        <v>165</v>
      </c>
      <c r="AC23" s="10">
        <v>2090</v>
      </c>
      <c r="AD23" s="23" t="s">
        <v>295</v>
      </c>
      <c r="AE23" s="10" t="s">
        <v>430</v>
      </c>
      <c r="AF23" s="2" t="s">
        <v>50</v>
      </c>
    </row>
    <row r="24" spans="1:32" ht="16" x14ac:dyDescent="0.2">
      <c r="A24" s="2">
        <v>23</v>
      </c>
      <c r="B24" s="2" t="s">
        <v>37</v>
      </c>
      <c r="C24" s="2" t="s">
        <v>221</v>
      </c>
      <c r="D24" s="2" t="s">
        <v>86</v>
      </c>
      <c r="E24" s="2" t="s">
        <v>304</v>
      </c>
      <c r="F24" s="2" t="str">
        <f t="shared" si="0"/>
        <v>Pt10Dx_PRKDC.D3353N_XVseq</v>
      </c>
      <c r="G24" s="2" t="s">
        <v>319</v>
      </c>
      <c r="H24" s="2" t="s">
        <v>327</v>
      </c>
      <c r="I24" s="2" t="s">
        <v>332</v>
      </c>
      <c r="J24" s="2" t="s">
        <v>333</v>
      </c>
      <c r="K24" s="18" t="s">
        <v>280</v>
      </c>
      <c r="L24" s="18">
        <v>10.4</v>
      </c>
      <c r="M24" s="3" t="s">
        <v>190</v>
      </c>
      <c r="N24" s="32" t="s">
        <v>254</v>
      </c>
      <c r="O24" s="3" t="s">
        <v>229</v>
      </c>
      <c r="P24" s="3" t="s">
        <v>230</v>
      </c>
      <c r="Q24" s="3" t="s">
        <v>229</v>
      </c>
      <c r="R24" s="15">
        <v>6866</v>
      </c>
      <c r="S24" s="15">
        <v>377</v>
      </c>
      <c r="T24" s="3">
        <v>4.8288145656045902</v>
      </c>
      <c r="U24" s="15">
        <v>30</v>
      </c>
      <c r="V24" s="15">
        <v>488</v>
      </c>
      <c r="W24" s="3">
        <v>5.3278688524590097</v>
      </c>
      <c r="X24" s="3" t="s">
        <v>124</v>
      </c>
      <c r="Y24" s="3" t="s">
        <v>128</v>
      </c>
      <c r="Z24" s="4" t="s">
        <v>131</v>
      </c>
      <c r="AA24" s="4" t="s">
        <v>185</v>
      </c>
      <c r="AB24" s="4" t="s">
        <v>188</v>
      </c>
      <c r="AC24" s="4">
        <v>3296</v>
      </c>
      <c r="AD24" s="23" t="s">
        <v>295</v>
      </c>
      <c r="AE24" s="4" t="s">
        <v>432</v>
      </c>
      <c r="AF24" s="2" t="s">
        <v>60</v>
      </c>
    </row>
    <row r="25" spans="1:32" ht="16" x14ac:dyDescent="0.2">
      <c r="A25" s="2">
        <v>24</v>
      </c>
      <c r="B25" s="2" t="s">
        <v>37</v>
      </c>
      <c r="C25" s="2" t="s">
        <v>221</v>
      </c>
      <c r="D25" s="2" t="s">
        <v>21</v>
      </c>
      <c r="E25" s="2" t="s">
        <v>21</v>
      </c>
      <c r="F25" s="2" t="str">
        <f t="shared" si="0"/>
        <v>Pt10Dx_RAB9A.3pUTR_XVseq</v>
      </c>
      <c r="G25" s="2" t="s">
        <v>334</v>
      </c>
      <c r="H25" s="2" t="s">
        <v>335</v>
      </c>
      <c r="I25" s="2" t="s">
        <v>336</v>
      </c>
      <c r="J25" s="2" t="s">
        <v>337</v>
      </c>
      <c r="K25" s="18" t="s">
        <v>280</v>
      </c>
      <c r="L25" s="18" t="s">
        <v>281</v>
      </c>
      <c r="M25" s="3" t="s">
        <v>220</v>
      </c>
      <c r="N25" s="32" t="s">
        <v>260</v>
      </c>
      <c r="O25" s="3" t="s">
        <v>229</v>
      </c>
      <c r="P25" s="3" t="s">
        <v>229</v>
      </c>
      <c r="Q25" s="3" t="s">
        <v>229</v>
      </c>
      <c r="R25" s="15">
        <v>26276</v>
      </c>
      <c r="S25" s="15">
        <v>175</v>
      </c>
      <c r="T25" s="3">
        <v>35.751038986740497</v>
      </c>
      <c r="U25" s="15">
        <v>209</v>
      </c>
      <c r="V25" s="15">
        <v>3613</v>
      </c>
      <c r="W25" s="3">
        <v>0.38748962081372801</v>
      </c>
      <c r="X25" s="3" t="s">
        <v>123</v>
      </c>
      <c r="Y25" s="3" t="s">
        <v>128</v>
      </c>
      <c r="Z25" s="2" t="s">
        <v>22</v>
      </c>
      <c r="AA25" s="2" t="s">
        <v>155</v>
      </c>
      <c r="AB25" s="2" t="s">
        <v>167</v>
      </c>
      <c r="AC25" s="10">
        <v>350</v>
      </c>
      <c r="AD25" s="23" t="s">
        <v>295</v>
      </c>
      <c r="AE25" s="10" t="s">
        <v>433</v>
      </c>
      <c r="AF25" s="2" t="s">
        <v>99</v>
      </c>
    </row>
    <row r="26" spans="1:32" ht="16" x14ac:dyDescent="0.2">
      <c r="A26" s="2">
        <v>25</v>
      </c>
      <c r="B26" s="2" t="s">
        <v>37</v>
      </c>
      <c r="C26" s="2" t="s">
        <v>221</v>
      </c>
      <c r="D26" s="2" t="s">
        <v>85</v>
      </c>
      <c r="E26" s="2" t="s">
        <v>305</v>
      </c>
      <c r="F26" s="2" t="str">
        <f t="shared" si="0"/>
        <v>Pt10Dx_RPS24.I25T_XVseq</v>
      </c>
      <c r="G26" s="2" t="s">
        <v>319</v>
      </c>
      <c r="H26" s="2" t="s">
        <v>320</v>
      </c>
      <c r="I26" s="2" t="s">
        <v>338</v>
      </c>
      <c r="J26" s="2" t="s">
        <v>339</v>
      </c>
      <c r="K26" s="18" t="s">
        <v>280</v>
      </c>
      <c r="L26" s="18">
        <v>20.2</v>
      </c>
      <c r="M26" s="3" t="s">
        <v>219</v>
      </c>
      <c r="N26" s="32" t="s">
        <v>253</v>
      </c>
      <c r="O26" s="3" t="s">
        <v>229</v>
      </c>
      <c r="P26" s="3" t="s">
        <v>229</v>
      </c>
      <c r="Q26" s="3" t="s">
        <v>229</v>
      </c>
      <c r="R26" s="15">
        <v>97176</v>
      </c>
      <c r="S26" s="15">
        <v>12561</v>
      </c>
      <c r="T26" s="3">
        <v>98.990698594894099</v>
      </c>
      <c r="U26" s="15">
        <v>5775</v>
      </c>
      <c r="V26" s="15">
        <v>10004</v>
      </c>
      <c r="W26" s="3">
        <v>6.7772890843662497</v>
      </c>
      <c r="X26" s="3" t="s">
        <v>124</v>
      </c>
      <c r="Y26" s="3" t="s">
        <v>128</v>
      </c>
      <c r="Z26" s="4" t="s">
        <v>130</v>
      </c>
      <c r="AA26" s="4" t="s">
        <v>184</v>
      </c>
      <c r="AB26" s="4" t="s">
        <v>187</v>
      </c>
      <c r="AC26" s="4">
        <v>421</v>
      </c>
      <c r="AD26" s="23" t="s">
        <v>295</v>
      </c>
      <c r="AE26" s="4" t="s">
        <v>434</v>
      </c>
      <c r="AF26" s="2" t="s">
        <v>59</v>
      </c>
    </row>
    <row r="27" spans="1:32" ht="16" x14ac:dyDescent="0.2">
      <c r="A27" s="2">
        <v>26</v>
      </c>
      <c r="B27" s="2" t="s">
        <v>37</v>
      </c>
      <c r="C27" s="2" t="s">
        <v>221</v>
      </c>
      <c r="D27" s="2" t="s">
        <v>87</v>
      </c>
      <c r="E27" s="2" t="s">
        <v>306</v>
      </c>
      <c r="F27" s="2" t="str">
        <f t="shared" si="0"/>
        <v>Pt10Dx_SMARCD1.L456F_XVseq</v>
      </c>
      <c r="G27" s="2" t="s">
        <v>319</v>
      </c>
      <c r="H27" s="2" t="s">
        <v>327</v>
      </c>
      <c r="I27" s="2" t="s">
        <v>340</v>
      </c>
      <c r="J27" s="2" t="s">
        <v>341</v>
      </c>
      <c r="K27" s="18" t="s">
        <v>280</v>
      </c>
      <c r="L27" s="18">
        <v>32.700000000000003</v>
      </c>
      <c r="M27" s="3" t="s">
        <v>219</v>
      </c>
      <c r="N27" s="32" t="s">
        <v>261</v>
      </c>
      <c r="O27" s="3" t="s">
        <v>229</v>
      </c>
      <c r="P27" s="3" t="s">
        <v>229</v>
      </c>
      <c r="Q27" s="3" t="s">
        <v>229</v>
      </c>
      <c r="R27" s="15">
        <v>616</v>
      </c>
      <c r="S27" s="15">
        <v>181</v>
      </c>
      <c r="T27" s="3">
        <v>0.77181872155155296</v>
      </c>
      <c r="U27" s="15">
        <v>11</v>
      </c>
      <c r="V27" s="15">
        <v>78</v>
      </c>
      <c r="W27" s="3">
        <v>20.5128205128205</v>
      </c>
      <c r="X27" s="3" t="s">
        <v>124</v>
      </c>
      <c r="Y27" s="3" t="s">
        <v>128</v>
      </c>
      <c r="Z27" s="4" t="s">
        <v>216</v>
      </c>
      <c r="AA27" s="4" t="s">
        <v>186</v>
      </c>
      <c r="AB27" s="4" t="s">
        <v>189</v>
      </c>
      <c r="AC27" s="4">
        <v>1824</v>
      </c>
      <c r="AD27" s="23" t="s">
        <v>295</v>
      </c>
      <c r="AE27" s="4" t="s">
        <v>435</v>
      </c>
      <c r="AF27" s="2" t="s">
        <v>61</v>
      </c>
    </row>
    <row r="28" spans="1:32" ht="16" x14ac:dyDescent="0.2">
      <c r="A28" s="2">
        <v>27</v>
      </c>
      <c r="B28" s="2" t="s">
        <v>37</v>
      </c>
      <c r="C28" s="2" t="s">
        <v>221</v>
      </c>
      <c r="D28" s="2" t="s">
        <v>8</v>
      </c>
      <c r="E28" s="2" t="s">
        <v>8</v>
      </c>
      <c r="F28" s="2" t="str">
        <f t="shared" si="0"/>
        <v>Pt10Dx_TET2.H1380Y_XVseq</v>
      </c>
      <c r="G28" s="2" t="s">
        <v>319</v>
      </c>
      <c r="H28" s="2" t="s">
        <v>327</v>
      </c>
      <c r="I28" s="2" t="s">
        <v>342</v>
      </c>
      <c r="J28" s="2" t="s">
        <v>343</v>
      </c>
      <c r="K28" s="18">
        <v>6.9</v>
      </c>
      <c r="L28" s="18">
        <v>9.6</v>
      </c>
      <c r="M28" s="3" t="s">
        <v>219</v>
      </c>
      <c r="N28" s="32" t="s">
        <v>248</v>
      </c>
      <c r="O28" s="3" t="s">
        <v>229</v>
      </c>
      <c r="P28" s="3" t="s">
        <v>230</v>
      </c>
      <c r="Q28" s="3" t="s">
        <v>229</v>
      </c>
      <c r="R28" s="15">
        <v>237</v>
      </c>
      <c r="S28" s="15">
        <v>15</v>
      </c>
      <c r="T28" s="3">
        <v>1.88007124480506</v>
      </c>
      <c r="U28" s="15">
        <v>29</v>
      </c>
      <c r="V28" s="15">
        <v>190</v>
      </c>
      <c r="W28" s="3">
        <v>6.3157894736842097</v>
      </c>
      <c r="X28" s="3" t="s">
        <v>123</v>
      </c>
      <c r="Y28" s="3" t="s">
        <v>126</v>
      </c>
      <c r="Z28" s="2" t="s">
        <v>286</v>
      </c>
      <c r="AA28" s="2" t="s">
        <v>147</v>
      </c>
      <c r="AB28" s="2" t="s">
        <v>159</v>
      </c>
      <c r="AC28" s="10">
        <v>5189</v>
      </c>
      <c r="AD28" s="23" t="s">
        <v>295</v>
      </c>
      <c r="AE28" s="10" t="s">
        <v>436</v>
      </c>
      <c r="AF28" s="2" t="s">
        <v>44</v>
      </c>
    </row>
    <row r="29" spans="1:32" ht="16" x14ac:dyDescent="0.2">
      <c r="A29" s="2">
        <v>28</v>
      </c>
      <c r="B29" s="2" t="s">
        <v>37</v>
      </c>
      <c r="C29" s="2" t="s">
        <v>221</v>
      </c>
      <c r="D29" s="2" t="s">
        <v>6</v>
      </c>
      <c r="E29" s="2" t="s">
        <v>6</v>
      </c>
      <c r="F29" s="2" t="str">
        <f t="shared" si="0"/>
        <v>Pt10Dx_TET2.Q1034_XVseq</v>
      </c>
      <c r="G29" s="2" t="s">
        <v>344</v>
      </c>
      <c r="H29" s="2" t="s">
        <v>327</v>
      </c>
      <c r="I29" s="2" t="s">
        <v>345</v>
      </c>
      <c r="J29" s="2" t="s">
        <v>346</v>
      </c>
      <c r="K29" s="18">
        <v>31.4</v>
      </c>
      <c r="L29" s="18">
        <v>11.7</v>
      </c>
      <c r="M29" s="3" t="s">
        <v>219</v>
      </c>
      <c r="N29" s="32" t="s">
        <v>247</v>
      </c>
      <c r="O29" s="3" t="s">
        <v>229</v>
      </c>
      <c r="P29" s="3" t="s">
        <v>229</v>
      </c>
      <c r="Q29" s="3" t="s">
        <v>229</v>
      </c>
      <c r="R29" s="15">
        <v>117</v>
      </c>
      <c r="S29" s="15">
        <v>19</v>
      </c>
      <c r="T29" s="3">
        <v>1.0686720759944499</v>
      </c>
      <c r="U29" s="15">
        <v>17</v>
      </c>
      <c r="V29" s="15">
        <v>108</v>
      </c>
      <c r="W29" s="3">
        <v>14.814814814814801</v>
      </c>
      <c r="X29" s="3" t="s">
        <v>123</v>
      </c>
      <c r="Y29" s="3" t="s">
        <v>126</v>
      </c>
      <c r="Z29" s="2" t="s">
        <v>285</v>
      </c>
      <c r="AA29" s="2" t="s">
        <v>145</v>
      </c>
      <c r="AB29" s="2" t="s">
        <v>157</v>
      </c>
      <c r="AC29" s="10">
        <v>6215</v>
      </c>
      <c r="AD29" s="23" t="s">
        <v>295</v>
      </c>
      <c r="AE29" s="10" t="s">
        <v>437</v>
      </c>
      <c r="AF29" s="2" t="s">
        <v>42</v>
      </c>
    </row>
    <row r="30" spans="1:32" ht="16" x14ac:dyDescent="0.2">
      <c r="A30" s="2">
        <v>29</v>
      </c>
      <c r="B30" s="2" t="s">
        <v>37</v>
      </c>
      <c r="C30" s="2" t="s">
        <v>221</v>
      </c>
      <c r="D30" s="2" t="s">
        <v>7</v>
      </c>
      <c r="E30" s="2" t="s">
        <v>7</v>
      </c>
      <c r="F30" s="2" t="str">
        <f t="shared" si="0"/>
        <v>Pt10Dx_TET2.R1216_XVseq</v>
      </c>
      <c r="G30" s="2" t="s">
        <v>344</v>
      </c>
      <c r="H30" s="2" t="s">
        <v>327</v>
      </c>
      <c r="I30" s="2" t="s">
        <v>347</v>
      </c>
      <c r="J30" s="2" t="s">
        <v>348</v>
      </c>
      <c r="K30" s="18">
        <v>8.8000000000000007</v>
      </c>
      <c r="L30" s="18">
        <v>8.6999999999999993</v>
      </c>
      <c r="M30" s="3" t="s">
        <v>219</v>
      </c>
      <c r="N30" s="32" t="s">
        <v>239</v>
      </c>
      <c r="O30" s="3" t="s">
        <v>229</v>
      </c>
      <c r="P30" s="3" t="s">
        <v>229</v>
      </c>
      <c r="Q30" s="3" t="s">
        <v>229</v>
      </c>
      <c r="R30" s="15">
        <v>143</v>
      </c>
      <c r="S30" s="15">
        <v>3</v>
      </c>
      <c r="T30" s="3">
        <v>1.1379378586978</v>
      </c>
      <c r="U30" s="15">
        <v>5</v>
      </c>
      <c r="V30" s="15">
        <v>115</v>
      </c>
      <c r="W30" s="3">
        <v>2.60869565217391</v>
      </c>
      <c r="X30" s="3" t="s">
        <v>123</v>
      </c>
      <c r="Y30" s="3" t="s">
        <v>126</v>
      </c>
      <c r="Z30" s="2" t="s">
        <v>286</v>
      </c>
      <c r="AA30" s="2" t="s">
        <v>146</v>
      </c>
      <c r="AB30" s="2" t="s">
        <v>158</v>
      </c>
      <c r="AC30" s="10">
        <v>5667</v>
      </c>
      <c r="AD30" s="23" t="s">
        <v>295</v>
      </c>
      <c r="AE30" s="10" t="s">
        <v>438</v>
      </c>
      <c r="AF30" s="2" t="s">
        <v>43</v>
      </c>
    </row>
    <row r="31" spans="1:32" ht="16" x14ac:dyDescent="0.2">
      <c r="A31" s="2">
        <v>30</v>
      </c>
      <c r="B31" s="2" t="s">
        <v>37</v>
      </c>
      <c r="C31" s="2" t="s">
        <v>221</v>
      </c>
      <c r="D31" s="2" t="s">
        <v>5</v>
      </c>
      <c r="E31" s="2" t="s">
        <v>5</v>
      </c>
      <c r="F31" s="2" t="str">
        <f t="shared" si="0"/>
        <v>Pt10Dx_TET2.S792_XVseq</v>
      </c>
      <c r="G31" s="2" t="s">
        <v>344</v>
      </c>
      <c r="H31" s="2" t="s">
        <v>349</v>
      </c>
      <c r="I31" s="2" t="s">
        <v>350</v>
      </c>
      <c r="J31" s="2" t="s">
        <v>351</v>
      </c>
      <c r="K31" s="18">
        <v>29.5</v>
      </c>
      <c r="L31" s="18">
        <v>20</v>
      </c>
      <c r="M31" s="3" t="s">
        <v>219</v>
      </c>
      <c r="N31" s="32" t="s">
        <v>246</v>
      </c>
      <c r="O31" s="3" t="s">
        <v>229</v>
      </c>
      <c r="P31" s="3" t="s">
        <v>229</v>
      </c>
      <c r="Q31" s="3" t="s">
        <v>229</v>
      </c>
      <c r="R31" s="15">
        <v>127</v>
      </c>
      <c r="S31" s="15">
        <v>29</v>
      </c>
      <c r="T31" s="3">
        <v>1.22699386503067</v>
      </c>
      <c r="U31" s="15">
        <v>18</v>
      </c>
      <c r="V31" s="15">
        <v>124</v>
      </c>
      <c r="W31" s="3">
        <v>18.5483870967741</v>
      </c>
      <c r="X31" s="3" t="s">
        <v>123</v>
      </c>
      <c r="Y31" s="3" t="s">
        <v>126</v>
      </c>
      <c r="Z31" s="2" t="s">
        <v>285</v>
      </c>
      <c r="AA31" s="2" t="s">
        <v>144</v>
      </c>
      <c r="AB31" s="2" t="s">
        <v>156</v>
      </c>
      <c r="AC31" s="10">
        <v>6953</v>
      </c>
      <c r="AD31" s="23" t="s">
        <v>295</v>
      </c>
      <c r="AE31" s="10" t="s">
        <v>439</v>
      </c>
      <c r="AF31" s="2" t="s">
        <v>41</v>
      </c>
    </row>
    <row r="32" spans="1:32" ht="16" x14ac:dyDescent="0.2">
      <c r="A32" s="2">
        <v>31</v>
      </c>
      <c r="B32" s="2" t="s">
        <v>37</v>
      </c>
      <c r="C32" s="2" t="s">
        <v>221</v>
      </c>
      <c r="D32" s="2" t="s">
        <v>16</v>
      </c>
      <c r="E32" s="2" t="s">
        <v>420</v>
      </c>
      <c r="F32" s="2" t="s">
        <v>482</v>
      </c>
      <c r="G32" s="2" t="s">
        <v>419</v>
      </c>
      <c r="K32" s="18" t="s">
        <v>280</v>
      </c>
      <c r="L32" s="18" t="s">
        <v>282</v>
      </c>
      <c r="M32" s="3" t="s">
        <v>220</v>
      </c>
      <c r="N32" s="32" t="s">
        <v>252</v>
      </c>
      <c r="O32" s="3" t="s">
        <v>229</v>
      </c>
      <c r="P32" s="3" t="s">
        <v>229</v>
      </c>
      <c r="Q32" s="3" t="s">
        <v>229</v>
      </c>
      <c r="R32" s="15">
        <v>3249</v>
      </c>
      <c r="S32" s="15">
        <v>204</v>
      </c>
      <c r="T32" s="3">
        <v>13.2000791608945</v>
      </c>
      <c r="U32" s="15"/>
      <c r="V32" s="15">
        <v>1334</v>
      </c>
      <c r="W32" s="3">
        <v>1.0494752623688099</v>
      </c>
      <c r="X32" s="3" t="s">
        <v>123</v>
      </c>
      <c r="Y32" s="3" t="s">
        <v>128</v>
      </c>
      <c r="Z32" s="2" t="s">
        <v>143</v>
      </c>
      <c r="AA32" s="2" t="s">
        <v>154</v>
      </c>
      <c r="AB32" s="2" t="s">
        <v>166</v>
      </c>
      <c r="AC32" s="10">
        <v>1816</v>
      </c>
      <c r="AD32" s="23" t="s">
        <v>295</v>
      </c>
      <c r="AE32" s="23" t="s">
        <v>431</v>
      </c>
      <c r="AF32" s="2" t="s">
        <v>51</v>
      </c>
    </row>
    <row r="33" spans="1:32" ht="16" x14ac:dyDescent="0.2">
      <c r="A33" s="8">
        <v>32</v>
      </c>
      <c r="B33" s="8" t="s">
        <v>37</v>
      </c>
      <c r="C33" s="8"/>
      <c r="D33" s="8" t="s">
        <v>17</v>
      </c>
      <c r="E33" s="8"/>
      <c r="F33" s="8" t="s">
        <v>483</v>
      </c>
      <c r="G33" s="8"/>
      <c r="H33" s="8"/>
      <c r="I33" s="8"/>
      <c r="J33" s="8"/>
      <c r="K33" s="20"/>
      <c r="L33" s="20"/>
      <c r="M33" s="9"/>
      <c r="N33" s="9"/>
      <c r="O33" s="9"/>
      <c r="P33" s="9"/>
      <c r="Q33" s="9"/>
      <c r="R33" s="17">
        <v>3249</v>
      </c>
      <c r="S33" s="17">
        <v>11</v>
      </c>
      <c r="T33" s="9"/>
      <c r="U33" s="17"/>
      <c r="V33" s="17"/>
      <c r="W33" s="9"/>
      <c r="X33" s="9"/>
      <c r="Y33" s="9"/>
      <c r="Z33" s="8"/>
      <c r="AA33" s="8"/>
      <c r="AB33" s="8"/>
      <c r="AC33" s="12"/>
      <c r="AD33" s="25" t="s">
        <v>295</v>
      </c>
      <c r="AE33" s="25" t="s">
        <v>431</v>
      </c>
      <c r="AF33" s="8" t="s">
        <v>52</v>
      </c>
    </row>
    <row r="34" spans="1:32" ht="16" x14ac:dyDescent="0.2">
      <c r="A34" s="8">
        <v>33</v>
      </c>
      <c r="B34" s="8" t="s">
        <v>37</v>
      </c>
      <c r="C34" s="8"/>
      <c r="D34" s="8" t="s">
        <v>18</v>
      </c>
      <c r="E34" s="8"/>
      <c r="F34" s="8" t="s">
        <v>484</v>
      </c>
      <c r="G34" s="8"/>
      <c r="H34" s="8"/>
      <c r="I34" s="8"/>
      <c r="J34" s="8"/>
      <c r="K34" s="20"/>
      <c r="L34" s="20"/>
      <c r="M34" s="9"/>
      <c r="N34" s="9"/>
      <c r="O34" s="9"/>
      <c r="P34" s="9"/>
      <c r="Q34" s="9"/>
      <c r="R34" s="17">
        <v>3249</v>
      </c>
      <c r="S34" s="17">
        <v>5</v>
      </c>
      <c r="T34" s="9"/>
      <c r="U34" s="17"/>
      <c r="V34" s="17"/>
      <c r="W34" s="9"/>
      <c r="X34" s="9"/>
      <c r="Y34" s="9"/>
      <c r="Z34" s="8"/>
      <c r="AA34" s="8"/>
      <c r="AB34" s="8"/>
      <c r="AC34" s="12"/>
      <c r="AD34" s="25" t="s">
        <v>295</v>
      </c>
      <c r="AE34" s="25" t="s">
        <v>431</v>
      </c>
      <c r="AF34" s="8" t="s">
        <v>53</v>
      </c>
    </row>
    <row r="35" spans="1:32" ht="16" x14ac:dyDescent="0.2">
      <c r="A35" s="8">
        <v>34</v>
      </c>
      <c r="B35" s="8" t="s">
        <v>37</v>
      </c>
      <c r="C35" s="8"/>
      <c r="D35" s="8" t="s">
        <v>19</v>
      </c>
      <c r="E35" s="8"/>
      <c r="F35" s="8" t="s">
        <v>485</v>
      </c>
      <c r="G35" s="8"/>
      <c r="H35" s="8"/>
      <c r="I35" s="8"/>
      <c r="J35" s="8"/>
      <c r="K35" s="20"/>
      <c r="L35" s="20"/>
      <c r="M35" s="9"/>
      <c r="N35" s="9"/>
      <c r="O35" s="9"/>
      <c r="P35" s="9"/>
      <c r="Q35" s="9"/>
      <c r="R35" s="17">
        <v>3249</v>
      </c>
      <c r="S35" s="17">
        <v>10</v>
      </c>
      <c r="T35" s="9"/>
      <c r="U35" s="17"/>
      <c r="V35" s="17"/>
      <c r="W35" s="9"/>
      <c r="X35" s="9"/>
      <c r="Y35" s="9"/>
      <c r="Z35" s="8"/>
      <c r="AA35" s="8"/>
      <c r="AB35" s="8"/>
      <c r="AC35" s="12"/>
      <c r="AD35" s="25" t="s">
        <v>295</v>
      </c>
      <c r="AE35" s="25" t="s">
        <v>431</v>
      </c>
      <c r="AF35" s="8" t="s">
        <v>54</v>
      </c>
    </row>
    <row r="36" spans="1:32" ht="16" x14ac:dyDescent="0.2">
      <c r="A36" s="26">
        <v>35</v>
      </c>
      <c r="B36" s="26" t="s">
        <v>37</v>
      </c>
      <c r="C36" s="26"/>
      <c r="D36" s="26" t="s">
        <v>20</v>
      </c>
      <c r="E36" s="26"/>
      <c r="F36" s="26" t="s">
        <v>486</v>
      </c>
      <c r="G36" s="26"/>
      <c r="H36" s="26"/>
      <c r="I36" s="26"/>
      <c r="J36" s="26"/>
      <c r="K36" s="27"/>
      <c r="L36" s="27"/>
      <c r="M36" s="28"/>
      <c r="N36" s="28"/>
      <c r="O36" s="28"/>
      <c r="P36" s="28"/>
      <c r="Q36" s="28"/>
      <c r="R36" s="29">
        <v>3249</v>
      </c>
      <c r="S36" s="29">
        <v>6</v>
      </c>
      <c r="T36" s="28"/>
      <c r="U36" s="29"/>
      <c r="V36" s="29"/>
      <c r="W36" s="28"/>
      <c r="X36" s="28"/>
      <c r="Y36" s="28"/>
      <c r="Z36" s="26"/>
      <c r="AA36" s="26"/>
      <c r="AB36" s="26"/>
      <c r="AC36" s="30"/>
      <c r="AD36" s="31" t="s">
        <v>295</v>
      </c>
      <c r="AE36" s="31" t="s">
        <v>431</v>
      </c>
      <c r="AF36" s="26" t="s">
        <v>55</v>
      </c>
    </row>
    <row r="37" spans="1:32" ht="16" x14ac:dyDescent="0.2">
      <c r="A37" s="2">
        <v>36</v>
      </c>
      <c r="B37" s="2" t="s">
        <v>23</v>
      </c>
      <c r="C37" s="2" t="s">
        <v>222</v>
      </c>
      <c r="D37" s="2" t="s">
        <v>9</v>
      </c>
      <c r="E37" s="2" t="s">
        <v>303</v>
      </c>
      <c r="F37" s="2" t="str">
        <f t="shared" ref="F37:F70" si="1">CONCATENATE(B37,"_",SUBSTITUTE(SUBSTITUTE(E37,"*","")," ","."),"_XVseq")</f>
        <v>Pt10Rel_ACAP2.L97L_XVseq</v>
      </c>
      <c r="G37" s="2" t="s">
        <v>311</v>
      </c>
      <c r="H37" s="2" t="s">
        <v>312</v>
      </c>
      <c r="I37" s="2" t="s">
        <v>313</v>
      </c>
      <c r="J37" s="2" t="s">
        <v>314</v>
      </c>
      <c r="K37" s="18" t="s">
        <v>287</v>
      </c>
      <c r="L37" s="18">
        <v>17.7</v>
      </c>
      <c r="M37" s="2" t="s">
        <v>220</v>
      </c>
      <c r="N37" s="34" t="s">
        <v>249</v>
      </c>
      <c r="O37" s="2" t="s">
        <v>230</v>
      </c>
      <c r="P37" s="2" t="s">
        <v>229</v>
      </c>
      <c r="Q37" s="2" t="s">
        <v>229</v>
      </c>
      <c r="R37" s="15">
        <v>2818</v>
      </c>
      <c r="S37" s="15">
        <v>976</v>
      </c>
      <c r="T37" s="3">
        <v>29.6345692184582</v>
      </c>
      <c r="U37" s="15">
        <v>176</v>
      </c>
      <c r="V37" s="15">
        <v>2222</v>
      </c>
      <c r="W37" s="3">
        <v>34.608460846084597</v>
      </c>
      <c r="X37" s="3" t="s">
        <v>123</v>
      </c>
      <c r="Y37" s="2" t="s">
        <v>128</v>
      </c>
      <c r="Z37" s="2" t="s">
        <v>132</v>
      </c>
      <c r="AA37" s="2" t="s">
        <v>132</v>
      </c>
      <c r="AB37" s="2" t="s">
        <v>132</v>
      </c>
      <c r="AC37" s="10" t="s">
        <v>132</v>
      </c>
      <c r="AD37" s="23" t="s">
        <v>296</v>
      </c>
      <c r="AE37" s="2" t="s">
        <v>440</v>
      </c>
      <c r="AF37" s="2" t="s">
        <v>24</v>
      </c>
    </row>
    <row r="38" spans="1:32" ht="16" x14ac:dyDescent="0.2">
      <c r="A38" s="2">
        <v>37</v>
      </c>
      <c r="B38" s="2" t="s">
        <v>23</v>
      </c>
      <c r="C38" s="2" t="s">
        <v>222</v>
      </c>
      <c r="D38" s="2" t="s">
        <v>11</v>
      </c>
      <c r="E38" s="2" t="s">
        <v>11</v>
      </c>
      <c r="F38" s="2" t="str">
        <f t="shared" si="1"/>
        <v>Pt10Rel_ASXL1.G642fs_XVseq</v>
      </c>
      <c r="G38" s="2" t="s">
        <v>315</v>
      </c>
      <c r="H38" s="2" t="s">
        <v>316</v>
      </c>
      <c r="I38" s="2" t="s">
        <v>317</v>
      </c>
      <c r="J38" s="2" t="s">
        <v>318</v>
      </c>
      <c r="K38" s="18" t="s">
        <v>287</v>
      </c>
      <c r="L38" s="18">
        <v>21.4</v>
      </c>
      <c r="M38" s="3" t="s">
        <v>219</v>
      </c>
      <c r="N38" s="32" t="s">
        <v>240</v>
      </c>
      <c r="O38" s="3" t="s">
        <v>229</v>
      </c>
      <c r="P38" s="3" t="s">
        <v>229</v>
      </c>
      <c r="Q38" s="3" t="s">
        <v>229</v>
      </c>
      <c r="R38" s="15">
        <v>68</v>
      </c>
      <c r="S38" s="15">
        <v>47</v>
      </c>
      <c r="T38" s="3">
        <v>0.89357161909842597</v>
      </c>
      <c r="U38" s="15"/>
      <c r="V38" s="15">
        <v>67</v>
      </c>
      <c r="W38" s="3">
        <v>41.791044776119399</v>
      </c>
      <c r="X38" s="3" t="s">
        <v>123</v>
      </c>
      <c r="Y38" s="3" t="s">
        <v>126</v>
      </c>
      <c r="Z38" s="2" t="s">
        <v>132</v>
      </c>
      <c r="AA38" s="2" t="s">
        <v>132</v>
      </c>
      <c r="AB38" s="2" t="s">
        <v>132</v>
      </c>
      <c r="AC38" s="10" t="s">
        <v>132</v>
      </c>
      <c r="AD38" s="23" t="s">
        <v>296</v>
      </c>
      <c r="AE38" s="2" t="s">
        <v>441</v>
      </c>
      <c r="AF38" s="2" t="s">
        <v>25</v>
      </c>
    </row>
    <row r="39" spans="1:32" ht="16" x14ac:dyDescent="0.2">
      <c r="A39" s="2">
        <v>38</v>
      </c>
      <c r="B39" s="2" t="s">
        <v>23</v>
      </c>
      <c r="C39" s="2" t="s">
        <v>222</v>
      </c>
      <c r="D39" s="2" t="s">
        <v>12</v>
      </c>
      <c r="E39" s="2" t="s">
        <v>12</v>
      </c>
      <c r="F39" s="2" t="str">
        <f t="shared" si="1"/>
        <v>Pt10Rel_CWF19L2.K221R_XVseq</v>
      </c>
      <c r="G39" s="2" t="s">
        <v>319</v>
      </c>
      <c r="H39" s="2" t="s">
        <v>320</v>
      </c>
      <c r="I39" s="2" t="s">
        <v>321</v>
      </c>
      <c r="J39" s="2" t="s">
        <v>322</v>
      </c>
      <c r="K39" s="18" t="s">
        <v>287</v>
      </c>
      <c r="L39" s="18">
        <v>22.4</v>
      </c>
      <c r="M39" s="3" t="s">
        <v>220</v>
      </c>
      <c r="N39" s="32" t="s">
        <v>250</v>
      </c>
      <c r="O39" s="3" t="s">
        <v>229</v>
      </c>
      <c r="P39" s="3" t="s">
        <v>229</v>
      </c>
      <c r="Q39" s="3" t="s">
        <v>229</v>
      </c>
      <c r="R39" s="15">
        <v>1286</v>
      </c>
      <c r="S39" s="15">
        <v>410</v>
      </c>
      <c r="T39" s="3">
        <v>10.282742064550501</v>
      </c>
      <c r="U39" s="15">
        <v>37</v>
      </c>
      <c r="V39" s="15">
        <v>771</v>
      </c>
      <c r="W39" s="3">
        <v>29.831387808041502</v>
      </c>
      <c r="X39" s="3" t="s">
        <v>123</v>
      </c>
      <c r="Y39" s="3" t="s">
        <v>128</v>
      </c>
      <c r="Z39" s="2" t="s">
        <v>132</v>
      </c>
      <c r="AA39" s="2" t="s">
        <v>132</v>
      </c>
      <c r="AB39" s="2" t="s">
        <v>132</v>
      </c>
      <c r="AC39" s="10" t="s">
        <v>132</v>
      </c>
      <c r="AD39" s="23" t="s">
        <v>296</v>
      </c>
      <c r="AE39" s="2" t="s">
        <v>441</v>
      </c>
      <c r="AF39" s="2" t="s">
        <v>26</v>
      </c>
    </row>
    <row r="40" spans="1:32" ht="16" x14ac:dyDescent="0.2">
      <c r="A40" s="2">
        <v>39</v>
      </c>
      <c r="B40" s="2" t="s">
        <v>23</v>
      </c>
      <c r="C40" s="2" t="s">
        <v>222</v>
      </c>
      <c r="D40" s="2" t="s">
        <v>13</v>
      </c>
      <c r="E40" s="2" t="s">
        <v>13</v>
      </c>
      <c r="F40" s="2" t="str">
        <f t="shared" si="1"/>
        <v>Pt10Rel_DOLPP1.R227S_XVseq</v>
      </c>
      <c r="G40" s="2" t="s">
        <v>323</v>
      </c>
      <c r="H40" s="2" t="s">
        <v>324</v>
      </c>
      <c r="I40" s="2" t="s">
        <v>325</v>
      </c>
      <c r="J40" s="2" t="s">
        <v>326</v>
      </c>
      <c r="K40" s="18" t="s">
        <v>287</v>
      </c>
      <c r="L40" s="18">
        <v>22.4</v>
      </c>
      <c r="M40" s="3" t="s">
        <v>220</v>
      </c>
      <c r="N40" s="32" t="s">
        <v>241</v>
      </c>
      <c r="O40" s="3" t="s">
        <v>229</v>
      </c>
      <c r="P40" s="3" t="s">
        <v>229</v>
      </c>
      <c r="Q40" s="3" t="s">
        <v>229</v>
      </c>
      <c r="R40" s="15">
        <v>16</v>
      </c>
      <c r="S40" s="15">
        <v>6</v>
      </c>
      <c r="T40" s="3">
        <v>0.25340090690850797</v>
      </c>
      <c r="U40" s="15">
        <v>2</v>
      </c>
      <c r="V40" s="15">
        <v>19</v>
      </c>
      <c r="W40" s="3">
        <v>26.315789473684202</v>
      </c>
      <c r="X40" s="3" t="s">
        <v>123</v>
      </c>
      <c r="Y40" s="3" t="s">
        <v>128</v>
      </c>
      <c r="Z40" s="2" t="s">
        <v>132</v>
      </c>
      <c r="AA40" s="2" t="s">
        <v>132</v>
      </c>
      <c r="AB40" s="2" t="s">
        <v>132</v>
      </c>
      <c r="AC40" s="10" t="s">
        <v>132</v>
      </c>
      <c r="AD40" s="23" t="s">
        <v>296</v>
      </c>
      <c r="AE40" s="2" t="s">
        <v>442</v>
      </c>
      <c r="AF40" s="2" t="s">
        <v>27</v>
      </c>
    </row>
    <row r="41" spans="1:32" ht="16" x14ac:dyDescent="0.2">
      <c r="A41" s="2">
        <v>40</v>
      </c>
      <c r="B41" s="2" t="s">
        <v>23</v>
      </c>
      <c r="C41" s="2" t="s">
        <v>222</v>
      </c>
      <c r="D41" s="2" t="s">
        <v>14</v>
      </c>
      <c r="E41" s="2" t="s">
        <v>14</v>
      </c>
      <c r="F41" s="2" t="str">
        <f t="shared" si="1"/>
        <v>Pt10Rel_HNRNPUL1.F559F_XVseq</v>
      </c>
      <c r="G41" s="2" t="s">
        <v>311</v>
      </c>
      <c r="H41" s="2" t="s">
        <v>327</v>
      </c>
      <c r="I41" s="2" t="s">
        <v>328</v>
      </c>
      <c r="J41" s="2" t="s">
        <v>329</v>
      </c>
      <c r="K41" s="18" t="s">
        <v>287</v>
      </c>
      <c r="L41" s="18">
        <v>22.1</v>
      </c>
      <c r="M41" s="3" t="s">
        <v>220</v>
      </c>
      <c r="N41" s="32" t="s">
        <v>251</v>
      </c>
      <c r="O41" s="3" t="s">
        <v>229</v>
      </c>
      <c r="P41" s="3" t="s">
        <v>230</v>
      </c>
      <c r="Q41" s="3" t="s">
        <v>229</v>
      </c>
      <c r="R41" s="15">
        <v>1512</v>
      </c>
      <c r="S41" s="15">
        <v>744</v>
      </c>
      <c r="T41" s="3">
        <v>20.085356094958598</v>
      </c>
      <c r="U41" s="15">
        <v>25</v>
      </c>
      <c r="V41" s="15">
        <v>1506</v>
      </c>
      <c r="W41" s="3">
        <v>40.106241699867198</v>
      </c>
      <c r="X41" s="3" t="s">
        <v>123</v>
      </c>
      <c r="Y41" s="3" t="s">
        <v>128</v>
      </c>
      <c r="Z41" s="2" t="s">
        <v>132</v>
      </c>
      <c r="AA41" s="2" t="s">
        <v>132</v>
      </c>
      <c r="AB41" s="2" t="s">
        <v>132</v>
      </c>
      <c r="AC41" s="10" t="s">
        <v>132</v>
      </c>
      <c r="AD41" s="23" t="s">
        <v>296</v>
      </c>
      <c r="AE41" s="2" t="s">
        <v>442</v>
      </c>
      <c r="AF41" s="2" t="s">
        <v>28</v>
      </c>
    </row>
    <row r="42" spans="1:32" ht="16" x14ac:dyDescent="0.2">
      <c r="A42" s="2">
        <v>41</v>
      </c>
      <c r="B42" s="2" t="s">
        <v>23</v>
      </c>
      <c r="C42" s="2" t="s">
        <v>222</v>
      </c>
      <c r="D42" s="2" t="s">
        <v>15</v>
      </c>
      <c r="E42" s="2" t="s">
        <v>15</v>
      </c>
      <c r="F42" s="2" t="str">
        <f t="shared" si="1"/>
        <v>Pt10Rel_MAP4K5.P667S_XVseq</v>
      </c>
      <c r="G42" s="2" t="s">
        <v>319</v>
      </c>
      <c r="H42" s="2" t="s">
        <v>312</v>
      </c>
      <c r="I42" s="2" t="s">
        <v>330</v>
      </c>
      <c r="J42" s="2" t="s">
        <v>331</v>
      </c>
      <c r="K42" s="18" t="s">
        <v>287</v>
      </c>
      <c r="L42" s="18">
        <v>22.1</v>
      </c>
      <c r="M42" s="3" t="s">
        <v>220</v>
      </c>
      <c r="N42" s="32" t="s">
        <v>259</v>
      </c>
      <c r="O42" s="3" t="s">
        <v>229</v>
      </c>
      <c r="P42" s="3" t="s">
        <v>230</v>
      </c>
      <c r="Q42" s="3" t="s">
        <v>229</v>
      </c>
      <c r="R42" s="15">
        <v>177</v>
      </c>
      <c r="S42" s="15">
        <v>90</v>
      </c>
      <c r="T42" s="3">
        <v>2.8007468658308801</v>
      </c>
      <c r="U42" s="15">
        <v>4</v>
      </c>
      <c r="V42" s="15">
        <v>210</v>
      </c>
      <c r="W42" s="3">
        <v>38.095238095238003</v>
      </c>
      <c r="X42" s="3" t="s">
        <v>123</v>
      </c>
      <c r="Y42" s="3" t="s">
        <v>128</v>
      </c>
      <c r="Z42" s="2" t="s">
        <v>132</v>
      </c>
      <c r="AA42" s="2" t="s">
        <v>132</v>
      </c>
      <c r="AB42" s="2" t="s">
        <v>132</v>
      </c>
      <c r="AC42" s="10" t="s">
        <v>132</v>
      </c>
      <c r="AD42" s="23" t="s">
        <v>296</v>
      </c>
      <c r="AE42" s="2" t="s">
        <v>441</v>
      </c>
      <c r="AF42" s="2" t="s">
        <v>29</v>
      </c>
    </row>
    <row r="43" spans="1:32" ht="16" x14ac:dyDescent="0.2">
      <c r="A43" s="2">
        <v>42</v>
      </c>
      <c r="B43" s="2" t="s">
        <v>23</v>
      </c>
      <c r="C43" s="2" t="s">
        <v>222</v>
      </c>
      <c r="D43" s="2" t="s">
        <v>21</v>
      </c>
      <c r="E43" s="2" t="s">
        <v>21</v>
      </c>
      <c r="F43" s="2" t="str">
        <f t="shared" si="1"/>
        <v>Pt10Rel_RAB9A.3pUTR_XVseq</v>
      </c>
      <c r="G43" s="2" t="s">
        <v>334</v>
      </c>
      <c r="H43" s="2" t="s">
        <v>335</v>
      </c>
      <c r="I43" s="2" t="s">
        <v>336</v>
      </c>
      <c r="J43" s="2" t="s">
        <v>337</v>
      </c>
      <c r="K43" s="18" t="s">
        <v>287</v>
      </c>
      <c r="L43" s="18">
        <v>45.5</v>
      </c>
      <c r="M43" s="3" t="s">
        <v>220</v>
      </c>
      <c r="N43" s="32" t="s">
        <v>260</v>
      </c>
      <c r="O43" s="3" t="s">
        <v>229</v>
      </c>
      <c r="P43" s="3" t="s">
        <v>229</v>
      </c>
      <c r="Q43" s="3" t="s">
        <v>229</v>
      </c>
      <c r="R43" s="15">
        <v>2425</v>
      </c>
      <c r="S43" s="15">
        <v>2565</v>
      </c>
      <c r="T43" s="3">
        <v>37.623366230994897</v>
      </c>
      <c r="U43" s="15">
        <v>128</v>
      </c>
      <c r="V43" s="15">
        <v>2821</v>
      </c>
      <c r="W43" s="3">
        <v>64.835164835164804</v>
      </c>
      <c r="X43" s="3" t="s">
        <v>123</v>
      </c>
      <c r="Y43" s="3" t="s">
        <v>128</v>
      </c>
      <c r="Z43" s="2" t="s">
        <v>132</v>
      </c>
      <c r="AA43" s="2" t="s">
        <v>132</v>
      </c>
      <c r="AB43" s="2" t="s">
        <v>132</v>
      </c>
      <c r="AC43" s="10" t="s">
        <v>132</v>
      </c>
      <c r="AD43" s="23" t="s">
        <v>296</v>
      </c>
      <c r="AE43" s="10" t="s">
        <v>444</v>
      </c>
      <c r="AF43" s="2" t="s">
        <v>30</v>
      </c>
    </row>
    <row r="44" spans="1:32" ht="16" x14ac:dyDescent="0.2">
      <c r="A44" s="2">
        <v>43</v>
      </c>
      <c r="B44" s="2" t="s">
        <v>23</v>
      </c>
      <c r="C44" s="2" t="s">
        <v>222</v>
      </c>
      <c r="D44" s="2" t="s">
        <v>8</v>
      </c>
      <c r="E44" s="2" t="s">
        <v>8</v>
      </c>
      <c r="F44" s="2" t="str">
        <f t="shared" si="1"/>
        <v>Pt10Rel_TET2.H1380Y_XVseq</v>
      </c>
      <c r="G44" s="2" t="s">
        <v>319</v>
      </c>
      <c r="H44" s="2" t="s">
        <v>327</v>
      </c>
      <c r="I44" s="2" t="s">
        <v>342</v>
      </c>
      <c r="J44" s="2" t="s">
        <v>343</v>
      </c>
      <c r="K44" s="18" t="s">
        <v>287</v>
      </c>
      <c r="L44" s="18" t="s">
        <v>281</v>
      </c>
      <c r="M44" s="3" t="s">
        <v>219</v>
      </c>
      <c r="N44" s="32" t="s">
        <v>248</v>
      </c>
      <c r="O44" s="3" t="s">
        <v>229</v>
      </c>
      <c r="P44" s="3" t="s">
        <v>230</v>
      </c>
      <c r="Q44" s="3" t="s">
        <v>229</v>
      </c>
      <c r="R44" s="15">
        <v>548</v>
      </c>
      <c r="S44" s="15">
        <v>3</v>
      </c>
      <c r="T44" s="3">
        <v>5.1347025873566201</v>
      </c>
      <c r="U44" s="15">
        <v>42</v>
      </c>
      <c r="V44" s="15">
        <v>385</v>
      </c>
      <c r="W44" s="3">
        <v>0.77922077922077904</v>
      </c>
      <c r="X44" s="3" t="s">
        <v>123</v>
      </c>
      <c r="Y44" s="3" t="s">
        <v>126</v>
      </c>
      <c r="Z44" s="2" t="s">
        <v>132</v>
      </c>
      <c r="AA44" s="2" t="s">
        <v>132</v>
      </c>
      <c r="AB44" s="2" t="s">
        <v>132</v>
      </c>
      <c r="AC44" s="10" t="s">
        <v>132</v>
      </c>
      <c r="AD44" s="23" t="s">
        <v>296</v>
      </c>
      <c r="AE44" s="2" t="s">
        <v>440</v>
      </c>
      <c r="AF44" s="2" t="s">
        <v>34</v>
      </c>
    </row>
    <row r="45" spans="1:32" ht="16" x14ac:dyDescent="0.2">
      <c r="A45" s="2">
        <v>44</v>
      </c>
      <c r="B45" s="2" t="s">
        <v>23</v>
      </c>
      <c r="C45" s="2" t="s">
        <v>222</v>
      </c>
      <c r="D45" s="2" t="s">
        <v>6</v>
      </c>
      <c r="E45" s="2" t="s">
        <v>6</v>
      </c>
      <c r="F45" s="2" t="str">
        <f t="shared" si="1"/>
        <v>Pt10Rel_TET2.Q1034_XVseq</v>
      </c>
      <c r="G45" s="2" t="s">
        <v>344</v>
      </c>
      <c r="H45" s="2" t="s">
        <v>327</v>
      </c>
      <c r="I45" s="2" t="s">
        <v>345</v>
      </c>
      <c r="J45" s="2" t="s">
        <v>346</v>
      </c>
      <c r="K45" s="18" t="s">
        <v>287</v>
      </c>
      <c r="L45" s="18">
        <v>19.3</v>
      </c>
      <c r="M45" s="3" t="s">
        <v>219</v>
      </c>
      <c r="N45" s="32" t="s">
        <v>247</v>
      </c>
      <c r="O45" s="3" t="s">
        <v>229</v>
      </c>
      <c r="P45" s="3" t="s">
        <v>229</v>
      </c>
      <c r="Q45" s="3" t="s">
        <v>229</v>
      </c>
      <c r="R45" s="15">
        <v>335</v>
      </c>
      <c r="S45" s="15">
        <v>123</v>
      </c>
      <c r="T45" s="3">
        <v>3.3208855694851902</v>
      </c>
      <c r="U45" s="15">
        <v>13</v>
      </c>
      <c r="V45" s="15">
        <v>249</v>
      </c>
      <c r="W45" s="3">
        <v>32.931726907630498</v>
      </c>
      <c r="X45" s="3" t="s">
        <v>123</v>
      </c>
      <c r="Y45" s="3" t="s">
        <v>126</v>
      </c>
      <c r="Z45" s="2" t="s">
        <v>132</v>
      </c>
      <c r="AA45" s="2" t="s">
        <v>132</v>
      </c>
      <c r="AB45" s="2" t="s">
        <v>132</v>
      </c>
      <c r="AC45" s="10" t="s">
        <v>132</v>
      </c>
      <c r="AD45" s="23" t="s">
        <v>296</v>
      </c>
      <c r="AE45" s="2" t="s">
        <v>441</v>
      </c>
      <c r="AF45" s="2" t="s">
        <v>32</v>
      </c>
    </row>
    <row r="46" spans="1:32" ht="16" x14ac:dyDescent="0.2">
      <c r="A46" s="2">
        <v>45</v>
      </c>
      <c r="B46" s="2" t="s">
        <v>23</v>
      </c>
      <c r="C46" s="2" t="s">
        <v>222</v>
      </c>
      <c r="D46" s="2" t="s">
        <v>7</v>
      </c>
      <c r="E46" s="2" t="s">
        <v>7</v>
      </c>
      <c r="F46" s="2" t="str">
        <f t="shared" si="1"/>
        <v>Pt10Rel_TET2.R1216_XVseq</v>
      </c>
      <c r="G46" s="2" t="s">
        <v>344</v>
      </c>
      <c r="H46" s="2" t="s">
        <v>327</v>
      </c>
      <c r="I46" s="2" t="s">
        <v>347</v>
      </c>
      <c r="J46" s="2" t="s">
        <v>348</v>
      </c>
      <c r="K46" s="18" t="s">
        <v>287</v>
      </c>
      <c r="L46" s="18" t="s">
        <v>281</v>
      </c>
      <c r="M46" s="3" t="s">
        <v>219</v>
      </c>
      <c r="N46" s="32" t="s">
        <v>239</v>
      </c>
      <c r="O46" s="3" t="s">
        <v>229</v>
      </c>
      <c r="P46" s="3" t="s">
        <v>229</v>
      </c>
      <c r="Q46" s="3" t="s">
        <v>229</v>
      </c>
      <c r="R46" s="15">
        <v>361</v>
      </c>
      <c r="S46" s="15">
        <v>0</v>
      </c>
      <c r="T46" s="3">
        <v>3.0808215524139699</v>
      </c>
      <c r="U46" s="15">
        <v>1</v>
      </c>
      <c r="V46" s="15">
        <v>231</v>
      </c>
      <c r="W46" s="3">
        <v>0</v>
      </c>
      <c r="X46" s="3" t="s">
        <v>123</v>
      </c>
      <c r="Y46" s="3" t="s">
        <v>126</v>
      </c>
      <c r="Z46" s="2" t="s">
        <v>132</v>
      </c>
      <c r="AA46" s="2" t="s">
        <v>132</v>
      </c>
      <c r="AB46" s="2" t="s">
        <v>132</v>
      </c>
      <c r="AC46" s="10" t="s">
        <v>132</v>
      </c>
      <c r="AD46" s="23" t="s">
        <v>296</v>
      </c>
      <c r="AE46" s="2" t="s">
        <v>445</v>
      </c>
      <c r="AF46" s="2" t="s">
        <v>33</v>
      </c>
    </row>
    <row r="47" spans="1:32" ht="16" x14ac:dyDescent="0.2">
      <c r="A47" s="2">
        <v>46</v>
      </c>
      <c r="B47" s="2" t="s">
        <v>23</v>
      </c>
      <c r="C47" s="2" t="s">
        <v>222</v>
      </c>
      <c r="D47" s="2" t="s">
        <v>5</v>
      </c>
      <c r="E47" s="2" t="s">
        <v>5</v>
      </c>
      <c r="F47" s="2" t="str">
        <f t="shared" si="1"/>
        <v>Pt10Rel_TET2.S792_XVseq</v>
      </c>
      <c r="G47" s="2" t="s">
        <v>344</v>
      </c>
      <c r="H47" s="2" t="s">
        <v>349</v>
      </c>
      <c r="I47" s="2" t="s">
        <v>350</v>
      </c>
      <c r="J47" s="2" t="s">
        <v>351</v>
      </c>
      <c r="K47" s="18" t="s">
        <v>287</v>
      </c>
      <c r="L47" s="18">
        <v>23.6</v>
      </c>
      <c r="M47" s="3" t="s">
        <v>219</v>
      </c>
      <c r="N47" s="32" t="s">
        <v>246</v>
      </c>
      <c r="O47" s="3" t="s">
        <v>229</v>
      </c>
      <c r="P47" s="3" t="s">
        <v>229</v>
      </c>
      <c r="Q47" s="3" t="s">
        <v>229</v>
      </c>
      <c r="R47" s="15">
        <v>171</v>
      </c>
      <c r="S47" s="15">
        <v>79</v>
      </c>
      <c r="T47" s="3">
        <v>2.6940517471325598</v>
      </c>
      <c r="U47" s="15">
        <v>12</v>
      </c>
      <c r="V47" s="15">
        <v>202</v>
      </c>
      <c r="W47" s="3">
        <v>36.138613861386098</v>
      </c>
      <c r="X47" s="3" t="s">
        <v>123</v>
      </c>
      <c r="Y47" s="3" t="s">
        <v>126</v>
      </c>
      <c r="Z47" s="2" t="s">
        <v>132</v>
      </c>
      <c r="AA47" s="2" t="s">
        <v>132</v>
      </c>
      <c r="AB47" s="2" t="s">
        <v>132</v>
      </c>
      <c r="AC47" s="10" t="s">
        <v>132</v>
      </c>
      <c r="AD47" s="23" t="s">
        <v>296</v>
      </c>
      <c r="AE47" s="10" t="s">
        <v>442</v>
      </c>
      <c r="AF47" s="2" t="s">
        <v>31</v>
      </c>
    </row>
    <row r="48" spans="1:32" ht="16" x14ac:dyDescent="0.2">
      <c r="A48" s="2">
        <v>47</v>
      </c>
      <c r="B48" s="2" t="s">
        <v>23</v>
      </c>
      <c r="C48" s="2" t="s">
        <v>222</v>
      </c>
      <c r="D48" s="2" t="s">
        <v>16</v>
      </c>
      <c r="E48" s="2" t="s">
        <v>420</v>
      </c>
      <c r="F48" s="2" t="s">
        <v>487</v>
      </c>
      <c r="G48" s="2" t="s">
        <v>419</v>
      </c>
      <c r="K48" s="18" t="s">
        <v>287</v>
      </c>
      <c r="L48" s="18" t="s">
        <v>282</v>
      </c>
      <c r="M48" s="3" t="s">
        <v>220</v>
      </c>
      <c r="N48" s="32" t="s">
        <v>252</v>
      </c>
      <c r="O48" s="3" t="s">
        <v>229</v>
      </c>
      <c r="P48" s="3" t="s">
        <v>229</v>
      </c>
      <c r="Q48" s="3" t="s">
        <v>229</v>
      </c>
      <c r="R48" s="15">
        <v>9093</v>
      </c>
      <c r="S48" s="15">
        <v>21282</v>
      </c>
      <c r="T48" s="3">
        <v>28.540944251800401</v>
      </c>
      <c r="U48" s="15"/>
      <c r="V48" s="15">
        <v>2140</v>
      </c>
      <c r="W48" s="3">
        <v>79.906542056074699</v>
      </c>
      <c r="X48" s="3" t="s">
        <v>123</v>
      </c>
      <c r="Y48" s="3" t="s">
        <v>128</v>
      </c>
      <c r="Z48" s="2" t="s">
        <v>132</v>
      </c>
      <c r="AA48" s="2" t="s">
        <v>132</v>
      </c>
      <c r="AB48" s="2" t="s">
        <v>132</v>
      </c>
      <c r="AC48" s="10" t="s">
        <v>132</v>
      </c>
      <c r="AD48" s="23" t="s">
        <v>296</v>
      </c>
      <c r="AE48" s="10" t="s">
        <v>443</v>
      </c>
      <c r="AF48" s="2" t="s">
        <v>100</v>
      </c>
    </row>
    <row r="49" spans="1:32" ht="16" x14ac:dyDescent="0.2">
      <c r="A49" s="8">
        <v>48</v>
      </c>
      <c r="B49" s="8" t="s">
        <v>23</v>
      </c>
      <c r="C49" s="8"/>
      <c r="D49" s="8" t="s">
        <v>17</v>
      </c>
      <c r="E49" s="8"/>
      <c r="F49" s="8" t="s">
        <v>488</v>
      </c>
      <c r="G49" s="8"/>
      <c r="H49" s="8"/>
      <c r="I49" s="8"/>
      <c r="J49" s="8"/>
      <c r="K49" s="20"/>
      <c r="L49" s="20"/>
      <c r="M49" s="9"/>
      <c r="N49" s="9"/>
      <c r="O49" s="9"/>
      <c r="P49" s="9"/>
      <c r="Q49" s="9"/>
      <c r="R49" s="17">
        <v>9104</v>
      </c>
      <c r="S49" s="17">
        <v>2075</v>
      </c>
      <c r="T49" s="9"/>
      <c r="U49" s="17"/>
      <c r="V49" s="17"/>
      <c r="W49" s="9"/>
      <c r="X49" s="9"/>
      <c r="Y49" s="9"/>
      <c r="Z49" s="8"/>
      <c r="AA49" s="8"/>
      <c r="AB49" s="8"/>
      <c r="AC49" s="12"/>
      <c r="AD49" s="25" t="s">
        <v>296</v>
      </c>
      <c r="AE49" s="25" t="s">
        <v>443</v>
      </c>
      <c r="AF49" s="8" t="s">
        <v>101</v>
      </c>
    </row>
    <row r="50" spans="1:32" ht="14" customHeight="1" x14ac:dyDescent="0.2">
      <c r="A50" s="8">
        <v>49</v>
      </c>
      <c r="B50" s="8" t="s">
        <v>23</v>
      </c>
      <c r="C50" s="8"/>
      <c r="D50" s="8" t="s">
        <v>18</v>
      </c>
      <c r="E50" s="8"/>
      <c r="F50" s="8" t="s">
        <v>489</v>
      </c>
      <c r="G50" s="8"/>
      <c r="H50" s="8"/>
      <c r="I50" s="8"/>
      <c r="J50" s="8"/>
      <c r="K50" s="20"/>
      <c r="L50" s="20"/>
      <c r="M50" s="9"/>
      <c r="N50" s="9"/>
      <c r="O50" s="9"/>
      <c r="P50" s="9"/>
      <c r="Q50" s="9"/>
      <c r="R50" s="17">
        <v>9108</v>
      </c>
      <c r="S50" s="17">
        <v>1867</v>
      </c>
      <c r="T50" s="9"/>
      <c r="U50" s="17"/>
      <c r="V50" s="17"/>
      <c r="W50" s="9"/>
      <c r="X50" s="9"/>
      <c r="Y50" s="9"/>
      <c r="Z50" s="8"/>
      <c r="AA50" s="8"/>
      <c r="AB50" s="8"/>
      <c r="AC50" s="12"/>
      <c r="AD50" s="25" t="s">
        <v>296</v>
      </c>
      <c r="AE50" s="25" t="s">
        <v>443</v>
      </c>
      <c r="AF50" s="8" t="s">
        <v>102</v>
      </c>
    </row>
    <row r="51" spans="1:32" ht="16" x14ac:dyDescent="0.2">
      <c r="A51" s="8">
        <v>50</v>
      </c>
      <c r="B51" s="8" t="s">
        <v>23</v>
      </c>
      <c r="C51" s="8"/>
      <c r="D51" s="8" t="s">
        <v>19</v>
      </c>
      <c r="E51" s="8"/>
      <c r="F51" s="8" t="s">
        <v>490</v>
      </c>
      <c r="G51" s="8"/>
      <c r="H51" s="8"/>
      <c r="I51" s="8"/>
      <c r="J51" s="8"/>
      <c r="K51" s="20"/>
      <c r="L51" s="20"/>
      <c r="M51" s="9"/>
      <c r="N51" s="9"/>
      <c r="O51" s="9"/>
      <c r="P51" s="9"/>
      <c r="Q51" s="9"/>
      <c r="R51" s="17">
        <v>9123</v>
      </c>
      <c r="S51" s="17">
        <v>1253</v>
      </c>
      <c r="T51" s="9"/>
      <c r="U51" s="17"/>
      <c r="V51" s="17"/>
      <c r="W51" s="9"/>
      <c r="X51" s="9"/>
      <c r="Y51" s="9"/>
      <c r="Z51" s="8"/>
      <c r="AA51" s="8"/>
      <c r="AB51" s="8"/>
      <c r="AC51" s="12"/>
      <c r="AD51" s="25" t="s">
        <v>296</v>
      </c>
      <c r="AE51" s="25" t="s">
        <v>443</v>
      </c>
      <c r="AF51" s="8" t="s">
        <v>103</v>
      </c>
    </row>
    <row r="52" spans="1:32" ht="16" x14ac:dyDescent="0.2">
      <c r="A52" s="26">
        <v>51</v>
      </c>
      <c r="B52" s="26" t="s">
        <v>23</v>
      </c>
      <c r="C52" s="26"/>
      <c r="D52" s="26" t="s">
        <v>20</v>
      </c>
      <c r="E52" s="26"/>
      <c r="F52" s="26" t="s">
        <v>491</v>
      </c>
      <c r="G52" s="26"/>
      <c r="H52" s="26"/>
      <c r="I52" s="26"/>
      <c r="J52" s="26"/>
      <c r="K52" s="27"/>
      <c r="L52" s="27"/>
      <c r="M52" s="28"/>
      <c r="N52" s="28"/>
      <c r="O52" s="28"/>
      <c r="P52" s="28"/>
      <c r="Q52" s="28"/>
      <c r="R52" s="29">
        <v>9096</v>
      </c>
      <c r="S52" s="29">
        <v>658</v>
      </c>
      <c r="T52" s="28"/>
      <c r="U52" s="29"/>
      <c r="V52" s="29"/>
      <c r="W52" s="28"/>
      <c r="X52" s="28"/>
      <c r="Y52" s="28"/>
      <c r="Z52" s="26"/>
      <c r="AA52" s="26"/>
      <c r="AB52" s="26"/>
      <c r="AC52" s="30"/>
      <c r="AD52" s="31" t="s">
        <v>296</v>
      </c>
      <c r="AE52" s="31" t="s">
        <v>443</v>
      </c>
      <c r="AF52" s="26" t="s">
        <v>104</v>
      </c>
    </row>
    <row r="53" spans="1:32" ht="16" x14ac:dyDescent="0.2">
      <c r="A53" s="2">
        <v>52</v>
      </c>
      <c r="B53" s="2" t="s">
        <v>57</v>
      </c>
      <c r="C53" s="2" t="s">
        <v>221</v>
      </c>
      <c r="D53" s="2" t="s">
        <v>88</v>
      </c>
      <c r="E53" s="2" t="s">
        <v>352</v>
      </c>
      <c r="F53" s="2" t="str">
        <f t="shared" si="1"/>
        <v>Pt12Dx_MALAT1.n.G3541A_XVseq</v>
      </c>
      <c r="G53" s="2" t="s">
        <v>353</v>
      </c>
      <c r="H53" s="2" t="s">
        <v>312</v>
      </c>
      <c r="I53" s="2" t="s">
        <v>354</v>
      </c>
      <c r="J53" s="2" t="s">
        <v>355</v>
      </c>
      <c r="K53" s="18" t="s">
        <v>280</v>
      </c>
      <c r="L53" s="18" t="s">
        <v>281</v>
      </c>
      <c r="M53" s="3" t="s">
        <v>220</v>
      </c>
      <c r="N53" s="35" t="s">
        <v>262</v>
      </c>
      <c r="O53" s="3" t="s">
        <v>229</v>
      </c>
      <c r="P53" s="14" t="s">
        <v>230</v>
      </c>
      <c r="Q53" s="3" t="s">
        <v>229</v>
      </c>
      <c r="R53" s="15">
        <v>11</v>
      </c>
      <c r="S53" s="15">
        <v>0</v>
      </c>
      <c r="T53" s="3">
        <v>8.7438064704167803E-2</v>
      </c>
      <c r="U53" s="15">
        <v>3511</v>
      </c>
      <c r="V53" s="15">
        <v>6</v>
      </c>
      <c r="W53" s="3">
        <v>0</v>
      </c>
      <c r="X53" s="3" t="s">
        <v>124</v>
      </c>
      <c r="Y53" s="3" t="s">
        <v>127</v>
      </c>
      <c r="Z53" s="4" t="s">
        <v>426</v>
      </c>
      <c r="AA53" s="4" t="s">
        <v>192</v>
      </c>
      <c r="AB53" s="4" t="s">
        <v>196</v>
      </c>
      <c r="AC53" s="4" t="s">
        <v>190</v>
      </c>
      <c r="AD53" s="23" t="s">
        <v>297</v>
      </c>
      <c r="AE53" s="4" t="s">
        <v>446</v>
      </c>
      <c r="AF53" s="2" t="s">
        <v>480</v>
      </c>
    </row>
    <row r="54" spans="1:32" ht="16" x14ac:dyDescent="0.2">
      <c r="A54" s="2">
        <v>53</v>
      </c>
      <c r="B54" s="2" t="s">
        <v>57</v>
      </c>
      <c r="C54" s="2" t="s">
        <v>221</v>
      </c>
      <c r="D54" s="2" t="s">
        <v>91</v>
      </c>
      <c r="E54" s="2" t="s">
        <v>356</v>
      </c>
      <c r="F54" s="2" t="str">
        <f t="shared" si="1"/>
        <v>Pt12Dx_NFIC.3pUTR_XVseq</v>
      </c>
      <c r="G54" s="2" t="s">
        <v>334</v>
      </c>
      <c r="H54" s="2" t="s">
        <v>312</v>
      </c>
      <c r="I54" s="2" t="s">
        <v>357</v>
      </c>
      <c r="J54" s="2" t="s">
        <v>358</v>
      </c>
      <c r="K54" s="18" t="s">
        <v>280</v>
      </c>
      <c r="L54" s="18" t="s">
        <v>281</v>
      </c>
      <c r="M54" s="3" t="s">
        <v>220</v>
      </c>
      <c r="N54" s="32" t="s">
        <v>264</v>
      </c>
      <c r="O54" s="3" t="s">
        <v>229</v>
      </c>
      <c r="P54" s="3" t="s">
        <v>229</v>
      </c>
      <c r="Q54" s="3" t="s">
        <v>229</v>
      </c>
      <c r="R54" s="15">
        <v>365</v>
      </c>
      <c r="S54" s="15">
        <v>0</v>
      </c>
      <c r="T54" s="3">
        <v>2.7980180705333701</v>
      </c>
      <c r="U54" s="15">
        <v>313</v>
      </c>
      <c r="V54" s="15">
        <v>192</v>
      </c>
      <c r="W54" s="3">
        <v>0</v>
      </c>
      <c r="X54" s="3" t="s">
        <v>124</v>
      </c>
      <c r="Y54" s="3" t="s">
        <v>127</v>
      </c>
      <c r="Z54" s="4" t="s">
        <v>426</v>
      </c>
      <c r="AA54" s="4" t="s">
        <v>194</v>
      </c>
      <c r="AB54" s="4" t="s">
        <v>198</v>
      </c>
      <c r="AC54" s="4">
        <v>2572</v>
      </c>
      <c r="AD54" s="23" t="s">
        <v>297</v>
      </c>
      <c r="AE54" s="4" t="s">
        <v>447</v>
      </c>
      <c r="AF54" s="2" t="s">
        <v>76</v>
      </c>
    </row>
    <row r="55" spans="1:32" ht="16" x14ac:dyDescent="0.2">
      <c r="A55" s="2">
        <v>54</v>
      </c>
      <c r="B55" s="2" t="s">
        <v>57</v>
      </c>
      <c r="C55" s="2" t="s">
        <v>221</v>
      </c>
      <c r="D55" s="2" t="s">
        <v>89</v>
      </c>
      <c r="E55" s="2" t="s">
        <v>359</v>
      </c>
      <c r="F55" s="2" t="str">
        <f t="shared" si="1"/>
        <v>Pt12Dx_NOTCH1.3pUTR_XVseq</v>
      </c>
      <c r="G55" s="2" t="s">
        <v>334</v>
      </c>
      <c r="H55" s="2" t="s">
        <v>327</v>
      </c>
      <c r="I55" s="2" t="s">
        <v>360</v>
      </c>
      <c r="J55" s="2" t="s">
        <v>361</v>
      </c>
      <c r="K55" s="18" t="s">
        <v>280</v>
      </c>
      <c r="L55" s="18" t="s">
        <v>281</v>
      </c>
      <c r="M55" s="3" t="s">
        <v>220</v>
      </c>
      <c r="N55" s="32" t="s">
        <v>263</v>
      </c>
      <c r="O55" s="3" t="s">
        <v>229</v>
      </c>
      <c r="P55" s="3" t="s">
        <v>229</v>
      </c>
      <c r="Q55" s="3" t="s">
        <v>229</v>
      </c>
      <c r="R55" s="15">
        <v>172</v>
      </c>
      <c r="S55" s="15">
        <v>18</v>
      </c>
      <c r="T55" s="3">
        <v>1.50102011075488</v>
      </c>
      <c r="U55" s="15">
        <v>22</v>
      </c>
      <c r="V55" s="15">
        <v>103</v>
      </c>
      <c r="W55" s="3">
        <v>11.6504854368932</v>
      </c>
      <c r="X55" s="3" t="s">
        <v>124</v>
      </c>
      <c r="Y55" s="3" t="s">
        <v>127</v>
      </c>
      <c r="Z55" s="4" t="s">
        <v>426</v>
      </c>
      <c r="AA55" s="4" t="s">
        <v>193</v>
      </c>
      <c r="AB55" s="4" t="s">
        <v>197</v>
      </c>
      <c r="AC55" s="4">
        <v>527</v>
      </c>
      <c r="AD55" s="23" t="s">
        <v>297</v>
      </c>
      <c r="AE55" s="4" t="s">
        <v>448</v>
      </c>
      <c r="AF55" s="2" t="s">
        <v>74</v>
      </c>
    </row>
    <row r="56" spans="1:32" ht="16" x14ac:dyDescent="0.2">
      <c r="A56" s="5">
        <v>55</v>
      </c>
      <c r="B56" s="5" t="s">
        <v>57</v>
      </c>
      <c r="C56" s="5" t="s">
        <v>221</v>
      </c>
      <c r="D56" s="5" t="s">
        <v>90</v>
      </c>
      <c r="E56" s="5" t="s">
        <v>90</v>
      </c>
      <c r="F56" s="5" t="str">
        <f t="shared" si="1"/>
        <v>Pt12Dx_TET2.Q1537_XVseq</v>
      </c>
      <c r="G56" s="5" t="s">
        <v>344</v>
      </c>
      <c r="H56" s="5" t="s">
        <v>327</v>
      </c>
      <c r="I56" s="5" t="s">
        <v>362</v>
      </c>
      <c r="J56" s="5" t="s">
        <v>363</v>
      </c>
      <c r="K56" s="19">
        <v>93</v>
      </c>
      <c r="L56" s="19" t="s">
        <v>281</v>
      </c>
      <c r="M56" s="6" t="s">
        <v>219</v>
      </c>
      <c r="N56" s="33" t="s">
        <v>255</v>
      </c>
      <c r="O56" s="6" t="s">
        <v>229</v>
      </c>
      <c r="P56" s="6" t="s">
        <v>229</v>
      </c>
      <c r="Q56" s="6" t="s">
        <v>229</v>
      </c>
      <c r="R56" s="16">
        <v>22</v>
      </c>
      <c r="S56" s="16">
        <v>56</v>
      </c>
      <c r="T56" s="6">
        <v>0.39347129116875501</v>
      </c>
      <c r="U56" s="16">
        <v>16</v>
      </c>
      <c r="V56" s="16">
        <v>27</v>
      </c>
      <c r="W56" s="6">
        <v>55.5555555555555</v>
      </c>
      <c r="X56" s="6" t="s">
        <v>124</v>
      </c>
      <c r="Y56" s="6" t="s">
        <v>126</v>
      </c>
      <c r="Z56" s="7" t="s">
        <v>427</v>
      </c>
      <c r="AA56" s="7" t="s">
        <v>191</v>
      </c>
      <c r="AB56" s="7" t="s">
        <v>195</v>
      </c>
      <c r="AC56" s="7">
        <v>4684</v>
      </c>
      <c r="AD56" s="24" t="s">
        <v>297</v>
      </c>
      <c r="AE56" s="7" t="s">
        <v>449</v>
      </c>
      <c r="AF56" s="5" t="s">
        <v>75</v>
      </c>
    </row>
    <row r="57" spans="1:32" ht="16" x14ac:dyDescent="0.2">
      <c r="A57" s="2">
        <v>56</v>
      </c>
      <c r="B57" s="2" t="s">
        <v>58</v>
      </c>
      <c r="C57" s="2" t="s">
        <v>222</v>
      </c>
      <c r="D57" s="2" t="s">
        <v>88</v>
      </c>
      <c r="E57" s="2" t="s">
        <v>352</v>
      </c>
      <c r="F57" s="2" t="str">
        <f t="shared" si="1"/>
        <v>Pt12Rel_MALAT1.n.G3541A_XVseq</v>
      </c>
      <c r="G57" s="2" t="s">
        <v>353</v>
      </c>
      <c r="H57" s="2" t="s">
        <v>312</v>
      </c>
      <c r="I57" s="2" t="s">
        <v>354</v>
      </c>
      <c r="J57" s="2" t="s">
        <v>355</v>
      </c>
      <c r="K57" s="18" t="s">
        <v>287</v>
      </c>
      <c r="L57" s="18" t="s">
        <v>281</v>
      </c>
      <c r="M57" s="3" t="s">
        <v>220</v>
      </c>
      <c r="N57" s="32" t="s">
        <v>262</v>
      </c>
      <c r="O57" s="3" t="s">
        <v>229</v>
      </c>
      <c r="P57" s="3" t="s">
        <v>230</v>
      </c>
      <c r="Q57" s="3" t="s">
        <v>229</v>
      </c>
      <c r="R57" s="15">
        <v>673</v>
      </c>
      <c r="S57" s="15">
        <v>124</v>
      </c>
      <c r="T57" s="3">
        <v>11.0253998118532</v>
      </c>
      <c r="U57" s="15">
        <v>3876</v>
      </c>
      <c r="V57" s="15">
        <v>586</v>
      </c>
      <c r="W57" s="3">
        <v>16.382252559726901</v>
      </c>
      <c r="X57" s="3" t="s">
        <v>124</v>
      </c>
      <c r="Y57" s="3" t="s">
        <v>127</v>
      </c>
      <c r="Z57" s="2" t="s">
        <v>132</v>
      </c>
      <c r="AA57" s="2" t="s">
        <v>132</v>
      </c>
      <c r="AB57" s="2" t="s">
        <v>132</v>
      </c>
      <c r="AC57" s="10" t="s">
        <v>132</v>
      </c>
      <c r="AD57" s="23" t="s">
        <v>298</v>
      </c>
      <c r="AE57" s="10" t="s">
        <v>450</v>
      </c>
      <c r="AF57" s="2" t="s">
        <v>65</v>
      </c>
    </row>
    <row r="58" spans="1:32" ht="16" x14ac:dyDescent="0.2">
      <c r="A58" s="2">
        <v>57</v>
      </c>
      <c r="B58" s="2" t="s">
        <v>58</v>
      </c>
      <c r="C58" s="2" t="s">
        <v>222</v>
      </c>
      <c r="D58" s="2" t="s">
        <v>91</v>
      </c>
      <c r="E58" s="2" t="s">
        <v>356</v>
      </c>
      <c r="F58" s="2" t="str">
        <f t="shared" si="1"/>
        <v>Pt12Rel_NFIC.3pUTR_XVseq</v>
      </c>
      <c r="G58" s="2" t="s">
        <v>334</v>
      </c>
      <c r="H58" s="2" t="s">
        <v>312</v>
      </c>
      <c r="I58" s="2" t="s">
        <v>357</v>
      </c>
      <c r="J58" s="2" t="s">
        <v>358</v>
      </c>
      <c r="K58" s="18" t="s">
        <v>287</v>
      </c>
      <c r="L58" s="18" t="s">
        <v>281</v>
      </c>
      <c r="M58" s="3" t="s">
        <v>220</v>
      </c>
      <c r="N58" s="32" t="s">
        <v>264</v>
      </c>
      <c r="O58" s="3" t="s">
        <v>229</v>
      </c>
      <c r="P58" s="3" t="s">
        <v>229</v>
      </c>
      <c r="Q58" s="3" t="s">
        <v>229</v>
      </c>
      <c r="R58" s="15">
        <v>3256</v>
      </c>
      <c r="S58" s="15">
        <v>624</v>
      </c>
      <c r="T58" s="3">
        <v>8.4101599247412899</v>
      </c>
      <c r="U58" s="15">
        <v>207</v>
      </c>
      <c r="V58" s="15">
        <v>447</v>
      </c>
      <c r="W58" s="3">
        <v>13.8702460850111</v>
      </c>
      <c r="X58" s="3" t="s">
        <v>124</v>
      </c>
      <c r="Y58" s="3" t="s">
        <v>127</v>
      </c>
      <c r="Z58" s="2" t="s">
        <v>132</v>
      </c>
      <c r="AA58" s="2" t="s">
        <v>132</v>
      </c>
      <c r="AB58" s="2" t="s">
        <v>132</v>
      </c>
      <c r="AC58" s="10" t="s">
        <v>132</v>
      </c>
      <c r="AD58" s="23" t="s">
        <v>298</v>
      </c>
      <c r="AE58" s="10" t="s">
        <v>451</v>
      </c>
      <c r="AF58" s="2" t="s">
        <v>68</v>
      </c>
    </row>
    <row r="59" spans="1:32" ht="16" x14ac:dyDescent="0.2">
      <c r="A59" s="2">
        <v>58</v>
      </c>
      <c r="B59" s="2" t="s">
        <v>58</v>
      </c>
      <c r="C59" s="2" t="s">
        <v>222</v>
      </c>
      <c r="D59" s="2" t="s">
        <v>89</v>
      </c>
      <c r="E59" s="2" t="s">
        <v>359</v>
      </c>
      <c r="F59" s="2" t="str">
        <f t="shared" si="1"/>
        <v>Pt12Rel_NOTCH1.3pUTR_XVseq</v>
      </c>
      <c r="G59" s="2" t="s">
        <v>334</v>
      </c>
      <c r="H59" s="2" t="s">
        <v>327</v>
      </c>
      <c r="I59" s="2" t="s">
        <v>360</v>
      </c>
      <c r="J59" s="2" t="s">
        <v>361</v>
      </c>
      <c r="K59" s="18" t="s">
        <v>287</v>
      </c>
      <c r="L59" s="18" t="s">
        <v>281</v>
      </c>
      <c r="M59" s="3" t="s">
        <v>220</v>
      </c>
      <c r="N59" s="32" t="s">
        <v>263</v>
      </c>
      <c r="O59" s="3" t="s">
        <v>229</v>
      </c>
      <c r="P59" s="3" t="s">
        <v>229</v>
      </c>
      <c r="Q59" s="3" t="s">
        <v>229</v>
      </c>
      <c r="R59" s="15">
        <v>3006</v>
      </c>
      <c r="S59" s="15">
        <v>676</v>
      </c>
      <c r="T59" s="3">
        <v>8.5042333019755407</v>
      </c>
      <c r="U59" s="15">
        <v>21</v>
      </c>
      <c r="V59" s="15">
        <v>452</v>
      </c>
      <c r="W59" s="3">
        <v>16.150442477876101</v>
      </c>
      <c r="X59" s="3" t="s">
        <v>124</v>
      </c>
      <c r="Y59" s="3" t="s">
        <v>127</v>
      </c>
      <c r="Z59" s="2" t="s">
        <v>132</v>
      </c>
      <c r="AA59" s="2" t="s">
        <v>132</v>
      </c>
      <c r="AB59" s="2" t="s">
        <v>132</v>
      </c>
      <c r="AC59" s="10" t="s">
        <v>132</v>
      </c>
      <c r="AD59" s="23" t="s">
        <v>298</v>
      </c>
      <c r="AE59" s="10" t="s">
        <v>452</v>
      </c>
      <c r="AF59" s="2" t="s">
        <v>66</v>
      </c>
    </row>
    <row r="60" spans="1:32" ht="16" x14ac:dyDescent="0.2">
      <c r="A60" s="5">
        <v>59</v>
      </c>
      <c r="B60" s="5" t="s">
        <v>58</v>
      </c>
      <c r="C60" s="5" t="s">
        <v>222</v>
      </c>
      <c r="D60" s="5" t="s">
        <v>90</v>
      </c>
      <c r="E60" s="5" t="s">
        <v>90</v>
      </c>
      <c r="F60" s="5" t="str">
        <f t="shared" si="1"/>
        <v>Pt12Rel_TET2.Q1537_XVseq</v>
      </c>
      <c r="G60" s="5" t="s">
        <v>344</v>
      </c>
      <c r="H60" s="5" t="s">
        <v>327</v>
      </c>
      <c r="I60" s="5" t="s">
        <v>362</v>
      </c>
      <c r="J60" s="5" t="s">
        <v>363</v>
      </c>
      <c r="K60" s="19" t="s">
        <v>287</v>
      </c>
      <c r="L60" s="19" t="s">
        <v>281</v>
      </c>
      <c r="M60" s="6" t="s">
        <v>219</v>
      </c>
      <c r="N60" s="33" t="s">
        <v>255</v>
      </c>
      <c r="O60" s="6" t="s">
        <v>229</v>
      </c>
      <c r="P60" s="6" t="s">
        <v>229</v>
      </c>
      <c r="Q60" s="6" t="s">
        <v>229</v>
      </c>
      <c r="R60" s="16">
        <v>2439</v>
      </c>
      <c r="S60" s="16">
        <v>551</v>
      </c>
      <c r="T60" s="6">
        <v>22.822201317027201</v>
      </c>
      <c r="U60" s="16">
        <v>17</v>
      </c>
      <c r="V60" s="16">
        <v>1213</v>
      </c>
      <c r="W60" s="6">
        <v>18.2192910140148</v>
      </c>
      <c r="X60" s="6" t="s">
        <v>124</v>
      </c>
      <c r="Y60" s="6" t="s">
        <v>126</v>
      </c>
      <c r="Z60" s="5"/>
      <c r="AA60" s="5" t="s">
        <v>132</v>
      </c>
      <c r="AB60" s="5" t="s">
        <v>132</v>
      </c>
      <c r="AC60" s="11" t="s">
        <v>132</v>
      </c>
      <c r="AD60" s="24" t="s">
        <v>298</v>
      </c>
      <c r="AE60" s="11" t="s">
        <v>453</v>
      </c>
      <c r="AF60" s="5" t="s">
        <v>67</v>
      </c>
    </row>
    <row r="61" spans="1:32" ht="16" x14ac:dyDescent="0.2">
      <c r="A61" s="2">
        <v>60</v>
      </c>
      <c r="B61" s="2" t="s">
        <v>93</v>
      </c>
      <c r="C61" s="2" t="s">
        <v>222</v>
      </c>
      <c r="D61" s="2" t="s">
        <v>113</v>
      </c>
      <c r="E61" s="2" t="s">
        <v>113</v>
      </c>
      <c r="F61" s="2" t="str">
        <f t="shared" si="1"/>
        <v>Pt14Dx_ETV6.R369W_XVseq</v>
      </c>
      <c r="G61" s="2" t="s">
        <v>319</v>
      </c>
      <c r="H61" s="2" t="s">
        <v>364</v>
      </c>
      <c r="I61" s="2" t="s">
        <v>365</v>
      </c>
      <c r="J61" s="2" t="s">
        <v>366</v>
      </c>
      <c r="K61" s="18">
        <v>2.7</v>
      </c>
      <c r="L61" s="18" t="s">
        <v>287</v>
      </c>
      <c r="M61" s="3" t="s">
        <v>220</v>
      </c>
      <c r="N61" s="32" t="s">
        <v>256</v>
      </c>
      <c r="O61" s="3" t="s">
        <v>229</v>
      </c>
      <c r="P61" s="3" t="s">
        <v>229</v>
      </c>
      <c r="Q61" s="3" t="s">
        <v>230</v>
      </c>
      <c r="R61" s="15">
        <v>4935</v>
      </c>
      <c r="S61" s="15">
        <v>885</v>
      </c>
      <c r="T61" s="3">
        <v>5.9126661242202303</v>
      </c>
      <c r="U61" s="15">
        <v>15</v>
      </c>
      <c r="V61" s="15">
        <v>436</v>
      </c>
      <c r="W61" s="3">
        <v>13.7614678899082</v>
      </c>
      <c r="X61" s="3" t="s">
        <v>124</v>
      </c>
      <c r="Y61" s="3" t="s">
        <v>126</v>
      </c>
      <c r="AA61" s="2" t="s">
        <v>212</v>
      </c>
      <c r="AB61" s="10" t="s">
        <v>201</v>
      </c>
      <c r="AC61" s="10">
        <v>870</v>
      </c>
      <c r="AD61" s="23" t="s">
        <v>299</v>
      </c>
      <c r="AE61" s="2" t="s">
        <v>454</v>
      </c>
      <c r="AF61" s="2" t="s">
        <v>96</v>
      </c>
    </row>
    <row r="62" spans="1:32" ht="16" x14ac:dyDescent="0.2">
      <c r="A62" s="2">
        <v>61</v>
      </c>
      <c r="B62" s="2" t="s">
        <v>93</v>
      </c>
      <c r="C62" s="2" t="s">
        <v>222</v>
      </c>
      <c r="D62" s="2" t="s">
        <v>114</v>
      </c>
      <c r="E62" s="2" t="s">
        <v>114</v>
      </c>
      <c r="F62" s="2" t="str">
        <f t="shared" si="1"/>
        <v>Pt14Dx_EZH2.P132L_XVseq</v>
      </c>
      <c r="G62" s="2" t="s">
        <v>319</v>
      </c>
      <c r="H62" s="2" t="s">
        <v>312</v>
      </c>
      <c r="I62" s="2" t="s">
        <v>367</v>
      </c>
      <c r="J62" s="2" t="s">
        <v>368</v>
      </c>
      <c r="K62" s="18">
        <v>4.8</v>
      </c>
      <c r="L62" s="18" t="s">
        <v>287</v>
      </c>
      <c r="M62" s="3" t="s">
        <v>190</v>
      </c>
      <c r="N62" s="32" t="s">
        <v>265</v>
      </c>
      <c r="O62" s="3" t="s">
        <v>230</v>
      </c>
      <c r="P62" s="3" t="s">
        <v>229</v>
      </c>
      <c r="Q62" s="3" t="s">
        <v>229</v>
      </c>
      <c r="R62" s="15">
        <v>16239</v>
      </c>
      <c r="S62" s="15">
        <v>565</v>
      </c>
      <c r="T62" s="3">
        <v>9.6555465147816602</v>
      </c>
      <c r="U62" s="15">
        <v>159</v>
      </c>
      <c r="V62" s="15">
        <v>712</v>
      </c>
      <c r="W62" s="3">
        <v>2.80898876404494</v>
      </c>
      <c r="X62" s="3" t="s">
        <v>124</v>
      </c>
      <c r="Y62" s="3" t="s">
        <v>126</v>
      </c>
      <c r="Z62" s="2" t="s">
        <v>273</v>
      </c>
      <c r="AA62" s="2" t="s">
        <v>210</v>
      </c>
      <c r="AB62" s="10" t="s">
        <v>199</v>
      </c>
      <c r="AC62" s="10">
        <v>2158</v>
      </c>
      <c r="AD62" s="23" t="s">
        <v>299</v>
      </c>
      <c r="AE62" s="2" t="s">
        <v>455</v>
      </c>
      <c r="AF62" s="2" t="s">
        <v>97</v>
      </c>
    </row>
    <row r="63" spans="1:32" ht="16" x14ac:dyDescent="0.2">
      <c r="A63" s="5">
        <v>62</v>
      </c>
      <c r="B63" s="5" t="s">
        <v>93</v>
      </c>
      <c r="C63" s="5" t="s">
        <v>222</v>
      </c>
      <c r="D63" s="5" t="s">
        <v>112</v>
      </c>
      <c r="E63" s="5" t="s">
        <v>112</v>
      </c>
      <c r="F63" s="5" t="str">
        <f t="shared" si="1"/>
        <v>Pt14Dx_IDH2.R140Q_XVseq</v>
      </c>
      <c r="G63" s="5" t="s">
        <v>319</v>
      </c>
      <c r="H63" s="5" t="s">
        <v>327</v>
      </c>
      <c r="I63" s="5" t="s">
        <v>369</v>
      </c>
      <c r="J63" s="5" t="s">
        <v>370</v>
      </c>
      <c r="K63" s="19">
        <v>5.3</v>
      </c>
      <c r="L63" s="19" t="s">
        <v>287</v>
      </c>
      <c r="M63" s="6" t="s">
        <v>220</v>
      </c>
      <c r="N63" s="33" t="s">
        <v>266</v>
      </c>
      <c r="O63" s="6" t="s">
        <v>230</v>
      </c>
      <c r="P63" s="6" t="s">
        <v>229</v>
      </c>
      <c r="Q63" s="6" t="s">
        <v>229</v>
      </c>
      <c r="R63" s="16">
        <v>41053</v>
      </c>
      <c r="S63" s="16">
        <v>5054</v>
      </c>
      <c r="T63" s="6">
        <v>40.791971792785397</v>
      </c>
      <c r="U63" s="16">
        <v>42</v>
      </c>
      <c r="V63" s="16">
        <v>3008</v>
      </c>
      <c r="W63" s="6">
        <v>19.946808510638299</v>
      </c>
      <c r="X63" s="6" t="s">
        <v>124</v>
      </c>
      <c r="Y63" s="6" t="s">
        <v>126</v>
      </c>
      <c r="Z63" s="5"/>
      <c r="AA63" s="5" t="s">
        <v>211</v>
      </c>
      <c r="AB63" s="11" t="s">
        <v>200</v>
      </c>
      <c r="AC63" s="11">
        <v>1234</v>
      </c>
      <c r="AD63" s="24" t="s">
        <v>299</v>
      </c>
      <c r="AE63" s="5" t="s">
        <v>456</v>
      </c>
      <c r="AF63" s="5" t="s">
        <v>98</v>
      </c>
    </row>
    <row r="64" spans="1:32" ht="16" x14ac:dyDescent="0.2">
      <c r="A64" s="2">
        <v>63</v>
      </c>
      <c r="B64" s="2" t="s">
        <v>94</v>
      </c>
      <c r="C64" s="2" t="s">
        <v>222</v>
      </c>
      <c r="D64" s="2" t="s">
        <v>116</v>
      </c>
      <c r="E64" s="2" t="s">
        <v>116</v>
      </c>
      <c r="F64" s="2" t="str">
        <f t="shared" si="1"/>
        <v>Pt15Dx_ASXL1.V807fs_XVseq</v>
      </c>
      <c r="G64" s="2" t="s">
        <v>315</v>
      </c>
      <c r="H64" s="2" t="s">
        <v>371</v>
      </c>
      <c r="I64" s="2" t="s">
        <v>372</v>
      </c>
      <c r="J64" s="2" t="s">
        <v>373</v>
      </c>
      <c r="K64" s="18">
        <v>39.9</v>
      </c>
      <c r="L64" s="18" t="s">
        <v>287</v>
      </c>
      <c r="M64" s="3" t="s">
        <v>190</v>
      </c>
      <c r="N64" s="32" t="s">
        <v>267</v>
      </c>
      <c r="O64" s="3" t="s">
        <v>229</v>
      </c>
      <c r="P64" s="3" t="s">
        <v>229</v>
      </c>
      <c r="Q64" s="3" t="s">
        <v>229</v>
      </c>
      <c r="R64" s="15">
        <v>323</v>
      </c>
      <c r="S64" s="15">
        <v>258</v>
      </c>
      <c r="T64" s="3">
        <v>1.44092219020172</v>
      </c>
      <c r="U64" s="15"/>
      <c r="V64" s="15">
        <v>50</v>
      </c>
      <c r="W64" s="3">
        <v>54</v>
      </c>
      <c r="X64" s="3" t="s">
        <v>124</v>
      </c>
      <c r="Y64" s="3" t="s">
        <v>126</v>
      </c>
      <c r="AA64" s="10" t="s">
        <v>208</v>
      </c>
      <c r="AB64" s="10" t="s">
        <v>203</v>
      </c>
      <c r="AC64" s="10">
        <v>2249</v>
      </c>
      <c r="AD64" s="23" t="s">
        <v>300</v>
      </c>
      <c r="AE64" s="10" t="s">
        <v>457</v>
      </c>
      <c r="AF64" s="2" t="s">
        <v>109</v>
      </c>
    </row>
    <row r="65" spans="1:32" ht="16" x14ac:dyDescent="0.2">
      <c r="A65" s="2">
        <v>64</v>
      </c>
      <c r="B65" s="2" t="s">
        <v>94</v>
      </c>
      <c r="C65" s="2" t="s">
        <v>222</v>
      </c>
      <c r="D65" s="2" t="s">
        <v>115</v>
      </c>
      <c r="E65" s="2" t="s">
        <v>115</v>
      </c>
      <c r="F65" s="2" t="str">
        <f t="shared" si="1"/>
        <v>Pt15Dx_TET2.R1516_XVseq</v>
      </c>
      <c r="G65" s="2" t="s">
        <v>344</v>
      </c>
      <c r="H65" s="2" t="s">
        <v>327</v>
      </c>
      <c r="I65" s="2" t="s">
        <v>374</v>
      </c>
      <c r="J65" s="2" t="s">
        <v>375</v>
      </c>
      <c r="K65" s="18">
        <v>82.7</v>
      </c>
      <c r="L65" s="18" t="s">
        <v>287</v>
      </c>
      <c r="M65" s="3" t="s">
        <v>190</v>
      </c>
      <c r="N65" s="32" t="s">
        <v>268</v>
      </c>
      <c r="O65" s="3" t="s">
        <v>229</v>
      </c>
      <c r="P65" s="3" t="s">
        <v>229</v>
      </c>
      <c r="Q65" s="3" t="s">
        <v>229</v>
      </c>
      <c r="R65" s="15">
        <v>94</v>
      </c>
      <c r="S65" s="15">
        <v>1952</v>
      </c>
      <c r="T65" s="3">
        <v>4.5533141210374604</v>
      </c>
      <c r="U65" s="15">
        <v>17</v>
      </c>
      <c r="V65" s="15">
        <v>158</v>
      </c>
      <c r="W65" s="3">
        <v>93.670886075949298</v>
      </c>
      <c r="X65" s="3" t="s">
        <v>124</v>
      </c>
      <c r="Y65" s="3" t="s">
        <v>126</v>
      </c>
      <c r="AA65" s="10" t="s">
        <v>207</v>
      </c>
      <c r="AB65" s="10" t="s">
        <v>202</v>
      </c>
      <c r="AC65" s="10">
        <v>4785</v>
      </c>
      <c r="AD65" s="23" t="s">
        <v>300</v>
      </c>
      <c r="AE65" s="2" t="s">
        <v>458</v>
      </c>
      <c r="AF65" s="2" t="s">
        <v>110</v>
      </c>
    </row>
    <row r="66" spans="1:32" ht="16" x14ac:dyDescent="0.2">
      <c r="A66" s="5">
        <v>65</v>
      </c>
      <c r="B66" s="5" t="s">
        <v>94</v>
      </c>
      <c r="C66" s="5" t="s">
        <v>222</v>
      </c>
      <c r="D66" s="5" t="s">
        <v>117</v>
      </c>
      <c r="E66" s="5" t="s">
        <v>117</v>
      </c>
      <c r="F66" s="5" t="str">
        <f t="shared" si="1"/>
        <v>Pt15Dx_U2AF1.S34F_XVseq</v>
      </c>
      <c r="G66" s="5" t="s">
        <v>319</v>
      </c>
      <c r="H66" s="5" t="s">
        <v>312</v>
      </c>
      <c r="I66" s="5" t="s">
        <v>376</v>
      </c>
      <c r="J66" s="5" t="s">
        <v>377</v>
      </c>
      <c r="K66" s="19">
        <v>43.4</v>
      </c>
      <c r="L66" s="19" t="s">
        <v>287</v>
      </c>
      <c r="M66" s="6" t="s">
        <v>190</v>
      </c>
      <c r="N66" s="33" t="s">
        <v>269</v>
      </c>
      <c r="O66" s="6" t="s">
        <v>229</v>
      </c>
      <c r="P66" s="6" t="s">
        <v>230</v>
      </c>
      <c r="Q66" s="6" t="s">
        <v>229</v>
      </c>
      <c r="R66" s="16">
        <v>77704</v>
      </c>
      <c r="S66" s="16">
        <v>66301</v>
      </c>
      <c r="T66" s="6">
        <v>83.775216138328503</v>
      </c>
      <c r="U66" s="16">
        <v>76</v>
      </c>
      <c r="V66" s="16">
        <v>2907</v>
      </c>
      <c r="W66" s="6">
        <v>72.755417956656302</v>
      </c>
      <c r="X66" s="6" t="s">
        <v>124</v>
      </c>
      <c r="Y66" s="6" t="s">
        <v>126</v>
      </c>
      <c r="Z66" s="5"/>
      <c r="AA66" s="11" t="s">
        <v>209</v>
      </c>
      <c r="AB66" s="11" t="s">
        <v>204</v>
      </c>
      <c r="AC66" s="11">
        <v>805</v>
      </c>
      <c r="AD66" s="24" t="s">
        <v>300</v>
      </c>
      <c r="AE66" s="5" t="s">
        <v>459</v>
      </c>
      <c r="AF66" s="5" t="s">
        <v>111</v>
      </c>
    </row>
    <row r="67" spans="1:32" ht="16" x14ac:dyDescent="0.2">
      <c r="A67" s="2">
        <v>66</v>
      </c>
      <c r="B67" s="2" t="s">
        <v>95</v>
      </c>
      <c r="C67" s="2" t="s">
        <v>222</v>
      </c>
      <c r="D67" s="2" t="s">
        <v>118</v>
      </c>
      <c r="E67" s="2" t="s">
        <v>118</v>
      </c>
      <c r="F67" s="2" t="str">
        <f t="shared" si="1"/>
        <v>Pt16Dx_ASXL1.R693_XVseq</v>
      </c>
      <c r="G67" s="2" t="s">
        <v>344</v>
      </c>
      <c r="H67" s="2" t="s">
        <v>327</v>
      </c>
      <c r="I67" s="2" t="s">
        <v>378</v>
      </c>
      <c r="J67" s="2" t="s">
        <v>379</v>
      </c>
      <c r="K67" s="18">
        <v>40.6</v>
      </c>
      <c r="L67" s="18" t="s">
        <v>287</v>
      </c>
      <c r="M67" s="3" t="s">
        <v>190</v>
      </c>
      <c r="N67" s="32" t="s">
        <v>257</v>
      </c>
      <c r="O67" s="3" t="s">
        <v>229</v>
      </c>
      <c r="P67" s="3" t="s">
        <v>229</v>
      </c>
      <c r="Q67" s="3" t="s">
        <v>229</v>
      </c>
      <c r="R67" s="15">
        <v>248</v>
      </c>
      <c r="S67" s="15">
        <v>441</v>
      </c>
      <c r="T67" s="3">
        <v>1.57232704402515</v>
      </c>
      <c r="U67" s="15">
        <v>2</v>
      </c>
      <c r="V67" s="15">
        <v>70</v>
      </c>
      <c r="W67" s="3">
        <v>67.142857142857096</v>
      </c>
      <c r="X67" s="3" t="s">
        <v>124</v>
      </c>
      <c r="Y67" s="3" t="s">
        <v>126</v>
      </c>
      <c r="AA67" s="2" t="s">
        <v>169</v>
      </c>
      <c r="AB67" s="10" t="s">
        <v>174</v>
      </c>
      <c r="AC67" s="10">
        <v>2601</v>
      </c>
      <c r="AD67" s="23" t="s">
        <v>301</v>
      </c>
      <c r="AE67" s="2" t="s">
        <v>460</v>
      </c>
      <c r="AF67" s="2" t="s">
        <v>105</v>
      </c>
    </row>
    <row r="68" spans="1:32" ht="16" x14ac:dyDescent="0.2">
      <c r="A68" s="2">
        <v>67</v>
      </c>
      <c r="B68" s="2" t="s">
        <v>95</v>
      </c>
      <c r="C68" s="2" t="s">
        <v>222</v>
      </c>
      <c r="D68" s="2" t="s">
        <v>120</v>
      </c>
      <c r="E68" s="2" t="s">
        <v>120</v>
      </c>
      <c r="F68" s="2" t="str">
        <f t="shared" si="1"/>
        <v>Pt16Dx_TET2.Q876_XVseq</v>
      </c>
      <c r="G68" s="2" t="s">
        <v>344</v>
      </c>
      <c r="H68" s="2" t="s">
        <v>327</v>
      </c>
      <c r="I68" s="2" t="s">
        <v>380</v>
      </c>
      <c r="J68" s="2" t="s">
        <v>381</v>
      </c>
      <c r="K68" s="18">
        <v>46.7</v>
      </c>
      <c r="L68" s="18" t="s">
        <v>287</v>
      </c>
      <c r="M68" s="3" t="s">
        <v>190</v>
      </c>
      <c r="N68" s="32" t="s">
        <v>232</v>
      </c>
      <c r="O68" s="3" t="s">
        <v>229</v>
      </c>
      <c r="P68" s="3" t="s">
        <v>229</v>
      </c>
      <c r="Q68" s="3" t="s">
        <v>229</v>
      </c>
      <c r="R68" s="15">
        <v>901</v>
      </c>
      <c r="S68" s="15">
        <v>727</v>
      </c>
      <c r="T68" s="3">
        <v>4.8966756513926297</v>
      </c>
      <c r="U68" s="15">
        <v>6</v>
      </c>
      <c r="V68" s="15">
        <v>218</v>
      </c>
      <c r="W68" s="3">
        <v>44.4954128440367</v>
      </c>
      <c r="X68" s="3" t="s">
        <v>124</v>
      </c>
      <c r="Y68" s="3" t="s">
        <v>126</v>
      </c>
      <c r="AA68" s="2" t="s">
        <v>214</v>
      </c>
      <c r="AB68" s="10" t="s">
        <v>205</v>
      </c>
      <c r="AC68" s="10">
        <v>6699</v>
      </c>
      <c r="AD68" s="23" t="s">
        <v>301</v>
      </c>
      <c r="AE68" s="2" t="s">
        <v>461</v>
      </c>
      <c r="AF68" s="2" t="s">
        <v>107</v>
      </c>
    </row>
    <row r="69" spans="1:32" ht="16" x14ac:dyDescent="0.2">
      <c r="A69" s="2">
        <v>68</v>
      </c>
      <c r="B69" s="2" t="s">
        <v>95</v>
      </c>
      <c r="C69" s="2" t="s">
        <v>222</v>
      </c>
      <c r="D69" s="2" t="s">
        <v>119</v>
      </c>
      <c r="E69" s="2" t="s">
        <v>119</v>
      </c>
      <c r="F69" s="2" t="str">
        <f t="shared" si="1"/>
        <v>Pt16Dx_TET2.S794_XVseq</v>
      </c>
      <c r="G69" s="2" t="s">
        <v>344</v>
      </c>
      <c r="H69" s="2" t="s">
        <v>382</v>
      </c>
      <c r="I69" s="2" t="s">
        <v>383</v>
      </c>
      <c r="J69" s="2" t="s">
        <v>384</v>
      </c>
      <c r="K69" s="18">
        <v>48.3</v>
      </c>
      <c r="L69" s="18" t="s">
        <v>287</v>
      </c>
      <c r="M69" s="3" t="s">
        <v>190</v>
      </c>
      <c r="N69" s="32" t="s">
        <v>270</v>
      </c>
      <c r="O69" s="3" t="s">
        <v>229</v>
      </c>
      <c r="P69" s="3" t="s">
        <v>229</v>
      </c>
      <c r="Q69" s="3" t="s">
        <v>229</v>
      </c>
      <c r="R69" s="15">
        <v>1118</v>
      </c>
      <c r="S69" s="15">
        <v>1156</v>
      </c>
      <c r="T69" s="3">
        <v>5.3009883198562404</v>
      </c>
      <c r="U69" s="15">
        <v>13</v>
      </c>
      <c r="V69" s="15">
        <v>236</v>
      </c>
      <c r="W69" s="3">
        <v>52.966101694915203</v>
      </c>
      <c r="X69" s="3" t="s">
        <v>124</v>
      </c>
      <c r="Y69" s="3" t="s">
        <v>126</v>
      </c>
      <c r="AA69" s="2" t="s">
        <v>213</v>
      </c>
      <c r="AB69" s="10" t="s">
        <v>156</v>
      </c>
      <c r="AC69" s="10">
        <v>6953</v>
      </c>
      <c r="AD69" s="23" t="s">
        <v>301</v>
      </c>
      <c r="AE69" s="2" t="s">
        <v>462</v>
      </c>
      <c r="AF69" s="2" t="s">
        <v>106</v>
      </c>
    </row>
    <row r="70" spans="1:32" ht="16" x14ac:dyDescent="0.2">
      <c r="A70" s="5">
        <v>69</v>
      </c>
      <c r="B70" s="5" t="s">
        <v>95</v>
      </c>
      <c r="C70" s="5" t="s">
        <v>222</v>
      </c>
      <c r="D70" s="5" t="s">
        <v>121</v>
      </c>
      <c r="E70" s="5" t="s">
        <v>121</v>
      </c>
      <c r="F70" s="5" t="str">
        <f t="shared" si="1"/>
        <v>Pt16Dx_ZRSR2.R126_XVseq</v>
      </c>
      <c r="G70" s="5" t="s">
        <v>344</v>
      </c>
      <c r="H70" s="5" t="s">
        <v>327</v>
      </c>
      <c r="I70" s="5" t="s">
        <v>385</v>
      </c>
      <c r="J70" s="5" t="s">
        <v>386</v>
      </c>
      <c r="K70" s="19">
        <v>61.1</v>
      </c>
      <c r="L70" s="19" t="s">
        <v>287</v>
      </c>
      <c r="M70" s="6" t="s">
        <v>190</v>
      </c>
      <c r="N70" s="33" t="s">
        <v>258</v>
      </c>
      <c r="O70" s="6" t="s">
        <v>229</v>
      </c>
      <c r="P70" s="6" t="s">
        <v>229</v>
      </c>
      <c r="Q70" s="6" t="s">
        <v>229</v>
      </c>
      <c r="R70" s="16">
        <v>3</v>
      </c>
      <c r="S70" s="16">
        <v>52</v>
      </c>
      <c r="T70" s="6">
        <v>0.494159928122192</v>
      </c>
      <c r="U70" s="16">
        <v>3</v>
      </c>
      <c r="V70" s="16">
        <v>22</v>
      </c>
      <c r="W70" s="6">
        <v>100</v>
      </c>
      <c r="X70" s="6" t="s">
        <v>124</v>
      </c>
      <c r="Y70" s="6" t="s">
        <v>126</v>
      </c>
      <c r="Z70" s="5"/>
      <c r="AA70" s="5" t="s">
        <v>215</v>
      </c>
      <c r="AB70" s="11" t="s">
        <v>206</v>
      </c>
      <c r="AC70" s="11">
        <v>1137</v>
      </c>
      <c r="AD70" s="24" t="s">
        <v>301</v>
      </c>
      <c r="AE70" s="5" t="s">
        <v>463</v>
      </c>
      <c r="AF70" s="5" t="s">
        <v>108</v>
      </c>
    </row>
  </sheetData>
  <autoFilter ref="A1:AF1" xr:uid="{00000000-0001-0000-0000-000000000000}">
    <sortState xmlns:xlrd2="http://schemas.microsoft.com/office/spreadsheetml/2017/richdata2" ref="A2:AF70">
      <sortCondition ref="A1:A70"/>
    </sortState>
  </autoFilter>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2023-03-17T14:05:24Z</dcterms:modified>
</cp:coreProperties>
</file>