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7.xml" ContentType="application/vnd.openxmlformats-officedocument.spreadsheetml.worksheet+xml"/>
  <Override PartName="/xl/worksheets/sheet14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5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16.xml" ContentType="application/vnd.openxmlformats-officedocument.spreadsheetml.worksheet+xml"/>
  <Override PartName="/xl/worksheets/sheet2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2"/>
  </bookViews>
  <sheets>
    <sheet name="gdp_growth" sheetId="1" state="visible" r:id="rId2"/>
    <sheet name="cpi" sheetId="2" state="visible" r:id="rId3"/>
    <sheet name="operation_cost" sheetId="3" state="visible" r:id="rId4"/>
    <sheet name="toll_operation_cost" sheetId="4" state="visible" r:id="rId5"/>
    <sheet name="residual_value" sheetId="5" state="visible" r:id="rId6"/>
    <sheet name="conversion_factors" sheetId="6" state="visible" r:id="rId7"/>
    <sheet name="max_velocities" sheetId="7" state="visible" r:id="rId8"/>
    <sheet name="passenger_occupancy" sheetId="8" state="visible" r:id="rId9"/>
    <sheet name="freight_occupancy" sheetId="9" state="visible" r:id="rId10"/>
    <sheet name="trip_purpose" sheetId="10" state="visible" r:id="rId11"/>
    <sheet name="vtts" sheetId="11" state="visible" r:id="rId12"/>
    <sheet name="voc" sheetId="12" state="visible" r:id="rId13"/>
    <sheet name="fuel_consumption" sheetId="13" state="visible" r:id="rId14"/>
    <sheet name="fuel_ratio" sheetId="14" state="visible" r:id="rId15"/>
    <sheet name="fuel_density" sheetId="15" state="visible" r:id="rId16"/>
    <sheet name="fuel_cost" sheetId="16" state="visible" r:id="rId17"/>
    <sheet name="accident_rate" sheetId="17" state="visible" r:id="rId18"/>
    <sheet name="accident_cost" sheetId="18" state="visible" r:id="rId19"/>
    <sheet name="greenhouse_rate" sheetId="19" state="visible" r:id="rId20"/>
    <sheet name="greenhouse_cost" sheetId="20" state="visible" r:id="rId21"/>
    <sheet name="emission_rate" sheetId="21" state="visible" r:id="rId22"/>
    <sheet name="emission_cost" sheetId="22" state="visible" r:id="rId23"/>
    <sheet name="noise" sheetId="23" state="visible" r:id="rId24"/>
  </sheets>
  <definedNames>
    <definedName function="false" hidden="false" localSheetId="2" name="_xlnm._FilterDatabase" vbProcedure="false">operation_cost!$A$1:$G$17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<sst xmlns="http://schemas.openxmlformats.org/spreadsheetml/2006/main" count="801" uniqueCount="113">
  <si>
    <t xml:space="preserve">year</t>
  </si>
  <si>
    <t xml:space="preserve">gdp_growth</t>
  </si>
  <si>
    <t xml:space="preserve">cpi</t>
  </si>
  <si>
    <t xml:space="preserve">item</t>
  </si>
  <si>
    <t xml:space="preserve">operation_type</t>
  </si>
  <si>
    <t xml:space="preserve">category</t>
  </si>
  <si>
    <t xml:space="preserve">price_level</t>
  </si>
  <si>
    <t xml:space="preserve">periodicity</t>
  </si>
  <si>
    <t xml:space="preserve">unit</t>
  </si>
  <si>
    <t xml:space="preserve">value</t>
  </si>
  <si>
    <t xml:space="preserve">road_marking</t>
  </si>
  <si>
    <t xml:space="preserve">periodic</t>
  </si>
  <si>
    <t xml:space="preserve">motorway</t>
  </si>
  <si>
    <t xml:space="preserve">eur/m2</t>
  </si>
  <si>
    <t xml:space="preserve">pavements_repair</t>
  </si>
  <si>
    <t xml:space="preserve">pavements_renewal</t>
  </si>
  <si>
    <t xml:space="preserve">bridges</t>
  </si>
  <si>
    <t xml:space="preserve">tunnels</t>
  </si>
  <si>
    <t xml:space="preserve">standard</t>
  </si>
  <si>
    <t xml:space="preserve">pavements</t>
  </si>
  <si>
    <t xml:space="preserve">routine</t>
  </si>
  <si>
    <t xml:space="preserve">vehicle</t>
  </si>
  <si>
    <t xml:space="preserve">bus</t>
  </si>
  <si>
    <t xml:space="preserve">eur/veh</t>
  </si>
  <si>
    <t xml:space="preserve">lgv</t>
  </si>
  <si>
    <t xml:space="preserve">hgv</t>
  </si>
  <si>
    <t xml:space="preserve">lifetime</t>
  </si>
  <si>
    <t xml:space="preserve">replacement_cost_ratio</t>
  </si>
  <si>
    <t xml:space="preserve">land</t>
  </si>
  <si>
    <t xml:space="preserve">inf</t>
  </si>
  <si>
    <t xml:space="preserve">pavements_concrete</t>
  </si>
  <si>
    <t xml:space="preserve">buildings</t>
  </si>
  <si>
    <t xml:space="preserve">slope_stabilisation</t>
  </si>
  <si>
    <t xml:space="preserve">retaining_walls</t>
  </si>
  <si>
    <t xml:space="preserve">noise_barriers</t>
  </si>
  <si>
    <t xml:space="preserve">safety_features</t>
  </si>
  <si>
    <t xml:space="preserve">expense_type</t>
  </si>
  <si>
    <t xml:space="preserve">material</t>
  </si>
  <si>
    <t xml:space="preserve">labour</t>
  </si>
  <si>
    <t xml:space="preserve">fuel</t>
  </si>
  <si>
    <t xml:space="preserve">other</t>
  </si>
  <si>
    <t xml:space="preserve">aggregate</t>
  </si>
  <si>
    <t xml:space="preserve">factor</t>
  </si>
  <si>
    <t xml:space="preserve">investment</t>
  </si>
  <si>
    <t xml:space="preserve">construction</t>
  </si>
  <si>
    <t xml:space="preserve">supervision</t>
  </si>
  <si>
    <t xml:space="preserve">planning_design</t>
  </si>
  <si>
    <t xml:space="preserve">operation</t>
  </si>
  <si>
    <t xml:space="preserve">toll_collection</t>
  </si>
  <si>
    <t xml:space="preserve">intravilan</t>
  </si>
  <si>
    <t xml:space="preserve">extravilan</t>
  </si>
  <si>
    <t xml:space="preserve">car</t>
  </si>
  <si>
    <t xml:space="preserve">pass/veh</t>
  </si>
  <si>
    <t xml:space="preserve">t/veh</t>
  </si>
  <si>
    <t xml:space="preserve">business</t>
  </si>
  <si>
    <t xml:space="preserve">commute</t>
  </si>
  <si>
    <t xml:space="preserve">private</t>
  </si>
  <si>
    <t xml:space="preserve">substance</t>
  </si>
  <si>
    <t xml:space="preserve">purpose</t>
  </si>
  <si>
    <t xml:space="preserve">distance</t>
  </si>
  <si>
    <t xml:space="preserve">gdp_growth_adjustment</t>
  </si>
  <si>
    <t xml:space="preserve">passengers</t>
  </si>
  <si>
    <t xml:space="preserve">long</t>
  </si>
  <si>
    <t xml:space="preserve">eur/passh</t>
  </si>
  <si>
    <t xml:space="preserve">short</t>
  </si>
  <si>
    <t xml:space="preserve">freight</t>
  </si>
  <si>
    <t xml:space="preserve">eur/th</t>
  </si>
  <si>
    <t xml:space="preserve">eur/vehkm</t>
  </si>
  <si>
    <t xml:space="preserve">a0</t>
  </si>
  <si>
    <t xml:space="preserve">a1</t>
  </si>
  <si>
    <t xml:space="preserve">a2</t>
  </si>
  <si>
    <t xml:space="preserve">a3</t>
  </si>
  <si>
    <t xml:space="preserve">petrol</t>
  </si>
  <si>
    <t xml:space="preserve">l/km</t>
  </si>
  <si>
    <t xml:space="preserve">diesel</t>
  </si>
  <si>
    <t xml:space="preserve">ratio</t>
  </si>
  <si>
    <t xml:space="preserve">kg/l</t>
  </si>
  <si>
    <t xml:space="preserve">eur/l</t>
  </si>
  <si>
    <t xml:space="preserve">lanes</t>
  </si>
  <si>
    <t xml:space="preserve">layout</t>
  </si>
  <si>
    <t xml:space="preserve">environment</t>
  </si>
  <si>
    <t xml:space="preserve">scale</t>
  </si>
  <si>
    <t xml:space="preserve">fatal</t>
  </si>
  <si>
    <t xml:space="preserve">severe_injury</t>
  </si>
  <si>
    <t xml:space="preserve">light_injury</t>
  </si>
  <si>
    <t xml:space="preserve">damage</t>
  </si>
  <si>
    <t xml:space="preserve">nb</t>
  </si>
  <si>
    <t xml:space="preserve">separated</t>
  </si>
  <si>
    <t xml:space="preserve">acc/vehkm</t>
  </si>
  <si>
    <t xml:space="preserve">wide</t>
  </si>
  <si>
    <t xml:space="preserve">like standard</t>
  </si>
  <si>
    <t xml:space="preserve">single</t>
  </si>
  <si>
    <t xml:space="preserve">like dual</t>
  </si>
  <si>
    <t xml:space="preserve">narrow</t>
  </si>
  <si>
    <t xml:space="preserve">acc_type</t>
  </si>
  <si>
    <t xml:space="preserve">correct_unreported</t>
  </si>
  <si>
    <t xml:space="preserve">correct_pass_per_acc</t>
  </si>
  <si>
    <t xml:space="preserve">polluant</t>
  </si>
  <si>
    <t xml:space="preserve">co2</t>
  </si>
  <si>
    <t xml:space="preserve">g/kg</t>
  </si>
  <si>
    <t xml:space="preserve">ch4</t>
  </si>
  <si>
    <t xml:space="preserve">n2o</t>
  </si>
  <si>
    <t xml:space="preserve">eur/g</t>
  </si>
  <si>
    <t xml:space="preserve">nox</t>
  </si>
  <si>
    <t xml:space="preserve">nmvoc</t>
  </si>
  <si>
    <t xml:space="preserve">so2</t>
  </si>
  <si>
    <t xml:space="preserve">pm2.5</t>
  </si>
  <si>
    <t xml:space="preserve">time_of_day</t>
  </si>
  <si>
    <t xml:space="preserve">traffic_type</t>
  </si>
  <si>
    <t xml:space="preserve">daytime</t>
  </si>
  <si>
    <t xml:space="preserve">dense</t>
  </si>
  <si>
    <t xml:space="preserve">thin</t>
  </si>
  <si>
    <t xml:space="preserve">nighttime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</si>
</sst>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%"/>
    <numFmt numFmtId="166" formatCode="0.000"/>
    <numFmt numFmtId="167" formatCode="0.00"/>
    <numFmt numFmtId="168" formatCode="0.0000"/>
    <numFmt numFmtId="169" formatCode="0.00E+00"/>
    <numFmt numFmtId="170" formatCode="0.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10" xfId="20"/>
    <cellStyle name="Normal 9" xfId="21"/>
    <cellStyle name="Percent 5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4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2" activeCellId="0" sqref="B2"/>
    </sheetView>
  </sheetViews>
  <sheetFormatPr defaultColWidth="10.453125" defaultRowHeight="16" zeroHeight="false" outlineLevelRow="0" outlineLevelCol="0"/>
  <sheetData>
    <row r="1" customFormat="false" ht="16" hidden="false" customHeight="false" outlineLevel="0" collapsed="false">
      <c r="A1" s="0" t="s">
        <v>0</v>
      </c>
      <c r="B1" s="0" t="s">
        <v>1</v>
      </c>
    </row>
    <row r="2" customFormat="false" ht="16" hidden="false" customHeight="false" outlineLevel="0" collapsed="false">
      <c r="A2" s="0" t="n">
        <v>2008</v>
      </c>
      <c r="B2" s="1" t="n">
        <v>0.086</v>
      </c>
    </row>
    <row r="3" customFormat="false" ht="16" hidden="false" customHeight="false" outlineLevel="0" collapsed="false">
      <c r="A3" s="0" t="n">
        <v>2009</v>
      </c>
      <c r="B3" s="1" t="n">
        <v>-0.065</v>
      </c>
    </row>
    <row r="4" customFormat="false" ht="16" hidden="false" customHeight="false" outlineLevel="0" collapsed="false">
      <c r="A4" s="0" t="n">
        <v>2010</v>
      </c>
      <c r="B4" s="1" t="n">
        <v>0.056</v>
      </c>
    </row>
    <row r="5" customFormat="false" ht="16" hidden="false" customHeight="false" outlineLevel="0" collapsed="false">
      <c r="A5" s="0" t="n">
        <v>2011</v>
      </c>
      <c r="B5" s="1" t="n">
        <v>0.045</v>
      </c>
    </row>
    <row r="6" customFormat="false" ht="16" hidden="false" customHeight="false" outlineLevel="0" collapsed="false">
      <c r="A6" s="0" t="n">
        <v>2012</v>
      </c>
      <c r="B6" s="1" t="n">
        <v>0.029</v>
      </c>
    </row>
    <row r="7" customFormat="false" ht="16" hidden="false" customHeight="false" outlineLevel="0" collapsed="false">
      <c r="A7" s="0" t="n">
        <v>2013</v>
      </c>
      <c r="B7" s="1" t="n">
        <v>0.02</v>
      </c>
    </row>
    <row r="8" customFormat="false" ht="16" hidden="false" customHeight="false" outlineLevel="0" collapsed="false">
      <c r="A8" s="0" t="n">
        <v>2014</v>
      </c>
      <c r="B8" s="1" t="n">
        <v>0.026</v>
      </c>
    </row>
    <row r="9" customFormat="false" ht="16" hidden="false" customHeight="false" outlineLevel="0" collapsed="false">
      <c r="A9" s="0" t="n">
        <v>2015</v>
      </c>
      <c r="B9" s="1" t="n">
        <v>0.04</v>
      </c>
    </row>
    <row r="10" customFormat="false" ht="16" hidden="false" customHeight="false" outlineLevel="0" collapsed="false">
      <c r="A10" s="0" t="n">
        <v>2016</v>
      </c>
      <c r="B10" s="1" t="n">
        <v>0.026</v>
      </c>
    </row>
    <row r="11" customFormat="false" ht="16" hidden="false" customHeight="false" outlineLevel="0" collapsed="false">
      <c r="A11" s="0" t="n">
        <v>2017</v>
      </c>
      <c r="B11" s="1" t="n">
        <v>0.045</v>
      </c>
    </row>
    <row r="12" customFormat="false" ht="16" hidden="false" customHeight="false" outlineLevel="0" collapsed="false">
      <c r="A12" s="0" t="n">
        <v>2018</v>
      </c>
      <c r="B12" s="1" t="n">
        <v>0.04</v>
      </c>
    </row>
    <row r="13" customFormat="false" ht="16" hidden="false" customHeight="false" outlineLevel="0" collapsed="false">
      <c r="A13" s="0" t="n">
        <v>2019</v>
      </c>
      <c r="B13" s="1" t="n">
        <v>0.044</v>
      </c>
    </row>
    <row r="14" customFormat="false" ht="16" hidden="false" customHeight="false" outlineLevel="0" collapsed="false">
      <c r="A14" s="0" t="n">
        <v>2020</v>
      </c>
      <c r="B14" s="1" t="n">
        <v>0.038</v>
      </c>
    </row>
    <row r="15" customFormat="false" ht="16" hidden="false" customHeight="false" outlineLevel="0" collapsed="false">
      <c r="A15" s="0" t="n">
        <v>2021</v>
      </c>
      <c r="B15" s="1" t="n">
        <v>0.036</v>
      </c>
    </row>
    <row r="16" customFormat="false" ht="16" hidden="false" customHeight="false" outlineLevel="0" collapsed="false">
      <c r="A16" s="0" t="n">
        <v>2022</v>
      </c>
      <c r="B16" s="1" t="n">
        <v>0.035</v>
      </c>
    </row>
    <row r="17" customFormat="false" ht="16" hidden="false" customHeight="false" outlineLevel="0" collapsed="false">
      <c r="A17" s="0" t="n">
        <v>2023</v>
      </c>
      <c r="B17" s="1" t="n">
        <v>0.033</v>
      </c>
    </row>
    <row r="18" customFormat="false" ht="16" hidden="false" customHeight="false" outlineLevel="0" collapsed="false">
      <c r="A18" s="0" t="n">
        <v>2024</v>
      </c>
      <c r="B18" s="1" t="n">
        <v>0.032</v>
      </c>
    </row>
    <row r="19" customFormat="false" ht="16" hidden="false" customHeight="false" outlineLevel="0" collapsed="false">
      <c r="A19" s="0" t="n">
        <v>2025</v>
      </c>
      <c r="B19" s="1" t="n">
        <v>0.03</v>
      </c>
    </row>
    <row r="20" customFormat="false" ht="16" hidden="false" customHeight="false" outlineLevel="0" collapsed="false">
      <c r="A20" s="0" t="n">
        <v>2026</v>
      </c>
      <c r="B20" s="1" t="n">
        <v>0.029</v>
      </c>
    </row>
    <row r="21" customFormat="false" ht="16" hidden="false" customHeight="false" outlineLevel="0" collapsed="false">
      <c r="A21" s="0" t="n">
        <v>2027</v>
      </c>
      <c r="B21" s="1" t="n">
        <v>0.028</v>
      </c>
    </row>
    <row r="22" customFormat="false" ht="16" hidden="false" customHeight="false" outlineLevel="0" collapsed="false">
      <c r="A22" s="0" t="n">
        <v>2028</v>
      </c>
      <c r="B22" s="1" t="n">
        <v>0.027</v>
      </c>
    </row>
    <row r="23" customFormat="false" ht="16" hidden="false" customHeight="false" outlineLevel="0" collapsed="false">
      <c r="A23" s="0" t="n">
        <v>2029</v>
      </c>
      <c r="B23" s="1" t="n">
        <v>0.026</v>
      </c>
    </row>
    <row r="24" customFormat="false" ht="16" hidden="false" customHeight="false" outlineLevel="0" collapsed="false">
      <c r="A24" s="0" t="n">
        <v>2030</v>
      </c>
      <c r="B24" s="1" t="n">
        <v>0.025</v>
      </c>
    </row>
    <row r="25" customFormat="false" ht="16" hidden="false" customHeight="false" outlineLevel="0" collapsed="false">
      <c r="A25" s="0" t="n">
        <v>2031</v>
      </c>
      <c r="B25" s="1" t="n">
        <v>0.023</v>
      </c>
    </row>
    <row r="26" customFormat="false" ht="16" hidden="false" customHeight="false" outlineLevel="0" collapsed="false">
      <c r="A26" s="0" t="n">
        <v>2032</v>
      </c>
      <c r="B26" s="1" t="n">
        <v>0.02</v>
      </c>
    </row>
    <row r="27" customFormat="false" ht="16" hidden="false" customHeight="false" outlineLevel="0" collapsed="false">
      <c r="A27" s="0" t="n">
        <v>2033</v>
      </c>
      <c r="B27" s="1" t="n">
        <v>0.018</v>
      </c>
    </row>
    <row r="28" customFormat="false" ht="16" hidden="false" customHeight="false" outlineLevel="0" collapsed="false">
      <c r="A28" s="0" t="n">
        <v>2034</v>
      </c>
      <c r="B28" s="1" t="n">
        <v>0.015</v>
      </c>
    </row>
    <row r="29" customFormat="false" ht="16" hidden="false" customHeight="false" outlineLevel="0" collapsed="false">
      <c r="A29" s="0" t="n">
        <v>2035</v>
      </c>
      <c r="B29" s="1" t="n">
        <v>0.013</v>
      </c>
    </row>
    <row r="30" customFormat="false" ht="16" hidden="false" customHeight="false" outlineLevel="0" collapsed="false">
      <c r="A30" s="0" t="n">
        <v>2036</v>
      </c>
      <c r="B30" s="1" t="n">
        <v>0.012</v>
      </c>
    </row>
    <row r="31" customFormat="false" ht="16" hidden="false" customHeight="false" outlineLevel="0" collapsed="false">
      <c r="A31" s="0" t="n">
        <v>2037</v>
      </c>
      <c r="B31" s="1" t="n">
        <v>0.011</v>
      </c>
    </row>
    <row r="32" customFormat="false" ht="16" hidden="false" customHeight="false" outlineLevel="0" collapsed="false">
      <c r="A32" s="0" t="n">
        <v>2038</v>
      </c>
      <c r="B32" s="1" t="n">
        <v>0.009</v>
      </c>
    </row>
    <row r="33" customFormat="false" ht="16" hidden="false" customHeight="false" outlineLevel="0" collapsed="false">
      <c r="A33" s="0" t="n">
        <v>2039</v>
      </c>
      <c r="B33" s="1" t="n">
        <v>0.008</v>
      </c>
    </row>
    <row r="34" customFormat="false" ht="16" hidden="false" customHeight="false" outlineLevel="0" collapsed="false">
      <c r="A34" s="0" t="n">
        <v>2040</v>
      </c>
      <c r="B34" s="1" t="n">
        <v>0.007</v>
      </c>
    </row>
    <row r="35" customFormat="false" ht="16" hidden="false" customHeight="false" outlineLevel="0" collapsed="false">
      <c r="A35" s="0" t="n">
        <v>2041</v>
      </c>
      <c r="B35" s="1" t="n">
        <v>0.007</v>
      </c>
    </row>
    <row r="36" customFormat="false" ht="16" hidden="false" customHeight="false" outlineLevel="0" collapsed="false">
      <c r="A36" s="0" t="n">
        <v>2042</v>
      </c>
      <c r="B36" s="1" t="n">
        <v>0.007</v>
      </c>
    </row>
    <row r="37" customFormat="false" ht="16" hidden="false" customHeight="false" outlineLevel="0" collapsed="false">
      <c r="A37" s="0" t="n">
        <v>2043</v>
      </c>
      <c r="B37" s="1" t="n">
        <v>0.006</v>
      </c>
    </row>
    <row r="38" customFormat="false" ht="16" hidden="false" customHeight="false" outlineLevel="0" collapsed="false">
      <c r="A38" s="0" t="n">
        <v>2044</v>
      </c>
      <c r="B38" s="1" t="n">
        <v>0.006</v>
      </c>
    </row>
    <row r="39" customFormat="false" ht="16" hidden="false" customHeight="false" outlineLevel="0" collapsed="false">
      <c r="A39" s="0" t="n">
        <v>2045</v>
      </c>
      <c r="B39" s="1" t="n">
        <v>0.006</v>
      </c>
    </row>
    <row r="40" customFormat="false" ht="16" hidden="false" customHeight="false" outlineLevel="0" collapsed="false">
      <c r="A40" s="0" t="n">
        <v>2046</v>
      </c>
      <c r="B40" s="1" t="n">
        <v>0.006</v>
      </c>
    </row>
    <row r="41" customFormat="false" ht="16" hidden="false" customHeight="false" outlineLevel="0" collapsed="false">
      <c r="A41" s="0" t="n">
        <v>2047</v>
      </c>
      <c r="B41" s="1" t="n">
        <v>0.006</v>
      </c>
    </row>
    <row r="42" customFormat="false" ht="16" hidden="false" customHeight="false" outlineLevel="0" collapsed="false">
      <c r="A42" s="0" t="n">
        <v>2048</v>
      </c>
      <c r="B42" s="1" t="n">
        <v>0.005</v>
      </c>
    </row>
    <row r="43" customFormat="false" ht="16" hidden="false" customHeight="false" outlineLevel="0" collapsed="false">
      <c r="A43" s="0" t="n">
        <v>2049</v>
      </c>
      <c r="B43" s="1" t="n">
        <v>0.005</v>
      </c>
    </row>
    <row r="44" customFormat="false" ht="16" hidden="false" customHeight="false" outlineLevel="0" collapsed="false">
      <c r="A44" s="0" t="n">
        <v>2050</v>
      </c>
      <c r="B44" s="1" t="n">
        <v>0.005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2" activeCellId="0" sqref="B2"/>
    </sheetView>
  </sheetViews>
  <sheetFormatPr defaultColWidth="10.453125" defaultRowHeight="16" zeroHeight="false" outlineLevelRow="0" outlineLevelCol="0"/>
  <sheetData>
    <row r="1" customFormat="false" ht="16" hidden="false" customHeight="false" outlineLevel="0" collapsed="false">
      <c r="A1" s="0" t="s">
        <v>21</v>
      </c>
      <c r="B1" s="0" t="s">
        <v>54</v>
      </c>
      <c r="C1" s="0" t="s">
        <v>55</v>
      </c>
      <c r="D1" s="0" t="s">
        <v>56</v>
      </c>
    </row>
    <row r="2" customFormat="false" ht="16" hidden="false" customHeight="false" outlineLevel="0" collapsed="false">
      <c r="A2" s="0" t="s">
        <v>51</v>
      </c>
      <c r="B2" s="2" t="n">
        <v>0.04</v>
      </c>
      <c r="C2" s="2" t="n">
        <v>0.3</v>
      </c>
      <c r="D2" s="2" t="n">
        <v>0.66</v>
      </c>
    </row>
    <row r="3" customFormat="false" ht="16" hidden="false" customHeight="false" outlineLevel="0" collapsed="false">
      <c r="A3" s="0" t="s">
        <v>22</v>
      </c>
      <c r="B3" s="2" t="n">
        <v>0.02</v>
      </c>
      <c r="C3" s="2" t="n">
        <v>0.37</v>
      </c>
      <c r="D3" s="2" t="n">
        <v>0.61</v>
      </c>
    </row>
    <row r="4" customFormat="false" ht="16" hidden="false" customHeight="false" outlineLevel="0" collapsed="false">
      <c r="A4" s="0" t="s">
        <v>24</v>
      </c>
      <c r="B4" s="2" t="n">
        <v>1</v>
      </c>
      <c r="C4" s="2" t="n">
        <v>0</v>
      </c>
      <c r="D4" s="2" t="n">
        <v>0</v>
      </c>
    </row>
    <row r="5" customFormat="false" ht="16" hidden="false" customHeight="false" outlineLevel="0" collapsed="false">
      <c r="A5" s="0" t="s">
        <v>25</v>
      </c>
      <c r="B5" s="2" t="n">
        <v>1</v>
      </c>
      <c r="C5" s="2" t="n">
        <v>0</v>
      </c>
      <c r="D5" s="2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J15" activeCellId="0" sqref="J15"/>
    </sheetView>
  </sheetViews>
  <sheetFormatPr defaultColWidth="10.453125" defaultRowHeight="16" zeroHeight="false" outlineLevelRow="0" outlineLevelCol="0"/>
  <cols>
    <col collapsed="false" customWidth="true" hidden="false" outlineLevel="0" max="8" min="8" style="0" width="21.67"/>
  </cols>
  <sheetData>
    <row r="1" customFormat="false" ht="16" hidden="false" customHeight="false" outlineLevel="0" collapsed="false">
      <c r="A1" s="0" t="s">
        <v>21</v>
      </c>
      <c r="B1" s="0" t="s">
        <v>57</v>
      </c>
      <c r="C1" s="0" t="s">
        <v>6</v>
      </c>
      <c r="D1" s="0" t="s">
        <v>58</v>
      </c>
      <c r="E1" s="0" t="s">
        <v>59</v>
      </c>
      <c r="F1" s="0" t="s">
        <v>8</v>
      </c>
      <c r="G1" s="0" t="s">
        <v>9</v>
      </c>
      <c r="H1" s="0" t="s">
        <v>60</v>
      </c>
    </row>
    <row r="2" customFormat="false" ht="16" hidden="false" customHeight="false" outlineLevel="0" collapsed="false">
      <c r="A2" s="0" t="s">
        <v>51</v>
      </c>
      <c r="B2" s="0" t="s">
        <v>61</v>
      </c>
      <c r="C2" s="0" t="n">
        <v>2016</v>
      </c>
      <c r="D2" s="0" t="s">
        <v>54</v>
      </c>
      <c r="E2" s="0" t="s">
        <v>62</v>
      </c>
      <c r="F2" s="0" t="s">
        <v>63</v>
      </c>
      <c r="G2" s="0" t="n">
        <v>15.76</v>
      </c>
      <c r="H2" s="0" t="n">
        <f aca="false">IF(D2="business",0.7,0.5)</f>
        <v>0.7</v>
      </c>
    </row>
    <row r="3" customFormat="false" ht="16" hidden="false" customHeight="false" outlineLevel="0" collapsed="false">
      <c r="A3" s="0" t="s">
        <v>51</v>
      </c>
      <c r="B3" s="0" t="s">
        <v>61</v>
      </c>
      <c r="C3" s="0" t="n">
        <v>2016</v>
      </c>
      <c r="D3" s="0" t="s">
        <v>55</v>
      </c>
      <c r="E3" s="0" t="s">
        <v>62</v>
      </c>
      <c r="F3" s="0" t="s">
        <v>63</v>
      </c>
      <c r="G3" s="0" t="n">
        <v>7.54</v>
      </c>
      <c r="H3" s="0" t="n">
        <f aca="false">IF(D3="business",0.7,0.5)</f>
        <v>0.5</v>
      </c>
    </row>
    <row r="4" customFormat="false" ht="16" hidden="false" customHeight="false" outlineLevel="0" collapsed="false">
      <c r="A4" s="0" t="s">
        <v>51</v>
      </c>
      <c r="B4" s="0" t="s">
        <v>61</v>
      </c>
      <c r="C4" s="0" t="n">
        <v>2016</v>
      </c>
      <c r="D4" s="0" t="s">
        <v>56</v>
      </c>
      <c r="E4" s="0" t="s">
        <v>62</v>
      </c>
      <c r="F4" s="0" t="s">
        <v>63</v>
      </c>
      <c r="G4" s="0" t="n">
        <v>6.33</v>
      </c>
      <c r="H4" s="0" t="n">
        <f aca="false">IF(D4="business",0.7,0.5)</f>
        <v>0.5</v>
      </c>
    </row>
    <row r="5" customFormat="false" ht="16" hidden="false" customHeight="false" outlineLevel="0" collapsed="false">
      <c r="A5" s="0" t="s">
        <v>51</v>
      </c>
      <c r="B5" s="0" t="s">
        <v>61</v>
      </c>
      <c r="C5" s="0" t="n">
        <v>2016</v>
      </c>
      <c r="D5" s="0" t="s">
        <v>54</v>
      </c>
      <c r="E5" s="0" t="s">
        <v>64</v>
      </c>
      <c r="F5" s="0" t="s">
        <v>63</v>
      </c>
      <c r="G5" s="0" t="n">
        <v>15.76</v>
      </c>
      <c r="H5" s="0" t="n">
        <f aca="false">IF(D5="business",0.7,0.5)</f>
        <v>0.7</v>
      </c>
    </row>
    <row r="6" customFormat="false" ht="16" hidden="false" customHeight="false" outlineLevel="0" collapsed="false">
      <c r="A6" s="0" t="s">
        <v>51</v>
      </c>
      <c r="B6" s="0" t="s">
        <v>61</v>
      </c>
      <c r="C6" s="0" t="n">
        <v>2016</v>
      </c>
      <c r="D6" s="0" t="s">
        <v>55</v>
      </c>
      <c r="E6" s="0" t="s">
        <v>64</v>
      </c>
      <c r="F6" s="0" t="s">
        <v>63</v>
      </c>
      <c r="G6" s="0" t="n">
        <v>5.86</v>
      </c>
      <c r="H6" s="0" t="n">
        <f aca="false">IF(D6="business",0.7,0.5)</f>
        <v>0.5</v>
      </c>
    </row>
    <row r="7" customFormat="false" ht="16" hidden="false" customHeight="false" outlineLevel="0" collapsed="false">
      <c r="A7" s="0" t="s">
        <v>51</v>
      </c>
      <c r="B7" s="0" t="s">
        <v>61</v>
      </c>
      <c r="C7" s="0" t="n">
        <v>2016</v>
      </c>
      <c r="D7" s="0" t="s">
        <v>56</v>
      </c>
      <c r="E7" s="0" t="s">
        <v>64</v>
      </c>
      <c r="F7" s="0" t="s">
        <v>63</v>
      </c>
      <c r="G7" s="0" t="n">
        <v>4.92</v>
      </c>
      <c r="H7" s="0" t="n">
        <f aca="false">IF(D7="business",0.7,0.5)</f>
        <v>0.5</v>
      </c>
    </row>
    <row r="8" customFormat="false" ht="16" hidden="false" customHeight="false" outlineLevel="0" collapsed="false">
      <c r="A8" s="0" t="s">
        <v>22</v>
      </c>
      <c r="B8" s="0" t="s">
        <v>61</v>
      </c>
      <c r="C8" s="0" t="n">
        <v>2016</v>
      </c>
      <c r="D8" s="0" t="s">
        <v>54</v>
      </c>
      <c r="E8" s="0" t="s">
        <v>62</v>
      </c>
      <c r="F8" s="0" t="s">
        <v>63</v>
      </c>
      <c r="G8" s="0" t="n">
        <v>12.65</v>
      </c>
      <c r="H8" s="0" t="n">
        <f aca="false">IF(D8="business",0.7,0.5)</f>
        <v>0.7</v>
      </c>
    </row>
    <row r="9" customFormat="false" ht="16" hidden="false" customHeight="false" outlineLevel="0" collapsed="false">
      <c r="A9" s="0" t="s">
        <v>22</v>
      </c>
      <c r="B9" s="0" t="s">
        <v>61</v>
      </c>
      <c r="C9" s="0" t="n">
        <v>2016</v>
      </c>
      <c r="D9" s="0" t="s">
        <v>55</v>
      </c>
      <c r="E9" s="0" t="s">
        <v>62</v>
      </c>
      <c r="F9" s="0" t="s">
        <v>63</v>
      </c>
      <c r="G9" s="0" t="n">
        <v>5.42</v>
      </c>
      <c r="H9" s="0" t="n">
        <f aca="false">IF(D9="business",0.7,0.5)</f>
        <v>0.5</v>
      </c>
    </row>
    <row r="10" customFormat="false" ht="16" hidden="false" customHeight="false" outlineLevel="0" collapsed="false">
      <c r="A10" s="0" t="s">
        <v>22</v>
      </c>
      <c r="B10" s="0" t="s">
        <v>61</v>
      </c>
      <c r="C10" s="0" t="n">
        <v>2016</v>
      </c>
      <c r="D10" s="0" t="s">
        <v>56</v>
      </c>
      <c r="E10" s="0" t="s">
        <v>62</v>
      </c>
      <c r="F10" s="0" t="s">
        <v>63</v>
      </c>
      <c r="G10" s="0" t="n">
        <v>4.55</v>
      </c>
      <c r="H10" s="0" t="n">
        <f aca="false">IF(D10="business",0.7,0.5)</f>
        <v>0.5</v>
      </c>
    </row>
    <row r="11" customFormat="false" ht="16" hidden="false" customHeight="false" outlineLevel="0" collapsed="false">
      <c r="A11" s="0" t="s">
        <v>22</v>
      </c>
      <c r="B11" s="0" t="s">
        <v>61</v>
      </c>
      <c r="C11" s="0" t="n">
        <v>2016</v>
      </c>
      <c r="D11" s="0" t="s">
        <v>54</v>
      </c>
      <c r="E11" s="0" t="s">
        <v>64</v>
      </c>
      <c r="F11" s="0" t="s">
        <v>63</v>
      </c>
      <c r="G11" s="0" t="n">
        <v>12.65</v>
      </c>
      <c r="H11" s="0" t="n">
        <f aca="false">IF(D11="business",0.7,0.5)</f>
        <v>0.7</v>
      </c>
    </row>
    <row r="12" customFormat="false" ht="16" hidden="false" customHeight="false" outlineLevel="0" collapsed="false">
      <c r="A12" s="0" t="s">
        <v>22</v>
      </c>
      <c r="B12" s="0" t="s">
        <v>61</v>
      </c>
      <c r="C12" s="0" t="n">
        <v>2016</v>
      </c>
      <c r="D12" s="0" t="s">
        <v>55</v>
      </c>
      <c r="E12" s="0" t="s">
        <v>64</v>
      </c>
      <c r="F12" s="0" t="s">
        <v>63</v>
      </c>
      <c r="G12" s="0" t="n">
        <v>4.22</v>
      </c>
      <c r="H12" s="0" t="n">
        <f aca="false">IF(D12="business",0.7,0.5)</f>
        <v>0.5</v>
      </c>
    </row>
    <row r="13" customFormat="false" ht="16" hidden="false" customHeight="false" outlineLevel="0" collapsed="false">
      <c r="A13" s="0" t="s">
        <v>22</v>
      </c>
      <c r="B13" s="0" t="s">
        <v>61</v>
      </c>
      <c r="C13" s="0" t="n">
        <v>2016</v>
      </c>
      <c r="D13" s="0" t="s">
        <v>56</v>
      </c>
      <c r="E13" s="0" t="s">
        <v>64</v>
      </c>
      <c r="F13" s="0" t="s">
        <v>63</v>
      </c>
      <c r="G13" s="0" t="n">
        <v>3.54</v>
      </c>
      <c r="H13" s="0" t="n">
        <f aca="false">IF(D13="business",0.7,0.5)</f>
        <v>0.5</v>
      </c>
    </row>
    <row r="14" customFormat="false" ht="16" hidden="false" customHeight="false" outlineLevel="0" collapsed="false">
      <c r="A14" s="0" t="s">
        <v>24</v>
      </c>
      <c r="B14" s="0" t="s">
        <v>61</v>
      </c>
      <c r="C14" s="0" t="n">
        <v>2016</v>
      </c>
      <c r="D14" s="0" t="s">
        <v>54</v>
      </c>
      <c r="E14" s="0" t="s">
        <v>62</v>
      </c>
      <c r="F14" s="0" t="s">
        <v>63</v>
      </c>
      <c r="G14" s="0" t="n">
        <v>15.76</v>
      </c>
      <c r="H14" s="0" t="n">
        <f aca="false">IF(D14="business",0.7,0.5)</f>
        <v>0.7</v>
      </c>
    </row>
    <row r="15" customFormat="false" ht="16" hidden="false" customHeight="false" outlineLevel="0" collapsed="false">
      <c r="A15" s="0" t="s">
        <v>24</v>
      </c>
      <c r="B15" s="0" t="s">
        <v>61</v>
      </c>
      <c r="C15" s="0" t="n">
        <v>2016</v>
      </c>
      <c r="D15" s="0" t="s">
        <v>54</v>
      </c>
      <c r="E15" s="0" t="s">
        <v>64</v>
      </c>
      <c r="F15" s="0" t="s">
        <v>63</v>
      </c>
      <c r="G15" s="0" t="n">
        <v>15.76</v>
      </c>
      <c r="H15" s="0" t="n">
        <f aca="false">IF(D15="business",0.7,0.5)</f>
        <v>0.7</v>
      </c>
    </row>
    <row r="16" customFormat="false" ht="16" hidden="false" customHeight="false" outlineLevel="0" collapsed="false">
      <c r="A16" s="0" t="s">
        <v>25</v>
      </c>
      <c r="B16" s="0" t="s">
        <v>61</v>
      </c>
      <c r="C16" s="0" t="n">
        <v>2016</v>
      </c>
      <c r="D16" s="0" t="s">
        <v>54</v>
      </c>
      <c r="E16" s="0" t="s">
        <v>62</v>
      </c>
      <c r="F16" s="0" t="s">
        <v>63</v>
      </c>
      <c r="G16" s="0" t="n">
        <v>15.76</v>
      </c>
      <c r="H16" s="0" t="n">
        <f aca="false">IF(D16="business",0.7,0.5)</f>
        <v>0.7</v>
      </c>
    </row>
    <row r="17" customFormat="false" ht="16" hidden="false" customHeight="false" outlineLevel="0" collapsed="false">
      <c r="A17" s="0" t="s">
        <v>25</v>
      </c>
      <c r="B17" s="0" t="s">
        <v>61</v>
      </c>
      <c r="C17" s="0" t="n">
        <v>2016</v>
      </c>
      <c r="D17" s="0" t="s">
        <v>54</v>
      </c>
      <c r="E17" s="0" t="s">
        <v>64</v>
      </c>
      <c r="F17" s="0" t="s">
        <v>63</v>
      </c>
      <c r="G17" s="0" t="n">
        <v>15.76</v>
      </c>
      <c r="H17" s="0" t="n">
        <f aca="false">IF(D17="business",0.7,0.5)</f>
        <v>0.7</v>
      </c>
    </row>
    <row r="18" customFormat="false" ht="16" hidden="false" customHeight="false" outlineLevel="0" collapsed="false">
      <c r="A18" s="0" t="s">
        <v>24</v>
      </c>
      <c r="B18" s="0" t="s">
        <v>65</v>
      </c>
      <c r="C18" s="0" t="n">
        <v>2016</v>
      </c>
      <c r="D18" s="0" t="s">
        <v>54</v>
      </c>
      <c r="E18" s="0" t="s">
        <v>62</v>
      </c>
      <c r="F18" s="0" t="s">
        <v>66</v>
      </c>
      <c r="G18" s="0" t="n">
        <v>0.4</v>
      </c>
      <c r="H18" s="0" t="n">
        <f aca="false">IF(D18="business",0.7,0.5)</f>
        <v>0.7</v>
      </c>
    </row>
    <row r="19" customFormat="false" ht="16" hidden="false" customHeight="false" outlineLevel="0" collapsed="false">
      <c r="A19" s="0" t="s">
        <v>24</v>
      </c>
      <c r="B19" s="0" t="s">
        <v>65</v>
      </c>
      <c r="C19" s="0" t="n">
        <v>2016</v>
      </c>
      <c r="D19" s="0" t="s">
        <v>54</v>
      </c>
      <c r="E19" s="0" t="s">
        <v>64</v>
      </c>
      <c r="F19" s="0" t="s">
        <v>66</v>
      </c>
      <c r="G19" s="0" t="n">
        <v>0.4</v>
      </c>
      <c r="H19" s="0" t="n">
        <f aca="false">IF(D19="business",0.7,0.5)</f>
        <v>0.7</v>
      </c>
    </row>
    <row r="20" customFormat="false" ht="16" hidden="false" customHeight="false" outlineLevel="0" collapsed="false">
      <c r="A20" s="0" t="s">
        <v>25</v>
      </c>
      <c r="B20" s="0" t="s">
        <v>65</v>
      </c>
      <c r="C20" s="0" t="n">
        <v>2016</v>
      </c>
      <c r="D20" s="0" t="s">
        <v>54</v>
      </c>
      <c r="E20" s="0" t="s">
        <v>62</v>
      </c>
      <c r="F20" s="0" t="s">
        <v>66</v>
      </c>
      <c r="G20" s="0" t="n">
        <v>0.4</v>
      </c>
      <c r="H20" s="0" t="n">
        <f aca="false">IF(D20="business",0.7,0.5)</f>
        <v>0.7</v>
      </c>
    </row>
    <row r="21" customFormat="false" ht="16" hidden="false" customHeight="false" outlineLevel="0" collapsed="false">
      <c r="A21" s="0" t="s">
        <v>25</v>
      </c>
      <c r="B21" s="0" t="s">
        <v>65</v>
      </c>
      <c r="C21" s="0" t="n">
        <v>2016</v>
      </c>
      <c r="D21" s="0" t="s">
        <v>54</v>
      </c>
      <c r="E21" s="0" t="s">
        <v>64</v>
      </c>
      <c r="F21" s="0" t="s">
        <v>66</v>
      </c>
      <c r="G21" s="0" t="n">
        <v>0.4</v>
      </c>
      <c r="H21" s="0" t="n">
        <f aca="false">IF(D21="business",0.7,0.5)</f>
        <v>0.7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15" activeCellId="0" sqref="E15"/>
    </sheetView>
  </sheetViews>
  <sheetFormatPr defaultColWidth="10.453125" defaultRowHeight="16" zeroHeight="false" outlineLevelRow="0" outlineLevelCol="0"/>
  <sheetData>
    <row r="1" customFormat="false" ht="16" hidden="false" customHeight="false" outlineLevel="0" collapsed="false">
      <c r="A1" s="0" t="s">
        <v>21</v>
      </c>
      <c r="B1" s="0" t="s">
        <v>6</v>
      </c>
      <c r="C1" s="0" t="s">
        <v>8</v>
      </c>
      <c r="D1" s="0" t="s">
        <v>9</v>
      </c>
    </row>
    <row r="2" customFormat="false" ht="16" hidden="false" customHeight="false" outlineLevel="0" collapsed="false">
      <c r="A2" s="0" t="s">
        <v>51</v>
      </c>
      <c r="B2" s="0" t="n">
        <v>2016</v>
      </c>
      <c r="C2" s="0" t="s">
        <v>67</v>
      </c>
      <c r="D2" s="3" t="n">
        <v>0.1425</v>
      </c>
    </row>
    <row r="3" customFormat="false" ht="16" hidden="false" customHeight="false" outlineLevel="0" collapsed="false">
      <c r="A3" s="0" t="s">
        <v>22</v>
      </c>
      <c r="B3" s="0" t="n">
        <v>2016</v>
      </c>
      <c r="C3" s="0" t="s">
        <v>67</v>
      </c>
      <c r="D3" s="3" t="n">
        <v>0.463</v>
      </c>
    </row>
    <row r="4" customFormat="false" ht="16" hidden="false" customHeight="false" outlineLevel="0" collapsed="false">
      <c r="A4" s="0" t="s">
        <v>24</v>
      </c>
      <c r="B4" s="0" t="n">
        <v>2016</v>
      </c>
      <c r="C4" s="0" t="s">
        <v>67</v>
      </c>
      <c r="D4" s="3" t="n">
        <v>0.3014</v>
      </c>
    </row>
    <row r="5" customFormat="false" ht="16" hidden="false" customHeight="false" outlineLevel="0" collapsed="false">
      <c r="A5" s="0" t="s">
        <v>25</v>
      </c>
      <c r="B5" s="0" t="n">
        <v>2016</v>
      </c>
      <c r="C5" s="0" t="s">
        <v>67</v>
      </c>
      <c r="D5" s="3" t="n">
        <f aca="false">ROUND(0.25*0.8088+0.75*1.0179,4)</f>
        <v>0.9656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18" activeCellId="0" sqref="D18"/>
    </sheetView>
  </sheetViews>
  <sheetFormatPr defaultColWidth="10.453125" defaultRowHeight="16" zeroHeight="false" outlineLevelRow="0" outlineLevelCol="0"/>
  <sheetData>
    <row r="1" customFormat="false" ht="16" hidden="false" customHeight="false" outlineLevel="0" collapsed="false">
      <c r="A1" s="0" t="s">
        <v>21</v>
      </c>
      <c r="B1" s="0" t="s">
        <v>39</v>
      </c>
      <c r="C1" s="0" t="s">
        <v>8</v>
      </c>
      <c r="D1" s="0" t="s">
        <v>68</v>
      </c>
      <c r="E1" s="0" t="s">
        <v>69</v>
      </c>
      <c r="F1" s="0" t="s">
        <v>70</v>
      </c>
      <c r="G1" s="0" t="s">
        <v>71</v>
      </c>
    </row>
    <row r="2" customFormat="false" ht="16" hidden="false" customHeight="false" outlineLevel="0" collapsed="false">
      <c r="A2" s="0" t="s">
        <v>51</v>
      </c>
      <c r="B2" s="0" t="s">
        <v>72</v>
      </c>
      <c r="C2" s="0" t="s">
        <v>73</v>
      </c>
      <c r="D2" s="1" t="n">
        <v>0.1425</v>
      </c>
      <c r="E2" s="4" t="n">
        <v>-0.00233694444444444</v>
      </c>
      <c r="F2" s="4" t="n">
        <v>1.61496913580247E-005</v>
      </c>
      <c r="G2" s="4" t="n">
        <v>0</v>
      </c>
    </row>
    <row r="3" customFormat="false" ht="16" hidden="false" customHeight="false" outlineLevel="0" collapsed="false">
      <c r="A3" s="0" t="s">
        <v>51</v>
      </c>
      <c r="B3" s="0" t="s">
        <v>74</v>
      </c>
      <c r="C3" s="0" t="s">
        <v>73</v>
      </c>
      <c r="D3" s="1" t="n">
        <v>0.1325</v>
      </c>
      <c r="E3" s="4" t="n">
        <v>-0.00233694444444444</v>
      </c>
      <c r="F3" s="4" t="n">
        <v>1.61496913580247E-005</v>
      </c>
      <c r="G3" s="4" t="n">
        <v>0</v>
      </c>
    </row>
    <row r="4" customFormat="false" ht="16" hidden="false" customHeight="false" outlineLevel="0" collapsed="false">
      <c r="A4" s="0" t="s">
        <v>24</v>
      </c>
      <c r="B4" s="0" t="s">
        <v>74</v>
      </c>
      <c r="C4" s="0" t="s">
        <v>73</v>
      </c>
      <c r="D4" s="1" t="n">
        <v>0.1725</v>
      </c>
      <c r="E4" s="4" t="n">
        <v>-0.00233694444444444</v>
      </c>
      <c r="F4" s="4" t="n">
        <v>1.61496913580247E-005</v>
      </c>
      <c r="G4" s="4" t="n">
        <v>0</v>
      </c>
    </row>
    <row r="5" customFormat="false" ht="16" hidden="false" customHeight="false" outlineLevel="0" collapsed="false">
      <c r="A5" s="0" t="s">
        <v>25</v>
      </c>
      <c r="B5" s="0" t="s">
        <v>74</v>
      </c>
      <c r="C5" s="0" t="s">
        <v>73</v>
      </c>
      <c r="D5" s="0" t="n">
        <v>0.883</v>
      </c>
      <c r="E5" s="4" t="n">
        <v>-0.02169</v>
      </c>
      <c r="F5" s="4" t="n">
        <v>0.000262</v>
      </c>
      <c r="G5" s="4" t="n">
        <v>-9.89E-007</v>
      </c>
    </row>
    <row r="6" customFormat="false" ht="16" hidden="false" customHeight="false" outlineLevel="0" collapsed="false">
      <c r="A6" s="0" t="s">
        <v>22</v>
      </c>
      <c r="B6" s="0" t="s">
        <v>74</v>
      </c>
      <c r="C6" s="0" t="s">
        <v>73</v>
      </c>
      <c r="D6" s="0" t="n">
        <v>0.703</v>
      </c>
      <c r="E6" s="4" t="n">
        <v>-0.02169</v>
      </c>
      <c r="F6" s="4" t="n">
        <v>0.000262</v>
      </c>
      <c r="G6" s="0" t="n">
        <v>-9.89E-007</v>
      </c>
    </row>
    <row r="9" customFormat="false" ht="16" hidden="false" customHeight="false" outlineLevel="0" collapsed="false">
      <c r="F9" s="1"/>
      <c r="G9" s="4"/>
      <c r="H9" s="4"/>
      <c r="I9" s="4"/>
    </row>
    <row r="10" customFormat="false" ht="16" hidden="false" customHeight="false" outlineLevel="0" collapsed="false">
      <c r="E10" s="4"/>
      <c r="F10" s="1"/>
      <c r="G10" s="4"/>
      <c r="H10" s="4"/>
      <c r="I10" s="4"/>
    </row>
    <row r="11" customFormat="false" ht="16" hidden="false" customHeight="false" outlineLevel="0" collapsed="false">
      <c r="E11" s="4"/>
      <c r="F11" s="1"/>
      <c r="G11" s="4"/>
      <c r="H11" s="4"/>
      <c r="I11" s="4"/>
    </row>
    <row r="12" customFormat="false" ht="16" hidden="false" customHeight="false" outlineLevel="0" collapsed="false">
      <c r="G12" s="4"/>
      <c r="H12" s="4"/>
      <c r="I12" s="4"/>
    </row>
    <row r="16" customFormat="false" ht="16" hidden="false" customHeight="false" outlineLevel="0" collapsed="false">
      <c r="B16" s="4"/>
      <c r="C16" s="4"/>
      <c r="D16" s="4"/>
      <c r="E16" s="4"/>
      <c r="F16" s="4"/>
    </row>
    <row r="17" customFormat="false" ht="16" hidden="false" customHeight="false" outlineLevel="0" collapsed="false">
      <c r="B17" s="4"/>
      <c r="C17" s="4"/>
      <c r="D17" s="4"/>
      <c r="E17" s="4"/>
      <c r="F17" s="4"/>
    </row>
    <row r="18" customFormat="false" ht="16" hidden="false" customHeight="false" outlineLevel="0" collapsed="false">
      <c r="B18" s="4"/>
      <c r="C18" s="4"/>
      <c r="D18" s="4"/>
      <c r="E18" s="4"/>
      <c r="F18" s="4"/>
    </row>
    <row r="19" customFormat="false" ht="16" hidden="false" customHeight="false" outlineLevel="0" collapsed="false">
      <c r="B19" s="4"/>
      <c r="C19" s="4"/>
      <c r="D19" s="4"/>
      <c r="E19" s="4"/>
      <c r="F19" s="4"/>
    </row>
    <row r="20" customFormat="false" ht="16" hidden="false" customHeight="false" outlineLevel="0" collapsed="false">
      <c r="B20" s="4"/>
      <c r="C20" s="4"/>
      <c r="D20" s="4"/>
      <c r="E20" s="4"/>
      <c r="F20" s="4"/>
    </row>
    <row r="21" customFormat="false" ht="16" hidden="false" customHeight="false" outlineLevel="0" collapsed="false">
      <c r="B21" s="4"/>
      <c r="C21" s="4"/>
      <c r="D21" s="4"/>
      <c r="E21" s="4"/>
      <c r="F21" s="4"/>
    </row>
    <row r="22" customFormat="false" ht="16" hidden="false" customHeight="false" outlineLevel="0" collapsed="false">
      <c r="B22" s="4"/>
      <c r="C22" s="4"/>
      <c r="D22" s="4"/>
      <c r="E22" s="4"/>
      <c r="F22" s="4"/>
    </row>
    <row r="23" customFormat="false" ht="16" hidden="false" customHeight="false" outlineLevel="0" collapsed="false">
      <c r="B23" s="4"/>
      <c r="C23" s="4"/>
      <c r="D23" s="4"/>
      <c r="E23" s="4"/>
      <c r="F23" s="4"/>
    </row>
    <row r="24" customFormat="false" ht="16" hidden="false" customHeight="false" outlineLevel="0" collapsed="false">
      <c r="B24" s="4"/>
      <c r="C24" s="4"/>
      <c r="D24" s="4"/>
      <c r="E24" s="4"/>
      <c r="F24" s="4"/>
    </row>
    <row r="25" customFormat="false" ht="16" hidden="false" customHeight="false" outlineLevel="0" collapsed="false">
      <c r="B25" s="4"/>
      <c r="C25" s="4"/>
      <c r="D25" s="4"/>
      <c r="E25" s="4"/>
      <c r="F25" s="4"/>
    </row>
    <row r="26" customFormat="false" ht="16" hidden="false" customHeight="false" outlineLevel="0" collapsed="false">
      <c r="B26" s="4"/>
      <c r="C26" s="4"/>
      <c r="D26" s="4"/>
      <c r="E26" s="4"/>
      <c r="F26" s="4"/>
    </row>
    <row r="27" customFormat="false" ht="16" hidden="false" customHeight="false" outlineLevel="0" collapsed="false">
      <c r="B27" s="4"/>
      <c r="C27" s="4"/>
      <c r="D27" s="4"/>
      <c r="E27" s="4"/>
      <c r="F2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10" activeCellId="0" sqref="E10"/>
    </sheetView>
  </sheetViews>
  <sheetFormatPr defaultColWidth="10.453125" defaultRowHeight="16" zeroHeight="false" outlineLevelRow="0" outlineLevelCol="0"/>
  <sheetData>
    <row r="1" customFormat="false" ht="16" hidden="false" customHeight="false" outlineLevel="0" collapsed="false">
      <c r="A1" s="0" t="s">
        <v>21</v>
      </c>
      <c r="B1" s="0" t="s">
        <v>39</v>
      </c>
      <c r="C1" s="0" t="s">
        <v>75</v>
      </c>
    </row>
    <row r="2" customFormat="false" ht="16" hidden="false" customHeight="false" outlineLevel="0" collapsed="false">
      <c r="A2" s="0" t="s">
        <v>51</v>
      </c>
      <c r="B2" s="0" t="s">
        <v>72</v>
      </c>
      <c r="C2" s="2" t="n">
        <v>0.45</v>
      </c>
    </row>
    <row r="3" customFormat="false" ht="16" hidden="false" customHeight="false" outlineLevel="0" collapsed="false">
      <c r="A3" s="0" t="s">
        <v>51</v>
      </c>
      <c r="B3" s="0" t="s">
        <v>74</v>
      </c>
      <c r="C3" s="2" t="n">
        <v>0.55</v>
      </c>
    </row>
    <row r="4" customFormat="false" ht="16" hidden="false" customHeight="false" outlineLevel="0" collapsed="false">
      <c r="A4" s="0" t="s">
        <v>24</v>
      </c>
      <c r="B4" s="0" t="s">
        <v>74</v>
      </c>
      <c r="C4" s="2" t="n">
        <v>1</v>
      </c>
    </row>
    <row r="5" customFormat="false" ht="16" hidden="false" customHeight="false" outlineLevel="0" collapsed="false">
      <c r="A5" s="0" t="s">
        <v>25</v>
      </c>
      <c r="B5" s="0" t="s">
        <v>74</v>
      </c>
      <c r="C5" s="2" t="n">
        <v>1</v>
      </c>
    </row>
    <row r="6" customFormat="false" ht="16" hidden="false" customHeight="false" outlineLevel="0" collapsed="false">
      <c r="A6" s="0" t="s">
        <v>22</v>
      </c>
      <c r="B6" s="0" t="s">
        <v>74</v>
      </c>
      <c r="C6" s="2" t="n">
        <v>1</v>
      </c>
    </row>
    <row r="16" customFormat="false" ht="16" hidden="false" customHeight="false" outlineLevel="0" collapsed="false">
      <c r="B16" s="4"/>
      <c r="C16" s="4"/>
    </row>
    <row r="17" customFormat="false" ht="16" hidden="false" customHeight="false" outlineLevel="0" collapsed="false">
      <c r="B17" s="4"/>
      <c r="C17" s="4"/>
    </row>
    <row r="18" customFormat="false" ht="16" hidden="false" customHeight="false" outlineLevel="0" collapsed="false">
      <c r="B18" s="4"/>
      <c r="C18" s="4"/>
    </row>
    <row r="19" customFormat="false" ht="16" hidden="false" customHeight="false" outlineLevel="0" collapsed="false">
      <c r="B19" s="4"/>
      <c r="C19" s="4"/>
    </row>
    <row r="20" customFormat="false" ht="16" hidden="false" customHeight="false" outlineLevel="0" collapsed="false">
      <c r="B20" s="4"/>
      <c r="C20" s="4"/>
    </row>
    <row r="21" customFormat="false" ht="16" hidden="false" customHeight="false" outlineLevel="0" collapsed="false">
      <c r="B21" s="4"/>
      <c r="C21" s="4"/>
    </row>
    <row r="22" customFormat="false" ht="16" hidden="false" customHeight="false" outlineLevel="0" collapsed="false">
      <c r="B22" s="4"/>
      <c r="C22" s="4"/>
    </row>
    <row r="23" customFormat="false" ht="16" hidden="false" customHeight="false" outlineLevel="0" collapsed="false">
      <c r="B23" s="4"/>
      <c r="C23" s="4"/>
    </row>
    <row r="24" customFormat="false" ht="16" hidden="false" customHeight="false" outlineLevel="0" collapsed="false">
      <c r="B24" s="4"/>
      <c r="C24" s="4"/>
    </row>
    <row r="25" customFormat="false" ht="16" hidden="false" customHeight="false" outlineLevel="0" collapsed="false">
      <c r="B25" s="4"/>
      <c r="C25" s="4"/>
    </row>
    <row r="26" customFormat="false" ht="16" hidden="false" customHeight="false" outlineLevel="0" collapsed="false">
      <c r="B26" s="4"/>
      <c r="C26" s="4"/>
    </row>
    <row r="27" customFormat="false" ht="16" hidden="false" customHeight="false" outlineLevel="0" collapsed="false">
      <c r="B27" s="4"/>
      <c r="C2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2" activeCellId="0" sqref="C2"/>
    </sheetView>
  </sheetViews>
  <sheetFormatPr defaultColWidth="10.453125" defaultRowHeight="16" zeroHeight="false" outlineLevelRow="0" outlineLevelCol="0"/>
  <sheetData>
    <row r="1" customFormat="false" ht="16" hidden="false" customHeight="false" outlineLevel="0" collapsed="false">
      <c r="A1" s="0" t="s">
        <v>39</v>
      </c>
      <c r="B1" s="0" t="s">
        <v>8</v>
      </c>
      <c r="C1" s="0" t="s">
        <v>9</v>
      </c>
    </row>
    <row r="2" customFormat="false" ht="16" hidden="false" customHeight="false" outlineLevel="0" collapsed="false">
      <c r="A2" s="0" t="s">
        <v>72</v>
      </c>
      <c r="B2" s="0" t="s">
        <v>76</v>
      </c>
      <c r="C2" s="0" t="n">
        <v>0.75</v>
      </c>
    </row>
    <row r="3" customFormat="false" ht="16" hidden="false" customHeight="false" outlineLevel="0" collapsed="false">
      <c r="A3" s="0" t="s">
        <v>74</v>
      </c>
      <c r="B3" s="0" t="s">
        <v>76</v>
      </c>
      <c r="C3" s="0" t="n">
        <v>0.85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9" activeCellId="0" sqref="D9"/>
    </sheetView>
  </sheetViews>
  <sheetFormatPr defaultColWidth="10.453125" defaultRowHeight="16" zeroHeight="false" outlineLevelRow="0" outlineLevelCol="0"/>
  <sheetData>
    <row r="1" customFormat="false" ht="16" hidden="false" customHeight="false" outlineLevel="0" collapsed="false">
      <c r="A1" s="0" t="s">
        <v>39</v>
      </c>
      <c r="B1" s="0" t="s">
        <v>6</v>
      </c>
      <c r="C1" s="0" t="s">
        <v>8</v>
      </c>
      <c r="D1" s="0" t="s">
        <v>9</v>
      </c>
    </row>
    <row r="2" customFormat="false" ht="16" hidden="false" customHeight="false" outlineLevel="0" collapsed="false">
      <c r="A2" s="0" t="s">
        <v>72</v>
      </c>
      <c r="B2" s="0" t="n">
        <v>2019</v>
      </c>
      <c r="C2" s="0" t="s">
        <v>77</v>
      </c>
      <c r="D2" s="0" t="n">
        <v>1.284</v>
      </c>
    </row>
    <row r="3" customFormat="false" ht="16" hidden="false" customHeight="false" outlineLevel="0" collapsed="false">
      <c r="A3" s="0" t="s">
        <v>74</v>
      </c>
      <c r="B3" s="0" t="n">
        <v>2019</v>
      </c>
      <c r="C3" s="0" t="s">
        <v>77</v>
      </c>
      <c r="D3" s="0" t="n">
        <v>1.201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2" activeCellId="0" sqref="C2"/>
    </sheetView>
  </sheetViews>
  <sheetFormatPr defaultColWidth="10.453125" defaultRowHeight="16" zeroHeight="false" outlineLevelRow="0" outlineLevelCol="0"/>
  <cols>
    <col collapsed="false" customWidth="true" hidden="false" outlineLevel="0" max="2" min="2" style="0" width="10.83"/>
    <col collapsed="false" customWidth="true" hidden="false" outlineLevel="0" max="6" min="5" style="0" width="10.83"/>
    <col collapsed="false" customWidth="true" hidden="false" outlineLevel="0" max="8" min="8" style="0" width="12"/>
    <col collapsed="false" customWidth="true" hidden="false" outlineLevel="0" max="11" min="11" style="0" width="11.67"/>
  </cols>
  <sheetData>
    <row r="1" customFormat="false" ht="16" hidden="false" customHeight="false" outlineLevel="0" collapsed="false">
      <c r="A1" s="0" t="s">
        <v>5</v>
      </c>
      <c r="B1" s="0" t="s">
        <v>78</v>
      </c>
      <c r="C1" s="0" t="s">
        <v>79</v>
      </c>
      <c r="D1" s="0" t="s">
        <v>80</v>
      </c>
      <c r="E1" s="0" t="s">
        <v>8</v>
      </c>
      <c r="F1" s="0" t="s">
        <v>81</v>
      </c>
      <c r="G1" s="0" t="s">
        <v>82</v>
      </c>
      <c r="H1" s="0" t="s">
        <v>83</v>
      </c>
      <c r="I1" s="0" t="s">
        <v>84</v>
      </c>
      <c r="J1" s="0" t="s">
        <v>85</v>
      </c>
      <c r="K1" s="0" t="s">
        <v>86</v>
      </c>
    </row>
    <row r="2" customFormat="false" ht="16" hidden="false" customHeight="false" outlineLevel="0" collapsed="false">
      <c r="A2" s="0" t="s">
        <v>12</v>
      </c>
      <c r="B2" s="0" t="n">
        <v>4</v>
      </c>
      <c r="C2" s="0" t="s">
        <v>87</v>
      </c>
      <c r="D2" s="0" t="s">
        <v>50</v>
      </c>
      <c r="E2" s="0" t="s">
        <v>88</v>
      </c>
      <c r="F2" s="0" t="n">
        <f aca="false">1/100000000</f>
        <v>1E-008</v>
      </c>
      <c r="G2" s="0" t="n">
        <v>0.407</v>
      </c>
      <c r="H2" s="0" t="n">
        <v>1.131</v>
      </c>
      <c r="I2" s="0" t="n">
        <v>3.604</v>
      </c>
      <c r="J2" s="0" t="n">
        <v>32.765</v>
      </c>
    </row>
    <row r="3" customFormat="false" ht="16" hidden="false" customHeight="false" outlineLevel="0" collapsed="false">
      <c r="A3" s="0" t="s">
        <v>12</v>
      </c>
      <c r="B3" s="0" t="n">
        <v>4</v>
      </c>
      <c r="C3" s="0" t="s">
        <v>87</v>
      </c>
      <c r="D3" s="0" t="s">
        <v>49</v>
      </c>
      <c r="E3" s="0" t="s">
        <v>88</v>
      </c>
      <c r="F3" s="0" t="n">
        <f aca="false">1/100000000</f>
        <v>1E-008</v>
      </c>
      <c r="G3" s="0" t="n">
        <v>0.287</v>
      </c>
      <c r="H3" s="0" t="n">
        <v>3.526</v>
      </c>
      <c r="I3" s="0" t="n">
        <v>11.232</v>
      </c>
      <c r="J3" s="0" t="n">
        <v>20.903</v>
      </c>
    </row>
    <row r="4" customFormat="false" ht="16" hidden="false" customHeight="false" outlineLevel="0" collapsed="false">
      <c r="A4" s="0" t="s">
        <v>12</v>
      </c>
      <c r="B4" s="0" t="n">
        <v>2</v>
      </c>
      <c r="C4" s="0" t="s">
        <v>89</v>
      </c>
      <c r="D4" s="0" t="s">
        <v>50</v>
      </c>
      <c r="E4" s="0" t="s">
        <v>88</v>
      </c>
      <c r="F4" s="0" t="n">
        <f aca="false">1/100000000</f>
        <v>1E-008</v>
      </c>
      <c r="G4" s="0" t="n">
        <v>1.386</v>
      </c>
      <c r="H4" s="0" t="n">
        <v>4.345</v>
      </c>
      <c r="I4" s="0" t="n">
        <v>13.842</v>
      </c>
      <c r="J4" s="0" t="n">
        <v>24.723</v>
      </c>
      <c r="K4" s="0" t="s">
        <v>90</v>
      </c>
    </row>
    <row r="5" customFormat="false" ht="16" hidden="false" customHeight="false" outlineLevel="0" collapsed="false">
      <c r="A5" s="0" t="s">
        <v>12</v>
      </c>
      <c r="B5" s="0" t="n">
        <v>2</v>
      </c>
      <c r="C5" s="0" t="s">
        <v>89</v>
      </c>
      <c r="D5" s="0" t="s">
        <v>49</v>
      </c>
      <c r="E5" s="0" t="s">
        <v>88</v>
      </c>
      <c r="F5" s="0" t="n">
        <f aca="false">1/100000000</f>
        <v>1E-008</v>
      </c>
      <c r="G5" s="0" t="n">
        <v>0.529</v>
      </c>
      <c r="H5" s="0" t="n">
        <v>1.896</v>
      </c>
      <c r="I5" s="0" t="n">
        <v>6.041</v>
      </c>
      <c r="J5" s="0" t="n">
        <v>12.83</v>
      </c>
      <c r="K5" s="0" t="s">
        <v>90</v>
      </c>
    </row>
    <row r="6" customFormat="false" ht="16" hidden="false" customHeight="false" outlineLevel="0" collapsed="false">
      <c r="A6" s="0" t="s">
        <v>18</v>
      </c>
      <c r="B6" s="0" t="n">
        <v>4</v>
      </c>
      <c r="C6" s="0" t="s">
        <v>87</v>
      </c>
      <c r="D6" s="0" t="s">
        <v>50</v>
      </c>
      <c r="E6" s="0" t="s">
        <v>88</v>
      </c>
      <c r="F6" s="0" t="n">
        <f aca="false">1/100000000</f>
        <v>1E-008</v>
      </c>
      <c r="G6" s="0" t="n">
        <v>1.266</v>
      </c>
      <c r="H6" s="0" t="n">
        <v>1.914</v>
      </c>
      <c r="I6" s="0" t="n">
        <v>6.099</v>
      </c>
      <c r="J6" s="0" t="n">
        <v>19.246</v>
      </c>
    </row>
    <row r="7" customFormat="false" ht="16" hidden="false" customHeight="false" outlineLevel="0" collapsed="false">
      <c r="A7" s="0" t="s">
        <v>18</v>
      </c>
      <c r="B7" s="0" t="n">
        <v>4</v>
      </c>
      <c r="C7" s="0" t="s">
        <v>87</v>
      </c>
      <c r="D7" s="0" t="s">
        <v>49</v>
      </c>
      <c r="E7" s="0" t="s">
        <v>88</v>
      </c>
      <c r="F7" s="0" t="n">
        <f aca="false">1/100000000</f>
        <v>1E-008</v>
      </c>
      <c r="G7" s="0" t="n">
        <v>0.287</v>
      </c>
      <c r="H7" s="0" t="n">
        <v>3.526</v>
      </c>
      <c r="I7" s="0" t="n">
        <v>11.232</v>
      </c>
      <c r="J7" s="0" t="n">
        <v>20.904</v>
      </c>
    </row>
    <row r="8" customFormat="false" ht="16" hidden="false" customHeight="false" outlineLevel="0" collapsed="false">
      <c r="A8" s="0" t="s">
        <v>18</v>
      </c>
      <c r="B8" s="0" t="n">
        <v>4</v>
      </c>
      <c r="C8" s="0" t="s">
        <v>91</v>
      </c>
      <c r="D8" s="0" t="s">
        <v>50</v>
      </c>
      <c r="E8" s="0" t="s">
        <v>88</v>
      </c>
      <c r="F8" s="0" t="n">
        <f aca="false">1/100000000</f>
        <v>1E-008</v>
      </c>
      <c r="G8" s="0" t="n">
        <v>1.266</v>
      </c>
      <c r="H8" s="0" t="n">
        <v>1.914</v>
      </c>
      <c r="I8" s="0" t="n">
        <v>6.099</v>
      </c>
      <c r="J8" s="0" t="n">
        <v>19.246</v>
      </c>
      <c r="K8" s="0" t="s">
        <v>92</v>
      </c>
    </row>
    <row r="9" customFormat="false" ht="16" hidden="false" customHeight="false" outlineLevel="0" collapsed="false">
      <c r="A9" s="0" t="s">
        <v>18</v>
      </c>
      <c r="B9" s="0" t="n">
        <v>4</v>
      </c>
      <c r="C9" s="0" t="s">
        <v>91</v>
      </c>
      <c r="D9" s="0" t="s">
        <v>49</v>
      </c>
      <c r="E9" s="0" t="s">
        <v>88</v>
      </c>
      <c r="F9" s="0" t="n">
        <f aca="false">1/100000000</f>
        <v>1E-008</v>
      </c>
      <c r="G9" s="0" t="n">
        <v>0.612</v>
      </c>
      <c r="H9" s="0" t="n">
        <v>8.222</v>
      </c>
      <c r="I9" s="0" t="n">
        <v>26.194</v>
      </c>
      <c r="J9" s="0" t="n">
        <v>41.78</v>
      </c>
    </row>
    <row r="10" customFormat="false" ht="16" hidden="false" customHeight="false" outlineLevel="0" collapsed="false">
      <c r="A10" s="0" t="s">
        <v>18</v>
      </c>
      <c r="B10" s="0" t="n">
        <v>2</v>
      </c>
      <c r="C10" s="0" t="s">
        <v>89</v>
      </c>
      <c r="D10" s="0" t="s">
        <v>50</v>
      </c>
      <c r="E10" s="0" t="s">
        <v>88</v>
      </c>
      <c r="F10" s="0" t="n">
        <f aca="false">1/100000000</f>
        <v>1E-008</v>
      </c>
      <c r="G10" s="0" t="n">
        <v>1.386</v>
      </c>
      <c r="H10" s="0" t="n">
        <v>4.345</v>
      </c>
      <c r="I10" s="0" t="n">
        <v>13.842</v>
      </c>
      <c r="J10" s="0" t="n">
        <v>24.723</v>
      </c>
    </row>
    <row r="11" customFormat="false" ht="16" hidden="false" customHeight="false" outlineLevel="0" collapsed="false">
      <c r="A11" s="0" t="s">
        <v>18</v>
      </c>
      <c r="B11" s="0" t="n">
        <v>2</v>
      </c>
      <c r="C11" s="0" t="s">
        <v>89</v>
      </c>
      <c r="D11" s="0" t="s">
        <v>49</v>
      </c>
      <c r="E11" s="0" t="s">
        <v>88</v>
      </c>
      <c r="F11" s="0" t="n">
        <f aca="false">1/100000000</f>
        <v>1E-008</v>
      </c>
      <c r="G11" s="0" t="n">
        <v>0.529</v>
      </c>
      <c r="H11" s="0" t="n">
        <v>1.896</v>
      </c>
      <c r="I11" s="0" t="n">
        <v>6.041</v>
      </c>
      <c r="J11" s="0" t="n">
        <v>12.83</v>
      </c>
    </row>
    <row r="12" customFormat="false" ht="16" hidden="false" customHeight="false" outlineLevel="0" collapsed="false">
      <c r="A12" s="0" t="s">
        <v>18</v>
      </c>
      <c r="B12" s="0" t="n">
        <v>2</v>
      </c>
      <c r="C12" s="0" t="s">
        <v>93</v>
      </c>
      <c r="D12" s="0" t="s">
        <v>50</v>
      </c>
      <c r="E12" s="0" t="s">
        <v>88</v>
      </c>
      <c r="F12" s="0" t="n">
        <f aca="false">1/100000000</f>
        <v>1E-008</v>
      </c>
      <c r="G12" s="0" t="n">
        <v>1.671</v>
      </c>
      <c r="H12" s="0" t="n">
        <v>5.881</v>
      </c>
      <c r="I12" s="0" t="n">
        <v>18.737</v>
      </c>
      <c r="J12" s="0" t="n">
        <v>33.359</v>
      </c>
    </row>
    <row r="13" customFormat="false" ht="16" hidden="false" customHeight="false" outlineLevel="0" collapsed="false">
      <c r="A13" s="0" t="s">
        <v>18</v>
      </c>
      <c r="B13" s="0" t="n">
        <v>2</v>
      </c>
      <c r="C13" s="0" t="s">
        <v>93</v>
      </c>
      <c r="D13" s="0" t="s">
        <v>49</v>
      </c>
      <c r="E13" s="0" t="s">
        <v>88</v>
      </c>
      <c r="F13" s="0" t="n">
        <f aca="false">1/100000000</f>
        <v>1E-008</v>
      </c>
      <c r="G13" s="0" t="n">
        <v>1.202</v>
      </c>
      <c r="H13" s="0" t="n">
        <v>6.117</v>
      </c>
      <c r="I13" s="0" t="n">
        <v>19.488</v>
      </c>
      <c r="J13" s="0" t="n">
        <v>33.075</v>
      </c>
    </row>
    <row r="14" customFormat="false" ht="16" hidden="false" customHeight="false" outlineLevel="0" collapsed="false">
      <c r="A14" s="0" t="s">
        <v>18</v>
      </c>
      <c r="B14" s="0" t="n">
        <v>3</v>
      </c>
      <c r="C14" s="0" t="s">
        <v>91</v>
      </c>
      <c r="D14" s="0" t="s">
        <v>50</v>
      </c>
      <c r="E14" s="0" t="s">
        <v>88</v>
      </c>
      <c r="F14" s="0" t="n">
        <f aca="false">1/100000000</f>
        <v>1E-008</v>
      </c>
      <c r="G14" s="0" t="n">
        <v>1.083</v>
      </c>
      <c r="H14" s="0" t="n">
        <v>2.022</v>
      </c>
      <c r="I14" s="0" t="n">
        <v>6.441</v>
      </c>
      <c r="J14" s="0" t="n">
        <v>35.711</v>
      </c>
    </row>
    <row r="15" customFormat="false" ht="16" hidden="false" customHeight="false" outlineLevel="0" collapsed="false">
      <c r="A15" s="0" t="s">
        <v>18</v>
      </c>
      <c r="B15" s="0" t="n">
        <v>3</v>
      </c>
      <c r="C15" s="0" t="s">
        <v>91</v>
      </c>
      <c r="D15" s="0" t="s">
        <v>49</v>
      </c>
      <c r="E15" s="0" t="s">
        <v>88</v>
      </c>
      <c r="F15" s="0" t="n">
        <f aca="false">1/100000000</f>
        <v>1E-008</v>
      </c>
      <c r="G15" s="0" t="n">
        <v>1.083</v>
      </c>
      <c r="H15" s="0" t="n">
        <v>2.022</v>
      </c>
      <c r="I15" s="0" t="n">
        <v>6.441</v>
      </c>
      <c r="J15" s="0" t="n">
        <v>35.711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6" activeCellId="0" sqref="A6"/>
    </sheetView>
  </sheetViews>
  <sheetFormatPr defaultColWidth="10.453125" defaultRowHeight="16" zeroHeight="false" outlineLevelRow="0" outlineLevelCol="0"/>
  <cols>
    <col collapsed="false" customWidth="true" hidden="false" outlineLevel="0" max="1" min="1" style="0" width="21.67"/>
    <col collapsed="false" customWidth="true" hidden="false" outlineLevel="0" max="2" min="2" style="0" width="17"/>
    <col collapsed="false" customWidth="true" hidden="false" outlineLevel="0" max="3" min="3" style="0" width="19"/>
    <col collapsed="false" customWidth="true" hidden="false" outlineLevel="0" max="6" min="6" style="0" width="21.67"/>
  </cols>
  <sheetData>
    <row r="1" customFormat="false" ht="16" hidden="false" customHeight="false" outlineLevel="0" collapsed="false">
      <c r="A1" s="0" t="s">
        <v>94</v>
      </c>
      <c r="B1" s="0" t="s">
        <v>95</v>
      </c>
      <c r="C1" s="0" t="s">
        <v>96</v>
      </c>
      <c r="D1" s="0" t="s">
        <v>6</v>
      </c>
      <c r="E1" s="0" t="s">
        <v>9</v>
      </c>
      <c r="F1" s="0" t="s">
        <v>60</v>
      </c>
    </row>
    <row r="2" customFormat="false" ht="16" hidden="false" customHeight="false" outlineLevel="0" collapsed="false">
      <c r="A2" s="0" t="s">
        <v>82</v>
      </c>
      <c r="B2" s="2" t="n">
        <v>1.02</v>
      </c>
      <c r="C2" s="3" t="n">
        <v>1.1085</v>
      </c>
      <c r="D2" s="0" t="n">
        <v>2010</v>
      </c>
      <c r="E2" s="0" t="n">
        <v>1593000</v>
      </c>
      <c r="F2" s="0" t="n">
        <v>0.7</v>
      </c>
    </row>
    <row r="3" customFormat="false" ht="16" hidden="false" customHeight="false" outlineLevel="0" collapsed="false">
      <c r="A3" s="0" t="s">
        <v>83</v>
      </c>
      <c r="B3" s="2" t="n">
        <v>1.5</v>
      </c>
      <c r="C3" s="3" t="n">
        <v>1.1239</v>
      </c>
      <c r="D3" s="0" t="n">
        <v>2010</v>
      </c>
      <c r="E3" s="0" t="n">
        <v>219700</v>
      </c>
      <c r="F3" s="0" t="n">
        <v>0.7</v>
      </c>
    </row>
    <row r="4" customFormat="false" ht="16" hidden="false" customHeight="false" outlineLevel="0" collapsed="false">
      <c r="A4" s="0" t="s">
        <v>84</v>
      </c>
      <c r="B4" s="2" t="n">
        <v>3</v>
      </c>
      <c r="C4" s="3" t="n">
        <v>1.3154</v>
      </c>
      <c r="D4" s="0" t="n">
        <v>2010</v>
      </c>
      <c r="E4" s="0" t="n">
        <v>15700</v>
      </c>
      <c r="F4" s="0" t="n">
        <v>0.7</v>
      </c>
    </row>
    <row r="5" customFormat="false" ht="16" hidden="false" customHeight="false" outlineLevel="0" collapsed="false">
      <c r="A5" s="0" t="s">
        <v>85</v>
      </c>
      <c r="B5" s="2" t="n">
        <v>6</v>
      </c>
      <c r="C5" s="3" t="n">
        <v>1</v>
      </c>
      <c r="D5" s="0" t="n">
        <v>2015</v>
      </c>
      <c r="E5" s="0" t="n">
        <v>3233</v>
      </c>
      <c r="F5" s="0" t="n">
        <v>0.7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2" activeCellId="0" sqref="A12"/>
    </sheetView>
  </sheetViews>
  <sheetFormatPr defaultColWidth="10.453125" defaultRowHeight="16" zeroHeight="false" outlineLevelRow="0" outlineLevelCol="0"/>
  <sheetData>
    <row r="1" customFormat="false" ht="16" hidden="false" customHeight="false" outlineLevel="0" collapsed="false">
      <c r="A1" s="0" t="s">
        <v>97</v>
      </c>
      <c r="B1" s="0" t="s">
        <v>42</v>
      </c>
      <c r="C1" s="0" t="s">
        <v>21</v>
      </c>
      <c r="D1" s="0" t="s">
        <v>39</v>
      </c>
      <c r="E1" s="0" t="s">
        <v>8</v>
      </c>
      <c r="F1" s="0" t="s">
        <v>9</v>
      </c>
    </row>
    <row r="2" customFormat="false" ht="16" hidden="false" customHeight="false" outlineLevel="0" collapsed="false">
      <c r="A2" s="0" t="s">
        <v>98</v>
      </c>
      <c r="B2" s="0" t="n">
        <v>1</v>
      </c>
      <c r="C2" s="0" t="s">
        <v>51</v>
      </c>
      <c r="D2" s="0" t="s">
        <v>72</v>
      </c>
      <c r="E2" s="0" t="s">
        <v>99</v>
      </c>
      <c r="F2" s="0" t="n">
        <v>3180</v>
      </c>
    </row>
    <row r="3" customFormat="false" ht="16" hidden="false" customHeight="false" outlineLevel="0" collapsed="false">
      <c r="A3" s="0" t="s">
        <v>98</v>
      </c>
      <c r="B3" s="0" t="n">
        <v>1</v>
      </c>
      <c r="C3" s="0" t="s">
        <v>51</v>
      </c>
      <c r="D3" s="0" t="s">
        <v>74</v>
      </c>
      <c r="E3" s="0" t="s">
        <v>99</v>
      </c>
      <c r="F3" s="0" t="n">
        <v>3140</v>
      </c>
    </row>
    <row r="4" customFormat="false" ht="16" hidden="false" customHeight="false" outlineLevel="0" collapsed="false">
      <c r="A4" s="0" t="s">
        <v>98</v>
      </c>
      <c r="B4" s="0" t="n">
        <v>1</v>
      </c>
      <c r="C4" s="0" t="s">
        <v>22</v>
      </c>
      <c r="D4" s="0" t="s">
        <v>74</v>
      </c>
      <c r="E4" s="0" t="s">
        <v>99</v>
      </c>
      <c r="F4" s="0" t="n">
        <v>3140</v>
      </c>
    </row>
    <row r="5" customFormat="false" ht="16" hidden="false" customHeight="false" outlineLevel="0" collapsed="false">
      <c r="A5" s="0" t="s">
        <v>98</v>
      </c>
      <c r="B5" s="0" t="n">
        <v>1</v>
      </c>
      <c r="C5" s="0" t="s">
        <v>24</v>
      </c>
      <c r="D5" s="0" t="s">
        <v>74</v>
      </c>
      <c r="E5" s="0" t="s">
        <v>99</v>
      </c>
      <c r="F5" s="0" t="n">
        <v>3140</v>
      </c>
    </row>
    <row r="6" customFormat="false" ht="16" hidden="false" customHeight="false" outlineLevel="0" collapsed="false">
      <c r="A6" s="0" t="s">
        <v>98</v>
      </c>
      <c r="B6" s="0" t="n">
        <v>1</v>
      </c>
      <c r="C6" s="0" t="s">
        <v>25</v>
      </c>
      <c r="D6" s="0" t="s">
        <v>74</v>
      </c>
      <c r="E6" s="0" t="s">
        <v>99</v>
      </c>
      <c r="F6" s="0" t="n">
        <v>3140</v>
      </c>
    </row>
    <row r="7" customFormat="false" ht="16" hidden="false" customHeight="false" outlineLevel="0" collapsed="false">
      <c r="A7" s="0" t="s">
        <v>100</v>
      </c>
      <c r="B7" s="0" t="n">
        <v>25</v>
      </c>
      <c r="C7" s="0" t="s">
        <v>51</v>
      </c>
      <c r="D7" s="0" t="s">
        <v>72</v>
      </c>
      <c r="E7" s="0" t="s">
        <v>99</v>
      </c>
      <c r="F7" s="0" t="n">
        <v>1.09</v>
      </c>
    </row>
    <row r="8" customFormat="false" ht="16" hidden="false" customHeight="false" outlineLevel="0" collapsed="false">
      <c r="A8" s="0" t="s">
        <v>100</v>
      </c>
      <c r="B8" s="0" t="n">
        <v>25</v>
      </c>
      <c r="C8" s="0" t="s">
        <v>51</v>
      </c>
      <c r="D8" s="0" t="s">
        <v>74</v>
      </c>
      <c r="E8" s="0" t="s">
        <v>99</v>
      </c>
      <c r="F8" s="0" t="n">
        <v>0.23</v>
      </c>
    </row>
    <row r="9" customFormat="false" ht="16" hidden="false" customHeight="false" outlineLevel="0" collapsed="false">
      <c r="A9" s="0" t="s">
        <v>100</v>
      </c>
      <c r="B9" s="0" t="n">
        <v>25</v>
      </c>
      <c r="C9" s="0" t="s">
        <v>22</v>
      </c>
      <c r="D9" s="0" t="s">
        <v>74</v>
      </c>
      <c r="E9" s="0" t="s">
        <v>99</v>
      </c>
      <c r="F9" s="0" t="n">
        <v>0.27</v>
      </c>
    </row>
    <row r="10" customFormat="false" ht="16" hidden="false" customHeight="false" outlineLevel="0" collapsed="false">
      <c r="A10" s="0" t="s">
        <v>100</v>
      </c>
      <c r="B10" s="0" t="n">
        <v>25</v>
      </c>
      <c r="C10" s="0" t="s">
        <v>24</v>
      </c>
      <c r="D10" s="0" t="s">
        <v>74</v>
      </c>
      <c r="E10" s="0" t="s">
        <v>99</v>
      </c>
      <c r="F10" s="0" t="n">
        <v>0.27</v>
      </c>
    </row>
    <row r="11" customFormat="false" ht="16" hidden="false" customHeight="false" outlineLevel="0" collapsed="false">
      <c r="A11" s="0" t="s">
        <v>100</v>
      </c>
      <c r="B11" s="0" t="n">
        <v>25</v>
      </c>
      <c r="C11" s="0" t="s">
        <v>25</v>
      </c>
      <c r="D11" s="0" t="s">
        <v>74</v>
      </c>
      <c r="E11" s="0" t="s">
        <v>99</v>
      </c>
      <c r="F11" s="0" t="n">
        <v>0.27</v>
      </c>
    </row>
    <row r="12" customFormat="false" ht="16" hidden="false" customHeight="false" outlineLevel="0" collapsed="false">
      <c r="A12" s="0" t="s">
        <v>101</v>
      </c>
      <c r="B12" s="0" t="n">
        <v>298</v>
      </c>
      <c r="C12" s="0" t="s">
        <v>51</v>
      </c>
      <c r="D12" s="0" t="s">
        <v>72</v>
      </c>
      <c r="E12" s="0" t="s">
        <v>99</v>
      </c>
      <c r="F12" s="0" t="n">
        <v>0.206</v>
      </c>
    </row>
    <row r="13" customFormat="false" ht="16" hidden="false" customHeight="false" outlineLevel="0" collapsed="false">
      <c r="A13" s="0" t="s">
        <v>101</v>
      </c>
      <c r="B13" s="0" t="n">
        <v>298</v>
      </c>
      <c r="C13" s="0" t="s">
        <v>51</v>
      </c>
      <c r="D13" s="0" t="s">
        <v>74</v>
      </c>
      <c r="E13" s="0" t="s">
        <v>99</v>
      </c>
      <c r="F13" s="0" t="n">
        <v>0.087</v>
      </c>
    </row>
    <row r="14" customFormat="false" ht="16" hidden="false" customHeight="false" outlineLevel="0" collapsed="false">
      <c r="A14" s="0" t="s">
        <v>101</v>
      </c>
      <c r="B14" s="0" t="n">
        <v>298</v>
      </c>
      <c r="C14" s="0" t="s">
        <v>22</v>
      </c>
      <c r="D14" s="0" t="s">
        <v>74</v>
      </c>
      <c r="E14" s="0" t="s">
        <v>99</v>
      </c>
      <c r="F14" s="0" t="n">
        <v>0.051</v>
      </c>
    </row>
    <row r="15" customFormat="false" ht="16" hidden="false" customHeight="false" outlineLevel="0" collapsed="false">
      <c r="A15" s="0" t="s">
        <v>101</v>
      </c>
      <c r="B15" s="0" t="n">
        <v>298</v>
      </c>
      <c r="C15" s="0" t="s">
        <v>24</v>
      </c>
      <c r="D15" s="0" t="s">
        <v>74</v>
      </c>
      <c r="E15" s="0" t="s">
        <v>99</v>
      </c>
      <c r="F15" s="0" t="n">
        <v>0.051</v>
      </c>
    </row>
    <row r="16" customFormat="false" ht="16" hidden="false" customHeight="false" outlineLevel="0" collapsed="false">
      <c r="A16" s="0" t="s">
        <v>101</v>
      </c>
      <c r="B16" s="0" t="n">
        <v>298</v>
      </c>
      <c r="C16" s="0" t="s">
        <v>25</v>
      </c>
      <c r="D16" s="0" t="s">
        <v>74</v>
      </c>
      <c r="E16" s="0" t="s">
        <v>99</v>
      </c>
      <c r="F16" s="0" t="n">
        <v>0.051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8" activeCellId="0" sqref="E8"/>
    </sheetView>
  </sheetViews>
  <sheetFormatPr defaultColWidth="10.453125" defaultRowHeight="16" zeroHeight="false" outlineLevelRow="0" outlineLevelCol="0"/>
  <sheetData>
    <row r="1" customFormat="false" ht="16" hidden="false" customHeight="false" outlineLevel="0" collapsed="false">
      <c r="A1" s="0" t="s">
        <v>0</v>
      </c>
      <c r="B1" s="0" t="s">
        <v>2</v>
      </c>
    </row>
    <row r="2" customFormat="false" ht="16" hidden="false" customHeight="false" outlineLevel="0" collapsed="false">
      <c r="A2" s="0" t="n">
        <v>2008</v>
      </c>
      <c r="B2" s="0" t="n">
        <v>0.046</v>
      </c>
    </row>
    <row r="3" customFormat="false" ht="16" hidden="false" customHeight="false" outlineLevel="0" collapsed="false">
      <c r="A3" s="0" t="n">
        <v>2009</v>
      </c>
      <c r="B3" s="0" t="n">
        <v>0.016</v>
      </c>
    </row>
    <row r="4" customFormat="false" ht="16" hidden="false" customHeight="false" outlineLevel="0" collapsed="false">
      <c r="A4" s="0" t="n">
        <v>2010</v>
      </c>
      <c r="B4" s="1" t="n">
        <v>0.01</v>
      </c>
    </row>
    <row r="5" customFormat="false" ht="16" hidden="false" customHeight="false" outlineLevel="0" collapsed="false">
      <c r="A5" s="0" t="n">
        <v>2011</v>
      </c>
      <c r="B5" s="1" t="n">
        <v>0.039</v>
      </c>
    </row>
    <row r="6" customFormat="false" ht="16" hidden="false" customHeight="false" outlineLevel="0" collapsed="false">
      <c r="A6" s="0" t="n">
        <v>2012</v>
      </c>
      <c r="B6" s="1" t="n">
        <v>0.036</v>
      </c>
    </row>
    <row r="7" customFormat="false" ht="16" hidden="false" customHeight="false" outlineLevel="0" collapsed="false">
      <c r="A7" s="0" t="n">
        <v>2013</v>
      </c>
      <c r="B7" s="1" t="n">
        <v>0.014</v>
      </c>
    </row>
    <row r="8" customFormat="false" ht="16" hidden="false" customHeight="false" outlineLevel="0" collapsed="false">
      <c r="A8" s="0" t="n">
        <v>2014</v>
      </c>
      <c r="B8" s="1" t="n">
        <v>-0.001</v>
      </c>
    </row>
    <row r="9" customFormat="false" ht="16" hidden="false" customHeight="false" outlineLevel="0" collapsed="false">
      <c r="A9" s="0" t="n">
        <v>2015</v>
      </c>
      <c r="B9" s="1" t="n">
        <v>-0.003</v>
      </c>
    </row>
    <row r="10" customFormat="false" ht="16" hidden="false" customHeight="false" outlineLevel="0" collapsed="false">
      <c r="A10" s="0" t="n">
        <v>2016</v>
      </c>
      <c r="B10" s="1" t="n">
        <v>-0.005</v>
      </c>
    </row>
    <row r="11" customFormat="false" ht="16" hidden="false" customHeight="false" outlineLevel="0" collapsed="false">
      <c r="A11" s="0" t="n">
        <v>2017</v>
      </c>
      <c r="B11" s="0" t="n">
        <v>0.013</v>
      </c>
    </row>
    <row r="12" customFormat="false" ht="16" hidden="false" customHeight="false" outlineLevel="0" collapsed="false">
      <c r="A12" s="0" t="n">
        <v>2018</v>
      </c>
      <c r="B12" s="0" t="n">
        <v>0.025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2" activeCellId="0" sqref="E2"/>
    </sheetView>
  </sheetViews>
  <sheetFormatPr defaultColWidth="10.453125" defaultRowHeight="15" zeroHeight="false" outlineLevelRow="0" outlineLevelCol="0"/>
  <cols>
    <col collapsed="false" customWidth="true" hidden="false" outlineLevel="0" max="6" min="6" style="0" width="21.67"/>
  </cols>
  <sheetData>
    <row r="1" customFormat="false" ht="15" hidden="false" customHeight="false" outlineLevel="0" collapsed="false">
      <c r="A1" s="0" t="s">
        <v>0</v>
      </c>
      <c r="B1" s="0" t="s">
        <v>6</v>
      </c>
      <c r="C1" s="0" t="s">
        <v>8</v>
      </c>
      <c r="D1" s="5" t="s">
        <v>9</v>
      </c>
      <c r="E1" s="5" t="s">
        <v>81</v>
      </c>
      <c r="F1" s="0" t="s">
        <v>60</v>
      </c>
    </row>
    <row r="2" customFormat="false" ht="15" hidden="false" customHeight="false" outlineLevel="0" collapsed="false">
      <c r="A2" s="0" t="n">
        <v>2016</v>
      </c>
      <c r="B2" s="0" t="n">
        <v>2006</v>
      </c>
      <c r="C2" s="0" t="s">
        <v>102</v>
      </c>
      <c r="D2" s="5" t="n">
        <v>31</v>
      </c>
      <c r="E2" s="4" t="n">
        <v>1E-006</v>
      </c>
      <c r="F2" s="0" t="n">
        <v>0.7</v>
      </c>
    </row>
    <row r="3" customFormat="false" ht="15" hidden="false" customHeight="false" outlineLevel="0" collapsed="false">
      <c r="A3" s="0" t="n">
        <v>2017</v>
      </c>
      <c r="B3" s="0" t="n">
        <v>2006</v>
      </c>
      <c r="C3" s="0" t="s">
        <v>102</v>
      </c>
      <c r="D3" s="5" t="n">
        <v>32</v>
      </c>
      <c r="E3" s="4" t="n">
        <v>1E-006</v>
      </c>
      <c r="F3" s="0" t="n">
        <v>0.7</v>
      </c>
    </row>
    <row r="4" customFormat="false" ht="15" hidden="false" customHeight="false" outlineLevel="0" collapsed="false">
      <c r="A4" s="0" t="n">
        <v>2018</v>
      </c>
      <c r="B4" s="0" t="n">
        <v>2006</v>
      </c>
      <c r="C4" s="0" t="s">
        <v>102</v>
      </c>
      <c r="D4" s="5" t="n">
        <v>33</v>
      </c>
      <c r="E4" s="4" t="n">
        <v>1E-006</v>
      </c>
      <c r="F4" s="0" t="n">
        <v>0.7</v>
      </c>
    </row>
    <row r="5" customFormat="false" ht="15" hidden="false" customHeight="false" outlineLevel="0" collapsed="false">
      <c r="A5" s="0" t="n">
        <v>2019</v>
      </c>
      <c r="B5" s="0" t="n">
        <v>2006</v>
      </c>
      <c r="C5" s="0" t="s">
        <v>102</v>
      </c>
      <c r="D5" s="5" t="n">
        <v>34</v>
      </c>
      <c r="E5" s="4" t="n">
        <v>1E-006</v>
      </c>
      <c r="F5" s="0" t="n">
        <v>0.7</v>
      </c>
    </row>
    <row r="6" customFormat="false" ht="15" hidden="false" customHeight="false" outlineLevel="0" collapsed="false">
      <c r="A6" s="0" t="n">
        <v>2020</v>
      </c>
      <c r="B6" s="0" t="n">
        <v>2006</v>
      </c>
      <c r="C6" s="0" t="s">
        <v>102</v>
      </c>
      <c r="D6" s="5" t="n">
        <v>35</v>
      </c>
      <c r="E6" s="4" t="n">
        <v>1E-006</v>
      </c>
      <c r="F6" s="0" t="n">
        <v>0.7</v>
      </c>
    </row>
    <row r="7" customFormat="false" ht="15" hidden="false" customHeight="false" outlineLevel="0" collapsed="false">
      <c r="A7" s="0" t="n">
        <v>2021</v>
      </c>
      <c r="B7" s="0" t="n">
        <v>2006</v>
      </c>
      <c r="C7" s="0" t="s">
        <v>102</v>
      </c>
      <c r="D7" s="5" t="n">
        <v>36</v>
      </c>
      <c r="E7" s="4" t="n">
        <v>1E-006</v>
      </c>
      <c r="F7" s="0" t="n">
        <v>0.7</v>
      </c>
    </row>
    <row r="8" customFormat="false" ht="15" hidden="false" customHeight="false" outlineLevel="0" collapsed="false">
      <c r="A8" s="0" t="n">
        <v>2022</v>
      </c>
      <c r="B8" s="0" t="n">
        <v>2006</v>
      </c>
      <c r="C8" s="0" t="s">
        <v>102</v>
      </c>
      <c r="D8" s="5" t="n">
        <v>37</v>
      </c>
      <c r="E8" s="4" t="n">
        <v>1E-006</v>
      </c>
      <c r="F8" s="0" t="n">
        <v>0.7</v>
      </c>
    </row>
    <row r="9" customFormat="false" ht="15" hidden="false" customHeight="false" outlineLevel="0" collapsed="false">
      <c r="A9" s="0" t="n">
        <v>2023</v>
      </c>
      <c r="B9" s="0" t="n">
        <v>2006</v>
      </c>
      <c r="C9" s="0" t="s">
        <v>102</v>
      </c>
      <c r="D9" s="5" t="n">
        <v>38</v>
      </c>
      <c r="E9" s="4" t="n">
        <v>1E-006</v>
      </c>
      <c r="F9" s="0" t="n">
        <v>0.7</v>
      </c>
    </row>
    <row r="10" customFormat="false" ht="15" hidden="false" customHeight="false" outlineLevel="0" collapsed="false">
      <c r="A10" s="0" t="n">
        <v>2024</v>
      </c>
      <c r="B10" s="0" t="n">
        <v>2006</v>
      </c>
      <c r="C10" s="0" t="s">
        <v>102</v>
      </c>
      <c r="D10" s="5" t="n">
        <v>39</v>
      </c>
      <c r="E10" s="4" t="n">
        <v>1E-006</v>
      </c>
      <c r="F10" s="0" t="n">
        <v>0.7</v>
      </c>
    </row>
    <row r="11" customFormat="false" ht="15" hidden="false" customHeight="false" outlineLevel="0" collapsed="false">
      <c r="A11" s="0" t="n">
        <v>2025</v>
      </c>
      <c r="B11" s="0" t="n">
        <v>2006</v>
      </c>
      <c r="C11" s="0" t="s">
        <v>102</v>
      </c>
      <c r="D11" s="5" t="n">
        <v>40</v>
      </c>
      <c r="E11" s="4" t="n">
        <v>1E-006</v>
      </c>
      <c r="F11" s="0" t="n">
        <v>0.7</v>
      </c>
    </row>
    <row r="12" customFormat="false" ht="15" hidden="false" customHeight="false" outlineLevel="0" collapsed="false">
      <c r="A12" s="0" t="n">
        <v>2026</v>
      </c>
      <c r="B12" s="0" t="n">
        <v>2006</v>
      </c>
      <c r="C12" s="0" t="s">
        <v>102</v>
      </c>
      <c r="D12" s="5" t="n">
        <v>41</v>
      </c>
      <c r="E12" s="4" t="n">
        <v>1E-006</v>
      </c>
      <c r="F12" s="0" t="n">
        <v>0.7</v>
      </c>
    </row>
    <row r="13" customFormat="false" ht="15" hidden="false" customHeight="false" outlineLevel="0" collapsed="false">
      <c r="A13" s="0" t="n">
        <v>2027</v>
      </c>
      <c r="B13" s="0" t="n">
        <v>2006</v>
      </c>
      <c r="C13" s="0" t="s">
        <v>102</v>
      </c>
      <c r="D13" s="5" t="n">
        <v>42</v>
      </c>
      <c r="E13" s="4" t="n">
        <v>1E-006</v>
      </c>
      <c r="F13" s="0" t="n">
        <v>0.7</v>
      </c>
    </row>
    <row r="14" customFormat="false" ht="15" hidden="false" customHeight="false" outlineLevel="0" collapsed="false">
      <c r="A14" s="0" t="n">
        <v>2028</v>
      </c>
      <c r="B14" s="0" t="n">
        <v>2006</v>
      </c>
      <c r="C14" s="0" t="s">
        <v>102</v>
      </c>
      <c r="D14" s="5" t="n">
        <v>43</v>
      </c>
      <c r="E14" s="4" t="n">
        <v>1E-006</v>
      </c>
      <c r="F14" s="0" t="n">
        <v>0.7</v>
      </c>
    </row>
    <row r="15" customFormat="false" ht="15" hidden="false" customHeight="false" outlineLevel="0" collapsed="false">
      <c r="A15" s="0" t="n">
        <v>2029</v>
      </c>
      <c r="B15" s="0" t="n">
        <v>2006</v>
      </c>
      <c r="C15" s="0" t="s">
        <v>102</v>
      </c>
      <c r="D15" s="5" t="n">
        <v>44</v>
      </c>
      <c r="E15" s="4" t="n">
        <v>1E-006</v>
      </c>
      <c r="F15" s="0" t="n">
        <v>0.7</v>
      </c>
    </row>
    <row r="16" customFormat="false" ht="15" hidden="false" customHeight="false" outlineLevel="0" collapsed="false">
      <c r="A16" s="0" t="n">
        <v>2030</v>
      </c>
      <c r="B16" s="0" t="n">
        <v>2006</v>
      </c>
      <c r="C16" s="0" t="s">
        <v>102</v>
      </c>
      <c r="D16" s="5" t="n">
        <v>45</v>
      </c>
      <c r="E16" s="4" t="n">
        <v>1E-006</v>
      </c>
      <c r="F16" s="0" t="n">
        <v>0.7</v>
      </c>
    </row>
    <row r="17" customFormat="false" ht="15" hidden="false" customHeight="false" outlineLevel="0" collapsed="false">
      <c r="A17" s="0" t="n">
        <v>2031</v>
      </c>
      <c r="B17" s="0" t="n">
        <v>2006</v>
      </c>
      <c r="C17" s="0" t="s">
        <v>102</v>
      </c>
      <c r="D17" s="5" t="n">
        <v>45.5</v>
      </c>
      <c r="E17" s="4" t="n">
        <v>1E-006</v>
      </c>
      <c r="F17" s="0" t="n">
        <v>0.7</v>
      </c>
    </row>
    <row r="18" customFormat="false" ht="15" hidden="false" customHeight="false" outlineLevel="0" collapsed="false">
      <c r="A18" s="0" t="n">
        <v>2032</v>
      </c>
      <c r="B18" s="0" t="n">
        <v>2006</v>
      </c>
      <c r="C18" s="0" t="s">
        <v>102</v>
      </c>
      <c r="D18" s="5" t="n">
        <v>46</v>
      </c>
      <c r="E18" s="4" t="n">
        <v>1E-006</v>
      </c>
      <c r="F18" s="0" t="n">
        <v>0.7</v>
      </c>
    </row>
    <row r="19" customFormat="false" ht="15" hidden="false" customHeight="false" outlineLevel="0" collapsed="false">
      <c r="A19" s="0" t="n">
        <v>2033</v>
      </c>
      <c r="B19" s="0" t="n">
        <v>2006</v>
      </c>
      <c r="C19" s="0" t="s">
        <v>102</v>
      </c>
      <c r="D19" s="5" t="n">
        <v>46.5</v>
      </c>
      <c r="E19" s="4" t="n">
        <v>1E-006</v>
      </c>
      <c r="F19" s="0" t="n">
        <v>0.7</v>
      </c>
    </row>
    <row r="20" customFormat="false" ht="15" hidden="false" customHeight="false" outlineLevel="0" collapsed="false">
      <c r="A20" s="0" t="n">
        <v>2034</v>
      </c>
      <c r="B20" s="0" t="n">
        <v>2006</v>
      </c>
      <c r="C20" s="0" t="s">
        <v>102</v>
      </c>
      <c r="D20" s="5" t="n">
        <v>47</v>
      </c>
      <c r="E20" s="4" t="n">
        <v>1E-006</v>
      </c>
      <c r="F20" s="0" t="n">
        <v>0.7</v>
      </c>
    </row>
    <row r="21" customFormat="false" ht="15" hidden="false" customHeight="false" outlineLevel="0" collapsed="false">
      <c r="A21" s="0" t="n">
        <v>2035</v>
      </c>
      <c r="B21" s="0" t="n">
        <v>2006</v>
      </c>
      <c r="C21" s="0" t="s">
        <v>102</v>
      </c>
      <c r="D21" s="5" t="n">
        <v>47.5</v>
      </c>
      <c r="E21" s="4" t="n">
        <v>1E-006</v>
      </c>
      <c r="F21" s="0" t="n">
        <v>0.7</v>
      </c>
    </row>
    <row r="22" customFormat="false" ht="15" hidden="false" customHeight="false" outlineLevel="0" collapsed="false">
      <c r="A22" s="0" t="n">
        <v>2036</v>
      </c>
      <c r="B22" s="0" t="n">
        <v>2006</v>
      </c>
      <c r="C22" s="0" t="s">
        <v>102</v>
      </c>
      <c r="D22" s="5" t="n">
        <v>48</v>
      </c>
      <c r="E22" s="4" t="n">
        <v>1E-006</v>
      </c>
      <c r="F22" s="0" t="n">
        <v>0.7</v>
      </c>
    </row>
    <row r="23" customFormat="false" ht="15" hidden="false" customHeight="false" outlineLevel="0" collapsed="false">
      <c r="A23" s="0" t="n">
        <v>2037</v>
      </c>
      <c r="B23" s="0" t="n">
        <v>2006</v>
      </c>
      <c r="C23" s="0" t="s">
        <v>102</v>
      </c>
      <c r="D23" s="5" t="n">
        <v>48.5</v>
      </c>
      <c r="E23" s="4" t="n">
        <v>1E-006</v>
      </c>
      <c r="F23" s="0" t="n">
        <v>0.7</v>
      </c>
    </row>
    <row r="24" customFormat="false" ht="15" hidden="false" customHeight="false" outlineLevel="0" collapsed="false">
      <c r="A24" s="0" t="n">
        <v>2038</v>
      </c>
      <c r="B24" s="0" t="n">
        <v>2006</v>
      </c>
      <c r="C24" s="0" t="s">
        <v>102</v>
      </c>
      <c r="D24" s="5" t="n">
        <v>49</v>
      </c>
      <c r="E24" s="4" t="n">
        <v>1E-006</v>
      </c>
      <c r="F24" s="0" t="n">
        <v>0.7</v>
      </c>
    </row>
    <row r="25" customFormat="false" ht="15" hidden="false" customHeight="false" outlineLevel="0" collapsed="false">
      <c r="A25" s="0" t="n">
        <v>2039</v>
      </c>
      <c r="B25" s="0" t="n">
        <v>2006</v>
      </c>
      <c r="C25" s="0" t="s">
        <v>102</v>
      </c>
      <c r="D25" s="5" t="n">
        <v>49.5</v>
      </c>
      <c r="E25" s="4" t="n">
        <v>1E-006</v>
      </c>
      <c r="F25" s="0" t="n">
        <v>0.7</v>
      </c>
    </row>
    <row r="26" customFormat="false" ht="15" hidden="false" customHeight="false" outlineLevel="0" collapsed="false">
      <c r="A26" s="0" t="n">
        <v>2040</v>
      </c>
      <c r="B26" s="0" t="n">
        <v>2006</v>
      </c>
      <c r="C26" s="0" t="s">
        <v>102</v>
      </c>
      <c r="D26" s="5" t="n">
        <v>50</v>
      </c>
      <c r="E26" s="4" t="n">
        <v>1E-006</v>
      </c>
      <c r="F26" s="0" t="n">
        <v>0.7</v>
      </c>
    </row>
    <row r="27" customFormat="false" ht="15" hidden="false" customHeight="false" outlineLevel="0" collapsed="false">
      <c r="A27" s="0" t="n">
        <v>2041</v>
      </c>
      <c r="B27" s="0" t="n">
        <v>2006</v>
      </c>
      <c r="C27" s="0" t="s">
        <v>102</v>
      </c>
      <c r="D27" s="5" t="n">
        <v>50.5</v>
      </c>
      <c r="E27" s="4" t="n">
        <v>1E-006</v>
      </c>
      <c r="F27" s="0" t="n">
        <v>0.7</v>
      </c>
    </row>
    <row r="28" customFormat="false" ht="15" hidden="false" customHeight="false" outlineLevel="0" collapsed="false">
      <c r="A28" s="0" t="n">
        <v>2042</v>
      </c>
      <c r="B28" s="0" t="n">
        <v>2006</v>
      </c>
      <c r="C28" s="0" t="s">
        <v>102</v>
      </c>
      <c r="D28" s="5" t="n">
        <v>51</v>
      </c>
      <c r="E28" s="4" t="n">
        <v>1E-006</v>
      </c>
      <c r="F28" s="0" t="n">
        <v>0.7</v>
      </c>
    </row>
    <row r="29" customFormat="false" ht="15" hidden="false" customHeight="false" outlineLevel="0" collapsed="false">
      <c r="A29" s="0" t="n">
        <v>2043</v>
      </c>
      <c r="B29" s="0" t="n">
        <v>2006</v>
      </c>
      <c r="C29" s="0" t="s">
        <v>102</v>
      </c>
      <c r="D29" s="5" t="n">
        <v>51.5</v>
      </c>
      <c r="E29" s="4" t="n">
        <v>1E-006</v>
      </c>
      <c r="F29" s="0" t="n">
        <v>0.7</v>
      </c>
    </row>
    <row r="30" customFormat="false" ht="15" hidden="false" customHeight="false" outlineLevel="0" collapsed="false">
      <c r="A30" s="0" t="n">
        <v>2044</v>
      </c>
      <c r="B30" s="0" t="n">
        <v>2006</v>
      </c>
      <c r="C30" s="0" t="s">
        <v>102</v>
      </c>
      <c r="D30" s="5" t="n">
        <v>52</v>
      </c>
      <c r="E30" s="4" t="n">
        <v>1E-006</v>
      </c>
      <c r="F30" s="0" t="n">
        <v>0.7</v>
      </c>
    </row>
    <row r="31" customFormat="false" ht="15" hidden="false" customHeight="false" outlineLevel="0" collapsed="false">
      <c r="A31" s="0" t="n">
        <v>2045</v>
      </c>
      <c r="B31" s="0" t="n">
        <v>2006</v>
      </c>
      <c r="C31" s="0" t="s">
        <v>102</v>
      </c>
      <c r="D31" s="5" t="n">
        <v>52.5</v>
      </c>
      <c r="E31" s="4" t="n">
        <v>1E-006</v>
      </c>
      <c r="F31" s="0" t="n">
        <v>0.7</v>
      </c>
    </row>
    <row r="32" customFormat="false" ht="15" hidden="false" customHeight="false" outlineLevel="0" collapsed="false">
      <c r="A32" s="0" t="n">
        <v>2046</v>
      </c>
      <c r="B32" s="0" t="n">
        <v>2006</v>
      </c>
      <c r="C32" s="0" t="s">
        <v>102</v>
      </c>
      <c r="D32" s="5" t="n">
        <v>53</v>
      </c>
      <c r="E32" s="4" t="n">
        <v>1E-006</v>
      </c>
      <c r="F32" s="0" t="n">
        <v>0.7</v>
      </c>
    </row>
    <row r="33" customFormat="false" ht="15" hidden="false" customHeight="false" outlineLevel="0" collapsed="false">
      <c r="A33" s="0" t="n">
        <v>2047</v>
      </c>
      <c r="B33" s="0" t="n">
        <v>2006</v>
      </c>
      <c r="C33" s="0" t="s">
        <v>102</v>
      </c>
      <c r="D33" s="5" t="n">
        <v>53.5</v>
      </c>
      <c r="E33" s="4" t="n">
        <v>1E-006</v>
      </c>
      <c r="F33" s="0" t="n">
        <v>0.7</v>
      </c>
    </row>
    <row r="34" customFormat="false" ht="15" hidden="false" customHeight="false" outlineLevel="0" collapsed="false">
      <c r="A34" s="0" t="n">
        <v>2048</v>
      </c>
      <c r="B34" s="0" t="n">
        <v>2006</v>
      </c>
      <c r="C34" s="0" t="s">
        <v>102</v>
      </c>
      <c r="D34" s="5" t="n">
        <v>54</v>
      </c>
      <c r="E34" s="4" t="n">
        <v>1E-006</v>
      </c>
      <c r="F34" s="0" t="n">
        <v>0.7</v>
      </c>
    </row>
    <row r="35" customFormat="false" ht="15" hidden="false" customHeight="false" outlineLevel="0" collapsed="false">
      <c r="A35" s="0" t="n">
        <v>2049</v>
      </c>
      <c r="B35" s="0" t="n">
        <v>2006</v>
      </c>
      <c r="C35" s="0" t="s">
        <v>102</v>
      </c>
      <c r="D35" s="5" t="n">
        <v>54.5</v>
      </c>
      <c r="E35" s="4" t="n">
        <v>1E-006</v>
      </c>
      <c r="F35" s="0" t="n">
        <v>0.7</v>
      </c>
    </row>
    <row r="36" customFormat="false" ht="15" hidden="false" customHeight="false" outlineLevel="0" collapsed="false">
      <c r="A36" s="0" t="n">
        <v>2050</v>
      </c>
      <c r="B36" s="0" t="n">
        <v>2006</v>
      </c>
      <c r="C36" s="0" t="s">
        <v>102</v>
      </c>
      <c r="D36" s="5" t="n">
        <v>55</v>
      </c>
      <c r="E36" s="4" t="n">
        <v>1E-006</v>
      </c>
      <c r="F36" s="0" t="n">
        <v>0.7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0.453125" defaultRowHeight="16" zeroHeight="false" outlineLevelRow="0" outlineLevelCol="0"/>
  <sheetData>
    <row r="1" customFormat="false" ht="16" hidden="false" customHeight="false" outlineLevel="0" collapsed="false">
      <c r="A1" s="0" t="s">
        <v>97</v>
      </c>
      <c r="B1" s="0" t="s">
        <v>21</v>
      </c>
      <c r="C1" s="0" t="s">
        <v>39</v>
      </c>
      <c r="D1" s="0" t="s">
        <v>8</v>
      </c>
      <c r="E1" s="0" t="s">
        <v>9</v>
      </c>
    </row>
    <row r="2" customFormat="false" ht="16" hidden="false" customHeight="false" outlineLevel="0" collapsed="false">
      <c r="A2" s="0" t="s">
        <v>103</v>
      </c>
      <c r="B2" s="0" t="s">
        <v>51</v>
      </c>
      <c r="C2" s="0" t="s">
        <v>72</v>
      </c>
      <c r="D2" s="0" t="s">
        <v>99</v>
      </c>
      <c r="E2" s="2" t="n">
        <v>8.73</v>
      </c>
    </row>
    <row r="3" customFormat="false" ht="16" hidden="false" customHeight="false" outlineLevel="0" collapsed="false">
      <c r="A3" s="0" t="s">
        <v>103</v>
      </c>
      <c r="B3" s="0" t="s">
        <v>51</v>
      </c>
      <c r="C3" s="0" t="s">
        <v>74</v>
      </c>
      <c r="D3" s="0" t="s">
        <v>99</v>
      </c>
      <c r="E3" s="2" t="n">
        <v>12.96</v>
      </c>
    </row>
    <row r="4" customFormat="false" ht="16" hidden="false" customHeight="false" outlineLevel="0" collapsed="false">
      <c r="A4" s="0" t="s">
        <v>103</v>
      </c>
      <c r="B4" s="0" t="s">
        <v>22</v>
      </c>
      <c r="C4" s="0" t="s">
        <v>74</v>
      </c>
      <c r="D4" s="0" t="s">
        <v>99</v>
      </c>
      <c r="E4" s="2" t="n">
        <v>33.37</v>
      </c>
    </row>
    <row r="5" customFormat="false" ht="16" hidden="false" customHeight="false" outlineLevel="0" collapsed="false">
      <c r="A5" s="0" t="s">
        <v>103</v>
      </c>
      <c r="B5" s="0" t="s">
        <v>24</v>
      </c>
      <c r="C5" s="0" t="s">
        <v>74</v>
      </c>
      <c r="D5" s="0" t="s">
        <v>99</v>
      </c>
      <c r="E5" s="2" t="n">
        <v>33.37</v>
      </c>
    </row>
    <row r="6" customFormat="false" ht="16" hidden="false" customHeight="false" outlineLevel="0" collapsed="false">
      <c r="A6" s="0" t="s">
        <v>103</v>
      </c>
      <c r="B6" s="0" t="s">
        <v>25</v>
      </c>
      <c r="C6" s="0" t="s">
        <v>74</v>
      </c>
      <c r="D6" s="0" t="s">
        <v>99</v>
      </c>
      <c r="E6" s="2" t="n">
        <v>33.37</v>
      </c>
    </row>
    <row r="7" customFormat="false" ht="16" hidden="false" customHeight="false" outlineLevel="0" collapsed="false">
      <c r="A7" s="0" t="s">
        <v>104</v>
      </c>
      <c r="B7" s="0" t="s">
        <v>51</v>
      </c>
      <c r="C7" s="0" t="s">
        <v>72</v>
      </c>
      <c r="D7" s="0" t="s">
        <v>99</v>
      </c>
      <c r="E7" s="2" t="n">
        <v>10.05</v>
      </c>
    </row>
    <row r="8" customFormat="false" ht="16" hidden="false" customHeight="false" outlineLevel="0" collapsed="false">
      <c r="A8" s="0" t="s">
        <v>104</v>
      </c>
      <c r="B8" s="0" t="s">
        <v>51</v>
      </c>
      <c r="C8" s="0" t="s">
        <v>74</v>
      </c>
      <c r="D8" s="0" t="s">
        <v>99</v>
      </c>
      <c r="E8" s="2" t="n">
        <v>0.7</v>
      </c>
    </row>
    <row r="9" customFormat="false" ht="16" hidden="false" customHeight="false" outlineLevel="0" collapsed="false">
      <c r="A9" s="0" t="s">
        <v>104</v>
      </c>
      <c r="B9" s="0" t="s">
        <v>22</v>
      </c>
      <c r="C9" s="0" t="s">
        <v>74</v>
      </c>
      <c r="D9" s="0" t="s">
        <v>99</v>
      </c>
      <c r="E9" s="2" t="n">
        <v>1.92</v>
      </c>
    </row>
    <row r="10" customFormat="false" ht="16" hidden="false" customHeight="false" outlineLevel="0" collapsed="false">
      <c r="A10" s="0" t="s">
        <v>104</v>
      </c>
      <c r="B10" s="0" t="s">
        <v>24</v>
      </c>
      <c r="C10" s="0" t="s">
        <v>74</v>
      </c>
      <c r="D10" s="0" t="s">
        <v>99</v>
      </c>
      <c r="E10" s="2" t="n">
        <v>1.92</v>
      </c>
    </row>
    <row r="11" customFormat="false" ht="16" hidden="false" customHeight="false" outlineLevel="0" collapsed="false">
      <c r="A11" s="0" t="s">
        <v>104</v>
      </c>
      <c r="B11" s="0" t="s">
        <v>25</v>
      </c>
      <c r="C11" s="0" t="s">
        <v>74</v>
      </c>
      <c r="D11" s="0" t="s">
        <v>99</v>
      </c>
      <c r="E11" s="2" t="n">
        <v>1.92</v>
      </c>
    </row>
    <row r="12" customFormat="false" ht="16" hidden="false" customHeight="false" outlineLevel="0" collapsed="false">
      <c r="A12" s="0" t="s">
        <v>105</v>
      </c>
      <c r="B12" s="0" t="s">
        <v>51</v>
      </c>
      <c r="C12" s="0" t="s">
        <v>72</v>
      </c>
      <c r="D12" s="0" t="s">
        <v>99</v>
      </c>
      <c r="E12" s="2" t="n">
        <v>0</v>
      </c>
    </row>
    <row r="13" customFormat="false" ht="16" hidden="false" customHeight="false" outlineLevel="0" collapsed="false">
      <c r="A13" s="0" t="s">
        <v>105</v>
      </c>
      <c r="B13" s="0" t="s">
        <v>51</v>
      </c>
      <c r="C13" s="0" t="s">
        <v>74</v>
      </c>
      <c r="D13" s="0" t="s">
        <v>99</v>
      </c>
      <c r="E13" s="2" t="n">
        <v>0.005</v>
      </c>
    </row>
    <row r="14" customFormat="false" ht="16" hidden="false" customHeight="false" outlineLevel="0" collapsed="false">
      <c r="A14" s="0" t="s">
        <v>105</v>
      </c>
      <c r="B14" s="0" t="s">
        <v>22</v>
      </c>
      <c r="C14" s="0" t="s">
        <v>74</v>
      </c>
      <c r="D14" s="0" t="s">
        <v>99</v>
      </c>
      <c r="E14" s="2" t="n">
        <v>0.005</v>
      </c>
    </row>
    <row r="15" customFormat="false" ht="16" hidden="false" customHeight="false" outlineLevel="0" collapsed="false">
      <c r="A15" s="0" t="s">
        <v>105</v>
      </c>
      <c r="B15" s="0" t="s">
        <v>24</v>
      </c>
      <c r="C15" s="0" t="s">
        <v>74</v>
      </c>
      <c r="D15" s="0" t="s">
        <v>99</v>
      </c>
      <c r="E15" s="2" t="n">
        <v>0.005</v>
      </c>
    </row>
    <row r="16" customFormat="false" ht="16" hidden="false" customHeight="false" outlineLevel="0" collapsed="false">
      <c r="A16" s="0" t="s">
        <v>105</v>
      </c>
      <c r="B16" s="0" t="s">
        <v>25</v>
      </c>
      <c r="C16" s="0" t="s">
        <v>74</v>
      </c>
      <c r="D16" s="0" t="s">
        <v>99</v>
      </c>
      <c r="E16" s="2" t="n">
        <v>0.005</v>
      </c>
    </row>
    <row r="17" customFormat="false" ht="16" hidden="false" customHeight="false" outlineLevel="0" collapsed="false">
      <c r="A17" s="0" t="s">
        <v>106</v>
      </c>
      <c r="B17" s="0" t="s">
        <v>51</v>
      </c>
      <c r="C17" s="0" t="s">
        <v>72</v>
      </c>
      <c r="D17" s="0" t="s">
        <v>99</v>
      </c>
      <c r="E17" s="2" t="n">
        <v>0.03</v>
      </c>
    </row>
    <row r="18" customFormat="false" ht="16" hidden="false" customHeight="false" outlineLevel="0" collapsed="false">
      <c r="A18" s="0" t="s">
        <v>106</v>
      </c>
      <c r="B18" s="0" t="s">
        <v>51</v>
      </c>
      <c r="C18" s="0" t="s">
        <v>74</v>
      </c>
      <c r="D18" s="0" t="s">
        <v>99</v>
      </c>
      <c r="E18" s="2" t="n">
        <v>1.1</v>
      </c>
    </row>
    <row r="19" customFormat="false" ht="16" hidden="false" customHeight="false" outlineLevel="0" collapsed="false">
      <c r="A19" s="0" t="s">
        <v>106</v>
      </c>
      <c r="B19" s="0" t="s">
        <v>22</v>
      </c>
      <c r="C19" s="0" t="s">
        <v>74</v>
      </c>
      <c r="D19" s="0" t="s">
        <v>99</v>
      </c>
      <c r="E19" s="2" t="n">
        <v>0.94</v>
      </c>
    </row>
    <row r="20" customFormat="false" ht="16" hidden="false" customHeight="false" outlineLevel="0" collapsed="false">
      <c r="A20" s="0" t="s">
        <v>106</v>
      </c>
      <c r="B20" s="0" t="s">
        <v>24</v>
      </c>
      <c r="C20" s="0" t="s">
        <v>74</v>
      </c>
      <c r="D20" s="0" t="s">
        <v>99</v>
      </c>
      <c r="E20" s="2" t="n">
        <v>0.94</v>
      </c>
    </row>
    <row r="21" customFormat="false" ht="16" hidden="false" customHeight="false" outlineLevel="0" collapsed="false">
      <c r="A21" s="0" t="s">
        <v>106</v>
      </c>
      <c r="B21" s="0" t="s">
        <v>25</v>
      </c>
      <c r="C21" s="0" t="s">
        <v>74</v>
      </c>
      <c r="D21" s="0" t="s">
        <v>99</v>
      </c>
      <c r="E21" s="2" t="n">
        <v>0.94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13" activeCellId="0" sqref="D13"/>
    </sheetView>
  </sheetViews>
  <sheetFormatPr defaultColWidth="10.453125" defaultRowHeight="15" zeroHeight="false" outlineLevelRow="0" outlineLevelCol="0"/>
  <cols>
    <col collapsed="false" customWidth="true" hidden="false" outlineLevel="0" max="7" min="7" style="0" width="21.67"/>
  </cols>
  <sheetData>
    <row r="1" customFormat="false" ht="15" hidden="false" customHeight="false" outlineLevel="0" collapsed="false">
      <c r="A1" s="0" t="s">
        <v>97</v>
      </c>
      <c r="B1" s="0" t="s">
        <v>80</v>
      </c>
      <c r="C1" s="0" t="s">
        <v>6</v>
      </c>
      <c r="D1" s="0" t="s">
        <v>8</v>
      </c>
      <c r="E1" s="0" t="s">
        <v>9</v>
      </c>
      <c r="F1" s="0" t="s">
        <v>81</v>
      </c>
      <c r="G1" s="0" t="s">
        <v>60</v>
      </c>
    </row>
    <row r="2" customFormat="false" ht="15" hidden="false" customHeight="false" outlineLevel="0" collapsed="false">
      <c r="A2" s="0" t="s">
        <v>103</v>
      </c>
      <c r="B2" s="0" t="s">
        <v>50</v>
      </c>
      <c r="C2" s="0" t="n">
        <v>2010</v>
      </c>
      <c r="D2" s="0" t="s">
        <v>102</v>
      </c>
      <c r="E2" s="0" t="n">
        <v>21491</v>
      </c>
      <c r="F2" s="4" t="n">
        <v>1E-006</v>
      </c>
      <c r="G2" s="0" t="n">
        <v>0.7</v>
      </c>
    </row>
    <row r="3" customFormat="false" ht="15" hidden="false" customHeight="false" outlineLevel="0" collapsed="false">
      <c r="A3" s="0" t="s">
        <v>103</v>
      </c>
      <c r="B3" s="0" t="s">
        <v>49</v>
      </c>
      <c r="C3" s="0" t="n">
        <v>2010</v>
      </c>
      <c r="D3" s="0" t="s">
        <v>102</v>
      </c>
      <c r="E3" s="0" t="n">
        <v>21491</v>
      </c>
      <c r="F3" s="4" t="n">
        <v>1E-006</v>
      </c>
      <c r="G3" s="0" t="n">
        <v>0.7</v>
      </c>
    </row>
    <row r="4" customFormat="false" ht="15" hidden="false" customHeight="false" outlineLevel="0" collapsed="false">
      <c r="A4" s="0" t="s">
        <v>104</v>
      </c>
      <c r="B4" s="0" t="s">
        <v>50</v>
      </c>
      <c r="C4" s="0" t="n">
        <v>2010</v>
      </c>
      <c r="D4" s="0" t="s">
        <v>102</v>
      </c>
      <c r="E4" s="0" t="n">
        <v>1709</v>
      </c>
      <c r="F4" s="4" t="n">
        <v>1E-006</v>
      </c>
      <c r="G4" s="0" t="n">
        <v>0.7</v>
      </c>
    </row>
    <row r="5" customFormat="false" ht="15" hidden="false" customHeight="false" outlineLevel="0" collapsed="false">
      <c r="A5" s="0" t="s">
        <v>104</v>
      </c>
      <c r="B5" s="0" t="s">
        <v>49</v>
      </c>
      <c r="C5" s="0" t="n">
        <v>2010</v>
      </c>
      <c r="D5" s="0" t="s">
        <v>102</v>
      </c>
      <c r="E5" s="0" t="n">
        <v>1709</v>
      </c>
      <c r="F5" s="4" t="n">
        <v>1E-006</v>
      </c>
      <c r="G5" s="0" t="n">
        <v>0.7</v>
      </c>
    </row>
    <row r="6" customFormat="false" ht="15" hidden="false" customHeight="false" outlineLevel="0" collapsed="false">
      <c r="A6" s="0" t="s">
        <v>105</v>
      </c>
      <c r="B6" s="0" t="s">
        <v>50</v>
      </c>
      <c r="C6" s="0" t="n">
        <v>2010</v>
      </c>
      <c r="D6" s="0" t="s">
        <v>102</v>
      </c>
      <c r="E6" s="0" t="n">
        <v>17134</v>
      </c>
      <c r="F6" s="4" t="n">
        <v>1E-006</v>
      </c>
      <c r="G6" s="0" t="n">
        <v>0.7</v>
      </c>
    </row>
    <row r="7" customFormat="false" ht="15" hidden="false" customHeight="false" outlineLevel="0" collapsed="false">
      <c r="A7" s="0" t="s">
        <v>105</v>
      </c>
      <c r="B7" s="0" t="s">
        <v>49</v>
      </c>
      <c r="C7" s="0" t="n">
        <v>2010</v>
      </c>
      <c r="D7" s="0" t="s">
        <v>102</v>
      </c>
      <c r="E7" s="0" t="n">
        <v>17134</v>
      </c>
      <c r="F7" s="4" t="n">
        <v>1E-006</v>
      </c>
      <c r="G7" s="0" t="n">
        <v>0.7</v>
      </c>
    </row>
    <row r="8" customFormat="false" ht="15" hidden="false" customHeight="false" outlineLevel="0" collapsed="false">
      <c r="A8" s="0" t="s">
        <v>106</v>
      </c>
      <c r="B8" s="0" t="s">
        <v>50</v>
      </c>
      <c r="C8" s="0" t="n">
        <v>2010</v>
      </c>
      <c r="D8" s="0" t="s">
        <v>102</v>
      </c>
      <c r="E8" s="0" t="n">
        <v>66650</v>
      </c>
      <c r="F8" s="4" t="n">
        <v>1E-006</v>
      </c>
      <c r="G8" s="0" t="n">
        <v>0.7</v>
      </c>
    </row>
    <row r="9" customFormat="false" ht="15" hidden="false" customHeight="false" outlineLevel="0" collapsed="false">
      <c r="A9" s="0" t="s">
        <v>106</v>
      </c>
      <c r="B9" s="0" t="s">
        <v>49</v>
      </c>
      <c r="C9" s="0" t="n">
        <v>2010</v>
      </c>
      <c r="D9" s="0" t="s">
        <v>102</v>
      </c>
      <c r="E9" s="0" t="n">
        <v>226510</v>
      </c>
      <c r="F9" s="4" t="n">
        <v>1E-006</v>
      </c>
      <c r="G9" s="0" t="n">
        <v>0.7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3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D1" activeCellId="0" sqref="D1"/>
    </sheetView>
  </sheetViews>
  <sheetFormatPr defaultColWidth="10.453125" defaultRowHeight="16" zeroHeight="false" outlineLevelRow="0" outlineLevelCol="0"/>
  <cols>
    <col collapsed="false" customWidth="true" hidden="false" outlineLevel="0" max="3" min="2" style="0" width="11.5"/>
    <col collapsed="false" customWidth="true" hidden="false" outlineLevel="0" max="8" min="7" style="0" width="10.83"/>
    <col collapsed="false" customWidth="true" hidden="false" outlineLevel="0" max="10" min="10" style="0" width="21.67"/>
  </cols>
  <sheetData>
    <row r="1" customFormat="false" ht="16" hidden="false" customHeight="false" outlineLevel="0" collapsed="false">
      <c r="A1" s="0" t="s">
        <v>21</v>
      </c>
      <c r="B1" s="0" t="s">
        <v>107</v>
      </c>
      <c r="C1" s="0" t="s">
        <v>75</v>
      </c>
      <c r="D1" s="0" t="s">
        <v>108</v>
      </c>
      <c r="E1" s="0" t="s">
        <v>80</v>
      </c>
      <c r="F1" s="0" t="s">
        <v>6</v>
      </c>
      <c r="G1" s="0" t="s">
        <v>8</v>
      </c>
      <c r="H1" s="0" t="s">
        <v>81</v>
      </c>
      <c r="I1" s="0" t="s">
        <v>9</v>
      </c>
      <c r="J1" s="0" t="s">
        <v>60</v>
      </c>
    </row>
    <row r="2" customFormat="false" ht="16" hidden="false" customHeight="false" outlineLevel="0" collapsed="false">
      <c r="A2" s="0" t="s">
        <v>51</v>
      </c>
      <c r="B2" s="0" t="s">
        <v>109</v>
      </c>
      <c r="C2" s="0" t="n">
        <v>0.9</v>
      </c>
      <c r="D2" s="0" t="s">
        <v>110</v>
      </c>
      <c r="E2" s="0" t="s">
        <v>49</v>
      </c>
      <c r="F2" s="0" t="n">
        <v>2010</v>
      </c>
      <c r="G2" s="0" t="s">
        <v>67</v>
      </c>
      <c r="H2" s="0" t="n">
        <f aca="false">1/1000</f>
        <v>0.001</v>
      </c>
      <c r="I2" s="0" t="n">
        <v>6.4</v>
      </c>
      <c r="J2" s="0" t="n">
        <v>0.7</v>
      </c>
    </row>
    <row r="3" customFormat="false" ht="16" hidden="false" customHeight="false" outlineLevel="0" collapsed="false">
      <c r="A3" s="0" t="s">
        <v>51</v>
      </c>
      <c r="B3" s="0" t="s">
        <v>109</v>
      </c>
      <c r="C3" s="0" t="n">
        <v>0.9</v>
      </c>
      <c r="D3" s="0" t="s">
        <v>111</v>
      </c>
      <c r="E3" s="0" t="s">
        <v>49</v>
      </c>
      <c r="F3" s="0" t="n">
        <v>2010</v>
      </c>
      <c r="G3" s="0" t="s">
        <v>67</v>
      </c>
      <c r="H3" s="0" t="n">
        <f aca="false">1/1000</f>
        <v>0.001</v>
      </c>
      <c r="I3" s="0" t="n">
        <v>15.7</v>
      </c>
      <c r="J3" s="0" t="n">
        <v>0.7</v>
      </c>
    </row>
    <row r="4" customFormat="false" ht="16" hidden="false" customHeight="false" outlineLevel="0" collapsed="false">
      <c r="A4" s="0" t="s">
        <v>51</v>
      </c>
      <c r="B4" s="0" t="s">
        <v>112</v>
      </c>
      <c r="C4" s="0" t="n">
        <v>0.1</v>
      </c>
      <c r="D4" s="0" t="s">
        <v>110</v>
      </c>
      <c r="E4" s="0" t="s">
        <v>49</v>
      </c>
      <c r="F4" s="0" t="n">
        <v>2010</v>
      </c>
      <c r="G4" s="0" t="s">
        <v>67</v>
      </c>
      <c r="H4" s="0" t="n">
        <f aca="false">1/1000</f>
        <v>0.001</v>
      </c>
      <c r="I4" s="0" t="n">
        <v>11.8</v>
      </c>
      <c r="J4" s="0" t="n">
        <v>0.7</v>
      </c>
    </row>
    <row r="5" customFormat="false" ht="16" hidden="false" customHeight="false" outlineLevel="0" collapsed="false">
      <c r="A5" s="0" t="s">
        <v>51</v>
      </c>
      <c r="B5" s="0" t="s">
        <v>112</v>
      </c>
      <c r="C5" s="0" t="n">
        <v>0.1</v>
      </c>
      <c r="D5" s="0" t="s">
        <v>111</v>
      </c>
      <c r="E5" s="0" t="s">
        <v>49</v>
      </c>
      <c r="F5" s="0" t="n">
        <v>2010</v>
      </c>
      <c r="G5" s="0" t="s">
        <v>67</v>
      </c>
      <c r="H5" s="0" t="n">
        <f aca="false">1/1000</f>
        <v>0.001</v>
      </c>
      <c r="I5" s="0" t="n">
        <v>28.6</v>
      </c>
      <c r="J5" s="0" t="n">
        <v>0.7</v>
      </c>
    </row>
    <row r="6" customFormat="false" ht="16" hidden="false" customHeight="false" outlineLevel="0" collapsed="false">
      <c r="A6" s="0" t="s">
        <v>22</v>
      </c>
      <c r="B6" s="0" t="s">
        <v>109</v>
      </c>
      <c r="C6" s="0" t="n">
        <v>0.9</v>
      </c>
      <c r="D6" s="0" t="s">
        <v>110</v>
      </c>
      <c r="E6" s="0" t="s">
        <v>49</v>
      </c>
      <c r="F6" s="0" t="n">
        <v>2010</v>
      </c>
      <c r="G6" s="0" t="s">
        <v>67</v>
      </c>
      <c r="H6" s="0" t="n">
        <f aca="false">1/1000</f>
        <v>0.001</v>
      </c>
      <c r="I6" s="0" t="n">
        <v>32.3</v>
      </c>
      <c r="J6" s="0" t="n">
        <v>0.7</v>
      </c>
    </row>
    <row r="7" customFormat="false" ht="16" hidden="false" customHeight="false" outlineLevel="0" collapsed="false">
      <c r="A7" s="0" t="s">
        <v>22</v>
      </c>
      <c r="B7" s="0" t="s">
        <v>109</v>
      </c>
      <c r="C7" s="0" t="n">
        <v>0.9</v>
      </c>
      <c r="D7" s="0" t="s">
        <v>111</v>
      </c>
      <c r="E7" s="0" t="s">
        <v>49</v>
      </c>
      <c r="F7" s="0" t="n">
        <v>2010</v>
      </c>
      <c r="G7" s="0" t="s">
        <v>67</v>
      </c>
      <c r="H7" s="0" t="n">
        <f aca="false">1/1000</f>
        <v>0.001</v>
      </c>
      <c r="I7" s="0" t="n">
        <v>78.5</v>
      </c>
      <c r="J7" s="0" t="n">
        <v>0.7</v>
      </c>
    </row>
    <row r="8" customFormat="false" ht="16" hidden="false" customHeight="false" outlineLevel="0" collapsed="false">
      <c r="A8" s="0" t="s">
        <v>22</v>
      </c>
      <c r="B8" s="0" t="s">
        <v>112</v>
      </c>
      <c r="C8" s="0" t="n">
        <v>0.1</v>
      </c>
      <c r="D8" s="0" t="s">
        <v>110</v>
      </c>
      <c r="E8" s="0" t="s">
        <v>49</v>
      </c>
      <c r="F8" s="0" t="n">
        <v>2010</v>
      </c>
      <c r="G8" s="0" t="s">
        <v>67</v>
      </c>
      <c r="H8" s="0" t="n">
        <f aca="false">1/1000</f>
        <v>0.001</v>
      </c>
      <c r="I8" s="0" t="n">
        <v>58.9</v>
      </c>
      <c r="J8" s="0" t="n">
        <v>0.7</v>
      </c>
    </row>
    <row r="9" customFormat="false" ht="16" hidden="false" customHeight="false" outlineLevel="0" collapsed="false">
      <c r="A9" s="0" t="s">
        <v>22</v>
      </c>
      <c r="B9" s="0" t="s">
        <v>112</v>
      </c>
      <c r="C9" s="0" t="n">
        <v>0.1</v>
      </c>
      <c r="D9" s="0" t="s">
        <v>111</v>
      </c>
      <c r="E9" s="0" t="s">
        <v>49</v>
      </c>
      <c r="F9" s="0" t="n">
        <v>2010</v>
      </c>
      <c r="G9" s="0" t="s">
        <v>67</v>
      </c>
      <c r="H9" s="0" t="n">
        <f aca="false">1/1000</f>
        <v>0.001</v>
      </c>
      <c r="I9" s="0" t="n">
        <v>142.8</v>
      </c>
      <c r="J9" s="0" t="n">
        <v>0.7</v>
      </c>
    </row>
    <row r="10" customFormat="false" ht="16" hidden="false" customHeight="false" outlineLevel="0" collapsed="false">
      <c r="A10" s="0" t="s">
        <v>24</v>
      </c>
      <c r="B10" s="0" t="s">
        <v>109</v>
      </c>
      <c r="C10" s="0" t="n">
        <v>0.9</v>
      </c>
      <c r="D10" s="0" t="s">
        <v>110</v>
      </c>
      <c r="E10" s="0" t="s">
        <v>49</v>
      </c>
      <c r="F10" s="0" t="n">
        <v>2010</v>
      </c>
      <c r="G10" s="0" t="s">
        <v>67</v>
      </c>
      <c r="H10" s="0" t="n">
        <f aca="false">1/1000</f>
        <v>0.001</v>
      </c>
      <c r="I10" s="0" t="n">
        <v>32.3</v>
      </c>
      <c r="J10" s="0" t="n">
        <v>0.7</v>
      </c>
    </row>
    <row r="11" customFormat="false" ht="16" hidden="false" customHeight="false" outlineLevel="0" collapsed="false">
      <c r="A11" s="0" t="s">
        <v>24</v>
      </c>
      <c r="B11" s="0" t="s">
        <v>109</v>
      </c>
      <c r="C11" s="0" t="n">
        <v>0.9</v>
      </c>
      <c r="D11" s="0" t="s">
        <v>111</v>
      </c>
      <c r="E11" s="0" t="s">
        <v>49</v>
      </c>
      <c r="F11" s="0" t="n">
        <v>2010</v>
      </c>
      <c r="G11" s="0" t="s">
        <v>67</v>
      </c>
      <c r="H11" s="0" t="n">
        <f aca="false">1/1000</f>
        <v>0.001</v>
      </c>
      <c r="I11" s="0" t="n">
        <v>78.5</v>
      </c>
      <c r="J11" s="0" t="n">
        <v>0.7</v>
      </c>
    </row>
    <row r="12" customFormat="false" ht="16" hidden="false" customHeight="false" outlineLevel="0" collapsed="false">
      <c r="A12" s="0" t="s">
        <v>24</v>
      </c>
      <c r="B12" s="0" t="s">
        <v>112</v>
      </c>
      <c r="C12" s="0" t="n">
        <v>0.1</v>
      </c>
      <c r="D12" s="0" t="s">
        <v>110</v>
      </c>
      <c r="E12" s="0" t="s">
        <v>49</v>
      </c>
      <c r="F12" s="0" t="n">
        <v>2010</v>
      </c>
      <c r="G12" s="0" t="s">
        <v>67</v>
      </c>
      <c r="H12" s="0" t="n">
        <f aca="false">1/1000</f>
        <v>0.001</v>
      </c>
      <c r="I12" s="0" t="n">
        <v>58.9</v>
      </c>
      <c r="J12" s="0" t="n">
        <v>0.7</v>
      </c>
    </row>
    <row r="13" customFormat="false" ht="16" hidden="false" customHeight="false" outlineLevel="0" collapsed="false">
      <c r="A13" s="0" t="s">
        <v>24</v>
      </c>
      <c r="B13" s="0" t="s">
        <v>112</v>
      </c>
      <c r="C13" s="0" t="n">
        <v>0.1</v>
      </c>
      <c r="D13" s="0" t="s">
        <v>111</v>
      </c>
      <c r="E13" s="0" t="s">
        <v>49</v>
      </c>
      <c r="F13" s="0" t="n">
        <v>2010</v>
      </c>
      <c r="G13" s="0" t="s">
        <v>67</v>
      </c>
      <c r="H13" s="0" t="n">
        <f aca="false">1/1000</f>
        <v>0.001</v>
      </c>
      <c r="I13" s="0" t="n">
        <v>142.8</v>
      </c>
      <c r="J13" s="0" t="n">
        <v>0.7</v>
      </c>
    </row>
    <row r="14" customFormat="false" ht="16" hidden="false" customHeight="false" outlineLevel="0" collapsed="false">
      <c r="A14" s="0" t="s">
        <v>25</v>
      </c>
      <c r="B14" s="0" t="s">
        <v>109</v>
      </c>
      <c r="C14" s="0" t="n">
        <v>0.9</v>
      </c>
      <c r="D14" s="0" t="s">
        <v>110</v>
      </c>
      <c r="E14" s="0" t="s">
        <v>49</v>
      </c>
      <c r="F14" s="0" t="n">
        <v>2010</v>
      </c>
      <c r="G14" s="0" t="s">
        <v>67</v>
      </c>
      <c r="H14" s="0" t="n">
        <f aca="false">1/1000</f>
        <v>0.001</v>
      </c>
      <c r="I14" s="0" t="n">
        <v>59.4</v>
      </c>
      <c r="J14" s="0" t="n">
        <v>0.7</v>
      </c>
    </row>
    <row r="15" customFormat="false" ht="16" hidden="false" customHeight="false" outlineLevel="0" collapsed="false">
      <c r="A15" s="0" t="s">
        <v>25</v>
      </c>
      <c r="B15" s="0" t="s">
        <v>109</v>
      </c>
      <c r="C15" s="0" t="n">
        <v>0.9</v>
      </c>
      <c r="D15" s="0" t="s">
        <v>111</v>
      </c>
      <c r="E15" s="0" t="s">
        <v>49</v>
      </c>
      <c r="F15" s="0" t="n">
        <v>2010</v>
      </c>
      <c r="G15" s="0" t="s">
        <v>67</v>
      </c>
      <c r="H15" s="0" t="n">
        <f aca="false">1/1000</f>
        <v>0.001</v>
      </c>
      <c r="I15" s="0" t="n">
        <v>144.2</v>
      </c>
      <c r="J15" s="0" t="n">
        <v>0.7</v>
      </c>
    </row>
    <row r="16" customFormat="false" ht="16" hidden="false" customHeight="false" outlineLevel="0" collapsed="false">
      <c r="A16" s="0" t="s">
        <v>25</v>
      </c>
      <c r="B16" s="0" t="s">
        <v>112</v>
      </c>
      <c r="C16" s="0" t="n">
        <v>0.1</v>
      </c>
      <c r="D16" s="0" t="s">
        <v>110</v>
      </c>
      <c r="E16" s="0" t="s">
        <v>49</v>
      </c>
      <c r="F16" s="0" t="n">
        <v>2010</v>
      </c>
      <c r="G16" s="0" t="s">
        <v>67</v>
      </c>
      <c r="H16" s="0" t="n">
        <f aca="false">1/1000</f>
        <v>0.001</v>
      </c>
      <c r="I16" s="0" t="n">
        <v>108.4</v>
      </c>
      <c r="J16" s="0" t="n">
        <v>0.7</v>
      </c>
    </row>
    <row r="17" customFormat="false" ht="16" hidden="false" customHeight="false" outlineLevel="0" collapsed="false">
      <c r="A17" s="0" t="s">
        <v>25</v>
      </c>
      <c r="B17" s="0" t="s">
        <v>112</v>
      </c>
      <c r="C17" s="0" t="n">
        <v>0.1</v>
      </c>
      <c r="D17" s="0" t="s">
        <v>111</v>
      </c>
      <c r="E17" s="0" t="s">
        <v>49</v>
      </c>
      <c r="F17" s="0" t="n">
        <v>2010</v>
      </c>
      <c r="G17" s="0" t="s">
        <v>67</v>
      </c>
      <c r="H17" s="0" t="n">
        <f aca="false">1/1000</f>
        <v>0.001</v>
      </c>
      <c r="I17" s="0" t="n">
        <v>262.8</v>
      </c>
      <c r="J17" s="0" t="n">
        <v>0.7</v>
      </c>
    </row>
    <row r="18" customFormat="false" ht="16" hidden="false" customHeight="false" outlineLevel="0" collapsed="false">
      <c r="A18" s="0" t="s">
        <v>51</v>
      </c>
      <c r="B18" s="0" t="s">
        <v>109</v>
      </c>
      <c r="C18" s="0" t="n">
        <v>0.9</v>
      </c>
      <c r="D18" s="0" t="s">
        <v>110</v>
      </c>
      <c r="E18" s="0" t="s">
        <v>50</v>
      </c>
      <c r="F18" s="0" t="n">
        <v>2010</v>
      </c>
      <c r="G18" s="0" t="s">
        <v>67</v>
      </c>
      <c r="H18" s="0" t="n">
        <f aca="false">1/1000</f>
        <v>0.001</v>
      </c>
      <c r="I18" s="0" t="n">
        <v>0.1</v>
      </c>
      <c r="J18" s="0" t="n">
        <v>0.7</v>
      </c>
    </row>
    <row r="19" customFormat="false" ht="16" hidden="false" customHeight="false" outlineLevel="0" collapsed="false">
      <c r="A19" s="0" t="s">
        <v>51</v>
      </c>
      <c r="B19" s="0" t="s">
        <v>109</v>
      </c>
      <c r="C19" s="0" t="n">
        <v>0.9</v>
      </c>
      <c r="D19" s="0" t="s">
        <v>111</v>
      </c>
      <c r="E19" s="0" t="s">
        <v>50</v>
      </c>
      <c r="F19" s="0" t="n">
        <v>2010</v>
      </c>
      <c r="G19" s="0" t="s">
        <v>67</v>
      </c>
      <c r="H19" s="0" t="n">
        <f aca="false">1/1000</f>
        <v>0.001</v>
      </c>
      <c r="I19" s="0" t="n">
        <v>0.1</v>
      </c>
      <c r="J19" s="0" t="n">
        <v>0.7</v>
      </c>
    </row>
    <row r="20" customFormat="false" ht="16" hidden="false" customHeight="false" outlineLevel="0" collapsed="false">
      <c r="A20" s="0" t="s">
        <v>51</v>
      </c>
      <c r="B20" s="0" t="s">
        <v>112</v>
      </c>
      <c r="C20" s="0" t="n">
        <v>0.1</v>
      </c>
      <c r="D20" s="0" t="s">
        <v>110</v>
      </c>
      <c r="E20" s="0" t="s">
        <v>50</v>
      </c>
      <c r="F20" s="0" t="n">
        <v>2010</v>
      </c>
      <c r="G20" s="0" t="s">
        <v>67</v>
      </c>
      <c r="H20" s="0" t="n">
        <f aca="false">1/1000</f>
        <v>0.001</v>
      </c>
      <c r="I20" s="0" t="n">
        <v>0.1</v>
      </c>
      <c r="J20" s="0" t="n">
        <v>0.7</v>
      </c>
    </row>
    <row r="21" customFormat="false" ht="16" hidden="false" customHeight="false" outlineLevel="0" collapsed="false">
      <c r="A21" s="0" t="s">
        <v>51</v>
      </c>
      <c r="B21" s="0" t="s">
        <v>112</v>
      </c>
      <c r="C21" s="0" t="n">
        <v>0.1</v>
      </c>
      <c r="D21" s="0" t="s">
        <v>111</v>
      </c>
      <c r="E21" s="0" t="s">
        <v>50</v>
      </c>
      <c r="F21" s="0" t="n">
        <v>2010</v>
      </c>
      <c r="G21" s="0" t="s">
        <v>67</v>
      </c>
      <c r="H21" s="0" t="n">
        <f aca="false">1/1000</f>
        <v>0.001</v>
      </c>
      <c r="I21" s="0" t="n">
        <v>0.3</v>
      </c>
      <c r="J21" s="0" t="n">
        <v>0.7</v>
      </c>
    </row>
    <row r="22" customFormat="false" ht="16" hidden="false" customHeight="false" outlineLevel="0" collapsed="false">
      <c r="A22" s="0" t="s">
        <v>22</v>
      </c>
      <c r="B22" s="0" t="s">
        <v>109</v>
      </c>
      <c r="C22" s="0" t="n">
        <v>0.9</v>
      </c>
      <c r="D22" s="0" t="s">
        <v>110</v>
      </c>
      <c r="E22" s="0" t="s">
        <v>50</v>
      </c>
      <c r="F22" s="0" t="n">
        <v>2010</v>
      </c>
      <c r="G22" s="0" t="s">
        <v>67</v>
      </c>
      <c r="H22" s="0" t="n">
        <f aca="false">1/1000</f>
        <v>0.001</v>
      </c>
      <c r="I22" s="0" t="n">
        <v>0.3</v>
      </c>
      <c r="J22" s="0" t="n">
        <v>0.7</v>
      </c>
    </row>
    <row r="23" customFormat="false" ht="16" hidden="false" customHeight="false" outlineLevel="0" collapsed="false">
      <c r="A23" s="0" t="s">
        <v>22</v>
      </c>
      <c r="B23" s="0" t="s">
        <v>109</v>
      </c>
      <c r="C23" s="0" t="n">
        <v>0.9</v>
      </c>
      <c r="D23" s="0" t="s">
        <v>111</v>
      </c>
      <c r="E23" s="0" t="s">
        <v>50</v>
      </c>
      <c r="F23" s="0" t="n">
        <v>2010</v>
      </c>
      <c r="G23" s="0" t="s">
        <v>67</v>
      </c>
      <c r="H23" s="0" t="n">
        <f aca="false">1/1000</f>
        <v>0.001</v>
      </c>
      <c r="I23" s="0" t="n">
        <v>0.6</v>
      </c>
      <c r="J23" s="0" t="n">
        <v>0.7</v>
      </c>
    </row>
    <row r="24" customFormat="false" ht="16" hidden="false" customHeight="false" outlineLevel="0" collapsed="false">
      <c r="A24" s="0" t="s">
        <v>22</v>
      </c>
      <c r="B24" s="0" t="s">
        <v>112</v>
      </c>
      <c r="C24" s="0" t="n">
        <v>0.1</v>
      </c>
      <c r="D24" s="0" t="s">
        <v>110</v>
      </c>
      <c r="E24" s="0" t="s">
        <v>50</v>
      </c>
      <c r="F24" s="0" t="n">
        <v>2010</v>
      </c>
      <c r="G24" s="0" t="s">
        <v>67</v>
      </c>
      <c r="H24" s="0" t="n">
        <f aca="false">1/1000</f>
        <v>0.001</v>
      </c>
      <c r="I24" s="0" t="n">
        <v>0.5</v>
      </c>
      <c r="J24" s="0" t="n">
        <v>0.7</v>
      </c>
    </row>
    <row r="25" customFormat="false" ht="16" hidden="false" customHeight="false" outlineLevel="0" collapsed="false">
      <c r="A25" s="0" t="s">
        <v>22</v>
      </c>
      <c r="B25" s="0" t="s">
        <v>112</v>
      </c>
      <c r="C25" s="0" t="n">
        <v>0.1</v>
      </c>
      <c r="D25" s="0" t="s">
        <v>111</v>
      </c>
      <c r="E25" s="0" t="s">
        <v>50</v>
      </c>
      <c r="F25" s="0" t="n">
        <v>2010</v>
      </c>
      <c r="G25" s="0" t="s">
        <v>67</v>
      </c>
      <c r="H25" s="0" t="n">
        <f aca="false">1/1000</f>
        <v>0.001</v>
      </c>
      <c r="I25" s="0" t="n">
        <v>1.1</v>
      </c>
      <c r="J25" s="0" t="n">
        <v>0.7</v>
      </c>
    </row>
    <row r="26" customFormat="false" ht="16" hidden="false" customHeight="false" outlineLevel="0" collapsed="false">
      <c r="A26" s="0" t="s">
        <v>24</v>
      </c>
      <c r="B26" s="0" t="s">
        <v>109</v>
      </c>
      <c r="C26" s="0" t="n">
        <v>0.9</v>
      </c>
      <c r="D26" s="0" t="s">
        <v>110</v>
      </c>
      <c r="E26" s="0" t="s">
        <v>50</v>
      </c>
      <c r="F26" s="0" t="n">
        <v>2010</v>
      </c>
      <c r="G26" s="0" t="s">
        <v>67</v>
      </c>
      <c r="H26" s="0" t="n">
        <f aca="false">1/1000</f>
        <v>0.001</v>
      </c>
      <c r="I26" s="0" t="n">
        <v>0.3</v>
      </c>
      <c r="J26" s="0" t="n">
        <v>0.7</v>
      </c>
    </row>
    <row r="27" customFormat="false" ht="16" hidden="false" customHeight="false" outlineLevel="0" collapsed="false">
      <c r="A27" s="0" t="s">
        <v>24</v>
      </c>
      <c r="B27" s="0" t="s">
        <v>109</v>
      </c>
      <c r="C27" s="0" t="n">
        <v>0.9</v>
      </c>
      <c r="D27" s="0" t="s">
        <v>111</v>
      </c>
      <c r="E27" s="0" t="s">
        <v>50</v>
      </c>
      <c r="F27" s="0" t="n">
        <v>2010</v>
      </c>
      <c r="G27" s="0" t="s">
        <v>67</v>
      </c>
      <c r="H27" s="0" t="n">
        <f aca="false">1/1000</f>
        <v>0.001</v>
      </c>
      <c r="I27" s="0" t="n">
        <v>0.6</v>
      </c>
      <c r="J27" s="0" t="n">
        <v>0.7</v>
      </c>
    </row>
    <row r="28" customFormat="false" ht="16" hidden="false" customHeight="false" outlineLevel="0" collapsed="false">
      <c r="A28" s="0" t="s">
        <v>24</v>
      </c>
      <c r="B28" s="0" t="s">
        <v>112</v>
      </c>
      <c r="C28" s="0" t="n">
        <v>0.1</v>
      </c>
      <c r="D28" s="0" t="s">
        <v>110</v>
      </c>
      <c r="E28" s="0" t="s">
        <v>50</v>
      </c>
      <c r="F28" s="0" t="n">
        <v>2010</v>
      </c>
      <c r="G28" s="0" t="s">
        <v>67</v>
      </c>
      <c r="H28" s="0" t="n">
        <f aca="false">1/1000</f>
        <v>0.001</v>
      </c>
      <c r="I28" s="0" t="n">
        <v>0.5</v>
      </c>
      <c r="J28" s="0" t="n">
        <v>0.7</v>
      </c>
    </row>
    <row r="29" customFormat="false" ht="16" hidden="false" customHeight="false" outlineLevel="0" collapsed="false">
      <c r="A29" s="0" t="s">
        <v>24</v>
      </c>
      <c r="B29" s="0" t="s">
        <v>112</v>
      </c>
      <c r="C29" s="0" t="n">
        <v>0.1</v>
      </c>
      <c r="D29" s="0" t="s">
        <v>111</v>
      </c>
      <c r="E29" s="0" t="s">
        <v>50</v>
      </c>
      <c r="F29" s="0" t="n">
        <v>2010</v>
      </c>
      <c r="G29" s="0" t="s">
        <v>67</v>
      </c>
      <c r="H29" s="0" t="n">
        <f aca="false">1/1000</f>
        <v>0.001</v>
      </c>
      <c r="I29" s="0" t="n">
        <v>1.1</v>
      </c>
      <c r="J29" s="0" t="n">
        <v>0.7</v>
      </c>
    </row>
    <row r="30" customFormat="false" ht="16" hidden="false" customHeight="false" outlineLevel="0" collapsed="false">
      <c r="A30" s="0" t="s">
        <v>25</v>
      </c>
      <c r="B30" s="0" t="s">
        <v>109</v>
      </c>
      <c r="C30" s="0" t="n">
        <v>0.9</v>
      </c>
      <c r="D30" s="0" t="s">
        <v>110</v>
      </c>
      <c r="E30" s="0" t="s">
        <v>50</v>
      </c>
      <c r="F30" s="0" t="n">
        <v>2010</v>
      </c>
      <c r="G30" s="0" t="s">
        <v>67</v>
      </c>
      <c r="H30" s="0" t="n">
        <f aca="false">1/1000</f>
        <v>0.001</v>
      </c>
      <c r="I30" s="0" t="n">
        <v>0.5</v>
      </c>
      <c r="J30" s="0" t="n">
        <v>0.7</v>
      </c>
    </row>
    <row r="31" customFormat="false" ht="16" hidden="false" customHeight="false" outlineLevel="0" collapsed="false">
      <c r="A31" s="0" t="s">
        <v>25</v>
      </c>
      <c r="B31" s="0" t="s">
        <v>109</v>
      </c>
      <c r="C31" s="0" t="n">
        <v>0.9</v>
      </c>
      <c r="D31" s="0" t="s">
        <v>111</v>
      </c>
      <c r="E31" s="0" t="s">
        <v>50</v>
      </c>
      <c r="F31" s="0" t="n">
        <v>2010</v>
      </c>
      <c r="G31" s="0" t="s">
        <v>67</v>
      </c>
      <c r="H31" s="0" t="n">
        <f aca="false">1/1000</f>
        <v>0.001</v>
      </c>
      <c r="I31" s="0" t="n">
        <v>1.1</v>
      </c>
      <c r="J31" s="0" t="n">
        <v>0.7</v>
      </c>
    </row>
    <row r="32" customFormat="false" ht="16" hidden="false" customHeight="false" outlineLevel="0" collapsed="false">
      <c r="A32" s="0" t="s">
        <v>25</v>
      </c>
      <c r="B32" s="0" t="s">
        <v>112</v>
      </c>
      <c r="C32" s="0" t="n">
        <v>0.1</v>
      </c>
      <c r="D32" s="0" t="s">
        <v>110</v>
      </c>
      <c r="E32" s="0" t="s">
        <v>50</v>
      </c>
      <c r="F32" s="0" t="n">
        <v>2010</v>
      </c>
      <c r="G32" s="0" t="s">
        <v>67</v>
      </c>
      <c r="H32" s="0" t="n">
        <f aca="false">1/1000</f>
        <v>0.001</v>
      </c>
      <c r="I32" s="0" t="n">
        <v>0.9</v>
      </c>
      <c r="J32" s="0" t="n">
        <v>0.7</v>
      </c>
    </row>
    <row r="33" customFormat="false" ht="16" hidden="false" customHeight="false" outlineLevel="0" collapsed="false">
      <c r="A33" s="0" t="s">
        <v>25</v>
      </c>
      <c r="B33" s="0" t="s">
        <v>112</v>
      </c>
      <c r="C33" s="0" t="n">
        <v>0.1</v>
      </c>
      <c r="D33" s="0" t="s">
        <v>111</v>
      </c>
      <c r="E33" s="0" t="s">
        <v>50</v>
      </c>
      <c r="F33" s="0" t="n">
        <v>2010</v>
      </c>
      <c r="G33" s="0" t="s">
        <v>67</v>
      </c>
      <c r="H33" s="0" t="n">
        <f aca="false">1/1000</f>
        <v>0.001</v>
      </c>
      <c r="I33" s="0" t="n">
        <v>1.9</v>
      </c>
      <c r="J33" s="0" t="n">
        <v>0.7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36" activeCellId="0" sqref="E36"/>
    </sheetView>
  </sheetViews>
  <sheetFormatPr defaultColWidth="10.453125" defaultRowHeight="16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13.5"/>
    <col collapsed="false" customWidth="true" hidden="false" outlineLevel="0" max="3" min="3" style="0" width="11.83"/>
  </cols>
  <sheetData>
    <row r="1" customFormat="false" ht="16" hidden="false" customHeight="false" outlineLevel="0" collapsed="false">
      <c r="A1" s="0" t="s">
        <v>3</v>
      </c>
      <c r="B1" s="0" t="s">
        <v>4</v>
      </c>
      <c r="C1" s="0" t="s">
        <v>5</v>
      </c>
      <c r="D1" s="0" t="s">
        <v>6</v>
      </c>
      <c r="E1" s="0" t="s">
        <v>7</v>
      </c>
      <c r="F1" s="0" t="s">
        <v>8</v>
      </c>
      <c r="G1" s="0" t="s">
        <v>9</v>
      </c>
    </row>
    <row r="2" customFormat="false" ht="16" hidden="false" customHeight="false" outlineLevel="0" collapsed="false">
      <c r="A2" s="0" t="s">
        <v>10</v>
      </c>
      <c r="B2" s="0" t="s">
        <v>11</v>
      </c>
      <c r="C2" s="0" t="s">
        <v>12</v>
      </c>
      <c r="D2" s="0" t="n">
        <v>2016</v>
      </c>
      <c r="E2" s="0" t="n">
        <v>6</v>
      </c>
      <c r="F2" s="0" t="s">
        <v>13</v>
      </c>
      <c r="G2" s="0" t="n">
        <v>7</v>
      </c>
    </row>
    <row r="3" customFormat="false" ht="16" hidden="false" customHeight="false" outlineLevel="0" collapsed="false">
      <c r="A3" s="0" t="s">
        <v>14</v>
      </c>
      <c r="B3" s="0" t="s">
        <v>11</v>
      </c>
      <c r="C3" s="0" t="s">
        <v>12</v>
      </c>
      <c r="D3" s="0" t="n">
        <v>2016</v>
      </c>
      <c r="E3" s="0" t="n">
        <v>6</v>
      </c>
      <c r="F3" s="0" t="s">
        <v>13</v>
      </c>
      <c r="G3" s="0" t="n">
        <v>5</v>
      </c>
    </row>
    <row r="4" customFormat="false" ht="16" hidden="false" customHeight="false" outlineLevel="0" collapsed="false">
      <c r="A4" s="0" t="s">
        <v>15</v>
      </c>
      <c r="B4" s="0" t="s">
        <v>11</v>
      </c>
      <c r="C4" s="0" t="s">
        <v>12</v>
      </c>
      <c r="D4" s="0" t="n">
        <v>2016</v>
      </c>
      <c r="E4" s="0" t="n">
        <v>12</v>
      </c>
      <c r="F4" s="0" t="s">
        <v>13</v>
      </c>
      <c r="G4" s="0" t="n">
        <v>20</v>
      </c>
    </row>
    <row r="5" customFormat="false" ht="16" hidden="false" customHeight="false" outlineLevel="0" collapsed="false">
      <c r="A5" s="0" t="s">
        <v>16</v>
      </c>
      <c r="B5" s="0" t="s">
        <v>11</v>
      </c>
      <c r="C5" s="0" t="s">
        <v>12</v>
      </c>
      <c r="D5" s="0" t="n">
        <v>2016</v>
      </c>
      <c r="E5" s="0" t="n">
        <v>15</v>
      </c>
      <c r="F5" s="0" t="s">
        <v>13</v>
      </c>
      <c r="G5" s="0" t="n">
        <v>526</v>
      </c>
    </row>
    <row r="6" customFormat="false" ht="16" hidden="false" customHeight="false" outlineLevel="0" collapsed="false">
      <c r="A6" s="0" t="s">
        <v>17</v>
      </c>
      <c r="B6" s="0" t="s">
        <v>11</v>
      </c>
      <c r="C6" s="0" t="s">
        <v>12</v>
      </c>
      <c r="D6" s="0" t="n">
        <v>2016</v>
      </c>
      <c r="E6" s="0" t="n">
        <v>1</v>
      </c>
      <c r="F6" s="0" t="s">
        <v>13</v>
      </c>
      <c r="G6" s="0" t="n">
        <v>35</v>
      </c>
    </row>
    <row r="7" customFormat="false" ht="16" hidden="false" customHeight="false" outlineLevel="0" collapsed="false">
      <c r="A7" s="0" t="s">
        <v>10</v>
      </c>
      <c r="B7" s="0" t="s">
        <v>11</v>
      </c>
      <c r="C7" s="0" t="s">
        <v>18</v>
      </c>
      <c r="D7" s="0" t="n">
        <v>2016</v>
      </c>
      <c r="E7" s="0" t="n">
        <v>6</v>
      </c>
      <c r="F7" s="0" t="s">
        <v>13</v>
      </c>
      <c r="G7" s="0" t="n">
        <v>0</v>
      </c>
    </row>
    <row r="8" customFormat="false" ht="16" hidden="false" customHeight="false" outlineLevel="0" collapsed="false">
      <c r="A8" s="0" t="s">
        <v>14</v>
      </c>
      <c r="B8" s="0" t="s">
        <v>11</v>
      </c>
      <c r="C8" s="0" t="s">
        <v>18</v>
      </c>
      <c r="D8" s="0" t="n">
        <v>2016</v>
      </c>
      <c r="E8" s="0" t="n">
        <v>6</v>
      </c>
      <c r="F8" s="0" t="s">
        <v>13</v>
      </c>
      <c r="G8" s="0" t="n">
        <v>0</v>
      </c>
    </row>
    <row r="9" customFormat="false" ht="16" hidden="false" customHeight="false" outlineLevel="0" collapsed="false">
      <c r="A9" s="0" t="s">
        <v>15</v>
      </c>
      <c r="B9" s="0" t="s">
        <v>11</v>
      </c>
      <c r="C9" s="0" t="s">
        <v>18</v>
      </c>
      <c r="D9" s="0" t="n">
        <v>2016</v>
      </c>
      <c r="E9" s="0" t="n">
        <v>12</v>
      </c>
      <c r="F9" s="0" t="s">
        <v>13</v>
      </c>
      <c r="G9" s="0" t="n">
        <v>20</v>
      </c>
    </row>
    <row r="10" customFormat="false" ht="16" hidden="false" customHeight="false" outlineLevel="0" collapsed="false">
      <c r="A10" s="0" t="s">
        <v>16</v>
      </c>
      <c r="B10" s="0" t="s">
        <v>11</v>
      </c>
      <c r="C10" s="0" t="s">
        <v>18</v>
      </c>
      <c r="D10" s="0" t="n">
        <v>2016</v>
      </c>
      <c r="E10" s="0" t="n">
        <v>15</v>
      </c>
      <c r="F10" s="0" t="s">
        <v>13</v>
      </c>
      <c r="G10" s="0" t="n">
        <v>526</v>
      </c>
    </row>
    <row r="11" customFormat="false" ht="16" hidden="false" customHeight="false" outlineLevel="0" collapsed="false">
      <c r="A11" s="0" t="s">
        <v>17</v>
      </c>
      <c r="B11" s="0" t="s">
        <v>11</v>
      </c>
      <c r="C11" s="0" t="s">
        <v>18</v>
      </c>
      <c r="D11" s="0" t="n">
        <v>2016</v>
      </c>
      <c r="E11" s="0" t="n">
        <v>1</v>
      </c>
      <c r="F11" s="0" t="s">
        <v>13</v>
      </c>
      <c r="G11" s="0" t="n">
        <v>35</v>
      </c>
    </row>
    <row r="12" customFormat="false" ht="16" hidden="false" customHeight="false" outlineLevel="0" collapsed="false">
      <c r="A12" s="0" t="s">
        <v>19</v>
      </c>
      <c r="B12" s="0" t="s">
        <v>20</v>
      </c>
      <c r="C12" s="0" t="s">
        <v>12</v>
      </c>
      <c r="D12" s="0" t="n">
        <v>2016</v>
      </c>
      <c r="E12" s="0" t="n">
        <v>1</v>
      </c>
      <c r="F12" s="0" t="s">
        <v>13</v>
      </c>
      <c r="G12" s="0" t="n">
        <v>2</v>
      </c>
    </row>
    <row r="13" customFormat="false" ht="16" hidden="false" customHeight="false" outlineLevel="0" collapsed="false">
      <c r="A13" s="0" t="s">
        <v>16</v>
      </c>
      <c r="B13" s="0" t="s">
        <v>20</v>
      </c>
      <c r="C13" s="0" t="s">
        <v>12</v>
      </c>
      <c r="D13" s="0" t="n">
        <v>2016</v>
      </c>
      <c r="E13" s="0" t="n">
        <v>1</v>
      </c>
      <c r="F13" s="0" t="s">
        <v>13</v>
      </c>
      <c r="G13" s="0" t="n">
        <v>2</v>
      </c>
    </row>
    <row r="14" customFormat="false" ht="16" hidden="false" customHeight="false" outlineLevel="0" collapsed="false">
      <c r="A14" s="0" t="s">
        <v>17</v>
      </c>
      <c r="B14" s="0" t="s">
        <v>20</v>
      </c>
      <c r="C14" s="0" t="s">
        <v>12</v>
      </c>
      <c r="D14" s="0" t="n">
        <v>2016</v>
      </c>
      <c r="E14" s="0" t="n">
        <v>1</v>
      </c>
      <c r="F14" s="0" t="s">
        <v>13</v>
      </c>
      <c r="G14" s="0" t="n">
        <v>75</v>
      </c>
    </row>
    <row r="15" customFormat="false" ht="16" hidden="false" customHeight="false" outlineLevel="0" collapsed="false">
      <c r="A15" s="0" t="s">
        <v>19</v>
      </c>
      <c r="B15" s="0" t="s">
        <v>20</v>
      </c>
      <c r="C15" s="0" t="s">
        <v>18</v>
      </c>
      <c r="D15" s="0" t="n">
        <v>2016</v>
      </c>
      <c r="E15" s="0" t="n">
        <v>1</v>
      </c>
      <c r="F15" s="0" t="s">
        <v>13</v>
      </c>
      <c r="G15" s="0" t="n">
        <v>2.1</v>
      </c>
    </row>
    <row r="16" customFormat="false" ht="16" hidden="false" customHeight="false" outlineLevel="0" collapsed="false">
      <c r="A16" s="0" t="s">
        <v>16</v>
      </c>
      <c r="B16" s="0" t="s">
        <v>20</v>
      </c>
      <c r="C16" s="0" t="s">
        <v>18</v>
      </c>
      <c r="D16" s="0" t="n">
        <v>2016</v>
      </c>
      <c r="E16" s="0" t="n">
        <v>1</v>
      </c>
      <c r="F16" s="0" t="s">
        <v>13</v>
      </c>
      <c r="G16" s="0" t="n">
        <v>2.1</v>
      </c>
    </row>
    <row r="17" customFormat="false" ht="16" hidden="false" customHeight="false" outlineLevel="0" collapsed="false">
      <c r="A17" s="0" t="s">
        <v>17</v>
      </c>
      <c r="B17" s="0" t="s">
        <v>20</v>
      </c>
      <c r="C17" s="0" t="s">
        <v>18</v>
      </c>
      <c r="D17" s="0" t="n">
        <v>2016</v>
      </c>
      <c r="E17" s="0" t="n">
        <v>1</v>
      </c>
      <c r="F17" s="0" t="s">
        <v>13</v>
      </c>
      <c r="G17" s="0" t="n"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4" activeCellId="0" sqref="D4"/>
    </sheetView>
  </sheetViews>
  <sheetFormatPr defaultColWidth="10.453125" defaultRowHeight="16" zeroHeight="false" outlineLevelRow="0" outlineLevelCol="0"/>
  <sheetData>
    <row r="1" customFormat="false" ht="16" hidden="false" customHeight="false" outlineLevel="0" collapsed="false">
      <c r="A1" s="0" t="s">
        <v>21</v>
      </c>
      <c r="B1" s="0" t="s">
        <v>6</v>
      </c>
      <c r="C1" s="0" t="s">
        <v>8</v>
      </c>
      <c r="D1" s="0" t="s">
        <v>9</v>
      </c>
    </row>
    <row r="2" customFormat="false" ht="16" hidden="false" customHeight="false" outlineLevel="0" collapsed="false">
      <c r="A2" s="0" t="s">
        <v>22</v>
      </c>
      <c r="B2" s="0" t="n">
        <v>2018</v>
      </c>
      <c r="C2" s="0" t="s">
        <v>23</v>
      </c>
      <c r="D2" s="0" t="n">
        <v>0.116</v>
      </c>
    </row>
    <row r="3" customFormat="false" ht="16" hidden="false" customHeight="false" outlineLevel="0" collapsed="false">
      <c r="A3" s="0" t="s">
        <v>24</v>
      </c>
      <c r="B3" s="0" t="n">
        <v>2018</v>
      </c>
      <c r="C3" s="0" t="s">
        <v>23</v>
      </c>
      <c r="D3" s="0" t="n">
        <v>0.116</v>
      </c>
    </row>
    <row r="4" customFormat="false" ht="16" hidden="false" customHeight="false" outlineLevel="0" collapsed="false">
      <c r="A4" s="0" t="s">
        <v>25</v>
      </c>
      <c r="B4" s="0" t="n">
        <v>2018</v>
      </c>
      <c r="C4" s="0" t="s">
        <v>23</v>
      </c>
      <c r="D4" s="0" t="n">
        <v>0.116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4" activeCellId="0" sqref="A4"/>
    </sheetView>
  </sheetViews>
  <sheetFormatPr defaultColWidth="10.453125" defaultRowHeight="16" zeroHeight="false" outlineLevelRow="0" outlineLevelCol="0"/>
  <cols>
    <col collapsed="false" customWidth="true" hidden="false" outlineLevel="0" max="1" min="1" style="0" width="18.33"/>
    <col collapsed="false" customWidth="true" hidden="false" outlineLevel="0" max="3" min="3" style="0" width="20.83"/>
  </cols>
  <sheetData>
    <row r="1" customFormat="false" ht="16" hidden="false" customHeight="false" outlineLevel="0" collapsed="false">
      <c r="A1" s="0" t="s">
        <v>3</v>
      </c>
      <c r="B1" s="0" t="s">
        <v>26</v>
      </c>
      <c r="C1" s="0" t="s">
        <v>27</v>
      </c>
    </row>
    <row r="2" customFormat="false" ht="16" hidden="false" customHeight="false" outlineLevel="0" collapsed="false">
      <c r="A2" s="0" t="s">
        <v>28</v>
      </c>
      <c r="B2" s="0" t="s">
        <v>29</v>
      </c>
    </row>
    <row r="3" customFormat="false" ht="16" hidden="false" customHeight="false" outlineLevel="0" collapsed="false">
      <c r="A3" s="0" t="s">
        <v>19</v>
      </c>
      <c r="B3" s="0" t="n">
        <v>30</v>
      </c>
      <c r="C3" s="2" t="n">
        <v>0.75</v>
      </c>
    </row>
    <row r="4" customFormat="false" ht="16" hidden="false" customHeight="false" outlineLevel="0" collapsed="false">
      <c r="A4" s="0" t="s">
        <v>30</v>
      </c>
      <c r="B4" s="0" t="n">
        <v>30</v>
      </c>
      <c r="C4" s="2" t="n">
        <v>0.75</v>
      </c>
    </row>
    <row r="5" customFormat="false" ht="16" hidden="false" customHeight="false" outlineLevel="0" collapsed="false">
      <c r="A5" s="0" t="s">
        <v>16</v>
      </c>
      <c r="B5" s="0" t="n">
        <v>100</v>
      </c>
      <c r="C5" s="2" t="n">
        <v>1</v>
      </c>
    </row>
    <row r="6" customFormat="false" ht="16" hidden="false" customHeight="false" outlineLevel="0" collapsed="false">
      <c r="A6" s="0" t="s">
        <v>17</v>
      </c>
      <c r="B6" s="0" t="n">
        <v>100</v>
      </c>
      <c r="C6" s="2" t="n">
        <v>1</v>
      </c>
    </row>
    <row r="7" customFormat="false" ht="16" hidden="false" customHeight="false" outlineLevel="0" collapsed="false">
      <c r="A7" s="0" t="s">
        <v>31</v>
      </c>
      <c r="B7" s="0" t="n">
        <v>50</v>
      </c>
      <c r="C7" s="2" t="n">
        <v>1</v>
      </c>
    </row>
    <row r="8" customFormat="false" ht="16" hidden="false" customHeight="false" outlineLevel="0" collapsed="false">
      <c r="A8" s="0" t="s">
        <v>32</v>
      </c>
      <c r="B8" s="0" t="n">
        <v>20</v>
      </c>
      <c r="C8" s="2" t="n">
        <v>0.75</v>
      </c>
    </row>
    <row r="9" customFormat="false" ht="16" hidden="false" customHeight="false" outlineLevel="0" collapsed="false">
      <c r="A9" s="0" t="s">
        <v>33</v>
      </c>
      <c r="B9" s="0" t="n">
        <v>30</v>
      </c>
      <c r="C9" s="2" t="n">
        <v>0.75</v>
      </c>
    </row>
    <row r="10" customFormat="false" ht="16" hidden="false" customHeight="false" outlineLevel="0" collapsed="false">
      <c r="A10" s="0" t="s">
        <v>34</v>
      </c>
      <c r="B10" s="0" t="n">
        <v>20</v>
      </c>
      <c r="C10" s="2" t="n">
        <v>0.5</v>
      </c>
    </row>
    <row r="11" customFormat="false" ht="16" hidden="false" customHeight="false" outlineLevel="0" collapsed="false">
      <c r="A11" s="0" t="s">
        <v>35</v>
      </c>
      <c r="B11" s="0" t="n">
        <v>15</v>
      </c>
      <c r="C11" s="2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0.453125" defaultRowHeight="16" zeroHeight="false" outlineLevelRow="0" outlineLevelCol="0"/>
  <cols>
    <col collapsed="false" customWidth="true" hidden="false" outlineLevel="0" max="1" min="1" style="0" width="21.67"/>
    <col collapsed="false" customWidth="true" hidden="false" outlineLevel="0" max="2" min="2" style="0" width="12.33"/>
  </cols>
  <sheetData>
    <row r="1" customFormat="false" ht="16" hidden="false" customHeight="false" outlineLevel="0" collapsed="false">
      <c r="A1" s="0" t="s">
        <v>3</v>
      </c>
      <c r="B1" s="0" t="s">
        <v>36</v>
      </c>
      <c r="C1" s="0" t="s">
        <v>37</v>
      </c>
      <c r="D1" s="0" t="s">
        <v>38</v>
      </c>
      <c r="E1" s="0" t="s">
        <v>39</v>
      </c>
      <c r="F1" s="0" t="s">
        <v>40</v>
      </c>
      <c r="G1" s="0" t="s">
        <v>41</v>
      </c>
    </row>
    <row r="2" customFormat="false" ht="16" hidden="false" customHeight="false" outlineLevel="0" collapsed="false">
      <c r="A2" s="0" t="s">
        <v>42</v>
      </c>
      <c r="C2" s="2" t="n">
        <v>1</v>
      </c>
      <c r="D2" s="2" t="n">
        <v>0.9</v>
      </c>
      <c r="E2" s="2" t="n">
        <v>0.5</v>
      </c>
      <c r="F2" s="2" t="n">
        <v>1</v>
      </c>
    </row>
    <row r="3" customFormat="false" ht="16" hidden="false" customHeight="false" outlineLevel="0" collapsed="false">
      <c r="A3" s="0" t="s">
        <v>28</v>
      </c>
      <c r="B3" s="0" t="s">
        <v>43</v>
      </c>
      <c r="C3" s="2" t="n">
        <v>0</v>
      </c>
      <c r="D3" s="2" t="n">
        <v>0</v>
      </c>
      <c r="E3" s="2" t="n">
        <v>0</v>
      </c>
      <c r="F3" s="2" t="n">
        <v>1</v>
      </c>
      <c r="G3" s="2" t="n">
        <f aca="false">SUMPRODUCT($C$2:$F$2,C3:F3)</f>
        <v>1</v>
      </c>
    </row>
    <row r="4" customFormat="false" ht="16" hidden="false" customHeight="false" outlineLevel="0" collapsed="false">
      <c r="A4" s="0" t="s">
        <v>44</v>
      </c>
      <c r="B4" s="0" t="s">
        <v>43</v>
      </c>
      <c r="C4" s="2" t="n">
        <v>0.6</v>
      </c>
      <c r="D4" s="2" t="n">
        <v>0.25</v>
      </c>
      <c r="E4" s="2" t="n">
        <v>0.15</v>
      </c>
      <c r="F4" s="2" t="n">
        <v>0</v>
      </c>
      <c r="G4" s="2" t="n">
        <f aca="false">SUMPRODUCT($C$2:$F$2,C4:F4)</f>
        <v>0.9</v>
      </c>
    </row>
    <row r="5" customFormat="false" ht="16" hidden="false" customHeight="false" outlineLevel="0" collapsed="false">
      <c r="A5" s="0" t="s">
        <v>45</v>
      </c>
      <c r="B5" s="0" t="s">
        <v>43</v>
      </c>
      <c r="C5" s="2" t="n">
        <v>0</v>
      </c>
      <c r="D5" s="2" t="n">
        <v>0.5</v>
      </c>
      <c r="E5" s="2" t="n">
        <v>0.2</v>
      </c>
      <c r="F5" s="2" t="n">
        <v>0.3</v>
      </c>
      <c r="G5" s="2" t="n">
        <f aca="false">SUMPRODUCT($C$2:$F$2,C5:F5)</f>
        <v>0.85</v>
      </c>
    </row>
    <row r="6" customFormat="false" ht="16" hidden="false" customHeight="false" outlineLevel="0" collapsed="false">
      <c r="A6" s="0" t="s">
        <v>46</v>
      </c>
      <c r="B6" s="0" t="s">
        <v>43</v>
      </c>
      <c r="C6" s="2" t="n">
        <v>0</v>
      </c>
      <c r="D6" s="2" t="n">
        <v>0.7</v>
      </c>
      <c r="E6" s="2" t="n">
        <v>0.05</v>
      </c>
      <c r="F6" s="2" t="n">
        <v>0.25</v>
      </c>
      <c r="G6" s="2" t="n">
        <f aca="false">SUMPRODUCT($C$2:$F$2,C6:F6)</f>
        <v>0.905</v>
      </c>
    </row>
    <row r="7" customFormat="false" ht="16" hidden="false" customHeight="false" outlineLevel="0" collapsed="false">
      <c r="A7" s="0" t="s">
        <v>20</v>
      </c>
      <c r="B7" s="0" t="s">
        <v>47</v>
      </c>
      <c r="C7" s="2" t="n">
        <v>0.45</v>
      </c>
      <c r="D7" s="2" t="n">
        <v>0.35</v>
      </c>
      <c r="E7" s="2" t="n">
        <v>0.2</v>
      </c>
      <c r="F7" s="2" t="n">
        <v>0</v>
      </c>
      <c r="G7" s="2" t="n">
        <f aca="false">SUMPRODUCT($C$2:$F$2,C7:F7)</f>
        <v>0.865</v>
      </c>
    </row>
    <row r="8" customFormat="false" ht="16" hidden="false" customHeight="false" outlineLevel="0" collapsed="false">
      <c r="A8" s="0" t="s">
        <v>48</v>
      </c>
      <c r="B8" s="0" t="s">
        <v>47</v>
      </c>
      <c r="C8" s="2" t="n">
        <v>0</v>
      </c>
      <c r="D8" s="2" t="n">
        <v>0.45</v>
      </c>
      <c r="E8" s="2" t="n">
        <v>0.15</v>
      </c>
      <c r="F8" s="2" t="n">
        <v>0.4</v>
      </c>
      <c r="G8" s="2" t="n">
        <f aca="false">SUMPRODUCT($C$2:$F$2,C8:F8)</f>
        <v>0.88</v>
      </c>
    </row>
    <row r="9" customFormat="false" ht="16" hidden="false" customHeight="false" outlineLevel="0" collapsed="false">
      <c r="A9" s="0" t="s">
        <v>11</v>
      </c>
      <c r="B9" s="0" t="s">
        <v>47</v>
      </c>
      <c r="C9" s="2" t="n">
        <v>0.5</v>
      </c>
      <c r="D9" s="2" t="n">
        <v>0.35</v>
      </c>
      <c r="E9" s="2" t="n">
        <v>0.15</v>
      </c>
      <c r="F9" s="2" t="n">
        <v>0</v>
      </c>
      <c r="G9" s="2" t="n">
        <f aca="false">SUMPRODUCT($C$2:$F$2,C9:F9)</f>
        <v>0.89</v>
      </c>
    </row>
    <row r="10" customFormat="false" ht="16" hidden="false" customHeight="false" outlineLevel="0" collapsed="false">
      <c r="C10" s="2"/>
      <c r="D10" s="2"/>
      <c r="E10" s="2"/>
      <c r="F10" s="2"/>
      <c r="G10" s="2"/>
    </row>
    <row r="21" customFormat="false" ht="16" hidden="false" customHeight="false" outlineLevel="0" collapsed="false"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customFormat="false" ht="16" hidden="false" customHeight="false" outlineLevel="0" collapsed="false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customFormat="false" ht="16" hidden="false" customHeight="false" outlineLevel="0" collapsed="false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customFormat="false" ht="16" hidden="false" customHeight="false" outlineLevel="0" collapsed="false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customFormat="false" ht="16" hidden="false" customHeight="false" outlineLevel="0" collapsed="false"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6" activeCellId="0" sqref="E6"/>
    </sheetView>
  </sheetViews>
  <sheetFormatPr defaultColWidth="10.453125" defaultRowHeight="16" zeroHeight="false" outlineLevelRow="0" outlineLevelCol="0"/>
  <sheetData>
    <row r="1" customFormat="false" ht="16" hidden="false" customHeight="false" outlineLevel="0" collapsed="false">
      <c r="B1" s="0" t="s">
        <v>18</v>
      </c>
      <c r="D1" s="0" t="s">
        <v>12</v>
      </c>
    </row>
    <row r="2" customFormat="false" ht="16" hidden="false" customHeight="false" outlineLevel="0" collapsed="false">
      <c r="A2" s="0" t="s">
        <v>21</v>
      </c>
      <c r="B2" s="0" t="s">
        <v>49</v>
      </c>
      <c r="C2" s="0" t="s">
        <v>50</v>
      </c>
      <c r="D2" s="0" t="s">
        <v>49</v>
      </c>
      <c r="E2" s="0" t="s">
        <v>50</v>
      </c>
    </row>
    <row r="3" customFormat="false" ht="16" hidden="false" customHeight="false" outlineLevel="0" collapsed="false">
      <c r="A3" s="0" t="s">
        <v>51</v>
      </c>
      <c r="B3" s="0" t="n">
        <v>50</v>
      </c>
      <c r="C3" s="0" t="n">
        <v>90</v>
      </c>
      <c r="D3" s="0" t="n">
        <v>90</v>
      </c>
      <c r="E3" s="0" t="n">
        <v>130</v>
      </c>
    </row>
    <row r="4" customFormat="false" ht="16" hidden="false" customHeight="false" outlineLevel="0" collapsed="false">
      <c r="A4" s="0" t="s">
        <v>22</v>
      </c>
      <c r="B4" s="0" t="n">
        <v>50</v>
      </c>
      <c r="C4" s="0" t="n">
        <v>90</v>
      </c>
      <c r="D4" s="0" t="n">
        <v>90</v>
      </c>
      <c r="E4" s="0" t="n">
        <v>100</v>
      </c>
    </row>
    <row r="5" customFormat="false" ht="16" hidden="false" customHeight="false" outlineLevel="0" collapsed="false">
      <c r="A5" s="0" t="s">
        <v>24</v>
      </c>
      <c r="B5" s="0" t="n">
        <v>50</v>
      </c>
      <c r="C5" s="0" t="n">
        <v>90</v>
      </c>
      <c r="D5" s="0" t="n">
        <v>90</v>
      </c>
      <c r="E5" s="0" t="n">
        <v>130</v>
      </c>
    </row>
    <row r="6" customFormat="false" ht="16" hidden="false" customHeight="false" outlineLevel="0" collapsed="false">
      <c r="A6" s="0" t="s">
        <v>25</v>
      </c>
      <c r="B6" s="0" t="n">
        <v>50</v>
      </c>
      <c r="C6" s="0" t="n">
        <v>90</v>
      </c>
      <c r="D6" s="0" t="n">
        <v>90</v>
      </c>
      <c r="E6" s="0" t="n">
        <v>90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9" activeCellId="0" sqref="D9"/>
    </sheetView>
  </sheetViews>
  <sheetFormatPr defaultColWidth="10.453125" defaultRowHeight="16" zeroHeight="false" outlineLevelRow="0" outlineLevelCol="0"/>
  <sheetData>
    <row r="1" customFormat="false" ht="16" hidden="false" customHeight="false" outlineLevel="0" collapsed="false">
      <c r="A1" s="0" t="s">
        <v>21</v>
      </c>
      <c r="B1" s="0" t="s">
        <v>8</v>
      </c>
      <c r="C1" s="0" t="s">
        <v>9</v>
      </c>
    </row>
    <row r="2" customFormat="false" ht="16" hidden="false" customHeight="false" outlineLevel="0" collapsed="false">
      <c r="A2" s="0" t="s">
        <v>51</v>
      </c>
      <c r="B2" s="0" t="s">
        <v>52</v>
      </c>
      <c r="C2" s="0" t="n">
        <v>1.8</v>
      </c>
    </row>
    <row r="3" customFormat="false" ht="16" hidden="false" customHeight="false" outlineLevel="0" collapsed="false">
      <c r="A3" s="0" t="s">
        <v>22</v>
      </c>
      <c r="B3" s="0" t="s">
        <v>52</v>
      </c>
      <c r="C3" s="0" t="n">
        <v>20</v>
      </c>
    </row>
    <row r="4" customFormat="false" ht="16" hidden="false" customHeight="false" outlineLevel="0" collapsed="false">
      <c r="A4" s="0" t="s">
        <v>24</v>
      </c>
      <c r="B4" s="0" t="s">
        <v>52</v>
      </c>
      <c r="C4" s="0" t="n">
        <v>1.1</v>
      </c>
    </row>
    <row r="5" customFormat="false" ht="16" hidden="false" customHeight="false" outlineLevel="0" collapsed="false">
      <c r="A5" s="0" t="s">
        <v>25</v>
      </c>
      <c r="B5" s="0" t="s">
        <v>52</v>
      </c>
      <c r="C5" s="0" t="n">
        <v>1.2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I8" activeCellId="0" sqref="I8"/>
    </sheetView>
  </sheetViews>
  <sheetFormatPr defaultColWidth="10.453125" defaultRowHeight="16" zeroHeight="false" outlineLevelRow="0" outlineLevelCol="0"/>
  <sheetData>
    <row r="1" customFormat="false" ht="16" hidden="false" customHeight="false" outlineLevel="0" collapsed="false">
      <c r="A1" s="0" t="s">
        <v>21</v>
      </c>
      <c r="B1" s="0" t="s">
        <v>8</v>
      </c>
      <c r="C1" s="0" t="s">
        <v>9</v>
      </c>
    </row>
    <row r="2" customFormat="false" ht="16" hidden="false" customHeight="false" outlineLevel="0" collapsed="false">
      <c r="A2" s="0" t="s">
        <v>24</v>
      </c>
      <c r="B2" s="0" t="s">
        <v>53</v>
      </c>
      <c r="C2" s="0" t="n">
        <v>1.2</v>
      </c>
    </row>
    <row r="3" customFormat="false" ht="16" hidden="false" customHeight="false" outlineLevel="0" collapsed="false">
      <c r="A3" s="0" t="s">
        <v>25</v>
      </c>
      <c r="B3" s="0" t="s">
        <v>53</v>
      </c>
      <c r="C3" s="0" t="n"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LibreOffice/6.3.4.2$MacOSX_X86_64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2019-12-16T20:07:14Z</dcterms:created>
  <dc:creator>Microsoft Office User</dc:creator>
  <dc:description/>
  <dc:language>en-GB</dc:language>
  <cp:lastModifiedBy/>
  <dcterms:modified xsi:type="dcterms:W3CDTF">2020-02-14T16:24:13Z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